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21075" windowHeight="9405" tabRatio="760" firstSheet="14" activeTab="20"/>
  </bookViews>
  <sheets>
    <sheet name="Total Expend Catagories" sheetId="12" r:id="rId1"/>
    <sheet name="Net Current Expend Catagories" sheetId="14" r:id="rId2"/>
    <sheet name="Data" sheetId="7" r:id="rId3"/>
    <sheet name="Ratios - Total" sheetId="8" r:id="rId4"/>
    <sheet name="Ratios - Current" sheetId="10" r:id="rId5"/>
    <sheet name="Ratios - Capital" sheetId="11" r:id="rId6"/>
    <sheet name="Ratios - Sewerage" sheetId="15" r:id="rId7"/>
    <sheet name="Ratios - Sewerage Current" sheetId="18" r:id="rId8"/>
    <sheet name="Ratios - Sewerage Capital" sheetId="19" r:id="rId9"/>
    <sheet name="Ratios - Solid" sheetId="20" r:id="rId10"/>
    <sheet name="Ratios - Solid Current" sheetId="21" r:id="rId11"/>
    <sheet name="Ratios - Solid Capital" sheetId="22" r:id="rId12"/>
    <sheet name="Ratios - Water" sheetId="23" r:id="rId13"/>
    <sheet name="Ratios - Water Current" sheetId="24" r:id="rId14"/>
    <sheet name="Ratios - Water Capital" sheetId="25" r:id="rId15"/>
    <sheet name="Ratios - Electric" sheetId="26" r:id="rId16"/>
    <sheet name="Ratios - Electric Current" sheetId="27" r:id="rId17"/>
    <sheet name="Ratios - Electric Capital" sheetId="28" r:id="rId18"/>
    <sheet name="Ratios - Gas" sheetId="29" r:id="rId19"/>
    <sheet name="Ratios - Gas Current" sheetId="30" r:id="rId20"/>
    <sheet name="Ratios - Gas Capital" sheetId="31" r:id="rId21"/>
    <sheet name="Outcomes" sheetId="13" r:id="rId22"/>
    <sheet name="Documentation" sheetId="9" r:id="rId23"/>
  </sheets>
  <externalReferences>
    <externalReference r:id="rId24"/>
    <externalReference r:id="rId25"/>
    <externalReference r:id="rId26"/>
  </externalReferences>
  <calcPr calcId="145621"/>
</workbook>
</file>

<file path=xl/calcChain.xml><?xml version="1.0" encoding="utf-8"?>
<calcChain xmlns="http://schemas.openxmlformats.org/spreadsheetml/2006/main">
  <c r="N54" i="30" l="1" a="1"/>
  <c r="N54" i="30" s="1"/>
  <c r="L54" i="30" a="1"/>
  <c r="L54" i="30" s="1"/>
  <c r="N53" i="30" a="1"/>
  <c r="N53" i="30" s="1"/>
  <c r="L53" i="30"/>
  <c r="L53" i="30" a="1"/>
  <c r="N52" i="30" a="1"/>
  <c r="N52" i="30" s="1"/>
  <c r="L52" i="30" a="1"/>
  <c r="L52" i="30" s="1"/>
  <c r="N51" i="30" a="1"/>
  <c r="N51" i="30" s="1"/>
  <c r="L51" i="30"/>
  <c r="L51" i="30" a="1"/>
  <c r="N50" i="30" a="1"/>
  <c r="N50" i="30" s="1"/>
  <c r="L50" i="30" a="1"/>
  <c r="L50" i="30" s="1"/>
  <c r="N49" i="30" a="1"/>
  <c r="N49" i="30" s="1"/>
  <c r="L49" i="30"/>
  <c r="L49" i="30" a="1"/>
  <c r="N48" i="30" a="1"/>
  <c r="N48" i="30" s="1"/>
  <c r="L48" i="30" a="1"/>
  <c r="L48" i="30" s="1"/>
  <c r="N47" i="30" a="1"/>
  <c r="N47" i="30" s="1"/>
  <c r="L47" i="30"/>
  <c r="L47" i="30" a="1"/>
  <c r="N46" i="30" a="1"/>
  <c r="N46" i="30" s="1"/>
  <c r="L46" i="30" a="1"/>
  <c r="L46" i="30" s="1"/>
  <c r="N45" i="30" a="1"/>
  <c r="N45" i="30" s="1"/>
  <c r="L45" i="30"/>
  <c r="L45" i="30" a="1"/>
  <c r="N44" i="30" a="1"/>
  <c r="N44" i="30" s="1"/>
  <c r="L44" i="30" a="1"/>
  <c r="L44" i="30" s="1"/>
  <c r="N43" i="30" a="1"/>
  <c r="N43" i="30" s="1"/>
  <c r="L43" i="30"/>
  <c r="L43" i="30" a="1"/>
  <c r="N42" i="30" a="1"/>
  <c r="N42" i="30" s="1"/>
  <c r="L42" i="30" a="1"/>
  <c r="L42" i="30" s="1"/>
  <c r="N41" i="30" a="1"/>
  <c r="N41" i="30" s="1"/>
  <c r="L41" i="30"/>
  <c r="L41" i="30" a="1"/>
  <c r="N40" i="30" a="1"/>
  <c r="N40" i="30" s="1"/>
  <c r="L40" i="30" a="1"/>
  <c r="L40" i="30" s="1"/>
  <c r="N39" i="30" a="1"/>
  <c r="N39" i="30" s="1"/>
  <c r="L39" i="30"/>
  <c r="L39" i="30" a="1"/>
  <c r="N38" i="30" a="1"/>
  <c r="N38" i="30" s="1"/>
  <c r="L38" i="30" a="1"/>
  <c r="L38" i="30" s="1"/>
  <c r="N37" i="30" a="1"/>
  <c r="N37" i="30" s="1"/>
  <c r="L37" i="30"/>
  <c r="L37" i="30" a="1"/>
  <c r="N36" i="30" a="1"/>
  <c r="N36" i="30" s="1"/>
  <c r="L36" i="30" a="1"/>
  <c r="L36" i="30" s="1"/>
  <c r="N35" i="30" a="1"/>
  <c r="N35" i="30" s="1"/>
  <c r="L35" i="30"/>
  <c r="L35" i="30" a="1"/>
  <c r="N34" i="30" a="1"/>
  <c r="N34" i="30" s="1"/>
  <c r="L34" i="30" a="1"/>
  <c r="L34" i="30" s="1"/>
  <c r="N33" i="30" a="1"/>
  <c r="N33" i="30" s="1"/>
  <c r="L33" i="30"/>
  <c r="L33" i="30" a="1"/>
  <c r="N32" i="30" a="1"/>
  <c r="N32" i="30" s="1"/>
  <c r="L32" i="30" a="1"/>
  <c r="L32" i="30" s="1"/>
  <c r="N31" i="30" a="1"/>
  <c r="N31" i="30" s="1"/>
  <c r="L31" i="30"/>
  <c r="L31" i="30" a="1"/>
  <c r="N30" i="30" a="1"/>
  <c r="N30" i="30" s="1"/>
  <c r="L30" i="30" a="1"/>
  <c r="L30" i="30" s="1"/>
  <c r="N29" i="30" a="1"/>
  <c r="N29" i="30" s="1"/>
  <c r="L29" i="30"/>
  <c r="L29" i="30" a="1"/>
  <c r="N28" i="30" a="1"/>
  <c r="N28" i="30" s="1"/>
  <c r="L28" i="30" a="1"/>
  <c r="L28" i="30" s="1"/>
  <c r="N27" i="30" a="1"/>
  <c r="N27" i="30" s="1"/>
  <c r="L27" i="30"/>
  <c r="L27" i="30" a="1"/>
  <c r="N26" i="30" a="1"/>
  <c r="N26" i="30" s="1"/>
  <c r="L26" i="30" a="1"/>
  <c r="L26" i="30" s="1"/>
  <c r="N25" i="30" a="1"/>
  <c r="N25" i="30" s="1"/>
  <c r="L25" i="30"/>
  <c r="L25" i="30" a="1"/>
  <c r="N24" i="30" a="1"/>
  <c r="N24" i="30" s="1"/>
  <c r="L24" i="30" a="1"/>
  <c r="L24" i="30" s="1"/>
  <c r="N23" i="30" a="1"/>
  <c r="N23" i="30" s="1"/>
  <c r="L23" i="30"/>
  <c r="L23" i="30" a="1"/>
  <c r="N22" i="30" a="1"/>
  <c r="N22" i="30" s="1"/>
  <c r="L22" i="30" a="1"/>
  <c r="L22" i="30" s="1"/>
  <c r="N21" i="30" a="1"/>
  <c r="N21" i="30" s="1"/>
  <c r="L21" i="30"/>
  <c r="L21" i="30" a="1"/>
  <c r="N20" i="30" a="1"/>
  <c r="N20" i="30" s="1"/>
  <c r="L20" i="30" a="1"/>
  <c r="L20" i="30" s="1"/>
  <c r="N19" i="30" a="1"/>
  <c r="N19" i="30" s="1"/>
  <c r="L19" i="30"/>
  <c r="L19" i="30" a="1"/>
  <c r="N18" i="30" a="1"/>
  <c r="N18" i="30" s="1"/>
  <c r="L18" i="30" a="1"/>
  <c r="L18" i="30" s="1"/>
  <c r="N17" i="30" a="1"/>
  <c r="N17" i="30" s="1"/>
  <c r="L17" i="30"/>
  <c r="L17" i="30" a="1"/>
  <c r="N16" i="30" a="1"/>
  <c r="N16" i="30" s="1"/>
  <c r="L16" i="30" a="1"/>
  <c r="L16" i="30" s="1"/>
  <c r="N15" i="30" a="1"/>
  <c r="N15" i="30" s="1"/>
  <c r="L15" i="30" a="1"/>
  <c r="L15" i="30" s="1"/>
  <c r="N14" i="30" a="1"/>
  <c r="N14" i="30" s="1"/>
  <c r="L14" i="30" a="1"/>
  <c r="L14" i="30" s="1"/>
  <c r="N13" i="30" a="1"/>
  <c r="N13" i="30" s="1"/>
  <c r="L13" i="30" a="1"/>
  <c r="L13" i="30" s="1"/>
  <c r="N12" i="30" a="1"/>
  <c r="N12" i="30" s="1"/>
  <c r="L12" i="30" a="1"/>
  <c r="L12" i="30" s="1"/>
  <c r="N11" i="30" a="1"/>
  <c r="N11" i="30" s="1"/>
  <c r="L11" i="30" a="1"/>
  <c r="L11" i="30" s="1"/>
  <c r="N10" i="30" a="1"/>
  <c r="N10" i="30" s="1"/>
  <c r="L10" i="30" a="1"/>
  <c r="L10" i="30" s="1"/>
  <c r="N9" i="30"/>
  <c r="N9" i="30" a="1"/>
  <c r="L9" i="30" a="1"/>
  <c r="L9" i="30" s="1"/>
  <c r="N8" i="30" a="1"/>
  <c r="N8" i="30" s="1"/>
  <c r="L8" i="30" a="1"/>
  <c r="L8" i="30" s="1"/>
  <c r="N7" i="30"/>
  <c r="N7" i="30" a="1"/>
  <c r="L7" i="30" a="1"/>
  <c r="L7" i="30" s="1"/>
  <c r="N6" i="30" a="1"/>
  <c r="N6" i="30" s="1"/>
  <c r="L6" i="30" a="1"/>
  <c r="L6" i="30" s="1"/>
  <c r="N5" i="30"/>
  <c r="N5" i="30" a="1"/>
  <c r="L5" i="30"/>
  <c r="L5" i="30" a="1"/>
  <c r="N4" i="30" a="1"/>
  <c r="N4" i="30" s="1"/>
  <c r="L4" i="30" a="1"/>
  <c r="L4" i="30" s="1"/>
  <c r="N3" i="30" a="1"/>
  <c r="N3" i="30" s="1"/>
  <c r="L3" i="30"/>
  <c r="L3" i="30" a="1"/>
  <c r="N54" i="29" a="1"/>
  <c r="N54" i="29" s="1"/>
  <c r="L54" i="29" a="1"/>
  <c r="L54" i="29" s="1"/>
  <c r="N53" i="29" a="1"/>
  <c r="N53" i="29" s="1"/>
  <c r="L53" i="29" a="1"/>
  <c r="L53" i="29" s="1"/>
  <c r="N52" i="29" a="1"/>
  <c r="N52" i="29" s="1"/>
  <c r="L52" i="29" a="1"/>
  <c r="L52" i="29" s="1"/>
  <c r="N51" i="29" a="1"/>
  <c r="N51" i="29" s="1"/>
  <c r="L51" i="29" a="1"/>
  <c r="L51" i="29" s="1"/>
  <c r="N50" i="29" a="1"/>
  <c r="N50" i="29" s="1"/>
  <c r="L50" i="29" a="1"/>
  <c r="L50" i="29" s="1"/>
  <c r="N49" i="29" a="1"/>
  <c r="N49" i="29" s="1"/>
  <c r="L49" i="29" a="1"/>
  <c r="L49" i="29" s="1"/>
  <c r="N48" i="29" a="1"/>
  <c r="N48" i="29" s="1"/>
  <c r="L48" i="29" a="1"/>
  <c r="L48" i="29" s="1"/>
  <c r="N47" i="29" a="1"/>
  <c r="N47" i="29" s="1"/>
  <c r="L47" i="29" a="1"/>
  <c r="L47" i="29" s="1"/>
  <c r="N46" i="29" a="1"/>
  <c r="N46" i="29" s="1"/>
  <c r="L46" i="29" a="1"/>
  <c r="L46" i="29" s="1"/>
  <c r="N45" i="29" a="1"/>
  <c r="N45" i="29" s="1"/>
  <c r="L45" i="29" a="1"/>
  <c r="L45" i="29" s="1"/>
  <c r="N44" i="29" a="1"/>
  <c r="N44" i="29" s="1"/>
  <c r="L44" i="29" a="1"/>
  <c r="L44" i="29" s="1"/>
  <c r="N43" i="29" a="1"/>
  <c r="N43" i="29" s="1"/>
  <c r="L43" i="29" a="1"/>
  <c r="L43" i="29" s="1"/>
  <c r="N42" i="29" a="1"/>
  <c r="N42" i="29" s="1"/>
  <c r="L42" i="29" a="1"/>
  <c r="L42" i="29" s="1"/>
  <c r="N41" i="29" a="1"/>
  <c r="N41" i="29" s="1"/>
  <c r="L41" i="29" a="1"/>
  <c r="L41" i="29" s="1"/>
  <c r="N40" i="29" a="1"/>
  <c r="N40" i="29" s="1"/>
  <c r="L40" i="29" a="1"/>
  <c r="L40" i="29" s="1"/>
  <c r="N39" i="29" a="1"/>
  <c r="N39" i="29" s="1"/>
  <c r="L39" i="29" a="1"/>
  <c r="L39" i="29" s="1"/>
  <c r="N38" i="29" a="1"/>
  <c r="N38" i="29" s="1"/>
  <c r="L38" i="29" a="1"/>
  <c r="L38" i="29" s="1"/>
  <c r="N37" i="29" a="1"/>
  <c r="N37" i="29" s="1"/>
  <c r="L37" i="29" a="1"/>
  <c r="L37" i="29" s="1"/>
  <c r="N36" i="29" a="1"/>
  <c r="N36" i="29" s="1"/>
  <c r="L36" i="29" a="1"/>
  <c r="L36" i="29" s="1"/>
  <c r="N35" i="29" a="1"/>
  <c r="N35" i="29" s="1"/>
  <c r="L35" i="29" a="1"/>
  <c r="L35" i="29" s="1"/>
  <c r="N34" i="29" a="1"/>
  <c r="N34" i="29" s="1"/>
  <c r="L34" i="29" a="1"/>
  <c r="L34" i="29" s="1"/>
  <c r="N33" i="29" a="1"/>
  <c r="N33" i="29" s="1"/>
  <c r="L33" i="29" a="1"/>
  <c r="L33" i="29" s="1"/>
  <c r="N32" i="29" a="1"/>
  <c r="N32" i="29" s="1"/>
  <c r="L32" i="29" a="1"/>
  <c r="L32" i="29" s="1"/>
  <c r="N31" i="29" a="1"/>
  <c r="N31" i="29" s="1"/>
  <c r="L31" i="29" a="1"/>
  <c r="L31" i="29" s="1"/>
  <c r="N30" i="29" a="1"/>
  <c r="N30" i="29" s="1"/>
  <c r="L30" i="29" a="1"/>
  <c r="L30" i="29" s="1"/>
  <c r="N29" i="29" a="1"/>
  <c r="N29" i="29" s="1"/>
  <c r="L29" i="29" a="1"/>
  <c r="L29" i="29" s="1"/>
  <c r="N28" i="29" a="1"/>
  <c r="N28" i="29" s="1"/>
  <c r="L28" i="29" a="1"/>
  <c r="L28" i="29" s="1"/>
  <c r="N27" i="29" a="1"/>
  <c r="N27" i="29" s="1"/>
  <c r="L27" i="29" a="1"/>
  <c r="L27" i="29" s="1"/>
  <c r="N26" i="29" a="1"/>
  <c r="N26" i="29" s="1"/>
  <c r="L26" i="29" a="1"/>
  <c r="L26" i="29" s="1"/>
  <c r="N25" i="29"/>
  <c r="N25" i="29" a="1"/>
  <c r="L25" i="29" a="1"/>
  <c r="L25" i="29" s="1"/>
  <c r="N24" i="29" a="1"/>
  <c r="N24" i="29" s="1"/>
  <c r="L24" i="29" a="1"/>
  <c r="L24" i="29" s="1"/>
  <c r="N23" i="29" a="1"/>
  <c r="N23" i="29" s="1"/>
  <c r="L23" i="29" a="1"/>
  <c r="L23" i="29" s="1"/>
  <c r="N22" i="29" a="1"/>
  <c r="N22" i="29" s="1"/>
  <c r="L22" i="29" a="1"/>
  <c r="L22" i="29" s="1"/>
  <c r="N21" i="29"/>
  <c r="N21" i="29" a="1"/>
  <c r="L21" i="29" a="1"/>
  <c r="L21" i="29" s="1"/>
  <c r="N20" i="29" a="1"/>
  <c r="N20" i="29" s="1"/>
  <c r="L20" i="29" a="1"/>
  <c r="L20" i="29" s="1"/>
  <c r="N19" i="29" a="1"/>
  <c r="N19" i="29" s="1"/>
  <c r="L19" i="29" a="1"/>
  <c r="L19" i="29" s="1"/>
  <c r="N18" i="29" a="1"/>
  <c r="N18" i="29" s="1"/>
  <c r="L18" i="29" a="1"/>
  <c r="L18" i="29" s="1"/>
  <c r="N17" i="29"/>
  <c r="N17" i="29" a="1"/>
  <c r="L17" i="29" a="1"/>
  <c r="L17" i="29" s="1"/>
  <c r="N16" i="29" a="1"/>
  <c r="N16" i="29" s="1"/>
  <c r="L16" i="29" a="1"/>
  <c r="L16" i="29" s="1"/>
  <c r="N15" i="29" a="1"/>
  <c r="N15" i="29" s="1"/>
  <c r="L15" i="29" a="1"/>
  <c r="L15" i="29" s="1"/>
  <c r="N14" i="29" a="1"/>
  <c r="N14" i="29" s="1"/>
  <c r="L14" i="29" a="1"/>
  <c r="L14" i="29" s="1"/>
  <c r="N13" i="29" a="1"/>
  <c r="N13" i="29" s="1"/>
  <c r="L13" i="29" a="1"/>
  <c r="L13" i="29" s="1"/>
  <c r="N12" i="29" a="1"/>
  <c r="N12" i="29" s="1"/>
  <c r="L12" i="29" a="1"/>
  <c r="L12" i="29" s="1"/>
  <c r="N11" i="29" a="1"/>
  <c r="N11" i="29" s="1"/>
  <c r="L11" i="29" a="1"/>
  <c r="L11" i="29" s="1"/>
  <c r="N10" i="29" a="1"/>
  <c r="N10" i="29" s="1"/>
  <c r="L10" i="29" a="1"/>
  <c r="L10" i="29" s="1"/>
  <c r="N9" i="29"/>
  <c r="N9" i="29" a="1"/>
  <c r="L9" i="29" a="1"/>
  <c r="L9" i="29" s="1"/>
  <c r="N8" i="29" a="1"/>
  <c r="N8" i="29" s="1"/>
  <c r="L8" i="29" a="1"/>
  <c r="L8" i="29" s="1"/>
  <c r="N7" i="29" a="1"/>
  <c r="N7" i="29" s="1"/>
  <c r="L7" i="29" a="1"/>
  <c r="L7" i="29" s="1"/>
  <c r="N6" i="29" a="1"/>
  <c r="N6" i="29" s="1"/>
  <c r="L6" i="29" a="1"/>
  <c r="L6" i="29" s="1"/>
  <c r="N5" i="29"/>
  <c r="N5" i="29" a="1"/>
  <c r="L5" i="29" a="1"/>
  <c r="L5" i="29" s="1"/>
  <c r="N4" i="29" a="1"/>
  <c r="N4" i="29" s="1"/>
  <c r="L4" i="29" a="1"/>
  <c r="L4" i="29" s="1"/>
  <c r="N3" i="29" a="1"/>
  <c r="N3" i="29" s="1"/>
  <c r="L3" i="29" a="1"/>
  <c r="L3" i="29" s="1"/>
  <c r="N54" i="27" a="1"/>
  <c r="N54" i="27" s="1"/>
  <c r="L54" i="27" a="1"/>
  <c r="L54" i="27" s="1"/>
  <c r="N53" i="27" a="1"/>
  <c r="N53" i="27" s="1"/>
  <c r="L53" i="27" a="1"/>
  <c r="L53" i="27" s="1"/>
  <c r="N52" i="27" a="1"/>
  <c r="N52" i="27" s="1"/>
  <c r="L52" i="27" a="1"/>
  <c r="L52" i="27" s="1"/>
  <c r="N51" i="27" a="1"/>
  <c r="N51" i="27" s="1"/>
  <c r="L51" i="27" a="1"/>
  <c r="L51" i="27" s="1"/>
  <c r="N50" i="27" a="1"/>
  <c r="N50" i="27" s="1"/>
  <c r="L50" i="27" a="1"/>
  <c r="L50" i="27" s="1"/>
  <c r="N49" i="27"/>
  <c r="N49" i="27" a="1"/>
  <c r="L49" i="27" a="1"/>
  <c r="L49" i="27" s="1"/>
  <c r="N48" i="27" a="1"/>
  <c r="N48" i="27" s="1"/>
  <c r="L48" i="27" a="1"/>
  <c r="L48" i="27" s="1"/>
  <c r="N47" i="27" a="1"/>
  <c r="N47" i="27" s="1"/>
  <c r="L47" i="27" a="1"/>
  <c r="L47" i="27" s="1"/>
  <c r="N46" i="27" a="1"/>
  <c r="N46" i="27" s="1"/>
  <c r="L46" i="27" a="1"/>
  <c r="L46" i="27" s="1"/>
  <c r="N45" i="27" a="1"/>
  <c r="N45" i="27" s="1"/>
  <c r="L45" i="27" a="1"/>
  <c r="L45" i="27" s="1"/>
  <c r="N44" i="27" a="1"/>
  <c r="N44" i="27" s="1"/>
  <c r="L44" i="27" a="1"/>
  <c r="L44" i="27" s="1"/>
  <c r="N43" i="27" a="1"/>
  <c r="N43" i="27" s="1"/>
  <c r="L43" i="27" a="1"/>
  <c r="L43" i="27" s="1"/>
  <c r="N42" i="27" a="1"/>
  <c r="N42" i="27" s="1"/>
  <c r="L42" i="27" a="1"/>
  <c r="L42" i="27" s="1"/>
  <c r="N41" i="27" a="1"/>
  <c r="N41" i="27" s="1"/>
  <c r="L41" i="27" a="1"/>
  <c r="L41" i="27" s="1"/>
  <c r="N40" i="27" a="1"/>
  <c r="N40" i="27" s="1"/>
  <c r="L40" i="27" a="1"/>
  <c r="L40" i="27" s="1"/>
  <c r="N39" i="27"/>
  <c r="N39" i="27" a="1"/>
  <c r="L39" i="27" a="1"/>
  <c r="L39" i="27" s="1"/>
  <c r="N38" i="27" a="1"/>
  <c r="N38" i="27" s="1"/>
  <c r="L38" i="27" a="1"/>
  <c r="L38" i="27" s="1"/>
  <c r="N37" i="27" a="1"/>
  <c r="N37" i="27" s="1"/>
  <c r="L37" i="27" a="1"/>
  <c r="L37" i="27" s="1"/>
  <c r="N36" i="27" a="1"/>
  <c r="N36" i="27" s="1"/>
  <c r="L36" i="27" a="1"/>
  <c r="L36" i="27" s="1"/>
  <c r="N35" i="27"/>
  <c r="N35" i="27" a="1"/>
  <c r="L35" i="27" a="1"/>
  <c r="L35" i="27" s="1"/>
  <c r="N34" i="27" a="1"/>
  <c r="N34" i="27" s="1"/>
  <c r="L34" i="27" a="1"/>
  <c r="L34" i="27" s="1"/>
  <c r="N33" i="27"/>
  <c r="N33" i="27" a="1"/>
  <c r="L33" i="27" a="1"/>
  <c r="L33" i="27" s="1"/>
  <c r="N32" i="27" a="1"/>
  <c r="N32" i="27" s="1"/>
  <c r="L32" i="27" a="1"/>
  <c r="L32" i="27" s="1"/>
  <c r="N31" i="27" a="1"/>
  <c r="N31" i="27" s="1"/>
  <c r="L31" i="27" a="1"/>
  <c r="L31" i="27" s="1"/>
  <c r="N30" i="27" a="1"/>
  <c r="N30" i="27" s="1"/>
  <c r="L30" i="27" a="1"/>
  <c r="L30" i="27" s="1"/>
  <c r="N29" i="27" a="1"/>
  <c r="N29" i="27" s="1"/>
  <c r="L29" i="27" a="1"/>
  <c r="L29" i="27" s="1"/>
  <c r="N28" i="27" a="1"/>
  <c r="N28" i="27" s="1"/>
  <c r="L28" i="27" a="1"/>
  <c r="L28" i="27" s="1"/>
  <c r="N27" i="27" a="1"/>
  <c r="N27" i="27" s="1"/>
  <c r="L27" i="27" a="1"/>
  <c r="L27" i="27" s="1"/>
  <c r="N26" i="27" a="1"/>
  <c r="N26" i="27" s="1"/>
  <c r="L26" i="27" a="1"/>
  <c r="L26" i="27" s="1"/>
  <c r="N25" i="27" a="1"/>
  <c r="N25" i="27" s="1"/>
  <c r="L25" i="27" a="1"/>
  <c r="L25" i="27" s="1"/>
  <c r="N24" i="27" a="1"/>
  <c r="N24" i="27" s="1"/>
  <c r="L24" i="27" a="1"/>
  <c r="L24" i="27" s="1"/>
  <c r="N23" i="27"/>
  <c r="N23" i="27" a="1"/>
  <c r="L23" i="27" a="1"/>
  <c r="L23" i="27" s="1"/>
  <c r="N22" i="27" a="1"/>
  <c r="N22" i="27" s="1"/>
  <c r="L22" i="27" a="1"/>
  <c r="L22" i="27" s="1"/>
  <c r="N21" i="27" a="1"/>
  <c r="N21" i="27" s="1"/>
  <c r="L21" i="27" a="1"/>
  <c r="L21" i="27" s="1"/>
  <c r="N20" i="27" a="1"/>
  <c r="N20" i="27" s="1"/>
  <c r="L20" i="27" a="1"/>
  <c r="L20" i="27" s="1"/>
  <c r="N19" i="27"/>
  <c r="N19" i="27" a="1"/>
  <c r="L19" i="27" a="1"/>
  <c r="L19" i="27" s="1"/>
  <c r="N18" i="27" a="1"/>
  <c r="N18" i="27" s="1"/>
  <c r="L18" i="27" a="1"/>
  <c r="L18" i="27" s="1"/>
  <c r="N17" i="27"/>
  <c r="N17" i="27" a="1"/>
  <c r="L17" i="27" a="1"/>
  <c r="L17" i="27" s="1"/>
  <c r="N16" i="27" a="1"/>
  <c r="N16" i="27" s="1"/>
  <c r="L16" i="27" a="1"/>
  <c r="L16" i="27" s="1"/>
  <c r="N15" i="27" a="1"/>
  <c r="N15" i="27" s="1"/>
  <c r="L15" i="27" a="1"/>
  <c r="L15" i="27" s="1"/>
  <c r="N14" i="27" a="1"/>
  <c r="N14" i="27" s="1"/>
  <c r="L14" i="27" a="1"/>
  <c r="L14" i="27" s="1"/>
  <c r="N13" i="27" a="1"/>
  <c r="N13" i="27" s="1"/>
  <c r="L13" i="27" a="1"/>
  <c r="L13" i="27" s="1"/>
  <c r="N12" i="27" a="1"/>
  <c r="N12" i="27" s="1"/>
  <c r="L12" i="27" a="1"/>
  <c r="L12" i="27" s="1"/>
  <c r="N11" i="27" a="1"/>
  <c r="N11" i="27" s="1"/>
  <c r="L11" i="27" a="1"/>
  <c r="L11" i="27" s="1"/>
  <c r="N10" i="27" a="1"/>
  <c r="N10" i="27" s="1"/>
  <c r="L10" i="27" a="1"/>
  <c r="L10" i="27" s="1"/>
  <c r="N9" i="27" a="1"/>
  <c r="N9" i="27" s="1"/>
  <c r="L9" i="27" a="1"/>
  <c r="L9" i="27" s="1"/>
  <c r="N8" i="27" a="1"/>
  <c r="N8" i="27" s="1"/>
  <c r="L8" i="27" a="1"/>
  <c r="L8" i="27" s="1"/>
  <c r="N7" i="27"/>
  <c r="N7" i="27" a="1"/>
  <c r="L7" i="27" a="1"/>
  <c r="L7" i="27" s="1"/>
  <c r="N6" i="27" a="1"/>
  <c r="N6" i="27" s="1"/>
  <c r="L6" i="27" a="1"/>
  <c r="L6" i="27" s="1"/>
  <c r="N5" i="27" a="1"/>
  <c r="N5" i="27" s="1"/>
  <c r="L5" i="27" a="1"/>
  <c r="L5" i="27" s="1"/>
  <c r="N4" i="27" a="1"/>
  <c r="N4" i="27" s="1"/>
  <c r="L4" i="27" a="1"/>
  <c r="L4" i="27" s="1"/>
  <c r="N3" i="27"/>
  <c r="N3" i="27" a="1"/>
  <c r="L3" i="27" a="1"/>
  <c r="L3" i="27" s="1"/>
  <c r="N54" i="26" a="1"/>
  <c r="N54" i="26" s="1"/>
  <c r="L54" i="26" a="1"/>
  <c r="L54" i="26" s="1"/>
  <c r="N53" i="26" a="1"/>
  <c r="N53" i="26" s="1"/>
  <c r="L53" i="26" a="1"/>
  <c r="L53" i="26" s="1"/>
  <c r="N52" i="26" a="1"/>
  <c r="N52" i="26" s="1"/>
  <c r="L52" i="26" a="1"/>
  <c r="L52" i="26" s="1"/>
  <c r="N51" i="26" a="1"/>
  <c r="N51" i="26" s="1"/>
  <c r="L51" i="26" a="1"/>
  <c r="L51" i="26" s="1"/>
  <c r="N50" i="26" a="1"/>
  <c r="N50" i="26" s="1"/>
  <c r="L50" i="26" a="1"/>
  <c r="L50" i="26" s="1"/>
  <c r="N49" i="26" a="1"/>
  <c r="N49" i="26" s="1"/>
  <c r="L49" i="26"/>
  <c r="L49" i="26" a="1"/>
  <c r="N48" i="26" a="1"/>
  <c r="N48" i="26" s="1"/>
  <c r="L48" i="26" a="1"/>
  <c r="L48" i="26" s="1"/>
  <c r="N47" i="26" a="1"/>
  <c r="N47" i="26" s="1"/>
  <c r="L47" i="26" a="1"/>
  <c r="L47" i="26" s="1"/>
  <c r="N46" i="26" a="1"/>
  <c r="N46" i="26" s="1"/>
  <c r="L46" i="26" a="1"/>
  <c r="L46" i="26" s="1"/>
  <c r="N45" i="26" a="1"/>
  <c r="N45" i="26" s="1"/>
  <c r="L45" i="26" a="1"/>
  <c r="L45" i="26" s="1"/>
  <c r="N44" i="26" a="1"/>
  <c r="N44" i="26" s="1"/>
  <c r="L44" i="26" a="1"/>
  <c r="L44" i="26" s="1"/>
  <c r="N43" i="26" a="1"/>
  <c r="N43" i="26" s="1"/>
  <c r="L43" i="26" a="1"/>
  <c r="L43" i="26" s="1"/>
  <c r="N42" i="26" a="1"/>
  <c r="N42" i="26" s="1"/>
  <c r="L42" i="26" a="1"/>
  <c r="L42" i="26" s="1"/>
  <c r="N41" i="26" a="1"/>
  <c r="N41" i="26" s="1"/>
  <c r="L41" i="26" a="1"/>
  <c r="L41" i="26" s="1"/>
  <c r="N40" i="26" a="1"/>
  <c r="N40" i="26" s="1"/>
  <c r="L40" i="26" a="1"/>
  <c r="L40" i="26" s="1"/>
  <c r="N39" i="26" a="1"/>
  <c r="N39" i="26" s="1"/>
  <c r="L39" i="26" a="1"/>
  <c r="L39" i="26" s="1"/>
  <c r="N38" i="26" a="1"/>
  <c r="N38" i="26" s="1"/>
  <c r="L38" i="26" a="1"/>
  <c r="L38" i="26" s="1"/>
  <c r="N37" i="26" a="1"/>
  <c r="N37" i="26" s="1"/>
  <c r="L37" i="26" a="1"/>
  <c r="L37" i="26" s="1"/>
  <c r="N36" i="26" a="1"/>
  <c r="N36" i="26" s="1"/>
  <c r="L36" i="26" a="1"/>
  <c r="L36" i="26" s="1"/>
  <c r="N35" i="26" a="1"/>
  <c r="N35" i="26" s="1"/>
  <c r="L35" i="26" a="1"/>
  <c r="L35" i="26" s="1"/>
  <c r="N34" i="26" a="1"/>
  <c r="N34" i="26" s="1"/>
  <c r="L34" i="26" a="1"/>
  <c r="L34" i="26" s="1"/>
  <c r="N33" i="26" a="1"/>
  <c r="N33" i="26" s="1"/>
  <c r="L33" i="26" a="1"/>
  <c r="L33" i="26" s="1"/>
  <c r="N32" i="26" a="1"/>
  <c r="N32" i="26" s="1"/>
  <c r="L32" i="26" a="1"/>
  <c r="L32" i="26" s="1"/>
  <c r="N31" i="26" a="1"/>
  <c r="N31" i="26" s="1"/>
  <c r="L31" i="26" a="1"/>
  <c r="L31" i="26" s="1"/>
  <c r="N30" i="26" a="1"/>
  <c r="N30" i="26" s="1"/>
  <c r="L30" i="26" a="1"/>
  <c r="L30" i="26" s="1"/>
  <c r="N29" i="26" a="1"/>
  <c r="N29" i="26" s="1"/>
  <c r="L29" i="26" a="1"/>
  <c r="L29" i="26" s="1"/>
  <c r="N28" i="26" a="1"/>
  <c r="N28" i="26" s="1"/>
  <c r="L28" i="26" a="1"/>
  <c r="L28" i="26" s="1"/>
  <c r="N27" i="26" a="1"/>
  <c r="N27" i="26" s="1"/>
  <c r="L27" i="26" a="1"/>
  <c r="L27" i="26" s="1"/>
  <c r="N26" i="26" a="1"/>
  <c r="N26" i="26" s="1"/>
  <c r="L26" i="26" a="1"/>
  <c r="L26" i="26" s="1"/>
  <c r="N25" i="26" a="1"/>
  <c r="N25" i="26" s="1"/>
  <c r="L25" i="26" a="1"/>
  <c r="L25" i="26" s="1"/>
  <c r="N24" i="26" a="1"/>
  <c r="N24" i="26" s="1"/>
  <c r="L24" i="26" a="1"/>
  <c r="L24" i="26" s="1"/>
  <c r="N23" i="26" a="1"/>
  <c r="N23" i="26" s="1"/>
  <c r="L23" i="26" a="1"/>
  <c r="L23" i="26" s="1"/>
  <c r="N22" i="26" a="1"/>
  <c r="N22" i="26" s="1"/>
  <c r="L22" i="26" a="1"/>
  <c r="L22" i="26" s="1"/>
  <c r="N21" i="26" a="1"/>
  <c r="N21" i="26" s="1"/>
  <c r="L21" i="26" a="1"/>
  <c r="L21" i="26" s="1"/>
  <c r="N20" i="26" a="1"/>
  <c r="N20" i="26" s="1"/>
  <c r="L20" i="26" a="1"/>
  <c r="L20" i="26" s="1"/>
  <c r="N19" i="26" a="1"/>
  <c r="N19" i="26" s="1"/>
  <c r="L19" i="26" a="1"/>
  <c r="L19" i="26" s="1"/>
  <c r="N18" i="26" a="1"/>
  <c r="N18" i="26" s="1"/>
  <c r="L18" i="26" a="1"/>
  <c r="L18" i="26" s="1"/>
  <c r="N17" i="26" a="1"/>
  <c r="N17" i="26" s="1"/>
  <c r="L17" i="26" a="1"/>
  <c r="L17" i="26" s="1"/>
  <c r="N16" i="26" a="1"/>
  <c r="N16" i="26" s="1"/>
  <c r="L16" i="26" a="1"/>
  <c r="L16" i="26" s="1"/>
  <c r="N15" i="26" a="1"/>
  <c r="N15" i="26" s="1"/>
  <c r="L15" i="26" a="1"/>
  <c r="L15" i="26" s="1"/>
  <c r="N14" i="26" a="1"/>
  <c r="N14" i="26" s="1"/>
  <c r="L14" i="26" a="1"/>
  <c r="L14" i="26" s="1"/>
  <c r="N13" i="26" a="1"/>
  <c r="N13" i="26" s="1"/>
  <c r="L13" i="26" a="1"/>
  <c r="L13" i="26" s="1"/>
  <c r="N12" i="26" a="1"/>
  <c r="N12" i="26" s="1"/>
  <c r="L12" i="26" a="1"/>
  <c r="L12" i="26" s="1"/>
  <c r="N11" i="26" a="1"/>
  <c r="N11" i="26" s="1"/>
  <c r="L11" i="26" a="1"/>
  <c r="L11" i="26" s="1"/>
  <c r="N10" i="26" a="1"/>
  <c r="N10" i="26" s="1"/>
  <c r="L10" i="26" a="1"/>
  <c r="L10" i="26" s="1"/>
  <c r="N9" i="26" a="1"/>
  <c r="N9" i="26" s="1"/>
  <c r="L9" i="26" a="1"/>
  <c r="L9" i="26" s="1"/>
  <c r="N8" i="26" a="1"/>
  <c r="N8" i="26" s="1"/>
  <c r="L8" i="26" a="1"/>
  <c r="L8" i="26" s="1"/>
  <c r="N7" i="26" a="1"/>
  <c r="N7" i="26" s="1"/>
  <c r="L7" i="26" a="1"/>
  <c r="L7" i="26" s="1"/>
  <c r="N6" i="26" a="1"/>
  <c r="N6" i="26" s="1"/>
  <c r="L6" i="26" a="1"/>
  <c r="L6" i="26" s="1"/>
  <c r="N5" i="26" a="1"/>
  <c r="N5" i="26" s="1"/>
  <c r="L5" i="26" a="1"/>
  <c r="L5" i="26" s="1"/>
  <c r="N4" i="26" a="1"/>
  <c r="N4" i="26" s="1"/>
  <c r="L4" i="26" a="1"/>
  <c r="L4" i="26" s="1"/>
  <c r="N3" i="26" a="1"/>
  <c r="N3" i="26" s="1"/>
  <c r="L3" i="26" a="1"/>
  <c r="L3" i="26" s="1"/>
  <c r="N54" i="24" a="1"/>
  <c r="N54" i="24" s="1"/>
  <c r="L54" i="24" a="1"/>
  <c r="L54" i="24" s="1"/>
  <c r="N53" i="24" a="1"/>
  <c r="N53" i="24" s="1"/>
  <c r="L53" i="24" a="1"/>
  <c r="L53" i="24" s="1"/>
  <c r="N52" i="24" a="1"/>
  <c r="N52" i="24" s="1"/>
  <c r="L52" i="24" a="1"/>
  <c r="L52" i="24" s="1"/>
  <c r="N51" i="24" a="1"/>
  <c r="N51" i="24" s="1"/>
  <c r="L51" i="24" a="1"/>
  <c r="L51" i="24" s="1"/>
  <c r="N50" i="24" a="1"/>
  <c r="N50" i="24" s="1"/>
  <c r="L50" i="24" a="1"/>
  <c r="L50" i="24" s="1"/>
  <c r="N49" i="24" a="1"/>
  <c r="N49" i="24" s="1"/>
  <c r="L49" i="24" a="1"/>
  <c r="L49" i="24" s="1"/>
  <c r="N48" i="24" a="1"/>
  <c r="N48" i="24" s="1"/>
  <c r="L48" i="24" a="1"/>
  <c r="L48" i="24" s="1"/>
  <c r="N47" i="24" a="1"/>
  <c r="N47" i="24" s="1"/>
  <c r="L47" i="24" a="1"/>
  <c r="L47" i="24" s="1"/>
  <c r="N46" i="24" a="1"/>
  <c r="N46" i="24" s="1"/>
  <c r="L46" i="24" a="1"/>
  <c r="L46" i="24" s="1"/>
  <c r="N45" i="24" a="1"/>
  <c r="N45" i="24" s="1"/>
  <c r="L45" i="24" a="1"/>
  <c r="L45" i="24" s="1"/>
  <c r="N44" i="24" a="1"/>
  <c r="N44" i="24" s="1"/>
  <c r="L44" i="24" a="1"/>
  <c r="L44" i="24" s="1"/>
  <c r="N43" i="24" a="1"/>
  <c r="N43" i="24" s="1"/>
  <c r="L43" i="24" a="1"/>
  <c r="L43" i="24" s="1"/>
  <c r="N42" i="24" a="1"/>
  <c r="N42" i="24" s="1"/>
  <c r="L42" i="24" a="1"/>
  <c r="L42" i="24" s="1"/>
  <c r="N41" i="24" a="1"/>
  <c r="N41" i="24" s="1"/>
  <c r="L41" i="24" a="1"/>
  <c r="L41" i="24" s="1"/>
  <c r="N40" i="24" a="1"/>
  <c r="N40" i="24" s="1"/>
  <c r="L40" i="24" a="1"/>
  <c r="L40" i="24" s="1"/>
  <c r="N39" i="24" a="1"/>
  <c r="N39" i="24" s="1"/>
  <c r="L39" i="24" a="1"/>
  <c r="L39" i="24" s="1"/>
  <c r="N38" i="24" a="1"/>
  <c r="N38" i="24" s="1"/>
  <c r="L38" i="24" a="1"/>
  <c r="L38" i="24" s="1"/>
  <c r="N37" i="24" a="1"/>
  <c r="N37" i="24" s="1"/>
  <c r="L37" i="24" a="1"/>
  <c r="L37" i="24" s="1"/>
  <c r="N36" i="24" a="1"/>
  <c r="N36" i="24" s="1"/>
  <c r="L36" i="24" a="1"/>
  <c r="L36" i="24" s="1"/>
  <c r="N35" i="24" a="1"/>
  <c r="N35" i="24" s="1"/>
  <c r="L35" i="24" a="1"/>
  <c r="L35" i="24" s="1"/>
  <c r="N34" i="24" a="1"/>
  <c r="N34" i="24" s="1"/>
  <c r="L34" i="24" a="1"/>
  <c r="L34" i="24" s="1"/>
  <c r="N33" i="24" a="1"/>
  <c r="N33" i="24" s="1"/>
  <c r="L33" i="24" a="1"/>
  <c r="L33" i="24" s="1"/>
  <c r="N32" i="24" a="1"/>
  <c r="N32" i="24" s="1"/>
  <c r="L32" i="24" a="1"/>
  <c r="L32" i="24" s="1"/>
  <c r="N31" i="24"/>
  <c r="N31" i="24" a="1"/>
  <c r="L31" i="24" a="1"/>
  <c r="L31" i="24" s="1"/>
  <c r="N30" i="24" a="1"/>
  <c r="N30" i="24" s="1"/>
  <c r="L30" i="24" a="1"/>
  <c r="L30" i="24" s="1"/>
  <c r="N29" i="24" a="1"/>
  <c r="N29" i="24" s="1"/>
  <c r="L29" i="24" a="1"/>
  <c r="L29" i="24" s="1"/>
  <c r="N28" i="24" a="1"/>
  <c r="N28" i="24" s="1"/>
  <c r="L28" i="24" a="1"/>
  <c r="L28" i="24" s="1"/>
  <c r="N27" i="24" a="1"/>
  <c r="N27" i="24" s="1"/>
  <c r="L27" i="24" a="1"/>
  <c r="L27" i="24" s="1"/>
  <c r="N26" i="24" a="1"/>
  <c r="N26" i="24" s="1"/>
  <c r="L26" i="24" a="1"/>
  <c r="L26" i="24" s="1"/>
  <c r="N25" i="24" a="1"/>
  <c r="N25" i="24" s="1"/>
  <c r="L25" i="24" a="1"/>
  <c r="L25" i="24" s="1"/>
  <c r="N24" i="24" a="1"/>
  <c r="N24" i="24" s="1"/>
  <c r="L24" i="24" a="1"/>
  <c r="L24" i="24" s="1"/>
  <c r="N23" i="24"/>
  <c r="N23" i="24" a="1"/>
  <c r="L23" i="24" a="1"/>
  <c r="L23" i="24" s="1"/>
  <c r="N22" i="24" a="1"/>
  <c r="N22" i="24" s="1"/>
  <c r="L22" i="24" a="1"/>
  <c r="L22" i="24" s="1"/>
  <c r="N21" i="24"/>
  <c r="N21" i="24" a="1"/>
  <c r="L21" i="24" a="1"/>
  <c r="L21" i="24" s="1"/>
  <c r="N20" i="24" a="1"/>
  <c r="N20" i="24" s="1"/>
  <c r="L20" i="24" a="1"/>
  <c r="L20" i="24" s="1"/>
  <c r="N19" i="24" a="1"/>
  <c r="N19" i="24" s="1"/>
  <c r="L19" i="24" a="1"/>
  <c r="L19" i="24" s="1"/>
  <c r="N18" i="24" a="1"/>
  <c r="N18" i="24" s="1"/>
  <c r="L18" i="24" a="1"/>
  <c r="L18" i="24" s="1"/>
  <c r="N17" i="24" a="1"/>
  <c r="N17" i="24" s="1"/>
  <c r="L17" i="24" a="1"/>
  <c r="L17" i="24" s="1"/>
  <c r="N16" i="24" a="1"/>
  <c r="N16" i="24" s="1"/>
  <c r="L16" i="24" a="1"/>
  <c r="L16" i="24" s="1"/>
  <c r="N15" i="24"/>
  <c r="N15" i="24" a="1"/>
  <c r="L15" i="24" a="1"/>
  <c r="L15" i="24" s="1"/>
  <c r="N14" i="24" a="1"/>
  <c r="N14" i="24" s="1"/>
  <c r="L14" i="24" a="1"/>
  <c r="L14" i="24" s="1"/>
  <c r="N13" i="24" a="1"/>
  <c r="N13" i="24" s="1"/>
  <c r="L13" i="24" a="1"/>
  <c r="L13" i="24" s="1"/>
  <c r="N12" i="24" a="1"/>
  <c r="N12" i="24" s="1"/>
  <c r="L12" i="24" a="1"/>
  <c r="L12" i="24" s="1"/>
  <c r="N11" i="24" a="1"/>
  <c r="N11" i="24" s="1"/>
  <c r="L11" i="24" a="1"/>
  <c r="L11" i="24" s="1"/>
  <c r="N10" i="24" a="1"/>
  <c r="N10" i="24" s="1"/>
  <c r="L10" i="24" a="1"/>
  <c r="L10" i="24" s="1"/>
  <c r="N9" i="24" a="1"/>
  <c r="N9" i="24" s="1"/>
  <c r="L9" i="24" a="1"/>
  <c r="L9" i="24" s="1"/>
  <c r="N8" i="24" a="1"/>
  <c r="N8" i="24" s="1"/>
  <c r="L8" i="24" a="1"/>
  <c r="L8" i="24" s="1"/>
  <c r="N7" i="24"/>
  <c r="N7" i="24" a="1"/>
  <c r="L7" i="24" a="1"/>
  <c r="L7" i="24" s="1"/>
  <c r="N6" i="24" a="1"/>
  <c r="N6" i="24" s="1"/>
  <c r="L6" i="24" a="1"/>
  <c r="L6" i="24" s="1"/>
  <c r="N5" i="24"/>
  <c r="N5" i="24" a="1"/>
  <c r="L5" i="24" a="1"/>
  <c r="L5" i="24" s="1"/>
  <c r="N4" i="24" a="1"/>
  <c r="N4" i="24" s="1"/>
  <c r="L4" i="24" a="1"/>
  <c r="L4" i="24" s="1"/>
  <c r="N3" i="24" a="1"/>
  <c r="N3" i="24" s="1"/>
  <c r="L3" i="24" a="1"/>
  <c r="L3" i="24" s="1"/>
  <c r="N54" i="23" a="1"/>
  <c r="N54" i="23" s="1"/>
  <c r="L54" i="23" a="1"/>
  <c r="L54" i="23" s="1"/>
  <c r="N53" i="23" a="1"/>
  <c r="N53" i="23" s="1"/>
  <c r="L53" i="23"/>
  <c r="L53" i="23" a="1"/>
  <c r="N52" i="23" a="1"/>
  <c r="N52" i="23" s="1"/>
  <c r="L52" i="23" a="1"/>
  <c r="L52" i="23" s="1"/>
  <c r="N51" i="23" a="1"/>
  <c r="N51" i="23" s="1"/>
  <c r="L51" i="23"/>
  <c r="L51" i="23" a="1"/>
  <c r="N50" i="23" a="1"/>
  <c r="N50" i="23" s="1"/>
  <c r="L50" i="23" a="1"/>
  <c r="L50" i="23" s="1"/>
  <c r="N49" i="23" a="1"/>
  <c r="N49" i="23" s="1"/>
  <c r="L49" i="23"/>
  <c r="L49" i="23" a="1"/>
  <c r="N48" i="23" a="1"/>
  <c r="N48" i="23" s="1"/>
  <c r="L48" i="23" a="1"/>
  <c r="L48" i="23" s="1"/>
  <c r="N47" i="23" a="1"/>
  <c r="N47" i="23" s="1"/>
  <c r="L47" i="23"/>
  <c r="L47" i="23" a="1"/>
  <c r="N46" i="23" a="1"/>
  <c r="N46" i="23" s="1"/>
  <c r="L46" i="23" a="1"/>
  <c r="L46" i="23" s="1"/>
  <c r="N45" i="23" a="1"/>
  <c r="N45" i="23" s="1"/>
  <c r="L45" i="23"/>
  <c r="L45" i="23" a="1"/>
  <c r="N44" i="23" a="1"/>
  <c r="N44" i="23" s="1"/>
  <c r="L44" i="23" a="1"/>
  <c r="L44" i="23" s="1"/>
  <c r="N43" i="23" a="1"/>
  <c r="N43" i="23" s="1"/>
  <c r="L43" i="23"/>
  <c r="L43" i="23" a="1"/>
  <c r="N42" i="23" a="1"/>
  <c r="N42" i="23" s="1"/>
  <c r="L42" i="23" a="1"/>
  <c r="L42" i="23" s="1"/>
  <c r="N41" i="23" a="1"/>
  <c r="N41" i="23" s="1"/>
  <c r="L41" i="23"/>
  <c r="L41" i="23" a="1"/>
  <c r="N40" i="23" a="1"/>
  <c r="N40" i="23" s="1"/>
  <c r="L40" i="23" a="1"/>
  <c r="L40" i="23" s="1"/>
  <c r="N39" i="23" a="1"/>
  <c r="N39" i="23" s="1"/>
  <c r="L39" i="23"/>
  <c r="L39" i="23" a="1"/>
  <c r="N38" i="23" a="1"/>
  <c r="N38" i="23" s="1"/>
  <c r="L38" i="23" a="1"/>
  <c r="L38" i="23" s="1"/>
  <c r="N37" i="23" a="1"/>
  <c r="N37" i="23" s="1"/>
  <c r="L37" i="23"/>
  <c r="L37" i="23" a="1"/>
  <c r="N36" i="23" a="1"/>
  <c r="N36" i="23" s="1"/>
  <c r="L36" i="23" a="1"/>
  <c r="L36" i="23" s="1"/>
  <c r="N35" i="23" a="1"/>
  <c r="N35" i="23" s="1"/>
  <c r="L35" i="23"/>
  <c r="L35" i="23" a="1"/>
  <c r="N34" i="23" a="1"/>
  <c r="N34" i="23" s="1"/>
  <c r="L34" i="23" a="1"/>
  <c r="L34" i="23" s="1"/>
  <c r="N33" i="23" a="1"/>
  <c r="N33" i="23" s="1"/>
  <c r="L33" i="23"/>
  <c r="L33" i="23" a="1"/>
  <c r="N32" i="23" a="1"/>
  <c r="N32" i="23" s="1"/>
  <c r="L32" i="23" a="1"/>
  <c r="L32" i="23" s="1"/>
  <c r="N31" i="23" a="1"/>
  <c r="N31" i="23" s="1"/>
  <c r="L31" i="23"/>
  <c r="L31" i="23" a="1"/>
  <c r="N30" i="23" a="1"/>
  <c r="N30" i="23" s="1"/>
  <c r="L30" i="23" a="1"/>
  <c r="L30" i="23" s="1"/>
  <c r="N29" i="23" a="1"/>
  <c r="N29" i="23" s="1"/>
  <c r="L29" i="23"/>
  <c r="L29" i="23" a="1"/>
  <c r="N28" i="23" a="1"/>
  <c r="N28" i="23" s="1"/>
  <c r="L28" i="23" a="1"/>
  <c r="L28" i="23" s="1"/>
  <c r="N27" i="23" a="1"/>
  <c r="N27" i="23" s="1"/>
  <c r="L27" i="23"/>
  <c r="L27" i="23" a="1"/>
  <c r="N26" i="23" a="1"/>
  <c r="N26" i="23" s="1"/>
  <c r="L26" i="23" a="1"/>
  <c r="L26" i="23" s="1"/>
  <c r="N25" i="23" a="1"/>
  <c r="N25" i="23" s="1"/>
  <c r="L25" i="23"/>
  <c r="L25" i="23" a="1"/>
  <c r="N24" i="23" a="1"/>
  <c r="N24" i="23" s="1"/>
  <c r="L24" i="23" a="1"/>
  <c r="L24" i="23" s="1"/>
  <c r="N23" i="23" a="1"/>
  <c r="N23" i="23" s="1"/>
  <c r="L23" i="23"/>
  <c r="L23" i="23" a="1"/>
  <c r="N22" i="23" a="1"/>
  <c r="N22" i="23" s="1"/>
  <c r="L22" i="23" a="1"/>
  <c r="L22" i="23" s="1"/>
  <c r="N21" i="23" a="1"/>
  <c r="N21" i="23" s="1"/>
  <c r="L21" i="23"/>
  <c r="L21" i="23" a="1"/>
  <c r="N20" i="23" a="1"/>
  <c r="N20" i="23" s="1"/>
  <c r="L20" i="23" a="1"/>
  <c r="L20" i="23" s="1"/>
  <c r="N19" i="23" a="1"/>
  <c r="N19" i="23" s="1"/>
  <c r="L19" i="23"/>
  <c r="L19" i="23" a="1"/>
  <c r="N18" i="23" a="1"/>
  <c r="N18" i="23" s="1"/>
  <c r="L18" i="23" a="1"/>
  <c r="L18" i="23" s="1"/>
  <c r="N17" i="23" a="1"/>
  <c r="N17" i="23" s="1"/>
  <c r="L17" i="23"/>
  <c r="L17" i="23" a="1"/>
  <c r="N16" i="23" a="1"/>
  <c r="N16" i="23" s="1"/>
  <c r="L16" i="23" a="1"/>
  <c r="L16" i="23" s="1"/>
  <c r="N15" i="23" a="1"/>
  <c r="N15" i="23" s="1"/>
  <c r="L15" i="23"/>
  <c r="L15" i="23" a="1"/>
  <c r="N14" i="23" a="1"/>
  <c r="N14" i="23" s="1"/>
  <c r="L14" i="23" a="1"/>
  <c r="L14" i="23" s="1"/>
  <c r="N13" i="23" a="1"/>
  <c r="N13" i="23" s="1"/>
  <c r="L13" i="23"/>
  <c r="L13" i="23" a="1"/>
  <c r="N12" i="23" a="1"/>
  <c r="N12" i="23" s="1"/>
  <c r="L12" i="23" a="1"/>
  <c r="L12" i="23" s="1"/>
  <c r="N11" i="23" a="1"/>
  <c r="N11" i="23" s="1"/>
  <c r="L11" i="23"/>
  <c r="L11" i="23" a="1"/>
  <c r="N10" i="23" a="1"/>
  <c r="N10" i="23" s="1"/>
  <c r="L10" i="23" a="1"/>
  <c r="L10" i="23" s="1"/>
  <c r="N9" i="23" a="1"/>
  <c r="N9" i="23" s="1"/>
  <c r="L9" i="23"/>
  <c r="L9" i="23" a="1"/>
  <c r="N8" i="23" a="1"/>
  <c r="N8" i="23" s="1"/>
  <c r="L8" i="23" a="1"/>
  <c r="L8" i="23" s="1"/>
  <c r="N7" i="23" a="1"/>
  <c r="N7" i="23" s="1"/>
  <c r="L7" i="23"/>
  <c r="L7" i="23" a="1"/>
  <c r="N6" i="23" a="1"/>
  <c r="N6" i="23" s="1"/>
  <c r="L6" i="23" a="1"/>
  <c r="L6" i="23" s="1"/>
  <c r="N5" i="23" a="1"/>
  <c r="N5" i="23" s="1"/>
  <c r="L5" i="23"/>
  <c r="L5" i="23" a="1"/>
  <c r="N4" i="23" a="1"/>
  <c r="N4" i="23" s="1"/>
  <c r="L4" i="23" a="1"/>
  <c r="L4" i="23" s="1"/>
  <c r="N3" i="23" a="1"/>
  <c r="N3" i="23" s="1"/>
  <c r="L3" i="23"/>
  <c r="L3" i="23" a="1"/>
  <c r="N54" i="21" a="1"/>
  <c r="N54" i="21" s="1"/>
  <c r="L54" i="21" a="1"/>
  <c r="L54" i="21" s="1"/>
  <c r="N53" i="21" a="1"/>
  <c r="N53" i="21" s="1"/>
  <c r="L53" i="21" a="1"/>
  <c r="L53" i="21" s="1"/>
  <c r="N52" i="21" a="1"/>
  <c r="N52" i="21" s="1"/>
  <c r="L52" i="21" a="1"/>
  <c r="L52" i="21" s="1"/>
  <c r="N51" i="21" a="1"/>
  <c r="N51" i="21" s="1"/>
  <c r="L51" i="21" a="1"/>
  <c r="L51" i="21" s="1"/>
  <c r="N50" i="21" a="1"/>
  <c r="N50" i="21" s="1"/>
  <c r="L50" i="21" a="1"/>
  <c r="L50" i="21" s="1"/>
  <c r="N49" i="21" a="1"/>
  <c r="N49" i="21" s="1"/>
  <c r="L49" i="21"/>
  <c r="L49" i="21" a="1"/>
  <c r="N48" i="21" a="1"/>
  <c r="N48" i="21" s="1"/>
  <c r="L48" i="21" a="1"/>
  <c r="L48" i="21" s="1"/>
  <c r="N47" i="21" a="1"/>
  <c r="N47" i="21" s="1"/>
  <c r="L47" i="21" a="1"/>
  <c r="L47" i="21" s="1"/>
  <c r="N46" i="21" a="1"/>
  <c r="N46" i="21" s="1"/>
  <c r="L46" i="21" a="1"/>
  <c r="L46" i="21" s="1"/>
  <c r="N45" i="21" a="1"/>
  <c r="N45" i="21" s="1"/>
  <c r="L45" i="21" a="1"/>
  <c r="L45" i="21" s="1"/>
  <c r="N44" i="21" a="1"/>
  <c r="N44" i="21" s="1"/>
  <c r="L44" i="21" a="1"/>
  <c r="L44" i="21" s="1"/>
  <c r="N43" i="21" a="1"/>
  <c r="N43" i="21" s="1"/>
  <c r="L43" i="21" a="1"/>
  <c r="L43" i="21" s="1"/>
  <c r="N42" i="21" a="1"/>
  <c r="N42" i="21" s="1"/>
  <c r="L42" i="21" a="1"/>
  <c r="L42" i="21" s="1"/>
  <c r="N41" i="21" a="1"/>
  <c r="N41" i="21" s="1"/>
  <c r="L41" i="21" a="1"/>
  <c r="L41" i="21" s="1"/>
  <c r="N40" i="21" a="1"/>
  <c r="N40" i="21" s="1"/>
  <c r="L40" i="21" a="1"/>
  <c r="L40" i="21" s="1"/>
  <c r="N39" i="21" a="1"/>
  <c r="N39" i="21" s="1"/>
  <c r="L39" i="21" a="1"/>
  <c r="L39" i="21" s="1"/>
  <c r="N38" i="21" a="1"/>
  <c r="N38" i="21" s="1"/>
  <c r="L38" i="21" a="1"/>
  <c r="L38" i="21" s="1"/>
  <c r="N37" i="21" a="1"/>
  <c r="N37" i="21" s="1"/>
  <c r="L37" i="21" a="1"/>
  <c r="L37" i="21" s="1"/>
  <c r="N36" i="21" a="1"/>
  <c r="N36" i="21" s="1"/>
  <c r="L36" i="21" a="1"/>
  <c r="L36" i="21" s="1"/>
  <c r="N35" i="21" a="1"/>
  <c r="N35" i="21" s="1"/>
  <c r="L35" i="21" a="1"/>
  <c r="L35" i="21" s="1"/>
  <c r="N34" i="21" a="1"/>
  <c r="N34" i="21" s="1"/>
  <c r="L34" i="21" a="1"/>
  <c r="L34" i="21" s="1"/>
  <c r="N33" i="21" a="1"/>
  <c r="N33" i="21" s="1"/>
  <c r="L33" i="21" a="1"/>
  <c r="L33" i="21" s="1"/>
  <c r="N32" i="21" a="1"/>
  <c r="N32" i="21" s="1"/>
  <c r="L32" i="21" a="1"/>
  <c r="L32" i="21" s="1"/>
  <c r="N31" i="21" a="1"/>
  <c r="N31" i="21" s="1"/>
  <c r="L31" i="21" a="1"/>
  <c r="L31" i="21" s="1"/>
  <c r="N30" i="21" a="1"/>
  <c r="N30" i="21" s="1"/>
  <c r="L30" i="21" a="1"/>
  <c r="L30" i="21" s="1"/>
  <c r="N29" i="21" a="1"/>
  <c r="N29" i="21" s="1"/>
  <c r="L29" i="21" a="1"/>
  <c r="L29" i="21" s="1"/>
  <c r="N28" i="21" a="1"/>
  <c r="N28" i="21" s="1"/>
  <c r="L28" i="21" a="1"/>
  <c r="L28" i="21" s="1"/>
  <c r="N27" i="21" a="1"/>
  <c r="N27" i="21" s="1"/>
  <c r="L27" i="21" a="1"/>
  <c r="L27" i="21" s="1"/>
  <c r="N26" i="21" a="1"/>
  <c r="N26" i="21" s="1"/>
  <c r="L26" i="21" a="1"/>
  <c r="L26" i="21" s="1"/>
  <c r="N25" i="21" a="1"/>
  <c r="N25" i="21" s="1"/>
  <c r="L25" i="21" a="1"/>
  <c r="L25" i="21" s="1"/>
  <c r="N24" i="21" a="1"/>
  <c r="N24" i="21" s="1"/>
  <c r="L24" i="21" a="1"/>
  <c r="L24" i="21" s="1"/>
  <c r="N23" i="21" a="1"/>
  <c r="N23" i="21" s="1"/>
  <c r="L23" i="21" a="1"/>
  <c r="L23" i="21" s="1"/>
  <c r="N22" i="21" a="1"/>
  <c r="N22" i="21" s="1"/>
  <c r="L22" i="21" a="1"/>
  <c r="L22" i="21" s="1"/>
  <c r="N21" i="21" a="1"/>
  <c r="N21" i="21" s="1"/>
  <c r="L21" i="21" a="1"/>
  <c r="L21" i="21" s="1"/>
  <c r="N20" i="21" a="1"/>
  <c r="N20" i="21" s="1"/>
  <c r="L20" i="21" a="1"/>
  <c r="L20" i="21" s="1"/>
  <c r="N19" i="21" a="1"/>
  <c r="N19" i="21" s="1"/>
  <c r="L19" i="21" a="1"/>
  <c r="L19" i="21" s="1"/>
  <c r="N18" i="21" a="1"/>
  <c r="N18" i="21" s="1"/>
  <c r="L18" i="21" a="1"/>
  <c r="L18" i="21" s="1"/>
  <c r="N17" i="21" a="1"/>
  <c r="N17" i="21" s="1"/>
  <c r="L17" i="21" a="1"/>
  <c r="L17" i="21" s="1"/>
  <c r="N16" i="21" a="1"/>
  <c r="N16" i="21" s="1"/>
  <c r="L16" i="21" a="1"/>
  <c r="L16" i="21" s="1"/>
  <c r="N15" i="21" a="1"/>
  <c r="N15" i="21" s="1"/>
  <c r="L15" i="21" a="1"/>
  <c r="L15" i="21" s="1"/>
  <c r="N14" i="21" a="1"/>
  <c r="N14" i="21" s="1"/>
  <c r="L14" i="21" a="1"/>
  <c r="L14" i="21" s="1"/>
  <c r="N13" i="21" a="1"/>
  <c r="N13" i="21" s="1"/>
  <c r="L13" i="21" a="1"/>
  <c r="L13" i="21" s="1"/>
  <c r="N12" i="21" a="1"/>
  <c r="N12" i="21" s="1"/>
  <c r="L12" i="21" a="1"/>
  <c r="L12" i="21" s="1"/>
  <c r="N11" i="21" a="1"/>
  <c r="N11" i="21" s="1"/>
  <c r="L11" i="21" a="1"/>
  <c r="L11" i="21" s="1"/>
  <c r="N10" i="21" a="1"/>
  <c r="N10" i="21" s="1"/>
  <c r="L10" i="21" a="1"/>
  <c r="L10" i="21" s="1"/>
  <c r="N9" i="21" a="1"/>
  <c r="N9" i="21" s="1"/>
  <c r="L9" i="21" a="1"/>
  <c r="L9" i="21" s="1"/>
  <c r="N8" i="21" a="1"/>
  <c r="N8" i="21" s="1"/>
  <c r="L8" i="21" a="1"/>
  <c r="L8" i="21" s="1"/>
  <c r="N7" i="21" a="1"/>
  <c r="N7" i="21" s="1"/>
  <c r="L7" i="21" a="1"/>
  <c r="L7" i="21" s="1"/>
  <c r="N6" i="21" a="1"/>
  <c r="N6" i="21" s="1"/>
  <c r="L6" i="21" a="1"/>
  <c r="L6" i="21" s="1"/>
  <c r="N5" i="21" a="1"/>
  <c r="N5" i="21" s="1"/>
  <c r="L5" i="21" a="1"/>
  <c r="L5" i="21" s="1"/>
  <c r="N4" i="21" a="1"/>
  <c r="N4" i="21" s="1"/>
  <c r="L4" i="21" a="1"/>
  <c r="L4" i="21" s="1"/>
  <c r="N3" i="21" a="1"/>
  <c r="N3" i="21" s="1"/>
  <c r="L3" i="21" a="1"/>
  <c r="L3" i="21" s="1"/>
  <c r="N54" i="20" a="1"/>
  <c r="N54" i="20" s="1"/>
  <c r="L54" i="20" a="1"/>
  <c r="L54" i="20" s="1"/>
  <c r="N53" i="20" a="1"/>
  <c r="N53" i="20" s="1"/>
  <c r="L53" i="20" a="1"/>
  <c r="L53" i="20" s="1"/>
  <c r="N52" i="20" a="1"/>
  <c r="N52" i="20" s="1"/>
  <c r="L52" i="20" a="1"/>
  <c r="L52" i="20" s="1"/>
  <c r="N51" i="20" a="1"/>
  <c r="N51" i="20" s="1"/>
  <c r="L51" i="20" a="1"/>
  <c r="L51" i="20" s="1"/>
  <c r="N50" i="20" a="1"/>
  <c r="N50" i="20" s="1"/>
  <c r="L50" i="20" a="1"/>
  <c r="L50" i="20" s="1"/>
  <c r="N49" i="20" a="1"/>
  <c r="N49" i="20" s="1"/>
  <c r="L49" i="20" a="1"/>
  <c r="L49" i="20" s="1"/>
  <c r="N48" i="20" a="1"/>
  <c r="N48" i="20" s="1"/>
  <c r="L48" i="20" a="1"/>
  <c r="L48" i="20" s="1"/>
  <c r="N47" i="20" a="1"/>
  <c r="N47" i="20" s="1"/>
  <c r="L47" i="20" a="1"/>
  <c r="L47" i="20" s="1"/>
  <c r="N46" i="20" a="1"/>
  <c r="N46" i="20" s="1"/>
  <c r="L46" i="20" a="1"/>
  <c r="L46" i="20" s="1"/>
  <c r="N45" i="20" a="1"/>
  <c r="N45" i="20" s="1"/>
  <c r="L45" i="20" a="1"/>
  <c r="L45" i="20" s="1"/>
  <c r="N44" i="20" a="1"/>
  <c r="N44" i="20" s="1"/>
  <c r="L44" i="20" a="1"/>
  <c r="L44" i="20" s="1"/>
  <c r="N43" i="20"/>
  <c r="N43" i="20" a="1"/>
  <c r="L43" i="20" a="1"/>
  <c r="L43" i="20" s="1"/>
  <c r="N42" i="20" a="1"/>
  <c r="N42" i="20" s="1"/>
  <c r="L42" i="20" a="1"/>
  <c r="L42" i="20" s="1"/>
  <c r="N41" i="20"/>
  <c r="N41" i="20" a="1"/>
  <c r="L41" i="20" a="1"/>
  <c r="L41" i="20" s="1"/>
  <c r="N40" i="20" a="1"/>
  <c r="N40" i="20" s="1"/>
  <c r="L40" i="20" a="1"/>
  <c r="L40" i="20" s="1"/>
  <c r="N39" i="20" a="1"/>
  <c r="N39" i="20" s="1"/>
  <c r="L39" i="20" a="1"/>
  <c r="L39" i="20" s="1"/>
  <c r="N38" i="20" a="1"/>
  <c r="N38" i="20" s="1"/>
  <c r="L38" i="20" a="1"/>
  <c r="L38" i="20" s="1"/>
  <c r="N37" i="20"/>
  <c r="N37" i="20" a="1"/>
  <c r="L37" i="20" a="1"/>
  <c r="L37" i="20" s="1"/>
  <c r="N36" i="20" a="1"/>
  <c r="N36" i="20" s="1"/>
  <c r="L36" i="20" a="1"/>
  <c r="L36" i="20" s="1"/>
  <c r="N35" i="20" a="1"/>
  <c r="N35" i="20" s="1"/>
  <c r="L35" i="20" a="1"/>
  <c r="L35" i="20" s="1"/>
  <c r="N34" i="20" a="1"/>
  <c r="N34" i="20" s="1"/>
  <c r="L34" i="20" a="1"/>
  <c r="L34" i="20" s="1"/>
  <c r="N33" i="20" a="1"/>
  <c r="N33" i="20" s="1"/>
  <c r="L33" i="20" a="1"/>
  <c r="L33" i="20" s="1"/>
  <c r="N32" i="20" a="1"/>
  <c r="N32" i="20" s="1"/>
  <c r="L32" i="20" a="1"/>
  <c r="L32" i="20" s="1"/>
  <c r="N31" i="20" a="1"/>
  <c r="N31" i="20" s="1"/>
  <c r="L31" i="20" a="1"/>
  <c r="L31" i="20" s="1"/>
  <c r="N30" i="20" a="1"/>
  <c r="N30" i="20" s="1"/>
  <c r="L30" i="20" a="1"/>
  <c r="L30" i="20" s="1"/>
  <c r="N29" i="20"/>
  <c r="N29" i="20" a="1"/>
  <c r="L29" i="20" a="1"/>
  <c r="L29" i="20" s="1"/>
  <c r="N28" i="20" a="1"/>
  <c r="N28" i="20" s="1"/>
  <c r="L28" i="20" a="1"/>
  <c r="L28" i="20" s="1"/>
  <c r="N27" i="20"/>
  <c r="N27" i="20" a="1"/>
  <c r="L27" i="20" a="1"/>
  <c r="L27" i="20" s="1"/>
  <c r="N26" i="20" a="1"/>
  <c r="N26" i="20" s="1"/>
  <c r="L26" i="20" a="1"/>
  <c r="L26" i="20" s="1"/>
  <c r="N25" i="20"/>
  <c r="N25" i="20" a="1"/>
  <c r="L25" i="20" a="1"/>
  <c r="L25" i="20" s="1"/>
  <c r="N24" i="20" a="1"/>
  <c r="N24" i="20" s="1"/>
  <c r="L24" i="20" a="1"/>
  <c r="L24" i="20" s="1"/>
  <c r="N23" i="20" a="1"/>
  <c r="N23" i="20" s="1"/>
  <c r="L23" i="20" a="1"/>
  <c r="L23" i="20" s="1"/>
  <c r="N22" i="20" a="1"/>
  <c r="N22" i="20" s="1"/>
  <c r="L22" i="20" a="1"/>
  <c r="L22" i="20" s="1"/>
  <c r="N21" i="20"/>
  <c r="N21" i="20" a="1"/>
  <c r="L21" i="20" a="1"/>
  <c r="L21" i="20" s="1"/>
  <c r="N20" i="20" a="1"/>
  <c r="N20" i="20" s="1"/>
  <c r="L20" i="20" a="1"/>
  <c r="L20" i="20" s="1"/>
  <c r="N19" i="20" a="1"/>
  <c r="N19" i="20" s="1"/>
  <c r="L19" i="20" a="1"/>
  <c r="L19" i="20" s="1"/>
  <c r="N18" i="20" a="1"/>
  <c r="N18" i="20" s="1"/>
  <c r="L18" i="20" a="1"/>
  <c r="L18" i="20" s="1"/>
  <c r="N17" i="20" a="1"/>
  <c r="N17" i="20" s="1"/>
  <c r="L17" i="20" a="1"/>
  <c r="L17" i="20" s="1"/>
  <c r="N16" i="20" a="1"/>
  <c r="N16" i="20" s="1"/>
  <c r="L16" i="20" a="1"/>
  <c r="L16" i="20" s="1"/>
  <c r="N15" i="20" a="1"/>
  <c r="N15" i="20" s="1"/>
  <c r="L15" i="20" a="1"/>
  <c r="L15" i="20" s="1"/>
  <c r="N14" i="20" a="1"/>
  <c r="N14" i="20" s="1"/>
  <c r="L14" i="20" a="1"/>
  <c r="L14" i="20" s="1"/>
  <c r="N13" i="20"/>
  <c r="N13" i="20" a="1"/>
  <c r="L13" i="20" a="1"/>
  <c r="L13" i="20" s="1"/>
  <c r="N12" i="20" a="1"/>
  <c r="N12" i="20" s="1"/>
  <c r="L12" i="20" a="1"/>
  <c r="L12" i="20" s="1"/>
  <c r="N11" i="20"/>
  <c r="N11" i="20" a="1"/>
  <c r="L11" i="20" a="1"/>
  <c r="L11" i="20" s="1"/>
  <c r="N10" i="20" a="1"/>
  <c r="N10" i="20" s="1"/>
  <c r="L10" i="20" a="1"/>
  <c r="L10" i="20" s="1"/>
  <c r="N9" i="20"/>
  <c r="N9" i="20" a="1"/>
  <c r="L9" i="20" a="1"/>
  <c r="L9" i="20" s="1"/>
  <c r="N8" i="20" a="1"/>
  <c r="N8" i="20" s="1"/>
  <c r="L8" i="20" a="1"/>
  <c r="L8" i="20" s="1"/>
  <c r="N7" i="20" a="1"/>
  <c r="N7" i="20" s="1"/>
  <c r="L7" i="20" a="1"/>
  <c r="L7" i="20" s="1"/>
  <c r="N6" i="20" a="1"/>
  <c r="N6" i="20" s="1"/>
  <c r="L6" i="20" a="1"/>
  <c r="L6" i="20" s="1"/>
  <c r="N5" i="20"/>
  <c r="N5" i="20" a="1"/>
  <c r="L5" i="20" a="1"/>
  <c r="L5" i="20" s="1"/>
  <c r="N4" i="20" a="1"/>
  <c r="N4" i="20" s="1"/>
  <c r="L4" i="20" a="1"/>
  <c r="L4" i="20" s="1"/>
  <c r="N3" i="20" a="1"/>
  <c r="N3" i="20" s="1"/>
  <c r="L3" i="20" a="1"/>
  <c r="L3" i="20" s="1"/>
  <c r="G54" i="19"/>
  <c r="G53" i="19"/>
  <c r="G52" i="19"/>
  <c r="G51" i="19"/>
  <c r="G50" i="19"/>
  <c r="G49" i="19"/>
  <c r="G48" i="19"/>
  <c r="G47" i="19"/>
  <c r="G46" i="19"/>
  <c r="G45" i="19"/>
  <c r="G44" i="19"/>
  <c r="G43" i="19"/>
  <c r="G42" i="19"/>
  <c r="G41" i="19"/>
  <c r="G40" i="19"/>
  <c r="G39" i="19"/>
  <c r="G38" i="19"/>
  <c r="G37" i="19"/>
  <c r="G36" i="19"/>
  <c r="G35" i="19"/>
  <c r="G34" i="19"/>
  <c r="G33" i="19"/>
  <c r="G32" i="19"/>
  <c r="G31" i="19"/>
  <c r="G30" i="19"/>
  <c r="G29" i="19"/>
  <c r="G28" i="19"/>
  <c r="G27" i="19"/>
  <c r="G26" i="19"/>
  <c r="G25" i="19"/>
  <c r="G24" i="19"/>
  <c r="G23" i="19"/>
  <c r="G22" i="19"/>
  <c r="G21" i="19"/>
  <c r="G20" i="19"/>
  <c r="G19" i="19"/>
  <c r="G18" i="19"/>
  <c r="G17" i="19"/>
  <c r="G16" i="19"/>
  <c r="G15" i="19"/>
  <c r="G14" i="19"/>
  <c r="G13" i="19"/>
  <c r="G12" i="19"/>
  <c r="G11" i="19"/>
  <c r="G10" i="19"/>
  <c r="G9" i="19"/>
  <c r="G8" i="19"/>
  <c r="G7" i="19"/>
  <c r="G6" i="19"/>
  <c r="G5" i="19"/>
  <c r="G4" i="19"/>
  <c r="G3" i="19"/>
  <c r="N54" i="18" a="1"/>
  <c r="N54" i="18" s="1"/>
  <c r="L54" i="18" a="1"/>
  <c r="L54" i="18" s="1"/>
  <c r="N53" i="18" a="1"/>
  <c r="N53" i="18" s="1"/>
  <c r="L53" i="18" a="1"/>
  <c r="L53" i="18" s="1"/>
  <c r="N52" i="18" a="1"/>
  <c r="N52" i="18" s="1"/>
  <c r="L52" i="18" a="1"/>
  <c r="L52" i="18" s="1"/>
  <c r="N51" i="18" a="1"/>
  <c r="N51" i="18" s="1"/>
  <c r="L51" i="18" a="1"/>
  <c r="L51" i="18" s="1"/>
  <c r="N50" i="18" a="1"/>
  <c r="N50" i="18" s="1"/>
  <c r="L50" i="18" a="1"/>
  <c r="L50" i="18" s="1"/>
  <c r="N49" i="18" a="1"/>
  <c r="N49" i="18" s="1"/>
  <c r="L49" i="18"/>
  <c r="L49" i="18" a="1"/>
  <c r="N48" i="18" a="1"/>
  <c r="N48" i="18" s="1"/>
  <c r="L48" i="18" a="1"/>
  <c r="L48" i="18" s="1"/>
  <c r="N47" i="18" a="1"/>
  <c r="N47" i="18" s="1"/>
  <c r="L47" i="18" a="1"/>
  <c r="L47" i="18" s="1"/>
  <c r="N46" i="18" a="1"/>
  <c r="N46" i="18" s="1"/>
  <c r="L46" i="18" a="1"/>
  <c r="L46" i="18" s="1"/>
  <c r="N45" i="18" a="1"/>
  <c r="N45" i="18" s="1"/>
  <c r="L45" i="18" a="1"/>
  <c r="L45" i="18" s="1"/>
  <c r="N44" i="18" a="1"/>
  <c r="N44" i="18" s="1"/>
  <c r="L44" i="18" a="1"/>
  <c r="L44" i="18" s="1"/>
  <c r="N43" i="18" a="1"/>
  <c r="N43" i="18" s="1"/>
  <c r="L43" i="18" a="1"/>
  <c r="L43" i="18" s="1"/>
  <c r="N42" i="18" a="1"/>
  <c r="N42" i="18" s="1"/>
  <c r="L42" i="18" a="1"/>
  <c r="L42" i="18" s="1"/>
  <c r="N41" i="18" a="1"/>
  <c r="N41" i="18" s="1"/>
  <c r="L41" i="18" a="1"/>
  <c r="L41" i="18" s="1"/>
  <c r="N40" i="18" a="1"/>
  <c r="N40" i="18" s="1"/>
  <c r="L40" i="18" a="1"/>
  <c r="L40" i="18" s="1"/>
  <c r="N39" i="18" a="1"/>
  <c r="N39" i="18" s="1"/>
  <c r="L39" i="18" a="1"/>
  <c r="L39" i="18" s="1"/>
  <c r="N38" i="18" a="1"/>
  <c r="N38" i="18" s="1"/>
  <c r="L38" i="18" a="1"/>
  <c r="L38" i="18" s="1"/>
  <c r="N37" i="18" a="1"/>
  <c r="N37" i="18" s="1"/>
  <c r="L37" i="18" a="1"/>
  <c r="L37" i="18" s="1"/>
  <c r="N36" i="18" a="1"/>
  <c r="N36" i="18" s="1"/>
  <c r="L36" i="18" a="1"/>
  <c r="L36" i="18" s="1"/>
  <c r="N35" i="18" a="1"/>
  <c r="N35" i="18" s="1"/>
  <c r="L35" i="18" a="1"/>
  <c r="L35" i="18" s="1"/>
  <c r="N34" i="18" a="1"/>
  <c r="N34" i="18" s="1"/>
  <c r="L34" i="18" a="1"/>
  <c r="L34" i="18" s="1"/>
  <c r="N33" i="18" a="1"/>
  <c r="N33" i="18" s="1"/>
  <c r="L33" i="18" a="1"/>
  <c r="L33" i="18" s="1"/>
  <c r="N32" i="18" a="1"/>
  <c r="N32" i="18" s="1"/>
  <c r="L32" i="18" a="1"/>
  <c r="L32" i="18" s="1"/>
  <c r="N31" i="18" a="1"/>
  <c r="N31" i="18" s="1"/>
  <c r="L31" i="18" a="1"/>
  <c r="L31" i="18" s="1"/>
  <c r="N30" i="18" a="1"/>
  <c r="N30" i="18" s="1"/>
  <c r="L30" i="18" a="1"/>
  <c r="L30" i="18" s="1"/>
  <c r="N29" i="18" a="1"/>
  <c r="N29" i="18" s="1"/>
  <c r="L29" i="18" a="1"/>
  <c r="L29" i="18" s="1"/>
  <c r="N28" i="18" a="1"/>
  <c r="N28" i="18" s="1"/>
  <c r="L28" i="18" a="1"/>
  <c r="L28" i="18" s="1"/>
  <c r="N27" i="18" a="1"/>
  <c r="N27" i="18" s="1"/>
  <c r="L27" i="18" a="1"/>
  <c r="L27" i="18" s="1"/>
  <c r="N26" i="18" a="1"/>
  <c r="N26" i="18" s="1"/>
  <c r="L26" i="18" a="1"/>
  <c r="L26" i="18" s="1"/>
  <c r="N25" i="18" a="1"/>
  <c r="N25" i="18" s="1"/>
  <c r="L25" i="18" a="1"/>
  <c r="L25" i="18" s="1"/>
  <c r="N24" i="18" a="1"/>
  <c r="N24" i="18" s="1"/>
  <c r="L24" i="18" a="1"/>
  <c r="L24" i="18" s="1"/>
  <c r="N23" i="18" a="1"/>
  <c r="N23" i="18" s="1"/>
  <c r="L23" i="18" a="1"/>
  <c r="L23" i="18" s="1"/>
  <c r="N22" i="18" a="1"/>
  <c r="N22" i="18" s="1"/>
  <c r="L22" i="18" a="1"/>
  <c r="L22" i="18" s="1"/>
  <c r="N21" i="18" a="1"/>
  <c r="N21" i="18" s="1"/>
  <c r="L21" i="18" a="1"/>
  <c r="L21" i="18" s="1"/>
  <c r="N20" i="18" a="1"/>
  <c r="N20" i="18" s="1"/>
  <c r="L20" i="18" a="1"/>
  <c r="L20" i="18" s="1"/>
  <c r="N19" i="18" a="1"/>
  <c r="N19" i="18" s="1"/>
  <c r="L19" i="18" a="1"/>
  <c r="L19" i="18" s="1"/>
  <c r="N18" i="18" a="1"/>
  <c r="N18" i="18" s="1"/>
  <c r="L18" i="18" a="1"/>
  <c r="L18" i="18" s="1"/>
  <c r="N17" i="18" a="1"/>
  <c r="N17" i="18" s="1"/>
  <c r="L17" i="18" a="1"/>
  <c r="L17" i="18" s="1"/>
  <c r="N16" i="18" a="1"/>
  <c r="N16" i="18" s="1"/>
  <c r="L16" i="18" a="1"/>
  <c r="L16" i="18" s="1"/>
  <c r="N15" i="18" a="1"/>
  <c r="N15" i="18" s="1"/>
  <c r="L15" i="18" a="1"/>
  <c r="L15" i="18" s="1"/>
  <c r="N14" i="18" a="1"/>
  <c r="N14" i="18" s="1"/>
  <c r="L14" i="18" a="1"/>
  <c r="L14" i="18" s="1"/>
  <c r="N13" i="18" a="1"/>
  <c r="N13" i="18" s="1"/>
  <c r="L13" i="18" a="1"/>
  <c r="L13" i="18" s="1"/>
  <c r="N12" i="18" a="1"/>
  <c r="N12" i="18" s="1"/>
  <c r="L12" i="18" a="1"/>
  <c r="L12" i="18" s="1"/>
  <c r="N11" i="18" a="1"/>
  <c r="N11" i="18" s="1"/>
  <c r="L11" i="18" a="1"/>
  <c r="L11" i="18" s="1"/>
  <c r="N10" i="18" a="1"/>
  <c r="N10" i="18" s="1"/>
  <c r="L10" i="18" a="1"/>
  <c r="L10" i="18" s="1"/>
  <c r="N9" i="18" a="1"/>
  <c r="N9" i="18" s="1"/>
  <c r="L9" i="18" a="1"/>
  <c r="L9" i="18" s="1"/>
  <c r="N8" i="18" a="1"/>
  <c r="N8" i="18" s="1"/>
  <c r="L8" i="18" a="1"/>
  <c r="L8" i="18" s="1"/>
  <c r="N7" i="18" a="1"/>
  <c r="N7" i="18" s="1"/>
  <c r="L7" i="18" a="1"/>
  <c r="L7" i="18" s="1"/>
  <c r="N6" i="18" a="1"/>
  <c r="N6" i="18" s="1"/>
  <c r="L6" i="18" a="1"/>
  <c r="L6" i="18" s="1"/>
  <c r="N5" i="18" a="1"/>
  <c r="N5" i="18" s="1"/>
  <c r="L5" i="18" a="1"/>
  <c r="L5" i="18" s="1"/>
  <c r="N4" i="18" a="1"/>
  <c r="N4" i="18" s="1"/>
  <c r="L4" i="18" a="1"/>
  <c r="L4" i="18" s="1"/>
  <c r="N3" i="18" a="1"/>
  <c r="N3" i="18" s="1"/>
  <c r="L3" i="18" a="1"/>
  <c r="L3" i="18" s="1"/>
  <c r="N54" i="15" l="1"/>
  <c r="N54" i="15" a="1"/>
  <c r="L54" i="15"/>
  <c r="L54" i="15" a="1"/>
  <c r="N53" i="15" a="1"/>
  <c r="N53" i="15" s="1"/>
  <c r="L53" i="15" a="1"/>
  <c r="L53" i="15" s="1"/>
  <c r="N52" i="15"/>
  <c r="N52" i="15" a="1"/>
  <c r="L52" i="15" a="1"/>
  <c r="L52" i="15" s="1"/>
  <c r="N51" i="15" a="1"/>
  <c r="N51" i="15" s="1"/>
  <c r="L51" i="15" a="1"/>
  <c r="L51" i="15" s="1"/>
  <c r="N50" i="15"/>
  <c r="N50" i="15" a="1"/>
  <c r="L50" i="15" a="1"/>
  <c r="L50" i="15" s="1"/>
  <c r="N49" i="15" a="1"/>
  <c r="N49" i="15" s="1"/>
  <c r="L49" i="15" a="1"/>
  <c r="L49" i="15" s="1"/>
  <c r="N48" i="15"/>
  <c r="N48" i="15" a="1"/>
  <c r="L48" i="15" a="1"/>
  <c r="L48" i="15" s="1"/>
  <c r="N47" i="15" a="1"/>
  <c r="N47" i="15" s="1"/>
  <c r="L47" i="15" a="1"/>
  <c r="L47" i="15" s="1"/>
  <c r="N46" i="15"/>
  <c r="N46" i="15" a="1"/>
  <c r="L46" i="15" a="1"/>
  <c r="L46" i="15" s="1"/>
  <c r="N45" i="15" a="1"/>
  <c r="N45" i="15" s="1"/>
  <c r="L45" i="15" a="1"/>
  <c r="L45" i="15" s="1"/>
  <c r="N44" i="15"/>
  <c r="N44" i="15" a="1"/>
  <c r="L44" i="15" a="1"/>
  <c r="L44" i="15" s="1"/>
  <c r="N43" i="15" a="1"/>
  <c r="N43" i="15" s="1"/>
  <c r="L43" i="15" a="1"/>
  <c r="L43" i="15" s="1"/>
  <c r="N42" i="15"/>
  <c r="N42" i="15" a="1"/>
  <c r="L42" i="15" a="1"/>
  <c r="L42" i="15" s="1"/>
  <c r="N41" i="15" a="1"/>
  <c r="N41" i="15" s="1"/>
  <c r="L41" i="15" a="1"/>
  <c r="L41" i="15" s="1"/>
  <c r="N40" i="15"/>
  <c r="N40" i="15" a="1"/>
  <c r="L40" i="15" a="1"/>
  <c r="L40" i="15" s="1"/>
  <c r="N39" i="15" a="1"/>
  <c r="N39" i="15" s="1"/>
  <c r="L39" i="15" a="1"/>
  <c r="L39" i="15" s="1"/>
  <c r="N38" i="15"/>
  <c r="N38" i="15" a="1"/>
  <c r="L38" i="15" a="1"/>
  <c r="L38" i="15" s="1"/>
  <c r="N37" i="15" a="1"/>
  <c r="N37" i="15" s="1"/>
  <c r="L37" i="15" a="1"/>
  <c r="L37" i="15" s="1"/>
  <c r="N36" i="15"/>
  <c r="N36" i="15" a="1"/>
  <c r="L36" i="15" a="1"/>
  <c r="L36" i="15" s="1"/>
  <c r="N35" i="15" a="1"/>
  <c r="N35" i="15" s="1"/>
  <c r="L35" i="15" a="1"/>
  <c r="L35" i="15" s="1"/>
  <c r="N34" i="15"/>
  <c r="N34" i="15" a="1"/>
  <c r="L34" i="15" a="1"/>
  <c r="L34" i="15" s="1"/>
  <c r="N33" i="15" a="1"/>
  <c r="N33" i="15" s="1"/>
  <c r="L33" i="15" a="1"/>
  <c r="L33" i="15" s="1"/>
  <c r="N32" i="15"/>
  <c r="N32" i="15" a="1"/>
  <c r="L32" i="15" a="1"/>
  <c r="L32" i="15" s="1"/>
  <c r="N31" i="15" a="1"/>
  <c r="N31" i="15" s="1"/>
  <c r="L31" i="15" a="1"/>
  <c r="L31" i="15" s="1"/>
  <c r="N30" i="15"/>
  <c r="N30" i="15" a="1"/>
  <c r="L30" i="15" a="1"/>
  <c r="L30" i="15" s="1"/>
  <c r="N29" i="15" a="1"/>
  <c r="N29" i="15" s="1"/>
  <c r="L29" i="15" a="1"/>
  <c r="L29" i="15" s="1"/>
  <c r="N28" i="15"/>
  <c r="N28" i="15" a="1"/>
  <c r="L28" i="15" a="1"/>
  <c r="L28" i="15" s="1"/>
  <c r="N27" i="15" a="1"/>
  <c r="N27" i="15" s="1"/>
  <c r="L27" i="15" a="1"/>
  <c r="L27" i="15" s="1"/>
  <c r="N26" i="15"/>
  <c r="N26" i="15" a="1"/>
  <c r="L26" i="15" a="1"/>
  <c r="L26" i="15" s="1"/>
  <c r="N25" i="15" a="1"/>
  <c r="N25" i="15" s="1"/>
  <c r="L25" i="15" a="1"/>
  <c r="L25" i="15" s="1"/>
  <c r="N24" i="15"/>
  <c r="N24" i="15" a="1"/>
  <c r="L24" i="15" a="1"/>
  <c r="L24" i="15" s="1"/>
  <c r="N23" i="15" a="1"/>
  <c r="N23" i="15" s="1"/>
  <c r="L23" i="15" a="1"/>
  <c r="L23" i="15" s="1"/>
  <c r="N22" i="15"/>
  <c r="N22" i="15" a="1"/>
  <c r="L22" i="15" a="1"/>
  <c r="L22" i="15" s="1"/>
  <c r="N21" i="15" a="1"/>
  <c r="N21" i="15" s="1"/>
  <c r="L21" i="15" a="1"/>
  <c r="L21" i="15" s="1"/>
  <c r="N20" i="15"/>
  <c r="N20" i="15" a="1"/>
  <c r="L20" i="15" a="1"/>
  <c r="L20" i="15" s="1"/>
  <c r="N19" i="15" a="1"/>
  <c r="N19" i="15" s="1"/>
  <c r="L19" i="15" a="1"/>
  <c r="L19" i="15" s="1"/>
  <c r="N18" i="15"/>
  <c r="N18" i="15" a="1"/>
  <c r="L18" i="15" a="1"/>
  <c r="L18" i="15" s="1"/>
  <c r="N17" i="15" a="1"/>
  <c r="N17" i="15" s="1"/>
  <c r="L17" i="15" a="1"/>
  <c r="L17" i="15" s="1"/>
  <c r="N16" i="15"/>
  <c r="N16" i="15" a="1"/>
  <c r="L16" i="15" a="1"/>
  <c r="L16" i="15" s="1"/>
  <c r="N15" i="15" a="1"/>
  <c r="N15" i="15" s="1"/>
  <c r="L15" i="15" a="1"/>
  <c r="L15" i="15" s="1"/>
  <c r="N14" i="15"/>
  <c r="N14" i="15" a="1"/>
  <c r="L14" i="15" a="1"/>
  <c r="L14" i="15" s="1"/>
  <c r="N13" i="15" a="1"/>
  <c r="N13" i="15" s="1"/>
  <c r="L13" i="15" a="1"/>
  <c r="L13" i="15" s="1"/>
  <c r="N12" i="15"/>
  <c r="N12" i="15" a="1"/>
  <c r="L12" i="15" a="1"/>
  <c r="L12" i="15" s="1"/>
  <c r="N11" i="15" a="1"/>
  <c r="N11" i="15" s="1"/>
  <c r="L11" i="15" a="1"/>
  <c r="L11" i="15" s="1"/>
  <c r="N10" i="15"/>
  <c r="N10" i="15" a="1"/>
  <c r="L10" i="15" a="1"/>
  <c r="L10" i="15" s="1"/>
  <c r="N9" i="15" a="1"/>
  <c r="N9" i="15" s="1"/>
  <c r="L9" i="15" a="1"/>
  <c r="L9" i="15" s="1"/>
  <c r="N8" i="15"/>
  <c r="N8" i="15" a="1"/>
  <c r="L8" i="15" a="1"/>
  <c r="L8" i="15" s="1"/>
  <c r="N7" i="15" a="1"/>
  <c r="N7" i="15" s="1"/>
  <c r="L7" i="15" a="1"/>
  <c r="L7" i="15" s="1"/>
  <c r="N6" i="15"/>
  <c r="N6" i="15" a="1"/>
  <c r="L6" i="15" a="1"/>
  <c r="L6" i="15" s="1"/>
  <c r="N5" i="15" a="1"/>
  <c r="N5" i="15" s="1"/>
  <c r="L5" i="15" a="1"/>
  <c r="L5" i="15" s="1"/>
  <c r="N4" i="15"/>
  <c r="N4" i="15" a="1"/>
  <c r="L4" i="15" a="1"/>
  <c r="L4" i="15" s="1"/>
  <c r="N3" i="15"/>
  <c r="N3" i="15" a="1"/>
  <c r="L3" i="15" a="1"/>
  <c r="L3" i="15" s="1"/>
  <c r="AI3" i="7" a="1"/>
  <c r="AI3" i="7" s="1"/>
  <c r="AJ3" i="7" a="1"/>
  <c r="AJ3" i="7" s="1"/>
  <c r="AI4" i="7" a="1"/>
  <c r="AI4" i="7" s="1"/>
  <c r="AJ4" i="7" a="1"/>
  <c r="AJ4" i="7" s="1"/>
  <c r="AI5" i="7" a="1"/>
  <c r="AI5" i="7" s="1"/>
  <c r="AJ5" i="7" a="1"/>
  <c r="AJ5" i="7" s="1"/>
  <c r="AI6" i="7" a="1"/>
  <c r="AI6" i="7" s="1"/>
  <c r="AJ6" i="7" a="1"/>
  <c r="AJ6" i="7" s="1"/>
  <c r="AI7" i="7" a="1"/>
  <c r="AI7" i="7" s="1"/>
  <c r="AJ7" i="7" a="1"/>
  <c r="AJ7" i="7" s="1"/>
  <c r="AI8" i="7" a="1"/>
  <c r="AI8" i="7" s="1"/>
  <c r="AJ8" i="7" a="1"/>
  <c r="AJ8" i="7" s="1"/>
  <c r="AI9" i="7" a="1"/>
  <c r="AI9" i="7" s="1"/>
  <c r="AJ9" i="7" a="1"/>
  <c r="AJ9" i="7" s="1"/>
  <c r="AI10" i="7" a="1"/>
  <c r="AI10" i="7" s="1"/>
  <c r="AJ10" i="7" a="1"/>
  <c r="AJ10" i="7" s="1"/>
  <c r="AI11" i="7" a="1"/>
  <c r="AI11" i="7"/>
  <c r="AJ11" i="7" a="1"/>
  <c r="AJ11" i="7" s="1"/>
  <c r="AI12" i="7" a="1"/>
  <c r="AI12" i="7" s="1"/>
  <c r="AJ12" i="7" a="1"/>
  <c r="AJ12" i="7" s="1"/>
  <c r="AI13" i="7" a="1"/>
  <c r="AI13" i="7" s="1"/>
  <c r="AJ13" i="7" a="1"/>
  <c r="AJ13" i="7"/>
  <c r="AI14" i="7" a="1"/>
  <c r="AI14" i="7" s="1"/>
  <c r="AJ14" i="7" a="1"/>
  <c r="AJ14" i="7" s="1"/>
  <c r="AI15" i="7" a="1"/>
  <c r="AI15" i="7" s="1"/>
  <c r="AJ15" i="7" a="1"/>
  <c r="AJ15" i="7" s="1"/>
  <c r="AI16" i="7" a="1"/>
  <c r="AI16" i="7" s="1"/>
  <c r="AJ16" i="7" a="1"/>
  <c r="AJ16" i="7" s="1"/>
  <c r="AI17" i="7" a="1"/>
  <c r="AI17" i="7" s="1"/>
  <c r="AJ17" i="7" a="1"/>
  <c r="AJ17" i="7" s="1"/>
  <c r="AI18" i="7" a="1"/>
  <c r="AI18" i="7" s="1"/>
  <c r="AJ18" i="7" a="1"/>
  <c r="AJ18" i="7" s="1"/>
  <c r="AI19" i="7" a="1"/>
  <c r="AI19" i="7"/>
  <c r="AJ19" i="7" a="1"/>
  <c r="AJ19" i="7" s="1"/>
  <c r="AI20" i="7" a="1"/>
  <c r="AI20" i="7" s="1"/>
  <c r="AJ20" i="7" a="1"/>
  <c r="AJ20" i="7" s="1"/>
  <c r="AI21" i="7" a="1"/>
  <c r="AI21" i="7" s="1"/>
  <c r="AJ21" i="7" a="1"/>
  <c r="AJ21" i="7"/>
  <c r="AI22" i="7" a="1"/>
  <c r="AI22" i="7" s="1"/>
  <c r="AJ22" i="7" a="1"/>
  <c r="AJ22" i="7" s="1"/>
  <c r="AI23" i="7" a="1"/>
  <c r="AI23" i="7" s="1"/>
  <c r="AJ23" i="7" a="1"/>
  <c r="AJ23" i="7" s="1"/>
  <c r="AI24" i="7" a="1"/>
  <c r="AI24" i="7" s="1"/>
  <c r="AJ24" i="7" a="1"/>
  <c r="AJ24" i="7" s="1"/>
  <c r="AI25" i="7" a="1"/>
  <c r="AI25" i="7"/>
  <c r="AJ25" i="7" a="1"/>
  <c r="AJ25" i="7" s="1"/>
  <c r="AI26" i="7" a="1"/>
  <c r="AI26" i="7" s="1"/>
  <c r="AJ26" i="7" a="1"/>
  <c r="AJ26" i="7" s="1"/>
  <c r="AI27" i="7" a="1"/>
  <c r="AI27" i="7" s="1"/>
  <c r="AJ27" i="7" a="1"/>
  <c r="AJ27" i="7"/>
  <c r="AI28" i="7" a="1"/>
  <c r="AI28" i="7" s="1"/>
  <c r="AJ28" i="7" a="1"/>
  <c r="AJ28" i="7" s="1"/>
  <c r="AI29" i="7" a="1"/>
  <c r="AI29" i="7" s="1"/>
  <c r="AJ29" i="7" a="1"/>
  <c r="AJ29" i="7" s="1"/>
  <c r="AI30" i="7" a="1"/>
  <c r="AI30" i="7" s="1"/>
  <c r="AJ30" i="7" a="1"/>
  <c r="AJ30" i="7" s="1"/>
  <c r="AI31" i="7" a="1"/>
  <c r="AI31" i="7" s="1"/>
  <c r="AJ31" i="7" a="1"/>
  <c r="AJ31" i="7" s="1"/>
  <c r="AI32" i="7" a="1"/>
  <c r="AI32" i="7" s="1"/>
  <c r="AJ32" i="7" a="1"/>
  <c r="AJ32" i="7" s="1"/>
  <c r="AI33" i="7" a="1"/>
  <c r="AI33" i="7"/>
  <c r="AJ33" i="7" a="1"/>
  <c r="AJ33" i="7" s="1"/>
  <c r="AI34" i="7" a="1"/>
  <c r="AI34" i="7" s="1"/>
  <c r="AJ34" i="7" a="1"/>
  <c r="AJ34" i="7" s="1"/>
  <c r="AI35" i="7" a="1"/>
  <c r="AI35" i="7"/>
  <c r="AJ35" i="7" a="1"/>
  <c r="AJ35" i="7"/>
  <c r="AI36" i="7" a="1"/>
  <c r="AI36" i="7" s="1"/>
  <c r="AJ36" i="7" a="1"/>
  <c r="AJ36" i="7" s="1"/>
  <c r="AI37" i="7" a="1"/>
  <c r="AI37" i="7" s="1"/>
  <c r="AJ37" i="7" a="1"/>
  <c r="AJ37" i="7" s="1"/>
  <c r="AI38" i="7" a="1"/>
  <c r="AI38" i="7" s="1"/>
  <c r="AJ38" i="7" a="1"/>
  <c r="AJ38" i="7" s="1"/>
  <c r="AI39" i="7" a="1"/>
  <c r="AI39" i="7" s="1"/>
  <c r="AJ39" i="7" a="1"/>
  <c r="AJ39" i="7" s="1"/>
  <c r="AI40" i="7" a="1"/>
  <c r="AI40" i="7" s="1"/>
  <c r="AJ40" i="7" a="1"/>
  <c r="AJ40" i="7" s="1"/>
  <c r="AI41" i="7" a="1"/>
  <c r="AI41" i="7" s="1"/>
  <c r="AJ41" i="7" a="1"/>
  <c r="AJ41" i="7" s="1"/>
  <c r="AI42" i="7" a="1"/>
  <c r="AI42" i="7" s="1"/>
  <c r="AJ42" i="7" a="1"/>
  <c r="AJ42" i="7" s="1"/>
  <c r="AI43" i="7" a="1"/>
  <c r="AI43" i="7" s="1"/>
  <c r="AJ43" i="7" a="1"/>
  <c r="AJ43" i="7" s="1"/>
  <c r="AI44" i="7" a="1"/>
  <c r="AI44" i="7" s="1"/>
  <c r="AJ44" i="7" a="1"/>
  <c r="AJ44" i="7" s="1"/>
  <c r="AI45" i="7" a="1"/>
  <c r="AI45" i="7" s="1"/>
  <c r="AJ45" i="7" a="1"/>
  <c r="AJ45" i="7" s="1"/>
  <c r="AI46" i="7" a="1"/>
  <c r="AI46" i="7" s="1"/>
  <c r="AJ46" i="7" a="1"/>
  <c r="AJ46" i="7" s="1"/>
  <c r="AI47" i="7" a="1"/>
  <c r="AI47" i="7" s="1"/>
  <c r="AJ47" i="7" a="1"/>
  <c r="AJ47" i="7" s="1"/>
  <c r="AI48" i="7" a="1"/>
  <c r="AI48" i="7" s="1"/>
  <c r="AJ48" i="7" a="1"/>
  <c r="AJ48" i="7" s="1"/>
  <c r="AI49" i="7" a="1"/>
  <c r="AI49" i="7" s="1"/>
  <c r="AJ49" i="7" a="1"/>
  <c r="AJ49" i="7" s="1"/>
  <c r="AI50" i="7" a="1"/>
  <c r="AI50" i="7" s="1"/>
  <c r="AJ50" i="7" a="1"/>
  <c r="AJ50" i="7" s="1"/>
  <c r="AI51" i="7" a="1"/>
  <c r="AI51" i="7" s="1"/>
  <c r="AJ51" i="7" a="1"/>
  <c r="AJ51" i="7" s="1"/>
  <c r="AI52" i="7" a="1"/>
  <c r="AI52" i="7" s="1"/>
  <c r="AJ52" i="7" a="1"/>
  <c r="AJ52" i="7" s="1"/>
  <c r="AI53" i="7" a="1"/>
  <c r="AI53" i="7" s="1"/>
  <c r="AJ53" i="7" a="1"/>
  <c r="AJ53" i="7" s="1"/>
  <c r="AJ2" i="7" a="1"/>
  <c r="AJ2" i="7" s="1"/>
  <c r="AI2" i="7" a="1"/>
  <c r="AI2" i="7" s="1"/>
  <c r="AG3" i="7" a="1"/>
  <c r="AG3" i="7" s="1"/>
  <c r="AH3" i="7" a="1"/>
  <c r="AH3" i="7"/>
  <c r="AG4" i="7" a="1"/>
  <c r="AG4" i="7" s="1"/>
  <c r="AH4" i="7" a="1"/>
  <c r="AH4" i="7" s="1"/>
  <c r="AG5" i="7" a="1"/>
  <c r="AG5" i="7" s="1"/>
  <c r="AH5" i="7" a="1"/>
  <c r="AH5" i="7" s="1"/>
  <c r="AG6" i="7" a="1"/>
  <c r="AG6" i="7" s="1"/>
  <c r="AH6" i="7" a="1"/>
  <c r="AH6" i="7" s="1"/>
  <c r="AG7" i="7" a="1"/>
  <c r="AG7" i="7" s="1"/>
  <c r="AH7" i="7" a="1"/>
  <c r="AH7" i="7" s="1"/>
  <c r="AG8" i="7" a="1"/>
  <c r="AG8" i="7" s="1"/>
  <c r="AH8" i="7" a="1"/>
  <c r="AH8" i="7" s="1"/>
  <c r="AG9" i="7" a="1"/>
  <c r="AG9" i="7" s="1"/>
  <c r="AH9" i="7" a="1"/>
  <c r="AH9" i="7" s="1"/>
  <c r="AG10" i="7" a="1"/>
  <c r="AG10" i="7" s="1"/>
  <c r="AH10" i="7" a="1"/>
  <c r="AH10" i="7" s="1"/>
  <c r="AG11" i="7" a="1"/>
  <c r="AG11" i="7"/>
  <c r="AH11" i="7" a="1"/>
  <c r="AH11" i="7"/>
  <c r="AG12" i="7" a="1"/>
  <c r="AG12" i="7" s="1"/>
  <c r="AH12" i="7" a="1"/>
  <c r="AH12" i="7" s="1"/>
  <c r="AG13" i="7" a="1"/>
  <c r="AG13" i="7" s="1"/>
  <c r="AH13" i="7" a="1"/>
  <c r="AH13" i="7" s="1"/>
  <c r="AG14" i="7" a="1"/>
  <c r="AG14" i="7" s="1"/>
  <c r="AH14" i="7" a="1"/>
  <c r="AH14" i="7" s="1"/>
  <c r="AG15" i="7" a="1"/>
  <c r="AG15" i="7" s="1"/>
  <c r="AH15" i="7" a="1"/>
  <c r="AH15" i="7" s="1"/>
  <c r="AG16" i="7" a="1"/>
  <c r="AG16" i="7" s="1"/>
  <c r="AH16" i="7" a="1"/>
  <c r="AH16" i="7" s="1"/>
  <c r="AG17" i="7" a="1"/>
  <c r="AG17" i="7" s="1"/>
  <c r="AH17" i="7" a="1"/>
  <c r="AH17" i="7" s="1"/>
  <c r="AG18" i="7" a="1"/>
  <c r="AG18" i="7" s="1"/>
  <c r="AH18" i="7" a="1"/>
  <c r="AH18" i="7" s="1"/>
  <c r="AG19" i="7" a="1"/>
  <c r="AG19" i="7"/>
  <c r="AH19" i="7" a="1"/>
  <c r="AH19" i="7"/>
  <c r="AG20" i="7" a="1"/>
  <c r="AG20" i="7" s="1"/>
  <c r="AH20" i="7" a="1"/>
  <c r="AH20" i="7" s="1"/>
  <c r="AG21" i="7" a="1"/>
  <c r="AG21" i="7" s="1"/>
  <c r="AH21" i="7" a="1"/>
  <c r="AH21" i="7" s="1"/>
  <c r="AG22" i="7" a="1"/>
  <c r="AG22" i="7" s="1"/>
  <c r="AH22" i="7" a="1"/>
  <c r="AH22" i="7" s="1"/>
  <c r="AG23" i="7" a="1"/>
  <c r="AG23" i="7" s="1"/>
  <c r="AH23" i="7" a="1"/>
  <c r="AH23" i="7" s="1"/>
  <c r="AG24" i="7" a="1"/>
  <c r="AG24" i="7" s="1"/>
  <c r="AH24" i="7" a="1"/>
  <c r="AH24" i="7" s="1"/>
  <c r="AG25" i="7" a="1"/>
  <c r="AG25" i="7" s="1"/>
  <c r="AH25" i="7" a="1"/>
  <c r="AH25" i="7" s="1"/>
  <c r="AG26" i="7" a="1"/>
  <c r="AG26" i="7" s="1"/>
  <c r="AH26" i="7" a="1"/>
  <c r="AH26" i="7" s="1"/>
  <c r="AG27" i="7" a="1"/>
  <c r="AG27" i="7"/>
  <c r="AH27" i="7" a="1"/>
  <c r="AH27" i="7"/>
  <c r="AG28" i="7" a="1"/>
  <c r="AG28" i="7" s="1"/>
  <c r="AH28" i="7" a="1"/>
  <c r="AH28" i="7" s="1"/>
  <c r="AG29" i="7" a="1"/>
  <c r="AG29" i="7" s="1"/>
  <c r="AH29" i="7" a="1"/>
  <c r="AH29" i="7" s="1"/>
  <c r="AG30" i="7" a="1"/>
  <c r="AG30" i="7" s="1"/>
  <c r="AH30" i="7" a="1"/>
  <c r="AH30" i="7" s="1"/>
  <c r="AG31" i="7" a="1"/>
  <c r="AG31" i="7" s="1"/>
  <c r="AH31" i="7" a="1"/>
  <c r="AH31" i="7" s="1"/>
  <c r="AG32" i="7" a="1"/>
  <c r="AG32" i="7" s="1"/>
  <c r="AH32" i="7" a="1"/>
  <c r="AH32" i="7" s="1"/>
  <c r="AG33" i="7" a="1"/>
  <c r="AG33" i="7" s="1"/>
  <c r="AH33" i="7" a="1"/>
  <c r="AH33" i="7" s="1"/>
  <c r="AG34" i="7" a="1"/>
  <c r="AG34" i="7" s="1"/>
  <c r="AH34" i="7" a="1"/>
  <c r="AH34" i="7" s="1"/>
  <c r="AG35" i="7" a="1"/>
  <c r="AG35" i="7"/>
  <c r="AH35" i="7" a="1"/>
  <c r="AH35" i="7"/>
  <c r="AG36" i="7" a="1"/>
  <c r="AG36" i="7" s="1"/>
  <c r="AH36" i="7" a="1"/>
  <c r="AH36" i="7" s="1"/>
  <c r="AG37" i="7" a="1"/>
  <c r="AG37" i="7" s="1"/>
  <c r="AH37" i="7" a="1"/>
  <c r="AH37" i="7" s="1"/>
  <c r="AG38" i="7" a="1"/>
  <c r="AG38" i="7" s="1"/>
  <c r="AH38" i="7" a="1"/>
  <c r="AH38" i="7" s="1"/>
  <c r="AG39" i="7" a="1"/>
  <c r="AG39" i="7" s="1"/>
  <c r="AH39" i="7" a="1"/>
  <c r="AH39" i="7" s="1"/>
  <c r="AG40" i="7" a="1"/>
  <c r="AG40" i="7" s="1"/>
  <c r="AH40" i="7" a="1"/>
  <c r="AH40" i="7" s="1"/>
  <c r="AG41" i="7" a="1"/>
  <c r="AG41" i="7" s="1"/>
  <c r="AH41" i="7" a="1"/>
  <c r="AH41" i="7" s="1"/>
  <c r="AG42" i="7" a="1"/>
  <c r="AG42" i="7" s="1"/>
  <c r="AH42" i="7" a="1"/>
  <c r="AH42" i="7" s="1"/>
  <c r="AG43" i="7" a="1"/>
  <c r="AG43" i="7"/>
  <c r="AH43" i="7" a="1"/>
  <c r="AH43" i="7"/>
  <c r="AG44" i="7" a="1"/>
  <c r="AG44" i="7" s="1"/>
  <c r="AH44" i="7" a="1"/>
  <c r="AH44" i="7" s="1"/>
  <c r="AG45" i="7" a="1"/>
  <c r="AG45" i="7" s="1"/>
  <c r="AH45" i="7" a="1"/>
  <c r="AH45" i="7" s="1"/>
  <c r="AG46" i="7" a="1"/>
  <c r="AG46" i="7" s="1"/>
  <c r="AH46" i="7" a="1"/>
  <c r="AH46" i="7" s="1"/>
  <c r="AG47" i="7" a="1"/>
  <c r="AG47" i="7" s="1"/>
  <c r="AH47" i="7" a="1"/>
  <c r="AH47" i="7" s="1"/>
  <c r="AG48" i="7" a="1"/>
  <c r="AG48" i="7" s="1"/>
  <c r="AH48" i="7" a="1"/>
  <c r="AH48" i="7" s="1"/>
  <c r="AG49" i="7" a="1"/>
  <c r="AG49" i="7" s="1"/>
  <c r="AH49" i="7" a="1"/>
  <c r="AH49" i="7" s="1"/>
  <c r="AG50" i="7" a="1"/>
  <c r="AG50" i="7" s="1"/>
  <c r="AH50" i="7" a="1"/>
  <c r="AH50" i="7" s="1"/>
  <c r="AG51" i="7" a="1"/>
  <c r="AG51" i="7" s="1"/>
  <c r="AH51" i="7" a="1"/>
  <c r="AH51" i="7" s="1"/>
  <c r="AG52" i="7" a="1"/>
  <c r="AG52" i="7" s="1"/>
  <c r="AH52" i="7" a="1"/>
  <c r="AH52" i="7" s="1"/>
  <c r="AG53" i="7" a="1"/>
  <c r="AG53" i="7" s="1"/>
  <c r="AH53" i="7" a="1"/>
  <c r="AH53" i="7" s="1"/>
  <c r="AH2" i="7" a="1"/>
  <c r="AH2" i="7" s="1"/>
  <c r="AG2" i="7" a="1"/>
  <c r="AG2" i="7" s="1"/>
  <c r="C53" i="7" a="1"/>
  <c r="C53" i="7" s="1"/>
  <c r="C52" i="7" a="1"/>
  <c r="C52" i="7" s="1"/>
  <c r="C51" i="7" a="1"/>
  <c r="C51" i="7" s="1"/>
  <c r="C50" i="7" a="1"/>
  <c r="C50" i="7" s="1"/>
  <c r="C49" i="7" a="1"/>
  <c r="C49" i="7" s="1"/>
  <c r="C48" i="7" a="1"/>
  <c r="C48" i="7" s="1"/>
  <c r="C47" i="7" a="1"/>
  <c r="C47" i="7" s="1"/>
  <c r="C46" i="7" a="1"/>
  <c r="C46" i="7" s="1"/>
  <c r="C45" i="7" a="1"/>
  <c r="C45" i="7" s="1"/>
  <c r="C44" i="7" a="1"/>
  <c r="C44" i="7" s="1"/>
  <c r="C43" i="7" a="1"/>
  <c r="C43" i="7" s="1"/>
  <c r="C42" i="7" a="1"/>
  <c r="C42" i="7" s="1"/>
  <c r="C41" i="7" a="1"/>
  <c r="C41" i="7"/>
  <c r="C40" i="7" a="1"/>
  <c r="C40" i="7"/>
  <c r="C39" i="7" a="1"/>
  <c r="C39" i="7" s="1"/>
  <c r="C38" i="7" a="1"/>
  <c r="C38" i="7" s="1"/>
  <c r="C37" i="7" a="1"/>
  <c r="C37" i="7" s="1"/>
  <c r="C36" i="7" a="1"/>
  <c r="C36" i="7"/>
  <c r="C35" i="7" a="1"/>
  <c r="C35" i="7" s="1"/>
  <c r="C34" i="7" a="1"/>
  <c r="C34" i="7" s="1"/>
  <c r="C33" i="7" a="1"/>
  <c r="C33" i="7" s="1"/>
  <c r="C32" i="7" a="1"/>
  <c r="C32" i="7" s="1"/>
  <c r="C31" i="7" a="1"/>
  <c r="C31" i="7" s="1"/>
  <c r="C30" i="7" a="1"/>
  <c r="C30" i="7" s="1"/>
  <c r="C29" i="7" a="1"/>
  <c r="C29" i="7"/>
  <c r="C28" i="7" a="1"/>
  <c r="C28" i="7" s="1"/>
  <c r="C27" i="7" a="1"/>
  <c r="C27" i="7" s="1"/>
  <c r="C26" i="7" a="1"/>
  <c r="C26" i="7" s="1"/>
  <c r="C25" i="7" a="1"/>
  <c r="C25" i="7"/>
  <c r="C24" i="7" a="1"/>
  <c r="C24" i="7"/>
  <c r="C23" i="7" a="1"/>
  <c r="C23" i="7" s="1"/>
  <c r="C22" i="7" a="1"/>
  <c r="C22" i="7" s="1"/>
  <c r="C21" i="7" a="1"/>
  <c r="C21" i="7" s="1"/>
  <c r="C20" i="7" a="1"/>
  <c r="C20" i="7" s="1"/>
  <c r="C19" i="7" a="1"/>
  <c r="C19" i="7" s="1"/>
  <c r="C18" i="7" a="1"/>
  <c r="C18" i="7" s="1"/>
  <c r="C17" i="7" a="1"/>
  <c r="C17" i="7" s="1"/>
  <c r="C16" i="7" a="1"/>
  <c r="C16" i="7" s="1"/>
  <c r="C15" i="7" a="1"/>
  <c r="C15" i="7" s="1"/>
  <c r="H15" i="15" s="1"/>
  <c r="C14" i="7" a="1"/>
  <c r="C14" i="7" s="1"/>
  <c r="C13" i="7" a="1"/>
  <c r="C13" i="7" s="1"/>
  <c r="C12" i="7" a="1"/>
  <c r="C12" i="7" s="1"/>
  <c r="C11" i="7" a="1"/>
  <c r="C11" i="7" s="1"/>
  <c r="C10" i="7" a="1"/>
  <c r="C10" i="7" s="1"/>
  <c r="C9" i="7" a="1"/>
  <c r="C9" i="7" s="1"/>
  <c r="C8" i="7" a="1"/>
  <c r="C8" i="7" s="1"/>
  <c r="C7" i="7" a="1"/>
  <c r="C7" i="7" s="1"/>
  <c r="C6" i="7" a="1"/>
  <c r="C6" i="7" s="1"/>
  <c r="C5" i="7" a="1"/>
  <c r="C5" i="7" s="1"/>
  <c r="C4" i="7" a="1"/>
  <c r="C4" i="7" s="1"/>
  <c r="C3" i="7" a="1"/>
  <c r="C3" i="7" s="1"/>
  <c r="C2" i="7" a="1"/>
  <c r="C2" i="7" s="1"/>
  <c r="W50" i="27" l="1" a="1"/>
  <c r="W50" i="27" s="1"/>
  <c r="U50" i="27" a="1"/>
  <c r="U50" i="27" s="1"/>
  <c r="W50" i="26" a="1"/>
  <c r="W50" i="26" s="1"/>
  <c r="U50" i="26" a="1"/>
  <c r="U50" i="26" s="1"/>
  <c r="T50" i="26"/>
  <c r="U17" i="27" a="1"/>
  <c r="U17" i="27" s="1"/>
  <c r="U17" i="26" a="1"/>
  <c r="U17" i="26" s="1"/>
  <c r="W17" i="26" a="1"/>
  <c r="W17" i="26" s="1"/>
  <c r="W17" i="27" a="1"/>
  <c r="W17" i="27" s="1"/>
  <c r="Q29" i="30" a="1"/>
  <c r="Q29" i="30" s="1"/>
  <c r="Q29" i="29" a="1"/>
  <c r="Q29" i="29" s="1"/>
  <c r="E13" i="31"/>
  <c r="E13" i="30"/>
  <c r="J13" i="30" a="1"/>
  <c r="J13" i="30" s="1"/>
  <c r="H13" i="30"/>
  <c r="H13" i="29"/>
  <c r="E13" i="29"/>
  <c r="E13" i="28"/>
  <c r="H13" i="27"/>
  <c r="E13" i="27"/>
  <c r="J13" i="27" a="1"/>
  <c r="J13" i="27" s="1"/>
  <c r="J13" i="26" a="1"/>
  <c r="J13" i="26" s="1"/>
  <c r="E13" i="25"/>
  <c r="E13" i="26"/>
  <c r="J13" i="24" a="1"/>
  <c r="J13" i="24" s="1"/>
  <c r="H13" i="26"/>
  <c r="E13" i="22"/>
  <c r="J13" i="29" a="1"/>
  <c r="J13" i="29" s="1"/>
  <c r="E13" i="24"/>
  <c r="H13" i="24"/>
  <c r="J13" i="21" a="1"/>
  <c r="J13" i="21" s="1"/>
  <c r="E13" i="21"/>
  <c r="C13" i="19"/>
  <c r="H13" i="23"/>
  <c r="J13" i="23" a="1"/>
  <c r="J13" i="23" s="1"/>
  <c r="E13" i="23"/>
  <c r="H13" i="20"/>
  <c r="H13" i="18"/>
  <c r="E13" i="19"/>
  <c r="J13" i="20" a="1"/>
  <c r="J13" i="20" s="1"/>
  <c r="E13" i="20"/>
  <c r="H13" i="21"/>
  <c r="J13" i="18" a="1"/>
  <c r="J13" i="18" s="1"/>
  <c r="E13" i="18"/>
  <c r="U25" i="27" a="1"/>
  <c r="U25" i="27" s="1"/>
  <c r="U25" i="26" a="1"/>
  <c r="U25" i="26" s="1"/>
  <c r="W25" i="27" a="1"/>
  <c r="W25" i="27" s="1"/>
  <c r="W25" i="26" a="1"/>
  <c r="W25" i="26" s="1"/>
  <c r="Q43" i="30" a="1"/>
  <c r="Q43" i="30" s="1"/>
  <c r="Q43" i="29" a="1"/>
  <c r="Q43" i="29" s="1"/>
  <c r="Q25" i="30" a="1"/>
  <c r="Q25" i="30" s="1"/>
  <c r="Q25" i="29" a="1"/>
  <c r="Q25" i="29" s="1"/>
  <c r="Q13" i="26" a="1"/>
  <c r="Q13" i="26" s="1"/>
  <c r="Q13" i="27" a="1"/>
  <c r="Q13" i="27" s="1"/>
  <c r="Q37" i="27" a="1"/>
  <c r="Q37" i="27" s="1"/>
  <c r="Q37" i="26" a="1"/>
  <c r="Q37" i="26" s="1"/>
  <c r="Q5" i="27" a="1"/>
  <c r="Q5" i="27" s="1"/>
  <c r="Q5" i="26" a="1"/>
  <c r="Q5" i="26" s="1"/>
  <c r="Q31" i="30" a="1"/>
  <c r="Q31" i="30" s="1"/>
  <c r="Q31" i="29" a="1"/>
  <c r="Q31" i="29" s="1"/>
  <c r="Q21" i="27" a="1"/>
  <c r="Q21" i="27" s="1"/>
  <c r="Q21" i="26" a="1"/>
  <c r="Q21" i="26" s="1"/>
  <c r="Q29" i="27" a="1"/>
  <c r="Q29" i="27" s="1"/>
  <c r="Q29" i="26" a="1"/>
  <c r="Q29" i="26" s="1"/>
  <c r="T50" i="30"/>
  <c r="W50" i="30" a="1"/>
  <c r="W50" i="30" s="1"/>
  <c r="U50" i="30" a="1"/>
  <c r="U50" i="30" s="1"/>
  <c r="U50" i="29" a="1"/>
  <c r="U50" i="29" s="1"/>
  <c r="W50" i="29" a="1"/>
  <c r="W50" i="29" s="1"/>
  <c r="T50" i="29"/>
  <c r="U41" i="29" a="1"/>
  <c r="U41" i="29" s="1"/>
  <c r="U41" i="30" a="1"/>
  <c r="U41" i="30" s="1"/>
  <c r="W41" i="30" a="1"/>
  <c r="W41" i="30" s="1"/>
  <c r="T41" i="30"/>
  <c r="T41" i="29"/>
  <c r="W41" i="29" a="1"/>
  <c r="W41" i="29" s="1"/>
  <c r="U37" i="30" a="1"/>
  <c r="U37" i="30" s="1"/>
  <c r="W37" i="29" a="1"/>
  <c r="W37" i="29" s="1"/>
  <c r="U37" i="29" a="1"/>
  <c r="U37" i="29" s="1"/>
  <c r="W37" i="30" a="1"/>
  <c r="W37" i="30" s="1"/>
  <c r="U27" i="30" a="1"/>
  <c r="U27" i="30" s="1"/>
  <c r="U27" i="29" a="1"/>
  <c r="U27" i="29" s="1"/>
  <c r="T27" i="29"/>
  <c r="W27" i="30" a="1"/>
  <c r="W27" i="30" s="1"/>
  <c r="W27" i="29" a="1"/>
  <c r="W27" i="29" s="1"/>
  <c r="Q23" i="30" a="1"/>
  <c r="Q23" i="30" s="1"/>
  <c r="Q23" i="29" a="1"/>
  <c r="Q23" i="29" s="1"/>
  <c r="H20" i="15"/>
  <c r="E20" i="31"/>
  <c r="J20" i="30" a="1"/>
  <c r="J20" i="30" s="1"/>
  <c r="H20" i="30"/>
  <c r="E20" i="30"/>
  <c r="H20" i="29"/>
  <c r="J20" i="27" a="1"/>
  <c r="J20" i="27" s="1"/>
  <c r="E20" i="28"/>
  <c r="E20" i="27"/>
  <c r="J20" i="29" a="1"/>
  <c r="J20" i="29" s="1"/>
  <c r="J20" i="26" a="1"/>
  <c r="J20" i="26" s="1"/>
  <c r="H20" i="27"/>
  <c r="E20" i="26"/>
  <c r="E20" i="24"/>
  <c r="E20" i="23"/>
  <c r="E20" i="22"/>
  <c r="E20" i="29"/>
  <c r="J20" i="23" a="1"/>
  <c r="J20" i="23" s="1"/>
  <c r="J20" i="24" a="1"/>
  <c r="J20" i="24" s="1"/>
  <c r="H20" i="23"/>
  <c r="J20" i="21" a="1"/>
  <c r="J20" i="21" s="1"/>
  <c r="H20" i="26"/>
  <c r="E20" i="21"/>
  <c r="J20" i="18" a="1"/>
  <c r="J20" i="18" s="1"/>
  <c r="C20" i="19"/>
  <c r="H20" i="18"/>
  <c r="H20" i="24"/>
  <c r="E20" i="25"/>
  <c r="J20" i="20" a="1"/>
  <c r="J20" i="20" s="1"/>
  <c r="E20" i="19"/>
  <c r="H20" i="21"/>
  <c r="H20" i="20"/>
  <c r="E20" i="20"/>
  <c r="E20" i="18"/>
  <c r="E20" i="15"/>
  <c r="U29" i="30" a="1"/>
  <c r="U29" i="30" s="1"/>
  <c r="W29" i="30" a="1"/>
  <c r="W29" i="30" s="1"/>
  <c r="U29" i="29" a="1"/>
  <c r="U29" i="29" s="1"/>
  <c r="W29" i="29" a="1"/>
  <c r="W29" i="29" s="1"/>
  <c r="T29" i="29"/>
  <c r="Q45" i="26" a="1"/>
  <c r="Q45" i="26" s="1"/>
  <c r="Q45" i="27" a="1"/>
  <c r="Q45" i="27" s="1"/>
  <c r="U3" i="26" a="1"/>
  <c r="U3" i="26" s="1"/>
  <c r="W3" i="27" a="1"/>
  <c r="W3" i="27" s="1"/>
  <c r="U3" i="27" a="1"/>
  <c r="U3" i="27" s="1"/>
  <c r="W3" i="26" a="1"/>
  <c r="W3" i="26" s="1"/>
  <c r="T41" i="27"/>
  <c r="W41" i="26" a="1"/>
  <c r="W41" i="26" s="1"/>
  <c r="W41" i="27" a="1"/>
  <c r="W41" i="27" s="1"/>
  <c r="U41" i="27" a="1"/>
  <c r="U41" i="27" s="1"/>
  <c r="U41" i="26" a="1"/>
  <c r="U41" i="26" s="1"/>
  <c r="W9" i="27" a="1"/>
  <c r="W9" i="27" s="1"/>
  <c r="U9" i="27" a="1"/>
  <c r="U9" i="27" s="1"/>
  <c r="U9" i="26" a="1"/>
  <c r="U9" i="26" s="1"/>
  <c r="T9" i="27"/>
  <c r="W9" i="26" a="1"/>
  <c r="W9" i="26" s="1"/>
  <c r="W31" i="30" a="1"/>
  <c r="W31" i="30" s="1"/>
  <c r="U31" i="30" a="1"/>
  <c r="U31" i="30" s="1"/>
  <c r="W31" i="29" a="1"/>
  <c r="W31" i="29" s="1"/>
  <c r="T31" i="29"/>
  <c r="U31" i="29" a="1"/>
  <c r="U31" i="29" s="1"/>
  <c r="E53" i="31"/>
  <c r="H53" i="30"/>
  <c r="E53" i="30"/>
  <c r="J53" i="30" a="1"/>
  <c r="J53" i="30" s="1"/>
  <c r="E53" i="29"/>
  <c r="J53" i="29" a="1"/>
  <c r="J53" i="29" s="1"/>
  <c r="E53" i="28"/>
  <c r="H53" i="27"/>
  <c r="J53" i="27" a="1"/>
  <c r="J53" i="27" s="1"/>
  <c r="E53" i="27"/>
  <c r="H53" i="26"/>
  <c r="H53" i="24"/>
  <c r="E53" i="26"/>
  <c r="E53" i="25"/>
  <c r="J53" i="24" a="1"/>
  <c r="J53" i="24" s="1"/>
  <c r="H53" i="23"/>
  <c r="E53" i="22"/>
  <c r="H53" i="21"/>
  <c r="J53" i="23" a="1"/>
  <c r="J53" i="23" s="1"/>
  <c r="E53" i="21"/>
  <c r="J53" i="26" a="1"/>
  <c r="J53" i="26" s="1"/>
  <c r="E53" i="23"/>
  <c r="H53" i="29"/>
  <c r="J53" i="21" a="1"/>
  <c r="J53" i="21" s="1"/>
  <c r="E53" i="20"/>
  <c r="C53" i="19"/>
  <c r="E53" i="18"/>
  <c r="E53" i="24"/>
  <c r="H53" i="20"/>
  <c r="H53" i="18"/>
  <c r="E53" i="19"/>
  <c r="J53" i="20" a="1"/>
  <c r="J53" i="20" s="1"/>
  <c r="J53" i="18" a="1"/>
  <c r="J53" i="18" s="1"/>
  <c r="E53" i="15"/>
  <c r="J45" i="30" a="1"/>
  <c r="J45" i="30" s="1"/>
  <c r="E45" i="31"/>
  <c r="H45" i="30"/>
  <c r="E45" i="30"/>
  <c r="J45" i="29" a="1"/>
  <c r="J45" i="29" s="1"/>
  <c r="H45" i="29"/>
  <c r="E45" i="28"/>
  <c r="H45" i="27"/>
  <c r="E45" i="27"/>
  <c r="E45" i="29"/>
  <c r="J45" i="27" a="1"/>
  <c r="J45" i="27" s="1"/>
  <c r="E45" i="24"/>
  <c r="J45" i="26" a="1"/>
  <c r="J45" i="26" s="1"/>
  <c r="E45" i="25"/>
  <c r="E45" i="23"/>
  <c r="E45" i="26"/>
  <c r="H45" i="23"/>
  <c r="E45" i="22"/>
  <c r="H45" i="26"/>
  <c r="H45" i="24"/>
  <c r="E45" i="21"/>
  <c r="J45" i="24" a="1"/>
  <c r="J45" i="24" s="1"/>
  <c r="C45" i="19"/>
  <c r="J45" i="23" a="1"/>
  <c r="J45" i="23" s="1"/>
  <c r="H45" i="20"/>
  <c r="H45" i="18"/>
  <c r="J45" i="21" a="1"/>
  <c r="J45" i="21" s="1"/>
  <c r="E45" i="19"/>
  <c r="E45" i="18"/>
  <c r="H45" i="21"/>
  <c r="J45" i="20" a="1"/>
  <c r="J45" i="20" s="1"/>
  <c r="E45" i="20"/>
  <c r="J45" i="18" a="1"/>
  <c r="J45" i="18" s="1"/>
  <c r="W33" i="27" a="1"/>
  <c r="W33" i="27" s="1"/>
  <c r="U33" i="26" a="1"/>
  <c r="U33" i="26" s="1"/>
  <c r="U33" i="27" a="1"/>
  <c r="U33" i="27" s="1"/>
  <c r="T33" i="26"/>
  <c r="W33" i="26" a="1"/>
  <c r="W33" i="26" s="1"/>
  <c r="E8" i="31"/>
  <c r="J8" i="30" a="1"/>
  <c r="J8" i="30" s="1"/>
  <c r="E8" i="30"/>
  <c r="H8" i="30"/>
  <c r="H8" i="29"/>
  <c r="E8" i="29"/>
  <c r="J8" i="27" a="1"/>
  <c r="J8" i="27" s="1"/>
  <c r="H8" i="27"/>
  <c r="E8" i="26"/>
  <c r="E8" i="25"/>
  <c r="J8" i="29" a="1"/>
  <c r="J8" i="29" s="1"/>
  <c r="E8" i="28"/>
  <c r="E8" i="27"/>
  <c r="E8" i="24"/>
  <c r="J8" i="23" a="1"/>
  <c r="J8" i="23" s="1"/>
  <c r="H8" i="23"/>
  <c r="E8" i="23"/>
  <c r="H8" i="24"/>
  <c r="J8" i="26" a="1"/>
  <c r="J8" i="26" s="1"/>
  <c r="H8" i="26"/>
  <c r="E8" i="22"/>
  <c r="J8" i="21" a="1"/>
  <c r="J8" i="21" s="1"/>
  <c r="J8" i="24" a="1"/>
  <c r="J8" i="24" s="1"/>
  <c r="J8" i="20" a="1"/>
  <c r="J8" i="20" s="1"/>
  <c r="H8" i="20"/>
  <c r="E8" i="20"/>
  <c r="C8" i="19"/>
  <c r="H8" i="21"/>
  <c r="H8" i="18"/>
  <c r="J8" i="18" a="1"/>
  <c r="J8" i="18" s="1"/>
  <c r="E8" i="19"/>
  <c r="E8" i="18"/>
  <c r="E8" i="21"/>
  <c r="J35" i="30" a="1"/>
  <c r="J35" i="30" s="1"/>
  <c r="E35" i="30"/>
  <c r="H35" i="30"/>
  <c r="E35" i="31"/>
  <c r="J35" i="29" a="1"/>
  <c r="J35" i="29" s="1"/>
  <c r="E35" i="28"/>
  <c r="J35" i="27" a="1"/>
  <c r="J35" i="27" s="1"/>
  <c r="H35" i="29"/>
  <c r="E35" i="29"/>
  <c r="H35" i="26"/>
  <c r="E35" i="26"/>
  <c r="E35" i="25"/>
  <c r="J35" i="24" a="1"/>
  <c r="J35" i="24" s="1"/>
  <c r="E35" i="27"/>
  <c r="J35" i="26" a="1"/>
  <c r="J35" i="26" s="1"/>
  <c r="H35" i="24"/>
  <c r="H35" i="27"/>
  <c r="E35" i="24"/>
  <c r="E35" i="22"/>
  <c r="J35" i="23" a="1"/>
  <c r="J35" i="23" s="1"/>
  <c r="J35" i="21" a="1"/>
  <c r="J35" i="21" s="1"/>
  <c r="H35" i="21"/>
  <c r="J35" i="20" a="1"/>
  <c r="J35" i="20" s="1"/>
  <c r="E35" i="19"/>
  <c r="E35" i="21"/>
  <c r="H35" i="23"/>
  <c r="J35" i="18" a="1"/>
  <c r="J35" i="18" s="1"/>
  <c r="E35" i="23"/>
  <c r="C35" i="19"/>
  <c r="E35" i="18"/>
  <c r="H35" i="20"/>
  <c r="H35" i="18"/>
  <c r="E35" i="20"/>
  <c r="H41" i="30"/>
  <c r="E41" i="31"/>
  <c r="J41" i="30" a="1"/>
  <c r="J41" i="30" s="1"/>
  <c r="E41" i="30"/>
  <c r="E41" i="29"/>
  <c r="J41" i="29" a="1"/>
  <c r="J41" i="29" s="1"/>
  <c r="H41" i="29"/>
  <c r="E41" i="28"/>
  <c r="J41" i="27" a="1"/>
  <c r="J41" i="27" s="1"/>
  <c r="E41" i="27"/>
  <c r="J41" i="24" a="1"/>
  <c r="J41" i="24" s="1"/>
  <c r="J41" i="26" a="1"/>
  <c r="J41" i="26" s="1"/>
  <c r="H41" i="24"/>
  <c r="H41" i="27"/>
  <c r="H41" i="26"/>
  <c r="E41" i="24"/>
  <c r="E41" i="25"/>
  <c r="H41" i="23"/>
  <c r="E41" i="22"/>
  <c r="H41" i="21"/>
  <c r="J41" i="21" a="1"/>
  <c r="J41" i="21" s="1"/>
  <c r="E41" i="26"/>
  <c r="E41" i="21"/>
  <c r="J41" i="20" a="1"/>
  <c r="J41" i="20" s="1"/>
  <c r="E41" i="23"/>
  <c r="C41" i="19"/>
  <c r="H41" i="20"/>
  <c r="J41" i="18" a="1"/>
  <c r="J41" i="18" s="1"/>
  <c r="E41" i="20"/>
  <c r="E41" i="19"/>
  <c r="H41" i="18"/>
  <c r="J41" i="23" a="1"/>
  <c r="J41" i="23" s="1"/>
  <c r="E41" i="18"/>
  <c r="W48" i="27" a="1"/>
  <c r="W48" i="27" s="1"/>
  <c r="U48" i="26" a="1"/>
  <c r="U48" i="26" s="1"/>
  <c r="T48" i="26"/>
  <c r="T48" i="27"/>
  <c r="U48" i="27" a="1"/>
  <c r="U48" i="27" s="1"/>
  <c r="W48" i="26" a="1"/>
  <c r="W48" i="26" s="1"/>
  <c r="Q43" i="27" a="1"/>
  <c r="Q43" i="27" s="1"/>
  <c r="Q43" i="26" a="1"/>
  <c r="Q43" i="26" s="1"/>
  <c r="W31" i="27" a="1"/>
  <c r="W31" i="27" s="1"/>
  <c r="U31" i="27" a="1"/>
  <c r="U31" i="27" s="1"/>
  <c r="W31" i="26" a="1"/>
  <c r="W31" i="26" s="1"/>
  <c r="U31" i="26" a="1"/>
  <c r="U31" i="26" s="1"/>
  <c r="Q27" i="27" a="1"/>
  <c r="Q27" i="27" s="1"/>
  <c r="Q27" i="26" a="1"/>
  <c r="Q27" i="26" s="1"/>
  <c r="U15" i="26" a="1"/>
  <c r="U15" i="26" s="1"/>
  <c r="W15" i="27" a="1"/>
  <c r="W15" i="27" s="1"/>
  <c r="U15" i="27" a="1"/>
  <c r="U15" i="27" s="1"/>
  <c r="W15" i="26" a="1"/>
  <c r="W15" i="26" s="1"/>
  <c r="Q11" i="27" a="1"/>
  <c r="Q11" i="27" s="1"/>
  <c r="Q11" i="26" a="1"/>
  <c r="Q11" i="26" s="1"/>
  <c r="Q51" i="30" a="1"/>
  <c r="Q51" i="30" s="1"/>
  <c r="Q51" i="29" a="1"/>
  <c r="Q51" i="29" s="1"/>
  <c r="Q36" i="30" a="1"/>
  <c r="Q36" i="30" s="1"/>
  <c r="Q36" i="29" a="1"/>
  <c r="Q36" i="29" s="1"/>
  <c r="Q8" i="29" a="1"/>
  <c r="Q8" i="29" s="1"/>
  <c r="Q8" i="30" a="1"/>
  <c r="Q8" i="30" s="1"/>
  <c r="Q46" i="27" a="1"/>
  <c r="Q46" i="27" s="1"/>
  <c r="Q46" i="26" a="1"/>
  <c r="Q46" i="26" s="1"/>
  <c r="U34" i="27" a="1"/>
  <c r="U34" i="27" s="1"/>
  <c r="W34" i="26" a="1"/>
  <c r="W34" i="26" s="1"/>
  <c r="W34" i="27" a="1"/>
  <c r="W34" i="27" s="1"/>
  <c r="U34" i="26" a="1"/>
  <c r="U34" i="26" s="1"/>
  <c r="W21" i="27" a="1"/>
  <c r="W21" i="27" s="1"/>
  <c r="U21" i="27" a="1"/>
  <c r="U21" i="27" s="1"/>
  <c r="T21" i="26"/>
  <c r="U21" i="26" a="1"/>
  <c r="U21" i="26" s="1"/>
  <c r="W21" i="26" a="1"/>
  <c r="W21" i="26" s="1"/>
  <c r="Q8" i="27" a="1"/>
  <c r="Q8" i="27" s="1"/>
  <c r="Q8" i="26" a="1"/>
  <c r="Q8" i="26" s="1"/>
  <c r="Q46" i="30" a="1"/>
  <c r="Q46" i="30" s="1"/>
  <c r="Q46" i="29" a="1"/>
  <c r="Q46" i="29" s="1"/>
  <c r="Q30" i="30" a="1"/>
  <c r="Q30" i="30" s="1"/>
  <c r="Q30" i="29" a="1"/>
  <c r="Q30" i="29" s="1"/>
  <c r="Q27" i="29" a="1"/>
  <c r="Q27" i="29" s="1"/>
  <c r="Q27" i="30" a="1"/>
  <c r="Q27" i="30" s="1"/>
  <c r="W25" i="30" a="1"/>
  <c r="W25" i="30" s="1"/>
  <c r="U25" i="29" a="1"/>
  <c r="U25" i="29" s="1"/>
  <c r="T25" i="30"/>
  <c r="U25" i="30" a="1"/>
  <c r="U25" i="30" s="1"/>
  <c r="W25" i="29" a="1"/>
  <c r="W25" i="29" s="1"/>
  <c r="Q11" i="30" a="1"/>
  <c r="Q11" i="30" s="1"/>
  <c r="Q11" i="29" a="1"/>
  <c r="Q11" i="29" s="1"/>
  <c r="E10" i="31"/>
  <c r="E10" i="30"/>
  <c r="H10" i="30"/>
  <c r="H10" i="29"/>
  <c r="E10" i="29"/>
  <c r="H10" i="27"/>
  <c r="E10" i="27"/>
  <c r="J10" i="29" a="1"/>
  <c r="J10" i="29" s="1"/>
  <c r="E10" i="28"/>
  <c r="J10" i="27" a="1"/>
  <c r="J10" i="27" s="1"/>
  <c r="H10" i="26"/>
  <c r="E10" i="26"/>
  <c r="J10" i="30" a="1"/>
  <c r="J10" i="30" s="1"/>
  <c r="J10" i="24" a="1"/>
  <c r="J10" i="24" s="1"/>
  <c r="J10" i="26" a="1"/>
  <c r="J10" i="26" s="1"/>
  <c r="E10" i="25"/>
  <c r="J10" i="23" a="1"/>
  <c r="J10" i="23" s="1"/>
  <c r="H10" i="23"/>
  <c r="E10" i="22"/>
  <c r="J10" i="21" a="1"/>
  <c r="J10" i="21" s="1"/>
  <c r="E10" i="23"/>
  <c r="H10" i="21"/>
  <c r="H10" i="24"/>
  <c r="E10" i="21"/>
  <c r="J10" i="18" a="1"/>
  <c r="J10" i="18" s="1"/>
  <c r="E10" i="19"/>
  <c r="H10" i="18"/>
  <c r="E10" i="24"/>
  <c r="E10" i="18"/>
  <c r="J10" i="20" a="1"/>
  <c r="J10" i="20" s="1"/>
  <c r="C10" i="19"/>
  <c r="H10" i="20"/>
  <c r="E10" i="20"/>
  <c r="J42" i="30" a="1"/>
  <c r="J42" i="30" s="1"/>
  <c r="H42" i="30"/>
  <c r="E42" i="30"/>
  <c r="E42" i="31"/>
  <c r="J42" i="29" a="1"/>
  <c r="J42" i="29" s="1"/>
  <c r="H42" i="29"/>
  <c r="E42" i="29"/>
  <c r="J42" i="27" a="1"/>
  <c r="J42" i="27" s="1"/>
  <c r="E42" i="28"/>
  <c r="H42" i="27"/>
  <c r="E42" i="27"/>
  <c r="E42" i="24"/>
  <c r="H42" i="26"/>
  <c r="E42" i="26"/>
  <c r="J42" i="24" a="1"/>
  <c r="J42" i="24" s="1"/>
  <c r="E42" i="25"/>
  <c r="H42" i="24"/>
  <c r="J42" i="26" a="1"/>
  <c r="J42" i="26" s="1"/>
  <c r="E42" i="21"/>
  <c r="J42" i="23" a="1"/>
  <c r="J42" i="23" s="1"/>
  <c r="J42" i="21" a="1"/>
  <c r="J42" i="21" s="1"/>
  <c r="H42" i="23"/>
  <c r="E42" i="22"/>
  <c r="H42" i="21"/>
  <c r="E42" i="23"/>
  <c r="J42" i="18" a="1"/>
  <c r="J42" i="18" s="1"/>
  <c r="E42" i="19"/>
  <c r="H42" i="18"/>
  <c r="E42" i="18"/>
  <c r="H42" i="20"/>
  <c r="J42" i="20" a="1"/>
  <c r="J42" i="20" s="1"/>
  <c r="E42" i="20"/>
  <c r="C42" i="19"/>
  <c r="U46" i="27" a="1"/>
  <c r="U46" i="27" s="1"/>
  <c r="W46" i="26" a="1"/>
  <c r="W46" i="26" s="1"/>
  <c r="U46" i="26" a="1"/>
  <c r="U46" i="26" s="1"/>
  <c r="W46" i="27" a="1"/>
  <c r="W46" i="27" s="1"/>
  <c r="U43" i="26" a="1"/>
  <c r="U43" i="26" s="1"/>
  <c r="W43" i="27" a="1"/>
  <c r="W43" i="27" s="1"/>
  <c r="W43" i="26" a="1"/>
  <c r="W43" i="26" s="1"/>
  <c r="U43" i="27" a="1"/>
  <c r="U43" i="27" s="1"/>
  <c r="W30" i="27" a="1"/>
  <c r="W30" i="27" s="1"/>
  <c r="U30" i="26" a="1"/>
  <c r="U30" i="26" s="1"/>
  <c r="U30" i="27" a="1"/>
  <c r="U30" i="27" s="1"/>
  <c r="T30" i="26"/>
  <c r="W30" i="26" a="1"/>
  <c r="W30" i="26" s="1"/>
  <c r="W27" i="27" a="1"/>
  <c r="W27" i="27" s="1"/>
  <c r="U27" i="27" a="1"/>
  <c r="U27" i="27" s="1"/>
  <c r="T27" i="27"/>
  <c r="T27" i="26"/>
  <c r="U27" i="26" a="1"/>
  <c r="U27" i="26" s="1"/>
  <c r="W27" i="26" a="1"/>
  <c r="W27" i="26" s="1"/>
  <c r="U14" i="27" a="1"/>
  <c r="U14" i="27" s="1"/>
  <c r="W14" i="26" a="1"/>
  <c r="W14" i="26" s="1"/>
  <c r="W14" i="27" a="1"/>
  <c r="W14" i="27" s="1"/>
  <c r="U14" i="26" a="1"/>
  <c r="U14" i="26" s="1"/>
  <c r="T14" i="26"/>
  <c r="W11" i="27" a="1"/>
  <c r="W11" i="27" s="1"/>
  <c r="U11" i="27" a="1"/>
  <c r="U11" i="27" s="1"/>
  <c r="U11" i="26" a="1"/>
  <c r="U11" i="26" s="1"/>
  <c r="W11" i="26" a="1"/>
  <c r="W11" i="26" s="1"/>
  <c r="Q54" i="30" a="1"/>
  <c r="Q54" i="30" s="1"/>
  <c r="Q54" i="29" a="1"/>
  <c r="Q54" i="29" s="1"/>
  <c r="E12" i="31"/>
  <c r="J12" i="30" a="1"/>
  <c r="J12" i="30" s="1"/>
  <c r="H12" i="30"/>
  <c r="J12" i="27" a="1"/>
  <c r="J12" i="27" s="1"/>
  <c r="J12" i="29" a="1"/>
  <c r="J12" i="29" s="1"/>
  <c r="E12" i="28"/>
  <c r="H12" i="27"/>
  <c r="E12" i="29"/>
  <c r="H12" i="29"/>
  <c r="E12" i="30"/>
  <c r="J12" i="26" a="1"/>
  <c r="J12" i="26" s="1"/>
  <c r="H12" i="26"/>
  <c r="H12" i="24"/>
  <c r="E12" i="26"/>
  <c r="E12" i="24"/>
  <c r="E12" i="25"/>
  <c r="E12" i="27"/>
  <c r="J12" i="24" a="1"/>
  <c r="J12" i="24" s="1"/>
  <c r="E12" i="22"/>
  <c r="J12" i="23" a="1"/>
  <c r="J12" i="23" s="1"/>
  <c r="E12" i="23"/>
  <c r="E12" i="21"/>
  <c r="H12" i="23"/>
  <c r="J12" i="20" a="1"/>
  <c r="J12" i="20" s="1"/>
  <c r="H12" i="20"/>
  <c r="C12" i="19"/>
  <c r="J12" i="21" a="1"/>
  <c r="J12" i="21" s="1"/>
  <c r="E12" i="18"/>
  <c r="H12" i="21"/>
  <c r="E12" i="19"/>
  <c r="E12" i="20"/>
  <c r="H12" i="18"/>
  <c r="J12" i="18" a="1"/>
  <c r="J12" i="18" s="1"/>
  <c r="E38" i="31"/>
  <c r="J38" i="30" a="1"/>
  <c r="J38" i="30" s="1"/>
  <c r="E38" i="30"/>
  <c r="H38" i="30"/>
  <c r="E38" i="28"/>
  <c r="J38" i="29" a="1"/>
  <c r="J38" i="29" s="1"/>
  <c r="E38" i="29"/>
  <c r="H38" i="27"/>
  <c r="H38" i="29"/>
  <c r="J38" i="27" a="1"/>
  <c r="J38" i="27" s="1"/>
  <c r="J38" i="26" a="1"/>
  <c r="J38" i="26" s="1"/>
  <c r="H38" i="26"/>
  <c r="E38" i="26"/>
  <c r="E38" i="25"/>
  <c r="H38" i="24"/>
  <c r="J38" i="24" a="1"/>
  <c r="J38" i="24" s="1"/>
  <c r="E38" i="24"/>
  <c r="H38" i="23"/>
  <c r="E38" i="27"/>
  <c r="J38" i="23" a="1"/>
  <c r="J38" i="23" s="1"/>
  <c r="E38" i="23"/>
  <c r="E38" i="22"/>
  <c r="H38" i="21"/>
  <c r="J38" i="20" a="1"/>
  <c r="J38" i="20" s="1"/>
  <c r="J38" i="21" a="1"/>
  <c r="J38" i="21" s="1"/>
  <c r="E38" i="20"/>
  <c r="E38" i="18"/>
  <c r="E38" i="21"/>
  <c r="J38" i="18" a="1"/>
  <c r="J38" i="18" s="1"/>
  <c r="E38" i="19"/>
  <c r="C38" i="19"/>
  <c r="H38" i="18"/>
  <c r="H38" i="20"/>
  <c r="Q53" i="27" a="1"/>
  <c r="Q53" i="27" s="1"/>
  <c r="Q53" i="26" a="1"/>
  <c r="Q53" i="26" s="1"/>
  <c r="Q42" i="26" a="1"/>
  <c r="Q42" i="26" s="1"/>
  <c r="Q42" i="27" a="1"/>
  <c r="Q42" i="27" s="1"/>
  <c r="T7" i="27"/>
  <c r="U7" i="27" a="1"/>
  <c r="U7" i="27" s="1"/>
  <c r="U7" i="26" a="1"/>
  <c r="U7" i="26" s="1"/>
  <c r="W7" i="26" a="1"/>
  <c r="W7" i="26" s="1"/>
  <c r="W7" i="27" a="1"/>
  <c r="W7" i="27" s="1"/>
  <c r="Q3" i="26" a="1"/>
  <c r="Q3" i="26" s="1"/>
  <c r="Q3" i="27" a="1"/>
  <c r="Q3" i="27" s="1"/>
  <c r="W45" i="30" a="1"/>
  <c r="W45" i="30" s="1"/>
  <c r="T45" i="30"/>
  <c r="U45" i="30" a="1"/>
  <c r="U45" i="30" s="1"/>
  <c r="U45" i="29" a="1"/>
  <c r="U45" i="29" s="1"/>
  <c r="W45" i="29" a="1"/>
  <c r="W45" i="29" s="1"/>
  <c r="W32" i="30" a="1"/>
  <c r="W32" i="30" s="1"/>
  <c r="U32" i="30" a="1"/>
  <c r="U32" i="30" s="1"/>
  <c r="U32" i="29" a="1"/>
  <c r="U32" i="29" s="1"/>
  <c r="W32" i="29" a="1"/>
  <c r="W32" i="29" s="1"/>
  <c r="T24" i="30"/>
  <c r="U24" i="30" a="1"/>
  <c r="U24" i="30" s="1"/>
  <c r="U24" i="29" a="1"/>
  <c r="U24" i="29" s="1"/>
  <c r="T24" i="29"/>
  <c r="W24" i="29" a="1"/>
  <c r="W24" i="29" s="1"/>
  <c r="W24" i="30" a="1"/>
  <c r="W24" i="30" s="1"/>
  <c r="E6" i="31"/>
  <c r="H6" i="30"/>
  <c r="E6" i="30"/>
  <c r="J6" i="29" a="1"/>
  <c r="J6" i="29" s="1"/>
  <c r="J6" i="30" a="1"/>
  <c r="J6" i="30" s="1"/>
  <c r="H6" i="29"/>
  <c r="H6" i="27"/>
  <c r="J6" i="27" a="1"/>
  <c r="J6" i="27" s="1"/>
  <c r="E6" i="28"/>
  <c r="J6" i="26" a="1"/>
  <c r="J6" i="26" s="1"/>
  <c r="H6" i="26"/>
  <c r="E6" i="26"/>
  <c r="E6" i="25"/>
  <c r="E6" i="27"/>
  <c r="J6" i="24" a="1"/>
  <c r="J6" i="24" s="1"/>
  <c r="E6" i="29"/>
  <c r="H6" i="24"/>
  <c r="H6" i="23"/>
  <c r="H6" i="21"/>
  <c r="J6" i="23" a="1"/>
  <c r="J6" i="23" s="1"/>
  <c r="E6" i="21"/>
  <c r="E6" i="24"/>
  <c r="E6" i="23"/>
  <c r="E6" i="22"/>
  <c r="E6" i="18"/>
  <c r="J6" i="20" a="1"/>
  <c r="J6" i="20" s="1"/>
  <c r="E6" i="20"/>
  <c r="E6" i="19"/>
  <c r="H6" i="18"/>
  <c r="J6" i="18" a="1"/>
  <c r="J6" i="18" s="1"/>
  <c r="H6" i="20"/>
  <c r="J6" i="21" a="1"/>
  <c r="J6" i="21" s="1"/>
  <c r="C6" i="19"/>
  <c r="J7" i="15" a="1"/>
  <c r="J7" i="15" s="1"/>
  <c r="J7" i="30" a="1"/>
  <c r="J7" i="30" s="1"/>
  <c r="E7" i="30"/>
  <c r="E7" i="31"/>
  <c r="J7" i="29" a="1"/>
  <c r="J7" i="29" s="1"/>
  <c r="E7" i="28"/>
  <c r="H7" i="29"/>
  <c r="E7" i="29"/>
  <c r="H7" i="30"/>
  <c r="J7" i="27" a="1"/>
  <c r="J7" i="27" s="1"/>
  <c r="H7" i="27"/>
  <c r="E7" i="27"/>
  <c r="E7" i="25"/>
  <c r="E7" i="26"/>
  <c r="H7" i="24"/>
  <c r="E7" i="24"/>
  <c r="J7" i="26" a="1"/>
  <c r="J7" i="26" s="1"/>
  <c r="E7" i="23"/>
  <c r="H7" i="26"/>
  <c r="J7" i="24" a="1"/>
  <c r="J7" i="24" s="1"/>
  <c r="E7" i="22"/>
  <c r="J7" i="21" a="1"/>
  <c r="J7" i="21" s="1"/>
  <c r="H7" i="21"/>
  <c r="C7" i="19"/>
  <c r="E7" i="19"/>
  <c r="J7" i="18" a="1"/>
  <c r="J7" i="18" s="1"/>
  <c r="H7" i="23"/>
  <c r="E7" i="20"/>
  <c r="E7" i="21"/>
  <c r="H7" i="18"/>
  <c r="J7" i="20" a="1"/>
  <c r="J7" i="20" s="1"/>
  <c r="E7" i="18"/>
  <c r="J7" i="23" a="1"/>
  <c r="J7" i="23" s="1"/>
  <c r="H7" i="20"/>
  <c r="E14" i="31"/>
  <c r="J14" i="30" a="1"/>
  <c r="J14" i="30" s="1"/>
  <c r="H14" i="30"/>
  <c r="J14" i="29" a="1"/>
  <c r="J14" i="29" s="1"/>
  <c r="E14" i="29"/>
  <c r="E14" i="28"/>
  <c r="E14" i="30"/>
  <c r="H14" i="29"/>
  <c r="H14" i="27"/>
  <c r="E14" i="27"/>
  <c r="J14" i="26" a="1"/>
  <c r="J14" i="26" s="1"/>
  <c r="H14" i="26"/>
  <c r="E14" i="26"/>
  <c r="E14" i="25"/>
  <c r="J14" i="27" a="1"/>
  <c r="J14" i="27" s="1"/>
  <c r="E14" i="24"/>
  <c r="H14" i="23"/>
  <c r="E14" i="23"/>
  <c r="E14" i="22"/>
  <c r="J14" i="23" a="1"/>
  <c r="J14" i="23" s="1"/>
  <c r="H14" i="24"/>
  <c r="H14" i="21"/>
  <c r="J14" i="21" a="1"/>
  <c r="J14" i="21" s="1"/>
  <c r="E14" i="21"/>
  <c r="J14" i="18" a="1"/>
  <c r="J14" i="18" s="1"/>
  <c r="E14" i="18"/>
  <c r="J14" i="24" a="1"/>
  <c r="J14" i="24" s="1"/>
  <c r="E14" i="20"/>
  <c r="H14" i="18"/>
  <c r="C14" i="19"/>
  <c r="E14" i="19"/>
  <c r="J14" i="20" a="1"/>
  <c r="J14" i="20" s="1"/>
  <c r="H14" i="20"/>
  <c r="E21" i="31"/>
  <c r="J21" i="30" a="1"/>
  <c r="J21" i="30" s="1"/>
  <c r="E21" i="30"/>
  <c r="E21" i="28"/>
  <c r="J21" i="29" a="1"/>
  <c r="J21" i="29" s="1"/>
  <c r="H21" i="29"/>
  <c r="J21" i="27" a="1"/>
  <c r="J21" i="27" s="1"/>
  <c r="E21" i="29"/>
  <c r="H21" i="27"/>
  <c r="E21" i="27"/>
  <c r="H21" i="30"/>
  <c r="J21" i="26" a="1"/>
  <c r="J21" i="26" s="1"/>
  <c r="H21" i="26"/>
  <c r="J21" i="24" a="1"/>
  <c r="J21" i="24" s="1"/>
  <c r="E21" i="26"/>
  <c r="H21" i="24"/>
  <c r="E21" i="24"/>
  <c r="E21" i="25"/>
  <c r="E21" i="22"/>
  <c r="J21" i="23" a="1"/>
  <c r="J21" i="23" s="1"/>
  <c r="H21" i="23"/>
  <c r="J21" i="21" a="1"/>
  <c r="J21" i="21" s="1"/>
  <c r="H21" i="21"/>
  <c r="E21" i="21"/>
  <c r="J21" i="20" a="1"/>
  <c r="J21" i="20" s="1"/>
  <c r="C21" i="19"/>
  <c r="H21" i="18"/>
  <c r="E21" i="23"/>
  <c r="H21" i="20"/>
  <c r="E21" i="18"/>
  <c r="E21" i="20"/>
  <c r="E21" i="19"/>
  <c r="J21" i="18" a="1"/>
  <c r="J21" i="18" s="1"/>
  <c r="E27" i="30"/>
  <c r="E27" i="31"/>
  <c r="J27" i="30" a="1"/>
  <c r="J27" i="30" s="1"/>
  <c r="H27" i="30"/>
  <c r="J27" i="29" a="1"/>
  <c r="J27" i="29" s="1"/>
  <c r="E27" i="28"/>
  <c r="H27" i="27"/>
  <c r="H27" i="29"/>
  <c r="E27" i="27"/>
  <c r="E27" i="29"/>
  <c r="J27" i="27" a="1"/>
  <c r="J27" i="27" s="1"/>
  <c r="H27" i="26"/>
  <c r="E27" i="26"/>
  <c r="E27" i="25"/>
  <c r="J27" i="24" a="1"/>
  <c r="J27" i="24" s="1"/>
  <c r="E27" i="24"/>
  <c r="J27" i="23" a="1"/>
  <c r="J27" i="23" s="1"/>
  <c r="H27" i="23"/>
  <c r="E27" i="23"/>
  <c r="E27" i="22"/>
  <c r="H27" i="21"/>
  <c r="E27" i="21"/>
  <c r="J27" i="26" a="1"/>
  <c r="J27" i="26" s="1"/>
  <c r="H27" i="24"/>
  <c r="H27" i="20"/>
  <c r="E27" i="19"/>
  <c r="E27" i="18"/>
  <c r="E27" i="20"/>
  <c r="C27" i="19"/>
  <c r="H27" i="18"/>
  <c r="J27" i="21" a="1"/>
  <c r="J27" i="21" s="1"/>
  <c r="J27" i="18" a="1"/>
  <c r="J27" i="18" s="1"/>
  <c r="J27" i="20" a="1"/>
  <c r="J27" i="20" s="1"/>
  <c r="J34" i="15" a="1"/>
  <c r="J34" i="15" s="1"/>
  <c r="E34" i="31"/>
  <c r="H34" i="30"/>
  <c r="E34" i="30"/>
  <c r="J34" i="29" a="1"/>
  <c r="J34" i="29" s="1"/>
  <c r="H34" i="29"/>
  <c r="J34" i="30" a="1"/>
  <c r="J34" i="30" s="1"/>
  <c r="H34" i="27"/>
  <c r="E34" i="29"/>
  <c r="E34" i="27"/>
  <c r="E34" i="24"/>
  <c r="H34" i="26"/>
  <c r="J34" i="24" a="1"/>
  <c r="J34" i="24" s="1"/>
  <c r="H34" i="24"/>
  <c r="J34" i="23" a="1"/>
  <c r="J34" i="23" s="1"/>
  <c r="J34" i="26" a="1"/>
  <c r="J34" i="26" s="1"/>
  <c r="H34" i="23"/>
  <c r="J34" i="27" a="1"/>
  <c r="J34" i="27" s="1"/>
  <c r="E34" i="23"/>
  <c r="E34" i="25"/>
  <c r="E34" i="28"/>
  <c r="E34" i="21"/>
  <c r="E34" i="26"/>
  <c r="J34" i="20" a="1"/>
  <c r="J34" i="20" s="1"/>
  <c r="E34" i="19"/>
  <c r="E34" i="22"/>
  <c r="H34" i="20"/>
  <c r="J34" i="18" a="1"/>
  <c r="J34" i="18" s="1"/>
  <c r="E34" i="18"/>
  <c r="J34" i="21" a="1"/>
  <c r="J34" i="21" s="1"/>
  <c r="E34" i="20"/>
  <c r="C34" i="19"/>
  <c r="H34" i="18"/>
  <c r="H34" i="21"/>
  <c r="E46" i="31"/>
  <c r="J46" i="30" a="1"/>
  <c r="J46" i="30" s="1"/>
  <c r="H46" i="30"/>
  <c r="E46" i="30"/>
  <c r="E46" i="28"/>
  <c r="J46" i="29" a="1"/>
  <c r="J46" i="29" s="1"/>
  <c r="H46" i="27"/>
  <c r="E46" i="27"/>
  <c r="H46" i="29"/>
  <c r="J46" i="26" a="1"/>
  <c r="J46" i="26" s="1"/>
  <c r="H46" i="26"/>
  <c r="E46" i="26"/>
  <c r="E46" i="25"/>
  <c r="E46" i="29"/>
  <c r="H46" i="24"/>
  <c r="J46" i="24" a="1"/>
  <c r="J46" i="24" s="1"/>
  <c r="E46" i="24"/>
  <c r="J46" i="27" a="1"/>
  <c r="J46" i="27" s="1"/>
  <c r="J46" i="23" a="1"/>
  <c r="J46" i="23" s="1"/>
  <c r="H46" i="23"/>
  <c r="J46" i="21" a="1"/>
  <c r="J46" i="21" s="1"/>
  <c r="E46" i="22"/>
  <c r="E46" i="21"/>
  <c r="E46" i="23"/>
  <c r="E46" i="20"/>
  <c r="H46" i="21"/>
  <c r="J46" i="18" a="1"/>
  <c r="J46" i="18" s="1"/>
  <c r="E46" i="18"/>
  <c r="H46" i="18"/>
  <c r="E46" i="19"/>
  <c r="J46" i="20" a="1"/>
  <c r="J46" i="20" s="1"/>
  <c r="H46" i="20"/>
  <c r="C46" i="19"/>
  <c r="E54" i="31"/>
  <c r="J54" i="30" a="1"/>
  <c r="J54" i="30" s="1"/>
  <c r="H54" i="30"/>
  <c r="E54" i="30"/>
  <c r="E54" i="28"/>
  <c r="J54" i="29" a="1"/>
  <c r="J54" i="29" s="1"/>
  <c r="J54" i="27" a="1"/>
  <c r="J54" i="27" s="1"/>
  <c r="H54" i="29"/>
  <c r="H54" i="27"/>
  <c r="E54" i="29"/>
  <c r="H54" i="26"/>
  <c r="E54" i="26"/>
  <c r="E54" i="25"/>
  <c r="J54" i="24" a="1"/>
  <c r="J54" i="24" s="1"/>
  <c r="E54" i="27"/>
  <c r="E54" i="24"/>
  <c r="H54" i="24"/>
  <c r="E54" i="21"/>
  <c r="H54" i="23"/>
  <c r="J54" i="20" a="1"/>
  <c r="J54" i="20" s="1"/>
  <c r="J54" i="26" a="1"/>
  <c r="J54" i="26" s="1"/>
  <c r="E54" i="22"/>
  <c r="J54" i="21" a="1"/>
  <c r="J54" i="21" s="1"/>
  <c r="H54" i="20"/>
  <c r="C54" i="19"/>
  <c r="E54" i="19"/>
  <c r="J54" i="18" a="1"/>
  <c r="J54" i="18" s="1"/>
  <c r="J54" i="23" a="1"/>
  <c r="J54" i="23" s="1"/>
  <c r="E54" i="23"/>
  <c r="E54" i="20"/>
  <c r="H54" i="18"/>
  <c r="H54" i="21"/>
  <c r="E54" i="18"/>
  <c r="U52" i="27" a="1"/>
  <c r="U52" i="27" s="1"/>
  <c r="W52" i="26" a="1"/>
  <c r="W52" i="26" s="1"/>
  <c r="T52" i="27"/>
  <c r="W52" i="27" a="1"/>
  <c r="W52" i="27" s="1"/>
  <c r="U52" i="26" a="1"/>
  <c r="U52" i="26" s="1"/>
  <c r="Q48" i="27" a="1"/>
  <c r="Q48" i="27" s="1"/>
  <c r="Q48" i="26" a="1"/>
  <c r="Q48" i="26" s="1"/>
  <c r="U44" i="26" a="1"/>
  <c r="U44" i="26" s="1"/>
  <c r="W44" i="27" a="1"/>
  <c r="W44" i="27" s="1"/>
  <c r="U44" i="27" a="1"/>
  <c r="U44" i="27" s="1"/>
  <c r="W44" i="26" a="1"/>
  <c r="W44" i="26" s="1"/>
  <c r="T44" i="27"/>
  <c r="T44" i="26"/>
  <c r="Q31" i="26" a="1"/>
  <c r="Q31" i="26" s="1"/>
  <c r="Q31" i="27" a="1"/>
  <c r="Q31" i="27" s="1"/>
  <c r="U28" i="27" a="1"/>
  <c r="U28" i="27" s="1"/>
  <c r="U28" i="26" a="1"/>
  <c r="U28" i="26" s="1"/>
  <c r="W28" i="26" a="1"/>
  <c r="W28" i="26" s="1"/>
  <c r="W28" i="27" a="1"/>
  <c r="W28" i="27" s="1"/>
  <c r="T28" i="26"/>
  <c r="Q15" i="27" a="1"/>
  <c r="Q15" i="27" s="1"/>
  <c r="Q15" i="26" a="1"/>
  <c r="Q15" i="26" s="1"/>
  <c r="W12" i="27" a="1"/>
  <c r="W12" i="27" s="1"/>
  <c r="U12" i="26" a="1"/>
  <c r="U12" i="26" s="1"/>
  <c r="U12" i="27" a="1"/>
  <c r="U12" i="27" s="1"/>
  <c r="W12" i="26" a="1"/>
  <c r="W12" i="26" s="1"/>
  <c r="U52" i="30" a="1"/>
  <c r="U52" i="30" s="1"/>
  <c r="W52" i="30" a="1"/>
  <c r="W52" i="30" s="1"/>
  <c r="W52" i="29" a="1"/>
  <c r="W52" i="29" s="1"/>
  <c r="U52" i="29" a="1"/>
  <c r="U52" i="29" s="1"/>
  <c r="Q48" i="30" a="1"/>
  <c r="Q48" i="30" s="1"/>
  <c r="Q48" i="29" a="1"/>
  <c r="Q48" i="29" s="1"/>
  <c r="Q40" i="30" a="1"/>
  <c r="Q40" i="30" s="1"/>
  <c r="Q40" i="29" a="1"/>
  <c r="Q40" i="29" s="1"/>
  <c r="W34" i="30" a="1"/>
  <c r="W34" i="30" s="1"/>
  <c r="U34" i="30" a="1"/>
  <c r="U34" i="30" s="1"/>
  <c r="U34" i="29" a="1"/>
  <c r="U34" i="29" s="1"/>
  <c r="W34" i="29" a="1"/>
  <c r="W34" i="29" s="1"/>
  <c r="Q28" i="30" a="1"/>
  <c r="Q28" i="30" s="1"/>
  <c r="Q28" i="29" a="1"/>
  <c r="Q28" i="29" s="1"/>
  <c r="U23" i="30" a="1"/>
  <c r="U23" i="30" s="1"/>
  <c r="U23" i="29" a="1"/>
  <c r="U23" i="29" s="1"/>
  <c r="W23" i="29" a="1"/>
  <c r="W23" i="29" s="1"/>
  <c r="T23" i="29"/>
  <c r="W23" i="30" a="1"/>
  <c r="W23" i="30" s="1"/>
  <c r="Q19" i="29" a="1"/>
  <c r="Q19" i="29" s="1"/>
  <c r="Q19" i="30" a="1"/>
  <c r="Q19" i="30" s="1"/>
  <c r="U16" i="30" a="1"/>
  <c r="U16" i="30" s="1"/>
  <c r="W16" i="30" a="1"/>
  <c r="W16" i="30" s="1"/>
  <c r="W16" i="29" a="1"/>
  <c r="W16" i="29" s="1"/>
  <c r="U16" i="29" a="1"/>
  <c r="U16" i="29" s="1"/>
  <c r="T16" i="29"/>
  <c r="Q12" i="30" a="1"/>
  <c r="Q12" i="30" s="1"/>
  <c r="Q12" i="29" a="1"/>
  <c r="Q12" i="29" s="1"/>
  <c r="W9" i="30" a="1"/>
  <c r="W9" i="30" s="1"/>
  <c r="U9" i="30" a="1"/>
  <c r="U9" i="30" s="1"/>
  <c r="W9" i="29" a="1"/>
  <c r="W9" i="29" s="1"/>
  <c r="U9" i="29" a="1"/>
  <c r="U9" i="29" s="1"/>
  <c r="T9" i="29"/>
  <c r="W5" i="30" a="1"/>
  <c r="W5" i="30" s="1"/>
  <c r="U5" i="30" a="1"/>
  <c r="U5" i="30" s="1"/>
  <c r="U5" i="29" a="1"/>
  <c r="U5" i="29" s="1"/>
  <c r="W5" i="29" a="1"/>
  <c r="W5" i="29" s="1"/>
  <c r="T5" i="29"/>
  <c r="E7" i="15"/>
  <c r="Q4" i="29" a="1"/>
  <c r="Q4" i="29" s="1"/>
  <c r="Q4" i="30" a="1"/>
  <c r="Q4" i="30" s="1"/>
  <c r="Q3" i="30" a="1"/>
  <c r="Q3" i="30" s="1"/>
  <c r="Q3" i="29" a="1"/>
  <c r="Q3" i="29" s="1"/>
  <c r="E28" i="31"/>
  <c r="J28" i="30" a="1"/>
  <c r="J28" i="30" s="1"/>
  <c r="H28" i="30"/>
  <c r="E28" i="30"/>
  <c r="H28" i="29"/>
  <c r="E28" i="29"/>
  <c r="E28" i="28"/>
  <c r="J28" i="27" a="1"/>
  <c r="J28" i="27" s="1"/>
  <c r="H28" i="27"/>
  <c r="J28" i="26" a="1"/>
  <c r="J28" i="26" s="1"/>
  <c r="H28" i="26"/>
  <c r="J28" i="29" a="1"/>
  <c r="J28" i="29" s="1"/>
  <c r="E28" i="26"/>
  <c r="E28" i="25"/>
  <c r="E28" i="24"/>
  <c r="J28" i="24" a="1"/>
  <c r="J28" i="24" s="1"/>
  <c r="E28" i="22"/>
  <c r="H28" i="24"/>
  <c r="J28" i="23" a="1"/>
  <c r="J28" i="23" s="1"/>
  <c r="E28" i="23"/>
  <c r="E28" i="21"/>
  <c r="H28" i="23"/>
  <c r="H28" i="20"/>
  <c r="J28" i="21" a="1"/>
  <c r="J28" i="21" s="1"/>
  <c r="H28" i="21"/>
  <c r="J28" i="20" a="1"/>
  <c r="J28" i="20" s="1"/>
  <c r="C28" i="19"/>
  <c r="E28" i="27"/>
  <c r="E28" i="20"/>
  <c r="E28" i="18"/>
  <c r="H28" i="18"/>
  <c r="E28" i="19"/>
  <c r="J28" i="18" a="1"/>
  <c r="J28" i="18" s="1"/>
  <c r="Q51" i="26" a="1"/>
  <c r="Q51" i="26" s="1"/>
  <c r="Q51" i="27" a="1"/>
  <c r="Q51" i="27" s="1"/>
  <c r="Q34" i="27" a="1"/>
  <c r="Q34" i="27" s="1"/>
  <c r="Q34" i="26" a="1"/>
  <c r="Q34" i="26" s="1"/>
  <c r="Q18" i="27" a="1"/>
  <c r="Q18" i="27" s="1"/>
  <c r="Q18" i="26" a="1"/>
  <c r="Q18" i="26" s="1"/>
  <c r="U47" i="29" a="1"/>
  <c r="U47" i="29" s="1"/>
  <c r="U47" i="30" a="1"/>
  <c r="U47" i="30" s="1"/>
  <c r="W47" i="29" a="1"/>
  <c r="W47" i="29" s="1"/>
  <c r="W47" i="30" a="1"/>
  <c r="W47" i="30" s="1"/>
  <c r="T47" i="30"/>
  <c r="U40" i="30" a="1"/>
  <c r="U40" i="30" s="1"/>
  <c r="W40" i="30" a="1"/>
  <c r="W40" i="30" s="1"/>
  <c r="W40" i="29" a="1"/>
  <c r="W40" i="29" s="1"/>
  <c r="U40" i="29" a="1"/>
  <c r="U40" i="29" s="1"/>
  <c r="T28" i="30"/>
  <c r="T28" i="29"/>
  <c r="W28" i="30" a="1"/>
  <c r="W28" i="30" s="1"/>
  <c r="U28" i="30" a="1"/>
  <c r="U28" i="30" s="1"/>
  <c r="U28" i="29" a="1"/>
  <c r="U28" i="29" s="1"/>
  <c r="W28" i="29" a="1"/>
  <c r="W28" i="29" s="1"/>
  <c r="W12" i="30" a="1"/>
  <c r="W12" i="30" s="1"/>
  <c r="U12" i="30" a="1"/>
  <c r="U12" i="30" s="1"/>
  <c r="U12" i="29" a="1"/>
  <c r="U12" i="29" s="1"/>
  <c r="T12" i="30"/>
  <c r="W12" i="29" a="1"/>
  <c r="W12" i="29" s="1"/>
  <c r="E23" i="30"/>
  <c r="E23" i="31"/>
  <c r="J23" i="30" a="1"/>
  <c r="J23" i="30" s="1"/>
  <c r="H23" i="30"/>
  <c r="E23" i="28"/>
  <c r="J23" i="29" a="1"/>
  <c r="J23" i="29" s="1"/>
  <c r="E23" i="29"/>
  <c r="H23" i="29"/>
  <c r="J23" i="27" a="1"/>
  <c r="J23" i="27" s="1"/>
  <c r="E23" i="27"/>
  <c r="E23" i="25"/>
  <c r="E23" i="26"/>
  <c r="J23" i="24" a="1"/>
  <c r="J23" i="24" s="1"/>
  <c r="J23" i="26" a="1"/>
  <c r="J23" i="26" s="1"/>
  <c r="H23" i="24"/>
  <c r="E23" i="23"/>
  <c r="E23" i="24"/>
  <c r="H23" i="27"/>
  <c r="H23" i="26"/>
  <c r="J23" i="23" a="1"/>
  <c r="J23" i="23" s="1"/>
  <c r="H23" i="23"/>
  <c r="C23" i="19"/>
  <c r="E23" i="19"/>
  <c r="J23" i="18" a="1"/>
  <c r="J23" i="18" s="1"/>
  <c r="E23" i="22"/>
  <c r="J23" i="21" a="1"/>
  <c r="J23" i="21" s="1"/>
  <c r="J23" i="20" a="1"/>
  <c r="J23" i="20" s="1"/>
  <c r="H23" i="20"/>
  <c r="H23" i="18"/>
  <c r="E23" i="20"/>
  <c r="H23" i="21"/>
  <c r="E23" i="21"/>
  <c r="E23" i="18"/>
  <c r="E29" i="31"/>
  <c r="E29" i="30"/>
  <c r="J29" i="30" a="1"/>
  <c r="J29" i="30" s="1"/>
  <c r="H29" i="30"/>
  <c r="J29" i="29" a="1"/>
  <c r="J29" i="29" s="1"/>
  <c r="E29" i="28"/>
  <c r="E29" i="29"/>
  <c r="H29" i="27"/>
  <c r="H29" i="29"/>
  <c r="E29" i="27"/>
  <c r="J29" i="27" a="1"/>
  <c r="J29" i="27" s="1"/>
  <c r="J29" i="26" a="1"/>
  <c r="J29" i="26" s="1"/>
  <c r="J29" i="24" a="1"/>
  <c r="J29" i="24" s="1"/>
  <c r="E29" i="25"/>
  <c r="H29" i="24"/>
  <c r="E29" i="24"/>
  <c r="E29" i="26"/>
  <c r="E29" i="22"/>
  <c r="H29" i="26"/>
  <c r="J29" i="21" a="1"/>
  <c r="J29" i="21" s="1"/>
  <c r="E29" i="23"/>
  <c r="C29" i="19"/>
  <c r="H29" i="21"/>
  <c r="E29" i="21"/>
  <c r="J29" i="20" a="1"/>
  <c r="J29" i="20" s="1"/>
  <c r="H29" i="18"/>
  <c r="E29" i="20"/>
  <c r="E29" i="19"/>
  <c r="J29" i="18" a="1"/>
  <c r="J29" i="18" s="1"/>
  <c r="E29" i="18"/>
  <c r="J29" i="23" a="1"/>
  <c r="J29" i="23" s="1"/>
  <c r="H29" i="23"/>
  <c r="H29" i="20"/>
  <c r="J36" i="15" a="1"/>
  <c r="J36" i="15" s="1"/>
  <c r="H36" i="30"/>
  <c r="E36" i="30"/>
  <c r="E36" i="31"/>
  <c r="J36" i="30" a="1"/>
  <c r="J36" i="30" s="1"/>
  <c r="H36" i="29"/>
  <c r="E36" i="29"/>
  <c r="J36" i="27" a="1"/>
  <c r="J36" i="27" s="1"/>
  <c r="J36" i="29" a="1"/>
  <c r="J36" i="29" s="1"/>
  <c r="H36" i="27"/>
  <c r="E36" i="28"/>
  <c r="J36" i="26" a="1"/>
  <c r="J36" i="26" s="1"/>
  <c r="E36" i="24"/>
  <c r="E36" i="26"/>
  <c r="E36" i="23"/>
  <c r="E36" i="22"/>
  <c r="E36" i="25"/>
  <c r="E36" i="27"/>
  <c r="H36" i="24"/>
  <c r="H36" i="21"/>
  <c r="J36" i="24" a="1"/>
  <c r="J36" i="24" s="1"/>
  <c r="J36" i="23" a="1"/>
  <c r="J36" i="23" s="1"/>
  <c r="H36" i="23"/>
  <c r="J36" i="21" a="1"/>
  <c r="J36" i="21" s="1"/>
  <c r="J36" i="20" a="1"/>
  <c r="J36" i="20" s="1"/>
  <c r="H36" i="20"/>
  <c r="J36" i="18" a="1"/>
  <c r="J36" i="18" s="1"/>
  <c r="E36" i="20"/>
  <c r="C36" i="19"/>
  <c r="H36" i="18"/>
  <c r="H36" i="26"/>
  <c r="E36" i="21"/>
  <c r="E36" i="18"/>
  <c r="E36" i="19"/>
  <c r="T51" i="27"/>
  <c r="W51" i="27" a="1"/>
  <c r="W51" i="27" s="1"/>
  <c r="U51" i="26" a="1"/>
  <c r="U51" i="26" s="1"/>
  <c r="U51" i="27" a="1"/>
  <c r="U51" i="27" s="1"/>
  <c r="W51" i="26" a="1"/>
  <c r="W51" i="26" s="1"/>
  <c r="U37" i="27" a="1"/>
  <c r="U37" i="27" s="1"/>
  <c r="T37" i="27"/>
  <c r="U37" i="26" a="1"/>
  <c r="U37" i="26" s="1"/>
  <c r="W37" i="26" a="1"/>
  <c r="W37" i="26" s="1"/>
  <c r="W37" i="27" a="1"/>
  <c r="W37" i="27" s="1"/>
  <c r="Q24" i="26" a="1"/>
  <c r="Q24" i="26" s="1"/>
  <c r="Q24" i="27" a="1"/>
  <c r="Q24" i="27" s="1"/>
  <c r="W51" i="30" a="1"/>
  <c r="W51" i="30" s="1"/>
  <c r="U51" i="30" a="1"/>
  <c r="U51" i="30" s="1"/>
  <c r="U51" i="29" a="1"/>
  <c r="U51" i="29" s="1"/>
  <c r="T51" i="30"/>
  <c r="W51" i="29" a="1"/>
  <c r="W51" i="29" s="1"/>
  <c r="W36" i="30" a="1"/>
  <c r="W36" i="30" s="1"/>
  <c r="U36" i="30" a="1"/>
  <c r="U36" i="30" s="1"/>
  <c r="U36" i="29" a="1"/>
  <c r="U36" i="29" s="1"/>
  <c r="W36" i="29" a="1"/>
  <c r="W36" i="29" s="1"/>
  <c r="W33" i="30" a="1"/>
  <c r="W33" i="30" s="1"/>
  <c r="U33" i="30" a="1"/>
  <c r="U33" i="30" s="1"/>
  <c r="W33" i="29" a="1"/>
  <c r="W33" i="29" s="1"/>
  <c r="U33" i="29" a="1"/>
  <c r="U33" i="29" s="1"/>
  <c r="W15" i="30" a="1"/>
  <c r="W15" i="30" s="1"/>
  <c r="U15" i="29" a="1"/>
  <c r="U15" i="29" s="1"/>
  <c r="U15" i="30" a="1"/>
  <c r="U15" i="30" s="1"/>
  <c r="W15" i="29" a="1"/>
  <c r="W15" i="29" s="1"/>
  <c r="H47" i="30"/>
  <c r="J47" i="30" a="1"/>
  <c r="J47" i="30" s="1"/>
  <c r="E47" i="31"/>
  <c r="H47" i="29"/>
  <c r="E47" i="28"/>
  <c r="E47" i="29"/>
  <c r="H47" i="27"/>
  <c r="J47" i="27" a="1"/>
  <c r="J47" i="27" s="1"/>
  <c r="E47" i="30"/>
  <c r="E47" i="27"/>
  <c r="E47" i="25"/>
  <c r="J47" i="29" a="1"/>
  <c r="J47" i="29" s="1"/>
  <c r="J47" i="24" a="1"/>
  <c r="J47" i="24" s="1"/>
  <c r="E47" i="26"/>
  <c r="H47" i="24"/>
  <c r="J47" i="23" a="1"/>
  <c r="J47" i="23" s="1"/>
  <c r="E47" i="24"/>
  <c r="E47" i="21"/>
  <c r="E47" i="23"/>
  <c r="H47" i="21"/>
  <c r="H47" i="26"/>
  <c r="H47" i="20"/>
  <c r="E47" i="22"/>
  <c r="J47" i="18" a="1"/>
  <c r="J47" i="18" s="1"/>
  <c r="H47" i="18"/>
  <c r="J47" i="20" a="1"/>
  <c r="J47" i="20" s="1"/>
  <c r="E47" i="18"/>
  <c r="J47" i="26" a="1"/>
  <c r="J47" i="26" s="1"/>
  <c r="C47" i="19"/>
  <c r="E47" i="19"/>
  <c r="H47" i="23"/>
  <c r="J47" i="21" a="1"/>
  <c r="J47" i="21" s="1"/>
  <c r="E47" i="20"/>
  <c r="Q54" i="26" a="1"/>
  <c r="Q54" i="26" s="1"/>
  <c r="Q54" i="27" a="1"/>
  <c r="Q54" i="27" s="1"/>
  <c r="Q36" i="26" a="1"/>
  <c r="Q36" i="26" s="1"/>
  <c r="Q36" i="27" a="1"/>
  <c r="Q36" i="27" s="1"/>
  <c r="Q20" i="27" a="1"/>
  <c r="Q20" i="27" s="1"/>
  <c r="Q20" i="26" a="1"/>
  <c r="Q20" i="26" s="1"/>
  <c r="W8" i="27" a="1"/>
  <c r="W8" i="27" s="1"/>
  <c r="U8" i="27" a="1"/>
  <c r="U8" i="27" s="1"/>
  <c r="W8" i="26" a="1"/>
  <c r="W8" i="26" s="1"/>
  <c r="U8" i="26" a="1"/>
  <c r="U8" i="26" s="1"/>
  <c r="Q50" i="30" a="1"/>
  <c r="Q50" i="30" s="1"/>
  <c r="Q50" i="29" a="1"/>
  <c r="Q50" i="29" s="1"/>
  <c r="U46" i="30" a="1"/>
  <c r="U46" i="30" s="1"/>
  <c r="W46" i="30" a="1"/>
  <c r="W46" i="30" s="1"/>
  <c r="U46" i="29" a="1"/>
  <c r="U46" i="29" s="1"/>
  <c r="W46" i="29" a="1"/>
  <c r="W46" i="29" s="1"/>
  <c r="Q42" i="30" a="1"/>
  <c r="Q42" i="30" s="1"/>
  <c r="Q42" i="29" a="1"/>
  <c r="Q42" i="29" s="1"/>
  <c r="W39" i="30" a="1"/>
  <c r="W39" i="30" s="1"/>
  <c r="U39" i="30" a="1"/>
  <c r="U39" i="30" s="1"/>
  <c r="W39" i="29" a="1"/>
  <c r="W39" i="29" s="1"/>
  <c r="T39" i="30"/>
  <c r="U39" i="29" a="1"/>
  <c r="U39" i="29" s="1"/>
  <c r="Q35" i="29" a="1"/>
  <c r="Q35" i="29" s="1"/>
  <c r="Q35" i="30" a="1"/>
  <c r="Q35" i="30" s="1"/>
  <c r="U30" i="30" a="1"/>
  <c r="U30" i="30" s="1"/>
  <c r="U30" i="29" a="1"/>
  <c r="U30" i="29" s="1"/>
  <c r="W30" i="29" a="1"/>
  <c r="W30" i="29" s="1"/>
  <c r="T30" i="29"/>
  <c r="W30" i="30" a="1"/>
  <c r="W30" i="30" s="1"/>
  <c r="Q21" i="30" a="1"/>
  <c r="Q21" i="30" s="1"/>
  <c r="Q21" i="29" a="1"/>
  <c r="Q21" i="29" s="1"/>
  <c r="Q18" i="29" a="1"/>
  <c r="Q18" i="29" s="1"/>
  <c r="Q18" i="30" a="1"/>
  <c r="Q18" i="30" s="1"/>
  <c r="Q14" i="30" a="1"/>
  <c r="Q14" i="30" s="1"/>
  <c r="Q14" i="29" a="1"/>
  <c r="Q14" i="29" s="1"/>
  <c r="T11" i="30"/>
  <c r="W11" i="30" a="1"/>
  <c r="W11" i="30" s="1"/>
  <c r="U11" i="30" a="1"/>
  <c r="U11" i="30" s="1"/>
  <c r="U11" i="29" a="1"/>
  <c r="U11" i="29" s="1"/>
  <c r="W11" i="29" a="1"/>
  <c r="W11" i="29" s="1"/>
  <c r="Q7" i="30" a="1"/>
  <c r="Q7" i="30" s="1"/>
  <c r="Q7" i="29" a="1"/>
  <c r="Q7" i="29" s="1"/>
  <c r="E3" i="31"/>
  <c r="J3" i="30" a="1"/>
  <c r="J3" i="30" s="1"/>
  <c r="H3" i="30"/>
  <c r="E3" i="30"/>
  <c r="E3" i="29"/>
  <c r="E3" i="28"/>
  <c r="H3" i="27"/>
  <c r="J3" i="29" a="1"/>
  <c r="J3" i="29" s="1"/>
  <c r="H3" i="26"/>
  <c r="E3" i="26"/>
  <c r="E3" i="25"/>
  <c r="J3" i="26" a="1"/>
  <c r="J3" i="26" s="1"/>
  <c r="H3" i="29"/>
  <c r="E3" i="24"/>
  <c r="E3" i="27"/>
  <c r="E3" i="22"/>
  <c r="J3" i="23" a="1"/>
  <c r="J3" i="23" s="1"/>
  <c r="J3" i="27" a="1"/>
  <c r="J3" i="27" s="1"/>
  <c r="H3" i="21"/>
  <c r="J3" i="21" a="1"/>
  <c r="J3" i="21" s="1"/>
  <c r="E3" i="19"/>
  <c r="E3" i="21"/>
  <c r="H3" i="23"/>
  <c r="J3" i="20" a="1"/>
  <c r="J3" i="20" s="1"/>
  <c r="J3" i="18" a="1"/>
  <c r="J3" i="18" s="1"/>
  <c r="E3" i="23"/>
  <c r="E3" i="20"/>
  <c r="C3" i="19" a="1"/>
  <c r="C3" i="19" s="1"/>
  <c r="E3" i="18"/>
  <c r="J3" i="24" a="1"/>
  <c r="J3" i="24" s="1"/>
  <c r="H3" i="18"/>
  <c r="H3" i="20"/>
  <c r="H3" i="24"/>
  <c r="J11" i="15" a="1"/>
  <c r="J11" i="15" s="1"/>
  <c r="E11" i="31"/>
  <c r="H11" i="30"/>
  <c r="J11" i="30" a="1"/>
  <c r="J11" i="30" s="1"/>
  <c r="J11" i="29" a="1"/>
  <c r="J11" i="29" s="1"/>
  <c r="E11" i="29"/>
  <c r="E11" i="28"/>
  <c r="E11" i="30"/>
  <c r="H11" i="27"/>
  <c r="E11" i="27"/>
  <c r="H11" i="29"/>
  <c r="H11" i="26"/>
  <c r="E11" i="26"/>
  <c r="E11" i="25"/>
  <c r="J11" i="24" a="1"/>
  <c r="J11" i="24" s="1"/>
  <c r="H11" i="24"/>
  <c r="J11" i="23" a="1"/>
  <c r="J11" i="23" s="1"/>
  <c r="H11" i="23"/>
  <c r="E11" i="23"/>
  <c r="E11" i="22"/>
  <c r="J11" i="27" a="1"/>
  <c r="J11" i="27" s="1"/>
  <c r="E11" i="24"/>
  <c r="H11" i="21"/>
  <c r="J11" i="26" a="1"/>
  <c r="J11" i="26" s="1"/>
  <c r="E11" i="21"/>
  <c r="H11" i="20"/>
  <c r="E11" i="19"/>
  <c r="E11" i="18"/>
  <c r="E11" i="20"/>
  <c r="J11" i="21" a="1"/>
  <c r="J11" i="21" s="1"/>
  <c r="C11" i="19"/>
  <c r="J11" i="20" a="1"/>
  <c r="J11" i="20" s="1"/>
  <c r="J11" i="18" a="1"/>
  <c r="J11" i="18" s="1"/>
  <c r="H11" i="18"/>
  <c r="E18" i="31"/>
  <c r="J18" i="30" a="1"/>
  <c r="J18" i="30" s="1"/>
  <c r="H18" i="30"/>
  <c r="E18" i="30"/>
  <c r="J18" i="27" a="1"/>
  <c r="J18" i="27" s="1"/>
  <c r="H18" i="29"/>
  <c r="E18" i="27"/>
  <c r="J18" i="29" a="1"/>
  <c r="J18" i="29" s="1"/>
  <c r="E18" i="29"/>
  <c r="E18" i="28"/>
  <c r="H18" i="27"/>
  <c r="H18" i="26"/>
  <c r="J18" i="24" a="1"/>
  <c r="J18" i="24" s="1"/>
  <c r="H18" i="24"/>
  <c r="E18" i="24"/>
  <c r="J18" i="26" a="1"/>
  <c r="J18" i="26" s="1"/>
  <c r="E18" i="26"/>
  <c r="J18" i="23" a="1"/>
  <c r="J18" i="23" s="1"/>
  <c r="H18" i="23"/>
  <c r="E18" i="23"/>
  <c r="H18" i="20"/>
  <c r="E18" i="20"/>
  <c r="E18" i="19"/>
  <c r="J18" i="21" a="1"/>
  <c r="J18" i="21" s="1"/>
  <c r="H18" i="21"/>
  <c r="E18" i="21"/>
  <c r="J18" i="18" a="1"/>
  <c r="J18" i="18" s="1"/>
  <c r="J18" i="20" a="1"/>
  <c r="J18" i="20" s="1"/>
  <c r="C18" i="19"/>
  <c r="E18" i="22"/>
  <c r="E18" i="25"/>
  <c r="E18" i="18"/>
  <c r="H18" i="18"/>
  <c r="E30" i="31"/>
  <c r="E30" i="30"/>
  <c r="J30" i="30" a="1"/>
  <c r="J30" i="30" s="1"/>
  <c r="H30" i="30"/>
  <c r="E30" i="28"/>
  <c r="E30" i="29"/>
  <c r="J30" i="27" a="1"/>
  <c r="J30" i="27" s="1"/>
  <c r="H30" i="27"/>
  <c r="J30" i="29" a="1"/>
  <c r="J30" i="29" s="1"/>
  <c r="J30" i="26" a="1"/>
  <c r="J30" i="26" s="1"/>
  <c r="E30" i="27"/>
  <c r="H30" i="26"/>
  <c r="H30" i="29"/>
  <c r="E30" i="26"/>
  <c r="E30" i="25"/>
  <c r="E30" i="24"/>
  <c r="J30" i="24" a="1"/>
  <c r="J30" i="24" s="1"/>
  <c r="H30" i="24"/>
  <c r="H30" i="23"/>
  <c r="E30" i="23"/>
  <c r="E30" i="22"/>
  <c r="J30" i="23" a="1"/>
  <c r="J30" i="23" s="1"/>
  <c r="H30" i="21"/>
  <c r="E30" i="20"/>
  <c r="J30" i="18" a="1"/>
  <c r="J30" i="18" s="1"/>
  <c r="E30" i="18"/>
  <c r="J30" i="21" a="1"/>
  <c r="J30" i="21" s="1"/>
  <c r="H30" i="20"/>
  <c r="E30" i="19"/>
  <c r="E30" i="21"/>
  <c r="C30" i="19"/>
  <c r="J30" i="20" a="1"/>
  <c r="J30" i="20" s="1"/>
  <c r="H30" i="18"/>
  <c r="E37" i="31"/>
  <c r="J37" i="30" a="1"/>
  <c r="J37" i="30" s="1"/>
  <c r="H37" i="30"/>
  <c r="E37" i="30"/>
  <c r="J37" i="29" a="1"/>
  <c r="J37" i="29" s="1"/>
  <c r="E37" i="28"/>
  <c r="E37" i="29"/>
  <c r="J37" i="27" a="1"/>
  <c r="J37" i="27" s="1"/>
  <c r="H37" i="27"/>
  <c r="E37" i="27"/>
  <c r="H37" i="24"/>
  <c r="H37" i="29"/>
  <c r="E37" i="24"/>
  <c r="J37" i="26" a="1"/>
  <c r="J37" i="26" s="1"/>
  <c r="H37" i="26"/>
  <c r="E37" i="26"/>
  <c r="E37" i="25"/>
  <c r="E37" i="22"/>
  <c r="J37" i="23" a="1"/>
  <c r="J37" i="23" s="1"/>
  <c r="H37" i="23"/>
  <c r="H37" i="21"/>
  <c r="E37" i="20"/>
  <c r="J37" i="24" a="1"/>
  <c r="J37" i="24" s="1"/>
  <c r="C37" i="19"/>
  <c r="H37" i="18"/>
  <c r="E37" i="18"/>
  <c r="J37" i="20" a="1"/>
  <c r="J37" i="20" s="1"/>
  <c r="E37" i="23"/>
  <c r="J37" i="21" a="1"/>
  <c r="J37" i="21" s="1"/>
  <c r="H37" i="20"/>
  <c r="E37" i="21"/>
  <c r="E37" i="19"/>
  <c r="J37" i="18" a="1"/>
  <c r="J37" i="18" s="1"/>
  <c r="E43" i="31"/>
  <c r="J43" i="30" a="1"/>
  <c r="J43" i="30" s="1"/>
  <c r="H43" i="30"/>
  <c r="H43" i="29"/>
  <c r="E43" i="28"/>
  <c r="J43" i="29" a="1"/>
  <c r="J43" i="29" s="1"/>
  <c r="E43" i="29"/>
  <c r="E43" i="30"/>
  <c r="J43" i="27" a="1"/>
  <c r="J43" i="27" s="1"/>
  <c r="H43" i="27"/>
  <c r="H43" i="26"/>
  <c r="E43" i="26"/>
  <c r="E43" i="27"/>
  <c r="E43" i="25"/>
  <c r="E43" i="24"/>
  <c r="J43" i="23" a="1"/>
  <c r="J43" i="23" s="1"/>
  <c r="J43" i="26" a="1"/>
  <c r="J43" i="26" s="1"/>
  <c r="H43" i="23"/>
  <c r="E43" i="23"/>
  <c r="E43" i="22"/>
  <c r="H43" i="24"/>
  <c r="H43" i="21"/>
  <c r="E43" i="21"/>
  <c r="J43" i="24" a="1"/>
  <c r="J43" i="24" s="1"/>
  <c r="E43" i="20"/>
  <c r="E43" i="19"/>
  <c r="E43" i="18"/>
  <c r="C43" i="19"/>
  <c r="J43" i="18" a="1"/>
  <c r="J43" i="18" s="1"/>
  <c r="J43" i="20" a="1"/>
  <c r="J43" i="20" s="1"/>
  <c r="H43" i="18"/>
  <c r="J43" i="21" a="1"/>
  <c r="J43" i="21" s="1"/>
  <c r="H43" i="20"/>
  <c r="J51" i="30" a="1"/>
  <c r="J51" i="30" s="1"/>
  <c r="H51" i="30"/>
  <c r="E51" i="30"/>
  <c r="E51" i="31"/>
  <c r="H51" i="29"/>
  <c r="E51" i="28"/>
  <c r="H51" i="27"/>
  <c r="E51" i="27"/>
  <c r="J51" i="29" a="1"/>
  <c r="J51" i="29" s="1"/>
  <c r="E51" i="26"/>
  <c r="E51" i="29"/>
  <c r="J51" i="24" a="1"/>
  <c r="J51" i="24" s="1"/>
  <c r="H51" i="24"/>
  <c r="E51" i="25"/>
  <c r="J51" i="27" a="1"/>
  <c r="J51" i="27" s="1"/>
  <c r="E51" i="24"/>
  <c r="J51" i="26" a="1"/>
  <c r="J51" i="26" s="1"/>
  <c r="H51" i="26"/>
  <c r="J51" i="23" a="1"/>
  <c r="J51" i="23" s="1"/>
  <c r="E51" i="22"/>
  <c r="J51" i="21" a="1"/>
  <c r="J51" i="21" s="1"/>
  <c r="E51" i="23"/>
  <c r="E51" i="21"/>
  <c r="H51" i="23"/>
  <c r="H51" i="20"/>
  <c r="E51" i="19"/>
  <c r="H51" i="21"/>
  <c r="E51" i="20"/>
  <c r="J51" i="18" a="1"/>
  <c r="J51" i="18" s="1"/>
  <c r="H51" i="18"/>
  <c r="C51" i="19"/>
  <c r="E51" i="18"/>
  <c r="J51" i="20" a="1"/>
  <c r="J51" i="20" s="1"/>
  <c r="T54" i="27"/>
  <c r="W54" i="27" a="1"/>
  <c r="W54" i="27" s="1"/>
  <c r="U54" i="27" a="1"/>
  <c r="U54" i="27" s="1"/>
  <c r="U54" i="26" a="1"/>
  <c r="U54" i="26" s="1"/>
  <c r="W54" i="26" a="1"/>
  <c r="W54" i="26" s="1"/>
  <c r="Q39" i="27" a="1"/>
  <c r="Q39" i="27" s="1"/>
  <c r="Q39" i="26" a="1"/>
  <c r="Q39" i="26" s="1"/>
  <c r="W36" i="27" a="1"/>
  <c r="W36" i="27" s="1"/>
  <c r="U36" i="27" a="1"/>
  <c r="U36" i="27" s="1"/>
  <c r="W36" i="26" a="1"/>
  <c r="W36" i="26" s="1"/>
  <c r="U36" i="26" a="1"/>
  <c r="U36" i="26" s="1"/>
  <c r="Q23" i="27" a="1"/>
  <c r="Q23" i="27" s="1"/>
  <c r="Q23" i="26" a="1"/>
  <c r="Q23" i="26" s="1"/>
  <c r="W20" i="27" a="1"/>
  <c r="W20" i="27" s="1"/>
  <c r="U20" i="27" a="1"/>
  <c r="U20" i="27" s="1"/>
  <c r="U20" i="26" a="1"/>
  <c r="U20" i="26" s="1"/>
  <c r="W20" i="26" a="1"/>
  <c r="W20" i="26" s="1"/>
  <c r="Q7" i="27" a="1"/>
  <c r="Q7" i="27" s="1"/>
  <c r="Q7" i="26" a="1"/>
  <c r="Q7" i="26" s="1"/>
  <c r="W4" i="27" a="1"/>
  <c r="W4" i="27" s="1"/>
  <c r="U4" i="27" a="1"/>
  <c r="U4" i="27" s="1"/>
  <c r="T4" i="27"/>
  <c r="W4" i="26" a="1"/>
  <c r="W4" i="26" s="1"/>
  <c r="U4" i="26" a="1"/>
  <c r="U4" i="26" s="1"/>
  <c r="W54" i="30" a="1"/>
  <c r="W54" i="30" s="1"/>
  <c r="T54" i="30"/>
  <c r="U54" i="30" a="1"/>
  <c r="U54" i="30" s="1"/>
  <c r="U54" i="29" a="1"/>
  <c r="U54" i="29" s="1"/>
  <c r="W54" i="29" a="1"/>
  <c r="W54" i="29" s="1"/>
  <c r="Q45" i="30" a="1"/>
  <c r="Q45" i="30" s="1"/>
  <c r="Q45" i="29" a="1"/>
  <c r="Q45" i="29" s="1"/>
  <c r="W42" i="30" a="1"/>
  <c r="W42" i="30" s="1"/>
  <c r="U42" i="30" a="1"/>
  <c r="U42" i="30" s="1"/>
  <c r="U42" i="29" a="1"/>
  <c r="U42" i="29" s="1"/>
  <c r="W42" i="29" a="1"/>
  <c r="W42" i="29" s="1"/>
  <c r="Q38" i="30" a="1"/>
  <c r="Q38" i="30" s="1"/>
  <c r="Q38" i="29" a="1"/>
  <c r="Q38" i="29" s="1"/>
  <c r="Q32" i="30" a="1"/>
  <c r="Q32" i="30" s="1"/>
  <c r="Q32" i="29" a="1"/>
  <c r="Q32" i="29" s="1"/>
  <c r="Q24" i="30" a="1"/>
  <c r="Q24" i="30" s="1"/>
  <c r="Q24" i="29" a="1"/>
  <c r="Q24" i="29" s="1"/>
  <c r="W18" i="30" a="1"/>
  <c r="W18" i="30" s="1"/>
  <c r="U18" i="30" a="1"/>
  <c r="U18" i="30" s="1"/>
  <c r="U18" i="29" a="1"/>
  <c r="U18" i="29" s="1"/>
  <c r="T18" i="29"/>
  <c r="W18" i="29" a="1"/>
  <c r="W18" i="29" s="1"/>
  <c r="T14" i="30"/>
  <c r="W14" i="30" a="1"/>
  <c r="W14" i="30" s="1"/>
  <c r="W14" i="29" a="1"/>
  <c r="W14" i="29" s="1"/>
  <c r="T14" i="29"/>
  <c r="U14" i="29" a="1"/>
  <c r="U14" i="29" s="1"/>
  <c r="U14" i="30" a="1"/>
  <c r="U14" i="30" s="1"/>
  <c r="W7" i="30" a="1"/>
  <c r="W7" i="30" s="1"/>
  <c r="W7" i="29" a="1"/>
  <c r="W7" i="29" s="1"/>
  <c r="U7" i="30" a="1"/>
  <c r="U7" i="30" s="1"/>
  <c r="U7" i="29" a="1"/>
  <c r="U7" i="29" s="1"/>
  <c r="U3" i="29" a="1"/>
  <c r="U3" i="29" s="1"/>
  <c r="W3" i="29" a="1"/>
  <c r="W3" i="29" s="1"/>
  <c r="W3" i="30" a="1"/>
  <c r="W3" i="30" s="1"/>
  <c r="U3" i="30" a="1"/>
  <c r="U3" i="30" s="1"/>
  <c r="Q6" i="30" a="1"/>
  <c r="Q6" i="30" s="1"/>
  <c r="Q6" i="29" a="1"/>
  <c r="Q6" i="29" s="1"/>
  <c r="J15" i="30" a="1"/>
  <c r="J15" i="30" s="1"/>
  <c r="H15" i="30"/>
  <c r="E15" i="30"/>
  <c r="E15" i="31"/>
  <c r="E15" i="28"/>
  <c r="H15" i="29"/>
  <c r="E15" i="29"/>
  <c r="H15" i="27"/>
  <c r="J15" i="29" a="1"/>
  <c r="J15" i="29" s="1"/>
  <c r="J15" i="27" a="1"/>
  <c r="J15" i="27" s="1"/>
  <c r="E15" i="27"/>
  <c r="E15" i="25"/>
  <c r="E15" i="26"/>
  <c r="J15" i="24" a="1"/>
  <c r="J15" i="24" s="1"/>
  <c r="H15" i="24"/>
  <c r="E15" i="24"/>
  <c r="J15" i="26" a="1"/>
  <c r="J15" i="26" s="1"/>
  <c r="J15" i="23" a="1"/>
  <c r="J15" i="23" s="1"/>
  <c r="E15" i="23"/>
  <c r="H15" i="26"/>
  <c r="J15" i="21" a="1"/>
  <c r="J15" i="21" s="1"/>
  <c r="H15" i="21"/>
  <c r="E15" i="22"/>
  <c r="H15" i="20"/>
  <c r="J15" i="18" a="1"/>
  <c r="J15" i="18" s="1"/>
  <c r="E15" i="20"/>
  <c r="H15" i="18"/>
  <c r="E15" i="21"/>
  <c r="E15" i="18"/>
  <c r="H15" i="23"/>
  <c r="C15" i="19"/>
  <c r="E15" i="19"/>
  <c r="J15" i="20" a="1"/>
  <c r="J15" i="20" s="1"/>
  <c r="J48" i="30" a="1"/>
  <c r="J48" i="30" s="1"/>
  <c r="H48" i="30"/>
  <c r="E48" i="30"/>
  <c r="E48" i="31"/>
  <c r="J48" i="29" a="1"/>
  <c r="J48" i="29" s="1"/>
  <c r="E48" i="29"/>
  <c r="H48" i="29"/>
  <c r="J48" i="27" a="1"/>
  <c r="J48" i="27" s="1"/>
  <c r="H48" i="27"/>
  <c r="E48" i="28"/>
  <c r="E48" i="26"/>
  <c r="E48" i="25"/>
  <c r="J48" i="24" a="1"/>
  <c r="J48" i="24" s="1"/>
  <c r="H48" i="24"/>
  <c r="E48" i="24"/>
  <c r="E48" i="27"/>
  <c r="J48" i="26" a="1"/>
  <c r="J48" i="26" s="1"/>
  <c r="J48" i="23" a="1"/>
  <c r="J48" i="23" s="1"/>
  <c r="H48" i="23"/>
  <c r="J48" i="21" a="1"/>
  <c r="J48" i="21" s="1"/>
  <c r="E48" i="23"/>
  <c r="H48" i="21"/>
  <c r="H48" i="26"/>
  <c r="E48" i="21"/>
  <c r="H48" i="18"/>
  <c r="E48" i="18"/>
  <c r="C48" i="19"/>
  <c r="E48" i="20"/>
  <c r="J48" i="18" a="1"/>
  <c r="J48" i="18" s="1"/>
  <c r="E48" i="19"/>
  <c r="H48" i="20"/>
  <c r="E48" i="22"/>
  <c r="J48" i="20" a="1"/>
  <c r="J48" i="20" s="1"/>
  <c r="W48" i="30" a="1"/>
  <c r="W48" i="30" s="1"/>
  <c r="T48" i="29"/>
  <c r="U48" i="30" a="1"/>
  <c r="U48" i="30" s="1"/>
  <c r="U48" i="29" a="1"/>
  <c r="U48" i="29" s="1"/>
  <c r="W48" i="29" a="1"/>
  <c r="W48" i="29" s="1"/>
  <c r="Q33" i="30" a="1"/>
  <c r="Q33" i="30" s="1"/>
  <c r="Q33" i="29" a="1"/>
  <c r="Q33" i="29" s="1"/>
  <c r="Q22" i="29" a="1"/>
  <c r="Q22" i="29" s="1"/>
  <c r="Q22" i="30" a="1"/>
  <c r="Q22" i="30" s="1"/>
  <c r="U19" i="30" a="1"/>
  <c r="U19" i="30" s="1"/>
  <c r="U19" i="29" a="1"/>
  <c r="U19" i="29" s="1"/>
  <c r="T19" i="30"/>
  <c r="W19" i="29" a="1"/>
  <c r="W19" i="29" s="1"/>
  <c r="W19" i="30" a="1"/>
  <c r="W19" i="30" s="1"/>
  <c r="T19" i="29"/>
  <c r="J9" i="30" a="1"/>
  <c r="J9" i="30" s="1"/>
  <c r="E9" i="31"/>
  <c r="H9" i="30"/>
  <c r="E9" i="30"/>
  <c r="E9" i="29"/>
  <c r="J9" i="27" a="1"/>
  <c r="J9" i="27" s="1"/>
  <c r="H9" i="27"/>
  <c r="E9" i="28"/>
  <c r="J9" i="29" a="1"/>
  <c r="J9" i="29" s="1"/>
  <c r="J9" i="26" a="1"/>
  <c r="J9" i="26" s="1"/>
  <c r="H9" i="26"/>
  <c r="H9" i="24"/>
  <c r="E9" i="24"/>
  <c r="E9" i="25"/>
  <c r="E9" i="27"/>
  <c r="J9" i="24" a="1"/>
  <c r="J9" i="24" s="1"/>
  <c r="H9" i="23"/>
  <c r="E9" i="22"/>
  <c r="J9" i="21" a="1"/>
  <c r="J9" i="21" s="1"/>
  <c r="E9" i="21"/>
  <c r="E9" i="23"/>
  <c r="C9" i="19"/>
  <c r="H9" i="29"/>
  <c r="J9" i="18" a="1"/>
  <c r="J9" i="18" s="1"/>
  <c r="J9" i="20" a="1"/>
  <c r="J9" i="20" s="1"/>
  <c r="E9" i="19"/>
  <c r="H9" i="18"/>
  <c r="E9" i="20"/>
  <c r="E9" i="26"/>
  <c r="H9" i="20"/>
  <c r="J9" i="23" a="1"/>
  <c r="J9" i="23" s="1"/>
  <c r="H9" i="21"/>
  <c r="E9" i="18"/>
  <c r="Q47" i="27" a="1"/>
  <c r="Q47" i="27" s="1"/>
  <c r="Q47" i="26" a="1"/>
  <c r="Q47" i="26" s="1"/>
  <c r="Q40" i="27" a="1"/>
  <c r="Q40" i="27" s="1"/>
  <c r="Q40" i="26" a="1"/>
  <c r="Q40" i="26" s="1"/>
  <c r="Q14" i="27" a="1"/>
  <c r="Q14" i="27" s="1"/>
  <c r="Q14" i="26" a="1"/>
  <c r="Q14" i="26" s="1"/>
  <c r="Q47" i="29" a="1"/>
  <c r="Q47" i="29" s="1"/>
  <c r="Q47" i="30" a="1"/>
  <c r="Q47" i="30" s="1"/>
  <c r="U43" i="30" a="1"/>
  <c r="U43" i="30" s="1"/>
  <c r="U43" i="29" a="1"/>
  <c r="U43" i="29" s="1"/>
  <c r="T43" i="29"/>
  <c r="W43" i="30" a="1"/>
  <c r="W43" i="30" s="1"/>
  <c r="W43" i="29" a="1"/>
  <c r="W43" i="29" s="1"/>
  <c r="T22" i="30"/>
  <c r="W22" i="30" a="1"/>
  <c r="W22" i="30" s="1"/>
  <c r="U22" i="30" a="1"/>
  <c r="U22" i="30" s="1"/>
  <c r="U22" i="29" a="1"/>
  <c r="U22" i="29" s="1"/>
  <c r="W22" i="29" a="1"/>
  <c r="W22" i="29" s="1"/>
  <c r="U8" i="29" a="1"/>
  <c r="U8" i="29" s="1"/>
  <c r="W8" i="30" a="1"/>
  <c r="W8" i="30" s="1"/>
  <c r="U8" i="30" a="1"/>
  <c r="U8" i="30" s="1"/>
  <c r="W8" i="29" a="1"/>
  <c r="W8" i="29" s="1"/>
  <c r="E47" i="15"/>
  <c r="H17" i="30"/>
  <c r="E17" i="30"/>
  <c r="E17" i="31"/>
  <c r="J17" i="30" a="1"/>
  <c r="J17" i="30" s="1"/>
  <c r="H17" i="29"/>
  <c r="E17" i="27"/>
  <c r="J17" i="29" a="1"/>
  <c r="J17" i="29" s="1"/>
  <c r="E17" i="29"/>
  <c r="E17" i="28"/>
  <c r="H17" i="27"/>
  <c r="J17" i="27" a="1"/>
  <c r="J17" i="27" s="1"/>
  <c r="J17" i="26" a="1"/>
  <c r="J17" i="26" s="1"/>
  <c r="H17" i="26"/>
  <c r="E17" i="25"/>
  <c r="J17" i="24" a="1"/>
  <c r="J17" i="24" s="1"/>
  <c r="H17" i="23"/>
  <c r="H17" i="24"/>
  <c r="E17" i="23"/>
  <c r="E17" i="24"/>
  <c r="E17" i="26"/>
  <c r="E17" i="22"/>
  <c r="E17" i="21"/>
  <c r="J17" i="21" a="1"/>
  <c r="J17" i="21" s="1"/>
  <c r="C17" i="19"/>
  <c r="H17" i="21"/>
  <c r="E17" i="19"/>
  <c r="J17" i="20" a="1"/>
  <c r="J17" i="20" s="1"/>
  <c r="J17" i="18" a="1"/>
  <c r="J17" i="18" s="1"/>
  <c r="H17" i="20"/>
  <c r="E17" i="20"/>
  <c r="H17" i="18"/>
  <c r="J17" i="23" a="1"/>
  <c r="J17" i="23" s="1"/>
  <c r="E17" i="18"/>
  <c r="E24" i="31"/>
  <c r="J24" i="30" a="1"/>
  <c r="J24" i="30" s="1"/>
  <c r="H24" i="30"/>
  <c r="J24" i="27" a="1"/>
  <c r="J24" i="27" s="1"/>
  <c r="E24" i="30"/>
  <c r="H24" i="27"/>
  <c r="E24" i="27"/>
  <c r="J24" i="29" a="1"/>
  <c r="J24" i="29" s="1"/>
  <c r="E24" i="29"/>
  <c r="E24" i="28"/>
  <c r="E24" i="26"/>
  <c r="E24" i="25"/>
  <c r="H24" i="29"/>
  <c r="J24" i="24" a="1"/>
  <c r="J24" i="24" s="1"/>
  <c r="J24" i="26" a="1"/>
  <c r="J24" i="26" s="1"/>
  <c r="J24" i="23" a="1"/>
  <c r="J24" i="23" s="1"/>
  <c r="H24" i="26"/>
  <c r="H24" i="23"/>
  <c r="E24" i="23"/>
  <c r="E24" i="24"/>
  <c r="H24" i="24"/>
  <c r="E24" i="22"/>
  <c r="J24" i="21" a="1"/>
  <c r="J24" i="21" s="1"/>
  <c r="H24" i="21"/>
  <c r="J24" i="20" a="1"/>
  <c r="J24" i="20" s="1"/>
  <c r="E24" i="21"/>
  <c r="H24" i="20"/>
  <c r="E24" i="20"/>
  <c r="C24" i="19"/>
  <c r="H24" i="18"/>
  <c r="J24" i="18" a="1"/>
  <c r="J24" i="18" s="1"/>
  <c r="E24" i="18"/>
  <c r="E24" i="19"/>
  <c r="E50" i="31"/>
  <c r="H50" i="30"/>
  <c r="J50" i="29" a="1"/>
  <c r="J50" i="29" s="1"/>
  <c r="H50" i="29"/>
  <c r="J50" i="30" a="1"/>
  <c r="J50" i="30" s="1"/>
  <c r="E50" i="29"/>
  <c r="J50" i="27" a="1"/>
  <c r="J50" i="27" s="1"/>
  <c r="E50" i="27"/>
  <c r="E50" i="28"/>
  <c r="E50" i="30"/>
  <c r="H50" i="27"/>
  <c r="E50" i="26"/>
  <c r="E50" i="24"/>
  <c r="J50" i="24" a="1"/>
  <c r="J50" i="24" s="1"/>
  <c r="H50" i="24"/>
  <c r="J50" i="26" a="1"/>
  <c r="J50" i="26" s="1"/>
  <c r="H50" i="23"/>
  <c r="E50" i="23"/>
  <c r="H50" i="26"/>
  <c r="H50" i="21"/>
  <c r="J50" i="20" a="1"/>
  <c r="J50" i="20" s="1"/>
  <c r="E50" i="19"/>
  <c r="E50" i="25"/>
  <c r="J50" i="23" a="1"/>
  <c r="J50" i="23" s="1"/>
  <c r="H50" i="20"/>
  <c r="J50" i="18" a="1"/>
  <c r="J50" i="18" s="1"/>
  <c r="C50" i="19"/>
  <c r="H50" i="18"/>
  <c r="E50" i="22"/>
  <c r="J50" i="21" a="1"/>
  <c r="J50" i="21" s="1"/>
  <c r="E50" i="20"/>
  <c r="E50" i="18"/>
  <c r="E50" i="21"/>
  <c r="T40" i="27"/>
  <c r="W40" i="27" a="1"/>
  <c r="W40" i="27" s="1"/>
  <c r="U40" i="27" a="1"/>
  <c r="U40" i="27" s="1"/>
  <c r="T40" i="26"/>
  <c r="U40" i="26" a="1"/>
  <c r="U40" i="26" s="1"/>
  <c r="W40" i="26" a="1"/>
  <c r="W40" i="26" s="1"/>
  <c r="W24" i="27" a="1"/>
  <c r="W24" i="27" s="1"/>
  <c r="U24" i="27" a="1"/>
  <c r="U24" i="27" s="1"/>
  <c r="W24" i="26" a="1"/>
  <c r="W24" i="26" s="1"/>
  <c r="U24" i="26" a="1"/>
  <c r="U24" i="26" s="1"/>
  <c r="Q4" i="26" a="1"/>
  <c r="Q4" i="26" s="1"/>
  <c r="Q4" i="27" a="1"/>
  <c r="Q4" i="27" s="1"/>
  <c r="H19" i="30"/>
  <c r="E19" i="30"/>
  <c r="E19" i="31"/>
  <c r="J19" i="30" a="1"/>
  <c r="J19" i="30" s="1"/>
  <c r="J19" i="29" a="1"/>
  <c r="J19" i="29" s="1"/>
  <c r="H19" i="29"/>
  <c r="E19" i="29"/>
  <c r="E19" i="28"/>
  <c r="H19" i="27"/>
  <c r="E19" i="27"/>
  <c r="J19" i="27" a="1"/>
  <c r="J19" i="27" s="1"/>
  <c r="H19" i="26"/>
  <c r="E19" i="26"/>
  <c r="E19" i="25"/>
  <c r="J19" i="26" a="1"/>
  <c r="J19" i="26" s="1"/>
  <c r="J19" i="24" a="1"/>
  <c r="J19" i="24" s="1"/>
  <c r="E19" i="22"/>
  <c r="H19" i="24"/>
  <c r="J19" i="23" a="1"/>
  <c r="J19" i="23" s="1"/>
  <c r="H19" i="21"/>
  <c r="E19" i="23"/>
  <c r="E19" i="19"/>
  <c r="J19" i="20" a="1"/>
  <c r="J19" i="20" s="1"/>
  <c r="J19" i="18" a="1"/>
  <c r="J19" i="18" s="1"/>
  <c r="J19" i="21" a="1"/>
  <c r="J19" i="21" s="1"/>
  <c r="E19" i="20"/>
  <c r="C19" i="19"/>
  <c r="E19" i="18"/>
  <c r="E19" i="21"/>
  <c r="E19" i="24"/>
  <c r="H19" i="18"/>
  <c r="H19" i="20"/>
  <c r="H19" i="23"/>
  <c r="J25" i="30" a="1"/>
  <c r="J25" i="30" s="1"/>
  <c r="E25" i="31"/>
  <c r="E25" i="30"/>
  <c r="H25" i="29"/>
  <c r="E25" i="29"/>
  <c r="J25" i="29" a="1"/>
  <c r="J25" i="29" s="1"/>
  <c r="E25" i="28"/>
  <c r="J25" i="27" a="1"/>
  <c r="J25" i="27" s="1"/>
  <c r="J25" i="26" a="1"/>
  <c r="J25" i="26" s="1"/>
  <c r="H25" i="26"/>
  <c r="H25" i="30"/>
  <c r="H25" i="27"/>
  <c r="E25" i="27"/>
  <c r="J25" i="24" a="1"/>
  <c r="J25" i="24" s="1"/>
  <c r="H25" i="24"/>
  <c r="H25" i="23"/>
  <c r="E25" i="22"/>
  <c r="E25" i="26"/>
  <c r="J25" i="21" a="1"/>
  <c r="J25" i="21" s="1"/>
  <c r="E25" i="24"/>
  <c r="E25" i="21"/>
  <c r="C25" i="19"/>
  <c r="J25" i="18" a="1"/>
  <c r="J25" i="18" s="1"/>
  <c r="H25" i="21"/>
  <c r="J25" i="20" a="1"/>
  <c r="J25" i="20" s="1"/>
  <c r="E25" i="19"/>
  <c r="H25" i="18"/>
  <c r="J25" i="23" a="1"/>
  <c r="J25" i="23" s="1"/>
  <c r="E25" i="25"/>
  <c r="E25" i="23"/>
  <c r="E25" i="20"/>
  <c r="H25" i="20"/>
  <c r="E25" i="18"/>
  <c r="E44" i="31"/>
  <c r="J44" i="30" a="1"/>
  <c r="J44" i="30" s="1"/>
  <c r="E44" i="30"/>
  <c r="H44" i="30"/>
  <c r="E44" i="29"/>
  <c r="E44" i="28"/>
  <c r="J44" i="27" a="1"/>
  <c r="J44" i="27" s="1"/>
  <c r="E44" i="27"/>
  <c r="J44" i="29" a="1"/>
  <c r="J44" i="29" s="1"/>
  <c r="H44" i="29"/>
  <c r="J44" i="24" a="1"/>
  <c r="J44" i="24" s="1"/>
  <c r="J44" i="26" a="1"/>
  <c r="J44" i="26" s="1"/>
  <c r="H44" i="24"/>
  <c r="H44" i="27"/>
  <c r="H44" i="26"/>
  <c r="E44" i="26"/>
  <c r="E44" i="25"/>
  <c r="E44" i="24"/>
  <c r="J44" i="23" a="1"/>
  <c r="J44" i="23" s="1"/>
  <c r="E44" i="22"/>
  <c r="E44" i="23"/>
  <c r="H44" i="21"/>
  <c r="E44" i="21"/>
  <c r="H44" i="23"/>
  <c r="H44" i="20"/>
  <c r="J44" i="20" a="1"/>
  <c r="J44" i="20" s="1"/>
  <c r="J44" i="21" a="1"/>
  <c r="J44" i="21" s="1"/>
  <c r="E44" i="20"/>
  <c r="C44" i="19"/>
  <c r="J44" i="18" a="1"/>
  <c r="J44" i="18" s="1"/>
  <c r="H44" i="18"/>
  <c r="E44" i="18"/>
  <c r="E44" i="19"/>
  <c r="U39" i="27" a="1"/>
  <c r="U39" i="27" s="1"/>
  <c r="U39" i="26" a="1"/>
  <c r="U39" i="26" s="1"/>
  <c r="W39" i="26" a="1"/>
  <c r="W39" i="26" s="1"/>
  <c r="W39" i="27" a="1"/>
  <c r="W39" i="27" s="1"/>
  <c r="Q35" i="27" a="1"/>
  <c r="Q35" i="27" s="1"/>
  <c r="Q35" i="26" a="1"/>
  <c r="Q35" i="26" s="1"/>
  <c r="Q26" i="26" a="1"/>
  <c r="Q26" i="26" s="1"/>
  <c r="Q26" i="27" a="1"/>
  <c r="Q26" i="27" s="1"/>
  <c r="Q53" i="29" a="1"/>
  <c r="Q53" i="29" s="1"/>
  <c r="Q53" i="30" a="1"/>
  <c r="Q53" i="30" s="1"/>
  <c r="Q41" i="29" a="1"/>
  <c r="Q41" i="29" s="1"/>
  <c r="Q41" i="30" a="1"/>
  <c r="Q41" i="30" s="1"/>
  <c r="W21" i="30" a="1"/>
  <c r="W21" i="30" s="1"/>
  <c r="U21" i="30" a="1"/>
  <c r="U21" i="30" s="1"/>
  <c r="U21" i="29" a="1"/>
  <c r="U21" i="29" s="1"/>
  <c r="W21" i="29" a="1"/>
  <c r="W21" i="29" s="1"/>
  <c r="Q10" i="30" a="1"/>
  <c r="Q10" i="30" s="1"/>
  <c r="Q10" i="29" a="1"/>
  <c r="Q10" i="29" s="1"/>
  <c r="J5" i="15" a="1"/>
  <c r="J5" i="15" s="1"/>
  <c r="E5" i="31"/>
  <c r="J5" i="30" a="1"/>
  <c r="J5" i="30" s="1"/>
  <c r="H5" i="30"/>
  <c r="E5" i="30"/>
  <c r="E5" i="28"/>
  <c r="H5" i="29"/>
  <c r="E5" i="29"/>
  <c r="E5" i="27"/>
  <c r="J5" i="29" a="1"/>
  <c r="J5" i="29" s="1"/>
  <c r="J5" i="27" a="1"/>
  <c r="J5" i="27" s="1"/>
  <c r="J5" i="26" a="1"/>
  <c r="J5" i="26" s="1"/>
  <c r="H5" i="26"/>
  <c r="E5" i="24"/>
  <c r="E5" i="26"/>
  <c r="E5" i="25"/>
  <c r="H5" i="27"/>
  <c r="E5" i="22"/>
  <c r="J5" i="24" a="1"/>
  <c r="J5" i="24" s="1"/>
  <c r="J5" i="23" a="1"/>
  <c r="J5" i="23" s="1"/>
  <c r="H5" i="24"/>
  <c r="H5" i="23"/>
  <c r="J5" i="21" a="1"/>
  <c r="J5" i="21" s="1"/>
  <c r="H5" i="21"/>
  <c r="E5" i="21"/>
  <c r="J5" i="20" a="1"/>
  <c r="J5" i="20" s="1"/>
  <c r="C5" i="19"/>
  <c r="H5" i="18"/>
  <c r="H5" i="20"/>
  <c r="E5" i="18"/>
  <c r="E5" i="20"/>
  <c r="E5" i="23"/>
  <c r="E5" i="19"/>
  <c r="J5" i="18" a="1"/>
  <c r="J5" i="18" s="1"/>
  <c r="E32" i="30"/>
  <c r="H32" i="30"/>
  <c r="H32" i="29"/>
  <c r="J32" i="29" a="1"/>
  <c r="J32" i="29" s="1"/>
  <c r="E32" i="29"/>
  <c r="E32" i="31"/>
  <c r="J32" i="27" a="1"/>
  <c r="J32" i="27" s="1"/>
  <c r="E32" i="26"/>
  <c r="E32" i="25"/>
  <c r="J32" i="30" a="1"/>
  <c r="J32" i="30" s="1"/>
  <c r="H32" i="27"/>
  <c r="H32" i="24"/>
  <c r="J32" i="26" a="1"/>
  <c r="J32" i="26" s="1"/>
  <c r="E32" i="28"/>
  <c r="H32" i="26"/>
  <c r="J32" i="24" a="1"/>
  <c r="J32" i="24" s="1"/>
  <c r="E32" i="27"/>
  <c r="E32" i="24"/>
  <c r="J32" i="23" a="1"/>
  <c r="J32" i="23" s="1"/>
  <c r="J32" i="21" a="1"/>
  <c r="J32" i="21" s="1"/>
  <c r="H32" i="23"/>
  <c r="H32" i="21"/>
  <c r="E32" i="23"/>
  <c r="E32" i="21"/>
  <c r="J32" i="20" a="1"/>
  <c r="J32" i="20" s="1"/>
  <c r="H32" i="18"/>
  <c r="E32" i="18"/>
  <c r="E32" i="22"/>
  <c r="C32" i="19"/>
  <c r="H32" i="20"/>
  <c r="E32" i="20"/>
  <c r="J32" i="18" a="1"/>
  <c r="J32" i="18" s="1"/>
  <c r="E32" i="19"/>
  <c r="J39" i="30" a="1"/>
  <c r="J39" i="30" s="1"/>
  <c r="H39" i="30"/>
  <c r="E39" i="30"/>
  <c r="J39" i="29" a="1"/>
  <c r="J39" i="29" s="1"/>
  <c r="E39" i="28"/>
  <c r="H39" i="29"/>
  <c r="E39" i="29"/>
  <c r="E39" i="31"/>
  <c r="J39" i="27" a="1"/>
  <c r="J39" i="27" s="1"/>
  <c r="H39" i="27"/>
  <c r="E39" i="27"/>
  <c r="E39" i="25"/>
  <c r="E39" i="26"/>
  <c r="H39" i="24"/>
  <c r="J39" i="26" a="1"/>
  <c r="J39" i="26" s="1"/>
  <c r="J39" i="24" a="1"/>
  <c r="J39" i="24" s="1"/>
  <c r="E39" i="23"/>
  <c r="E39" i="24"/>
  <c r="J39" i="21" a="1"/>
  <c r="J39" i="21" s="1"/>
  <c r="E39" i="21"/>
  <c r="E39" i="22"/>
  <c r="H39" i="21"/>
  <c r="J39" i="20" a="1"/>
  <c r="J39" i="20" s="1"/>
  <c r="E39" i="20"/>
  <c r="C39" i="19"/>
  <c r="E39" i="19"/>
  <c r="J39" i="18" a="1"/>
  <c r="J39" i="18" s="1"/>
  <c r="H39" i="26"/>
  <c r="J39" i="23" a="1"/>
  <c r="J39" i="23" s="1"/>
  <c r="E39" i="18"/>
  <c r="H39" i="23"/>
  <c r="H39" i="20"/>
  <c r="H39" i="18"/>
  <c r="T53" i="26"/>
  <c r="U53" i="26" a="1"/>
  <c r="U53" i="26" s="1"/>
  <c r="W53" i="27" a="1"/>
  <c r="W53" i="27" s="1"/>
  <c r="W53" i="26" a="1"/>
  <c r="W53" i="26" s="1"/>
  <c r="U53" i="27" a="1"/>
  <c r="U53" i="27" s="1"/>
  <c r="Q49" i="26" a="1"/>
  <c r="Q49" i="26" s="1"/>
  <c r="Q49" i="27" a="1"/>
  <c r="Q49" i="27" s="1"/>
  <c r="W45" i="27" a="1"/>
  <c r="W45" i="27" s="1"/>
  <c r="U45" i="27" a="1"/>
  <c r="U45" i="27" s="1"/>
  <c r="W45" i="26" a="1"/>
  <c r="W45" i="26" s="1"/>
  <c r="U45" i="26" a="1"/>
  <c r="U45" i="26" s="1"/>
  <c r="T45" i="26"/>
  <c r="U42" i="27" a="1"/>
  <c r="U42" i="27" s="1"/>
  <c r="U42" i="26" a="1"/>
  <c r="U42" i="26" s="1"/>
  <c r="T42" i="26"/>
  <c r="W42" i="26" a="1"/>
  <c r="W42" i="26" s="1"/>
  <c r="W42" i="27" a="1"/>
  <c r="W42" i="27" s="1"/>
  <c r="Q38" i="26" a="1"/>
  <c r="Q38" i="26" s="1"/>
  <c r="Q38" i="27" a="1"/>
  <c r="Q38" i="27" s="1"/>
  <c r="Q32" i="27" a="1"/>
  <c r="Q32" i="27" s="1"/>
  <c r="Q32" i="26" a="1"/>
  <c r="Q32" i="26" s="1"/>
  <c r="T29" i="27"/>
  <c r="W29" i="27" a="1"/>
  <c r="W29" i="27" s="1"/>
  <c r="U29" i="27" a="1"/>
  <c r="U29" i="27" s="1"/>
  <c r="U29" i="26" a="1"/>
  <c r="U29" i="26" s="1"/>
  <c r="W29" i="26" a="1"/>
  <c r="W29" i="26" s="1"/>
  <c r="U26" i="26" a="1"/>
  <c r="U26" i="26" s="1"/>
  <c r="W26" i="27" a="1"/>
  <c r="W26" i="27" s="1"/>
  <c r="U26" i="27" a="1"/>
  <c r="U26" i="27" s="1"/>
  <c r="W26" i="26" a="1"/>
  <c r="W26" i="26" s="1"/>
  <c r="Q22" i="26" a="1"/>
  <c r="Q22" i="26" s="1"/>
  <c r="Q22" i="27" a="1"/>
  <c r="Q22" i="27" s="1"/>
  <c r="Q16" i="27" a="1"/>
  <c r="Q16" i="27" s="1"/>
  <c r="Q16" i="26" a="1"/>
  <c r="Q16" i="26" s="1"/>
  <c r="W13" i="27" a="1"/>
  <c r="W13" i="27" s="1"/>
  <c r="U13" i="27" a="1"/>
  <c r="U13" i="27" s="1"/>
  <c r="W13" i="26" a="1"/>
  <c r="W13" i="26" s="1"/>
  <c r="U13" i="26" a="1"/>
  <c r="U13" i="26" s="1"/>
  <c r="U10" i="27" a="1"/>
  <c r="U10" i="27" s="1"/>
  <c r="U10" i="26" a="1"/>
  <c r="U10" i="26" s="1"/>
  <c r="W10" i="26" a="1"/>
  <c r="W10" i="26" s="1"/>
  <c r="W10" i="27" a="1"/>
  <c r="W10" i="27" s="1"/>
  <c r="Q6" i="26" a="1"/>
  <c r="Q6" i="26" s="1"/>
  <c r="Q6" i="27" a="1"/>
  <c r="Q6" i="27" s="1"/>
  <c r="W53" i="30" a="1"/>
  <c r="W53" i="30" s="1"/>
  <c r="W53" i="29" a="1"/>
  <c r="W53" i="29" s="1"/>
  <c r="U53" i="30" a="1"/>
  <c r="U53" i="30" s="1"/>
  <c r="T53" i="29"/>
  <c r="U53" i="29" a="1"/>
  <c r="U53" i="29" s="1"/>
  <c r="Q49" i="30" a="1"/>
  <c r="Q49" i="30" s="1"/>
  <c r="Q49" i="29" a="1"/>
  <c r="Q49" i="29" s="1"/>
  <c r="Q44" i="30" a="1"/>
  <c r="Q44" i="30" s="1"/>
  <c r="Q44" i="29" a="1"/>
  <c r="Q44" i="29" s="1"/>
  <c r="Q37" i="30" a="1"/>
  <c r="Q37" i="30" s="1"/>
  <c r="Q37" i="29" a="1"/>
  <c r="Q37" i="29" s="1"/>
  <c r="Q26" i="29" a="1"/>
  <c r="Q26" i="29" s="1"/>
  <c r="Q26" i="30" a="1"/>
  <c r="Q26" i="30" s="1"/>
  <c r="Q20" i="30" a="1"/>
  <c r="Q20" i="30" s="1"/>
  <c r="Q20" i="29" a="1"/>
  <c r="Q20" i="29" s="1"/>
  <c r="U17" i="29" a="1"/>
  <c r="U17" i="29" s="1"/>
  <c r="W17" i="30" a="1"/>
  <c r="W17" i="30" s="1"/>
  <c r="W17" i="29" a="1"/>
  <c r="W17" i="29" s="1"/>
  <c r="U17" i="30" a="1"/>
  <c r="U17" i="30" s="1"/>
  <c r="U10" i="30" a="1"/>
  <c r="U10" i="30" s="1"/>
  <c r="W10" i="30" a="1"/>
  <c r="W10" i="30" s="1"/>
  <c r="U10" i="29" a="1"/>
  <c r="U10" i="29" s="1"/>
  <c r="W10" i="29" a="1"/>
  <c r="W10" i="29" s="1"/>
  <c r="T6" i="30"/>
  <c r="U6" i="30" a="1"/>
  <c r="U6" i="30" s="1"/>
  <c r="W6" i="30" a="1"/>
  <c r="W6" i="30" s="1"/>
  <c r="U6" i="29" a="1"/>
  <c r="U6" i="29" s="1"/>
  <c r="W6" i="29" a="1"/>
  <c r="W6" i="29" s="1"/>
  <c r="J15" i="15" a="1"/>
  <c r="J15" i="15" s="1"/>
  <c r="H24" i="15"/>
  <c r="E22" i="31"/>
  <c r="H22" i="30"/>
  <c r="E22" i="30"/>
  <c r="H22" i="29"/>
  <c r="E22" i="29"/>
  <c r="J22" i="30" a="1"/>
  <c r="J22" i="30" s="1"/>
  <c r="H22" i="27"/>
  <c r="E22" i="27"/>
  <c r="J22" i="29" a="1"/>
  <c r="J22" i="29" s="1"/>
  <c r="E22" i="28"/>
  <c r="J22" i="27" a="1"/>
  <c r="J22" i="27" s="1"/>
  <c r="J22" i="26" a="1"/>
  <c r="J22" i="26" s="1"/>
  <c r="H22" i="26"/>
  <c r="E22" i="26"/>
  <c r="E22" i="25"/>
  <c r="H22" i="24"/>
  <c r="J22" i="24" a="1"/>
  <c r="J22" i="24" s="1"/>
  <c r="E22" i="24"/>
  <c r="H22" i="23"/>
  <c r="H22" i="21"/>
  <c r="J22" i="23" a="1"/>
  <c r="J22" i="23" s="1"/>
  <c r="E22" i="21"/>
  <c r="E22" i="23"/>
  <c r="E22" i="22"/>
  <c r="E22" i="18"/>
  <c r="J22" i="21" a="1"/>
  <c r="J22" i="21" s="1"/>
  <c r="J22" i="20" a="1"/>
  <c r="J22" i="20" s="1"/>
  <c r="E22" i="20"/>
  <c r="C22" i="19"/>
  <c r="E22" i="19"/>
  <c r="J22" i="18" a="1"/>
  <c r="J22" i="18" s="1"/>
  <c r="H22" i="18"/>
  <c r="H22" i="20"/>
  <c r="W47" i="27" a="1"/>
  <c r="W47" i="27" s="1"/>
  <c r="U47" i="27" a="1"/>
  <c r="U47" i="27" s="1"/>
  <c r="U47" i="26" a="1"/>
  <c r="U47" i="26" s="1"/>
  <c r="W47" i="26" a="1"/>
  <c r="W47" i="26" s="1"/>
  <c r="Q15" i="29" a="1"/>
  <c r="Q15" i="29" s="1"/>
  <c r="Q15" i="30" a="1"/>
  <c r="Q15" i="30" s="1"/>
  <c r="E16" i="30"/>
  <c r="E16" i="31"/>
  <c r="J16" i="29" a="1"/>
  <c r="J16" i="29" s="1"/>
  <c r="H16" i="29"/>
  <c r="E16" i="29"/>
  <c r="E16" i="28"/>
  <c r="J16" i="27" a="1"/>
  <c r="J16" i="27" s="1"/>
  <c r="H16" i="27"/>
  <c r="H16" i="30"/>
  <c r="E16" i="26"/>
  <c r="E16" i="25"/>
  <c r="J16" i="30" a="1"/>
  <c r="J16" i="30" s="1"/>
  <c r="J16" i="26" a="1"/>
  <c r="J16" i="26" s="1"/>
  <c r="E16" i="27"/>
  <c r="H16" i="24"/>
  <c r="E16" i="24"/>
  <c r="J16" i="23" a="1"/>
  <c r="J16" i="23" s="1"/>
  <c r="J16" i="21" a="1"/>
  <c r="J16" i="21" s="1"/>
  <c r="H16" i="23"/>
  <c r="H16" i="21"/>
  <c r="E16" i="23"/>
  <c r="E16" i="21"/>
  <c r="H16" i="26"/>
  <c r="H16" i="18"/>
  <c r="J16" i="24" a="1"/>
  <c r="J16" i="24" s="1"/>
  <c r="E16" i="18"/>
  <c r="J16" i="20" a="1"/>
  <c r="J16" i="20" s="1"/>
  <c r="C16" i="19"/>
  <c r="E16" i="20"/>
  <c r="H16" i="20"/>
  <c r="J16" i="18" a="1"/>
  <c r="J16" i="18" s="1"/>
  <c r="E16" i="19"/>
  <c r="E16" i="22"/>
  <c r="E49" i="30"/>
  <c r="E49" i="31"/>
  <c r="J49" i="30" a="1"/>
  <c r="J49" i="30" s="1"/>
  <c r="H49" i="30"/>
  <c r="E49" i="27"/>
  <c r="H49" i="29"/>
  <c r="J49" i="29" a="1"/>
  <c r="J49" i="29" s="1"/>
  <c r="E49" i="28"/>
  <c r="E49" i="29"/>
  <c r="H49" i="27"/>
  <c r="J49" i="27" a="1"/>
  <c r="J49" i="27" s="1"/>
  <c r="J49" i="26" a="1"/>
  <c r="J49" i="26" s="1"/>
  <c r="H49" i="26"/>
  <c r="J49" i="24" a="1"/>
  <c r="J49" i="24" s="1"/>
  <c r="E49" i="25"/>
  <c r="J49" i="23" a="1"/>
  <c r="J49" i="23" s="1"/>
  <c r="E49" i="26"/>
  <c r="H49" i="21"/>
  <c r="E49" i="21"/>
  <c r="E49" i="24"/>
  <c r="H49" i="23"/>
  <c r="E49" i="22"/>
  <c r="H49" i="24"/>
  <c r="E49" i="23"/>
  <c r="J49" i="20" a="1"/>
  <c r="J49" i="20" s="1"/>
  <c r="C49" i="19"/>
  <c r="E49" i="18"/>
  <c r="H49" i="20"/>
  <c r="E49" i="20"/>
  <c r="E49" i="19"/>
  <c r="J49" i="21" a="1"/>
  <c r="J49" i="21" s="1"/>
  <c r="H49" i="18"/>
  <c r="J49" i="18" a="1"/>
  <c r="J49" i="18" s="1"/>
  <c r="Q30" i="26" a="1"/>
  <c r="Q30" i="26" s="1"/>
  <c r="Q30" i="27" a="1"/>
  <c r="Q30" i="27" s="1"/>
  <c r="W18" i="27" a="1"/>
  <c r="W18" i="27" s="1"/>
  <c r="U18" i="27" a="1"/>
  <c r="U18" i="27" s="1"/>
  <c r="U18" i="26" a="1"/>
  <c r="U18" i="26" s="1"/>
  <c r="W18" i="26" a="1"/>
  <c r="W18" i="26" s="1"/>
  <c r="U5" i="27" a="1"/>
  <c r="U5" i="27" s="1"/>
  <c r="U5" i="26" a="1"/>
  <c r="U5" i="26" s="1"/>
  <c r="W5" i="27" a="1"/>
  <c r="W5" i="27" s="1"/>
  <c r="W5" i="26" a="1"/>
  <c r="W5" i="26" s="1"/>
  <c r="Q39" i="30" a="1"/>
  <c r="Q39" i="30" s="1"/>
  <c r="Q39" i="29" a="1"/>
  <c r="Q39" i="29" s="1"/>
  <c r="W4" i="29" a="1"/>
  <c r="W4" i="29" s="1"/>
  <c r="U4" i="30" a="1"/>
  <c r="U4" i="30" s="1"/>
  <c r="U4" i="29" a="1"/>
  <c r="U4" i="29" s="1"/>
  <c r="W4" i="30" a="1"/>
  <c r="W4" i="30" s="1"/>
  <c r="Q50" i="27" a="1"/>
  <c r="Q50" i="27" s="1"/>
  <c r="Q50" i="26" a="1"/>
  <c r="Q50" i="26" s="1"/>
  <c r="Q33" i="26" a="1"/>
  <c r="Q33" i="26" s="1"/>
  <c r="Q33" i="27" a="1"/>
  <c r="Q33" i="27" s="1"/>
  <c r="Q17" i="27" a="1"/>
  <c r="Q17" i="27" s="1"/>
  <c r="Q17" i="26" a="1"/>
  <c r="Q17" i="26" s="1"/>
  <c r="H4" i="15"/>
  <c r="E4" i="31"/>
  <c r="J4" i="30" a="1"/>
  <c r="J4" i="30" s="1"/>
  <c r="E4" i="30"/>
  <c r="H4" i="30"/>
  <c r="J4" i="29" a="1"/>
  <c r="J4" i="29" s="1"/>
  <c r="H4" i="29"/>
  <c r="J4" i="27" a="1"/>
  <c r="J4" i="27" s="1"/>
  <c r="H4" i="27"/>
  <c r="E4" i="27"/>
  <c r="E4" i="29"/>
  <c r="J4" i="26" a="1"/>
  <c r="J4" i="26" s="1"/>
  <c r="J4" i="24" a="1"/>
  <c r="J4" i="24" s="1"/>
  <c r="H4" i="24"/>
  <c r="E4" i="26"/>
  <c r="E4" i="28"/>
  <c r="E4" i="24"/>
  <c r="E4" i="23"/>
  <c r="H4" i="26"/>
  <c r="E4" i="22"/>
  <c r="E4" i="25"/>
  <c r="J4" i="23" a="1"/>
  <c r="J4" i="23" s="1"/>
  <c r="H4" i="23"/>
  <c r="J4" i="21" a="1"/>
  <c r="J4" i="21" s="1"/>
  <c r="E4" i="21"/>
  <c r="J4" i="18" a="1"/>
  <c r="J4" i="18" s="1"/>
  <c r="H4" i="21"/>
  <c r="C4" i="19"/>
  <c r="H4" i="18"/>
  <c r="J4" i="20" a="1"/>
  <c r="J4" i="20" s="1"/>
  <c r="H4" i="20"/>
  <c r="E4" i="19"/>
  <c r="E4" i="20"/>
  <c r="E4" i="18"/>
  <c r="J31" i="30" a="1"/>
  <c r="J31" i="30" s="1"/>
  <c r="H31" i="30"/>
  <c r="E31" i="30"/>
  <c r="J31" i="29" a="1"/>
  <c r="J31" i="29" s="1"/>
  <c r="E31" i="28"/>
  <c r="H31" i="29"/>
  <c r="E31" i="29"/>
  <c r="H31" i="27"/>
  <c r="E31" i="27"/>
  <c r="J31" i="27" a="1"/>
  <c r="J31" i="27" s="1"/>
  <c r="E31" i="31"/>
  <c r="E31" i="25"/>
  <c r="E31" i="26"/>
  <c r="E31" i="24"/>
  <c r="J31" i="24" a="1"/>
  <c r="J31" i="24" s="1"/>
  <c r="H31" i="24"/>
  <c r="J31" i="23" a="1"/>
  <c r="J31" i="23" s="1"/>
  <c r="J31" i="26" a="1"/>
  <c r="J31" i="26" s="1"/>
  <c r="E31" i="23"/>
  <c r="J31" i="21" a="1"/>
  <c r="J31" i="21" s="1"/>
  <c r="H31" i="21"/>
  <c r="H31" i="23"/>
  <c r="J31" i="20" a="1"/>
  <c r="J31" i="20" s="1"/>
  <c r="J31" i="18" a="1"/>
  <c r="J31" i="18" s="1"/>
  <c r="H31" i="26"/>
  <c r="H31" i="20"/>
  <c r="H31" i="18"/>
  <c r="E31" i="20"/>
  <c r="E31" i="18"/>
  <c r="E31" i="22"/>
  <c r="C31" i="19"/>
  <c r="E31" i="19"/>
  <c r="E31" i="21"/>
  <c r="E52" i="31"/>
  <c r="J52" i="30" a="1"/>
  <c r="J52" i="30" s="1"/>
  <c r="H52" i="30"/>
  <c r="E52" i="29"/>
  <c r="E52" i="30"/>
  <c r="J52" i="29" a="1"/>
  <c r="J52" i="29" s="1"/>
  <c r="H52" i="29"/>
  <c r="E52" i="28"/>
  <c r="J52" i="27" a="1"/>
  <c r="J52" i="27" s="1"/>
  <c r="H52" i="27"/>
  <c r="E52" i="27"/>
  <c r="H52" i="24"/>
  <c r="J52" i="26" a="1"/>
  <c r="J52" i="26" s="1"/>
  <c r="E52" i="24"/>
  <c r="H52" i="26"/>
  <c r="H52" i="23"/>
  <c r="E52" i="22"/>
  <c r="J52" i="21" a="1"/>
  <c r="J52" i="21" s="1"/>
  <c r="H52" i="21"/>
  <c r="J52" i="24" a="1"/>
  <c r="J52" i="24" s="1"/>
  <c r="E52" i="25"/>
  <c r="E52" i="20"/>
  <c r="E52" i="26"/>
  <c r="J52" i="18" a="1"/>
  <c r="J52" i="18" s="1"/>
  <c r="H52" i="18"/>
  <c r="C52" i="19"/>
  <c r="E52" i="18"/>
  <c r="H52" i="20"/>
  <c r="J52" i="23" a="1"/>
  <c r="J52" i="23" s="1"/>
  <c r="E52" i="23"/>
  <c r="E52" i="19"/>
  <c r="E52" i="21"/>
  <c r="J52" i="20" a="1"/>
  <c r="J52" i="20" s="1"/>
  <c r="U23" i="26" a="1"/>
  <c r="U23" i="26" s="1"/>
  <c r="W23" i="27" a="1"/>
  <c r="W23" i="27" s="1"/>
  <c r="U23" i="27" a="1"/>
  <c r="U23" i="27" s="1"/>
  <c r="W23" i="26" a="1"/>
  <c r="W23" i="26" s="1"/>
  <c r="Q19" i="27" a="1"/>
  <c r="Q19" i="27" s="1"/>
  <c r="Q19" i="26" a="1"/>
  <c r="Q19" i="26" s="1"/>
  <c r="Q10" i="26" a="1"/>
  <c r="Q10" i="26" s="1"/>
  <c r="Q10" i="27" a="1"/>
  <c r="Q10" i="27" s="1"/>
  <c r="U38" i="30" a="1"/>
  <c r="U38" i="30" s="1"/>
  <c r="W38" i="30" a="1"/>
  <c r="W38" i="30" s="1"/>
  <c r="U38" i="29" a="1"/>
  <c r="U38" i="29" s="1"/>
  <c r="W38" i="29" a="1"/>
  <c r="W38" i="29" s="1"/>
  <c r="W35" i="30" a="1"/>
  <c r="W35" i="30" s="1"/>
  <c r="U35" i="30" a="1"/>
  <c r="U35" i="30" s="1"/>
  <c r="U35" i="29" a="1"/>
  <c r="U35" i="29" s="1"/>
  <c r="W35" i="29" a="1"/>
  <c r="W35" i="29" s="1"/>
  <c r="T35" i="29"/>
  <c r="Q17" i="29" a="1"/>
  <c r="Q17" i="29" s="1"/>
  <c r="Q17" i="30" a="1"/>
  <c r="Q17" i="30" s="1"/>
  <c r="Q13" i="29" a="1"/>
  <c r="Q13" i="29" s="1"/>
  <c r="Q13" i="30" a="1"/>
  <c r="Q13" i="30" s="1"/>
  <c r="J26" i="15" a="1"/>
  <c r="J26" i="15" s="1"/>
  <c r="J26" i="30" a="1"/>
  <c r="J26" i="30" s="1"/>
  <c r="E26" i="31"/>
  <c r="H26" i="30"/>
  <c r="E26" i="30"/>
  <c r="J26" i="29" a="1"/>
  <c r="J26" i="29" s="1"/>
  <c r="H26" i="29"/>
  <c r="E26" i="28"/>
  <c r="H26" i="27"/>
  <c r="E26" i="27"/>
  <c r="E26" i="29"/>
  <c r="J26" i="27" a="1"/>
  <c r="J26" i="27" s="1"/>
  <c r="H26" i="26"/>
  <c r="E26" i="26"/>
  <c r="J26" i="24" a="1"/>
  <c r="J26" i="24" s="1"/>
  <c r="H26" i="24"/>
  <c r="E26" i="24"/>
  <c r="J26" i="26" a="1"/>
  <c r="J26" i="26" s="1"/>
  <c r="E26" i="25"/>
  <c r="J26" i="23" a="1"/>
  <c r="J26" i="23" s="1"/>
  <c r="H26" i="23"/>
  <c r="E26" i="22"/>
  <c r="J26" i="21" a="1"/>
  <c r="J26" i="21" s="1"/>
  <c r="E26" i="23"/>
  <c r="H26" i="21"/>
  <c r="J26" i="18" a="1"/>
  <c r="J26" i="18" s="1"/>
  <c r="E26" i="19"/>
  <c r="H26" i="18"/>
  <c r="E26" i="18"/>
  <c r="E26" i="21"/>
  <c r="J26" i="20" a="1"/>
  <c r="J26" i="20" s="1"/>
  <c r="E26" i="20"/>
  <c r="H26" i="20"/>
  <c r="C26" i="19"/>
  <c r="H33" i="30"/>
  <c r="E33" i="30"/>
  <c r="J33" i="30" a="1"/>
  <c r="J33" i="30" s="1"/>
  <c r="E33" i="29"/>
  <c r="J33" i="29" a="1"/>
  <c r="J33" i="29" s="1"/>
  <c r="H33" i="27"/>
  <c r="E33" i="31"/>
  <c r="E33" i="28"/>
  <c r="E33" i="27"/>
  <c r="J33" i="26" a="1"/>
  <c r="J33" i="26" s="1"/>
  <c r="H33" i="26"/>
  <c r="J33" i="27" a="1"/>
  <c r="J33" i="27" s="1"/>
  <c r="E33" i="25"/>
  <c r="J33" i="24" a="1"/>
  <c r="J33" i="24" s="1"/>
  <c r="H33" i="24"/>
  <c r="H33" i="23"/>
  <c r="E33" i="23"/>
  <c r="E33" i="22"/>
  <c r="E33" i="21"/>
  <c r="H33" i="29"/>
  <c r="E33" i="24"/>
  <c r="E33" i="20"/>
  <c r="C33" i="19"/>
  <c r="J33" i="23" a="1"/>
  <c r="J33" i="23" s="1"/>
  <c r="E33" i="19"/>
  <c r="E33" i="26"/>
  <c r="J33" i="21" a="1"/>
  <c r="J33" i="21" s="1"/>
  <c r="H33" i="21"/>
  <c r="H33" i="20"/>
  <c r="J33" i="18" a="1"/>
  <c r="J33" i="18" s="1"/>
  <c r="H33" i="18"/>
  <c r="E33" i="18"/>
  <c r="J33" i="20" a="1"/>
  <c r="J33" i="20" s="1"/>
  <c r="J40" i="30" a="1"/>
  <c r="J40" i="30" s="1"/>
  <c r="H40" i="30"/>
  <c r="E40" i="31"/>
  <c r="E40" i="30"/>
  <c r="H40" i="29"/>
  <c r="J40" i="29" a="1"/>
  <c r="J40" i="29" s="1"/>
  <c r="J40" i="27" a="1"/>
  <c r="J40" i="27" s="1"/>
  <c r="H40" i="27"/>
  <c r="E40" i="26"/>
  <c r="E40" i="25"/>
  <c r="J40" i="24" a="1"/>
  <c r="J40" i="24" s="1"/>
  <c r="E40" i="28"/>
  <c r="E40" i="27"/>
  <c r="E40" i="29"/>
  <c r="H40" i="24"/>
  <c r="J40" i="23" a="1"/>
  <c r="J40" i="23" s="1"/>
  <c r="E40" i="24"/>
  <c r="H40" i="23"/>
  <c r="J40" i="26" a="1"/>
  <c r="J40" i="26" s="1"/>
  <c r="E40" i="23"/>
  <c r="J40" i="21" a="1"/>
  <c r="J40" i="21" s="1"/>
  <c r="E40" i="22"/>
  <c r="H40" i="21"/>
  <c r="H40" i="26"/>
  <c r="E40" i="20"/>
  <c r="C40" i="19"/>
  <c r="E40" i="21"/>
  <c r="H40" i="18"/>
  <c r="J40" i="20" a="1"/>
  <c r="J40" i="20" s="1"/>
  <c r="J40" i="18" a="1"/>
  <c r="J40" i="18" s="1"/>
  <c r="H40" i="20"/>
  <c r="E40" i="18"/>
  <c r="E40" i="19"/>
  <c r="Q52" i="27" a="1"/>
  <c r="Q52" i="27" s="1"/>
  <c r="Q52" i="26" a="1"/>
  <c r="Q52" i="26" s="1"/>
  <c r="U49" i="27" a="1"/>
  <c r="U49" i="27" s="1"/>
  <c r="W49" i="26" a="1"/>
  <c r="W49" i="26" s="1"/>
  <c r="U49" i="26" a="1"/>
  <c r="U49" i="26" s="1"/>
  <c r="W49" i="27" a="1"/>
  <c r="W49" i="27" s="1"/>
  <c r="Q44" i="27" a="1"/>
  <c r="Q44" i="27" s="1"/>
  <c r="Q44" i="26" a="1"/>
  <c r="Q44" i="26" s="1"/>
  <c r="Q41" i="26" a="1"/>
  <c r="Q41" i="26" s="1"/>
  <c r="Q41" i="27" a="1"/>
  <c r="Q41" i="27" s="1"/>
  <c r="U38" i="27" a="1"/>
  <c r="U38" i="27" s="1"/>
  <c r="T38" i="27"/>
  <c r="W38" i="27" a="1"/>
  <c r="W38" i="27" s="1"/>
  <c r="U38" i="26" a="1"/>
  <c r="U38" i="26" s="1"/>
  <c r="W38" i="26" a="1"/>
  <c r="W38" i="26" s="1"/>
  <c r="U35" i="26" a="1"/>
  <c r="U35" i="26" s="1"/>
  <c r="W35" i="27" a="1"/>
  <c r="W35" i="27" s="1"/>
  <c r="U35" i="27" a="1"/>
  <c r="U35" i="27" s="1"/>
  <c r="W35" i="26" a="1"/>
  <c r="W35" i="26" s="1"/>
  <c r="T35" i="26"/>
  <c r="U32" i="27" a="1"/>
  <c r="U32" i="27" s="1"/>
  <c r="U32" i="26" a="1"/>
  <c r="U32" i="26" s="1"/>
  <c r="T32" i="27"/>
  <c r="W32" i="26" a="1"/>
  <c r="W32" i="26" s="1"/>
  <c r="W32" i="27" a="1"/>
  <c r="W32" i="27" s="1"/>
  <c r="Q28" i="27" a="1"/>
  <c r="Q28" i="27" s="1"/>
  <c r="Q28" i="26" a="1"/>
  <c r="Q28" i="26" s="1"/>
  <c r="Q25" i="27" a="1"/>
  <c r="Q25" i="27" s="1"/>
  <c r="Q25" i="26" a="1"/>
  <c r="Q25" i="26" s="1"/>
  <c r="U22" i="27" a="1"/>
  <c r="U22" i="27" s="1"/>
  <c r="W22" i="27" a="1"/>
  <c r="W22" i="27" s="1"/>
  <c r="W22" i="26" a="1"/>
  <c r="W22" i="26" s="1"/>
  <c r="U22" i="26" a="1"/>
  <c r="U22" i="26" s="1"/>
  <c r="U19" i="27" a="1"/>
  <c r="U19" i="27" s="1"/>
  <c r="U19" i="26" a="1"/>
  <c r="U19" i="26" s="1"/>
  <c r="T19" i="27"/>
  <c r="W19" i="27" a="1"/>
  <c r="W19" i="27" s="1"/>
  <c r="W19" i="26" a="1"/>
  <c r="W19" i="26" s="1"/>
  <c r="W16" i="27" a="1"/>
  <c r="W16" i="27" s="1"/>
  <c r="U16" i="26" a="1"/>
  <c r="U16" i="26" s="1"/>
  <c r="U16" i="27" a="1"/>
  <c r="U16" i="27" s="1"/>
  <c r="W16" i="26" a="1"/>
  <c r="W16" i="26" s="1"/>
  <c r="Q12" i="26" a="1"/>
  <c r="Q12" i="26" s="1"/>
  <c r="Q12" i="27" a="1"/>
  <c r="Q12" i="27" s="1"/>
  <c r="Q9" i="26" a="1"/>
  <c r="Q9" i="26" s="1"/>
  <c r="Q9" i="27" a="1"/>
  <c r="Q9" i="27" s="1"/>
  <c r="U6" i="27" a="1"/>
  <c r="U6" i="27" s="1"/>
  <c r="U6" i="26" a="1"/>
  <c r="U6" i="26" s="1"/>
  <c r="W6" i="27" a="1"/>
  <c r="W6" i="27" s="1"/>
  <c r="W6" i="26" a="1"/>
  <c r="W6" i="26" s="1"/>
  <c r="T6" i="26"/>
  <c r="Q52" i="30" a="1"/>
  <c r="Q52" i="30" s="1"/>
  <c r="Q52" i="29" a="1"/>
  <c r="Q52" i="29" s="1"/>
  <c r="U49" i="30" a="1"/>
  <c r="U49" i="30" s="1"/>
  <c r="W49" i="30" a="1"/>
  <c r="W49" i="30" s="1"/>
  <c r="U49" i="29" a="1"/>
  <c r="U49" i="29" s="1"/>
  <c r="W49" i="29" a="1"/>
  <c r="W49" i="29" s="1"/>
  <c r="U44" i="30" a="1"/>
  <c r="U44" i="30" s="1"/>
  <c r="U44" i="29" a="1"/>
  <c r="U44" i="29" s="1"/>
  <c r="W44" i="29" a="1"/>
  <c r="W44" i="29" s="1"/>
  <c r="T44" i="30"/>
  <c r="W44" i="30" a="1"/>
  <c r="W44" i="30" s="1"/>
  <c r="Q34" i="30" a="1"/>
  <c r="Q34" i="30" s="1"/>
  <c r="Q34" i="29" a="1"/>
  <c r="Q34" i="29" s="1"/>
  <c r="U26" i="30" a="1"/>
  <c r="U26" i="30" s="1"/>
  <c r="W26" i="30" a="1"/>
  <c r="W26" i="30" s="1"/>
  <c r="W26" i="29" a="1"/>
  <c r="W26" i="29" s="1"/>
  <c r="U26" i="29" a="1"/>
  <c r="U26" i="29" s="1"/>
  <c r="U20" i="30" a="1"/>
  <c r="U20" i="30" s="1"/>
  <c r="W20" i="29" a="1"/>
  <c r="W20" i="29" s="1"/>
  <c r="T20" i="29"/>
  <c r="U20" i="29" a="1"/>
  <c r="U20" i="29" s="1"/>
  <c r="W20" i="30" a="1"/>
  <c r="W20" i="30" s="1"/>
  <c r="Q16" i="30" a="1"/>
  <c r="Q16" i="30" s="1"/>
  <c r="Q16" i="29" a="1"/>
  <c r="Q16" i="29" s="1"/>
  <c r="U13" i="30" a="1"/>
  <c r="U13" i="30" s="1"/>
  <c r="U13" i="29" a="1"/>
  <c r="U13" i="29" s="1"/>
  <c r="W13" i="29" a="1"/>
  <c r="W13" i="29" s="1"/>
  <c r="W13" i="30" a="1"/>
  <c r="W13" i="30" s="1"/>
  <c r="Q9" i="30" a="1"/>
  <c r="Q9" i="30" s="1"/>
  <c r="Q9" i="29" a="1"/>
  <c r="Q9" i="29" s="1"/>
  <c r="Q5" i="30" a="1"/>
  <c r="Q5" i="30" s="1"/>
  <c r="Q5" i="29" a="1"/>
  <c r="Q5" i="29" s="1"/>
  <c r="J40" i="15" a="1"/>
  <c r="J40" i="15" s="1"/>
  <c r="J17" i="15" a="1"/>
  <c r="J17" i="15" s="1"/>
  <c r="H17" i="15"/>
  <c r="E17" i="15"/>
  <c r="J50" i="15" a="1"/>
  <c r="J50" i="15" s="1"/>
  <c r="H50" i="15"/>
  <c r="E50" i="15"/>
  <c r="J37" i="15" a="1"/>
  <c r="J37" i="15" s="1"/>
  <c r="H37" i="15"/>
  <c r="E37" i="15"/>
  <c r="E28" i="15"/>
  <c r="J28" i="15" a="1"/>
  <c r="J28" i="15" s="1"/>
  <c r="H28" i="15"/>
  <c r="H16" i="15"/>
  <c r="E16" i="15"/>
  <c r="J16" i="15" a="1"/>
  <c r="J16" i="15" s="1"/>
  <c r="J49" i="15" a="1"/>
  <c r="J49" i="15" s="1"/>
  <c r="H49" i="15"/>
  <c r="E49" i="15"/>
  <c r="E12" i="15"/>
  <c r="J12" i="15" a="1"/>
  <c r="J12" i="15" s="1"/>
  <c r="H12" i="15"/>
  <c r="J44" i="15" a="1"/>
  <c r="J44" i="15" s="1"/>
  <c r="H44" i="15"/>
  <c r="E44" i="15"/>
  <c r="E32" i="15"/>
  <c r="J32" i="15" a="1"/>
  <c r="J32" i="15" s="1"/>
  <c r="H32" i="15"/>
  <c r="J33" i="15" a="1"/>
  <c r="J33" i="15" s="1"/>
  <c r="H33" i="15"/>
  <c r="E33" i="15"/>
  <c r="J21" i="15" a="1"/>
  <c r="J21" i="15" s="1"/>
  <c r="H21" i="15"/>
  <c r="E21" i="15"/>
  <c r="J18" i="15" a="1"/>
  <c r="J18" i="15" s="1"/>
  <c r="J24" i="15" a="1"/>
  <c r="J24" i="15" s="1"/>
  <c r="J29" i="15" a="1"/>
  <c r="J29" i="15" s="1"/>
  <c r="H29" i="15"/>
  <c r="E29" i="15"/>
  <c r="J19" i="15" a="1"/>
  <c r="J19" i="15" s="1"/>
  <c r="H19" i="15"/>
  <c r="E19" i="15"/>
  <c r="E3" i="15"/>
  <c r="H7" i="15"/>
  <c r="H26" i="15"/>
  <c r="J23" i="15" a="1"/>
  <c r="J23" i="15" s="1"/>
  <c r="H23" i="15"/>
  <c r="E23" i="15"/>
  <c r="J6" i="15" a="1"/>
  <c r="J6" i="15" s="1"/>
  <c r="E13" i="15"/>
  <c r="H52" i="15"/>
  <c r="E52" i="15"/>
  <c r="J8" i="15" a="1"/>
  <c r="J8" i="15" s="1"/>
  <c r="H3" i="15"/>
  <c r="E8" i="15"/>
  <c r="J39" i="15" a="1"/>
  <c r="J39" i="15" s="1"/>
  <c r="H39" i="15"/>
  <c r="E39" i="15"/>
  <c r="H11" i="15"/>
  <c r="H34" i="15"/>
  <c r="E34" i="15"/>
  <c r="H40" i="15"/>
  <c r="E40" i="15"/>
  <c r="J45" i="15" a="1"/>
  <c r="J45" i="15" s="1"/>
  <c r="H45" i="15"/>
  <c r="H6" i="15"/>
  <c r="J35" i="15" a="1"/>
  <c r="J35" i="15" s="1"/>
  <c r="H35" i="15"/>
  <c r="E35" i="15"/>
  <c r="J20" i="15" a="1"/>
  <c r="J20" i="15" s="1"/>
  <c r="J25" i="15" a="1"/>
  <c r="J25" i="15" s="1"/>
  <c r="H25" i="15"/>
  <c r="E25" i="15"/>
  <c r="J46" i="15" a="1"/>
  <c r="J46" i="15" s="1"/>
  <c r="H46" i="15"/>
  <c r="E46" i="15"/>
  <c r="J53" i="15" a="1"/>
  <c r="J53" i="15" s="1"/>
  <c r="H53" i="15"/>
  <c r="J31" i="15" a="1"/>
  <c r="J31" i="15" s="1"/>
  <c r="H31" i="15"/>
  <c r="E31" i="15"/>
  <c r="J3" i="15" a="1"/>
  <c r="J3" i="15" s="1"/>
  <c r="H8" i="15"/>
  <c r="E9" i="15"/>
  <c r="H13" i="15"/>
  <c r="E22" i="15"/>
  <c r="J52" i="15" a="1"/>
  <c r="J52" i="15" s="1"/>
  <c r="E6" i="15"/>
  <c r="J51" i="15" a="1"/>
  <c r="J51" i="15" s="1"/>
  <c r="H51" i="15"/>
  <c r="E51" i="15"/>
  <c r="E30" i="15"/>
  <c r="H36" i="15"/>
  <c r="E36" i="15"/>
  <c r="J41" i="15" a="1"/>
  <c r="J41" i="15" s="1"/>
  <c r="H41" i="15"/>
  <c r="E41" i="15"/>
  <c r="E15" i="15"/>
  <c r="J48" i="15" a="1"/>
  <c r="J48" i="15" s="1"/>
  <c r="H48" i="15"/>
  <c r="E48" i="15"/>
  <c r="J47" i="15" a="1"/>
  <c r="J47" i="15" s="1"/>
  <c r="H47" i="15"/>
  <c r="E26" i="15"/>
  <c r="J42" i="15" a="1"/>
  <c r="J42" i="15" s="1"/>
  <c r="H42" i="15"/>
  <c r="E42" i="15"/>
  <c r="J54" i="15" a="1"/>
  <c r="J54" i="15" s="1"/>
  <c r="H54" i="15"/>
  <c r="E4" i="15"/>
  <c r="H9" i="15"/>
  <c r="E10" i="15"/>
  <c r="J13" i="15" a="1"/>
  <c r="J13" i="15" s="1"/>
  <c r="E14" i="15"/>
  <c r="H22" i="15"/>
  <c r="E54" i="15"/>
  <c r="E11" i="15"/>
  <c r="J43" i="15" a="1"/>
  <c r="J43" i="15" s="1"/>
  <c r="H43" i="15"/>
  <c r="E5" i="15"/>
  <c r="J9" i="15" a="1"/>
  <c r="J9" i="15" s="1"/>
  <c r="H10" i="15"/>
  <c r="H14" i="15"/>
  <c r="E18" i="15"/>
  <c r="H30" i="15"/>
  <c r="J38" i="15" a="1"/>
  <c r="J38" i="15" s="1"/>
  <c r="E43" i="15"/>
  <c r="J27" i="15" a="1"/>
  <c r="J27" i="15" s="1"/>
  <c r="H27" i="15"/>
  <c r="E27" i="15"/>
  <c r="J4" i="15" a="1"/>
  <c r="J4" i="15" s="1"/>
  <c r="J22" i="15" a="1"/>
  <c r="J22" i="15" s="1"/>
  <c r="H38" i="15"/>
  <c r="E38" i="15"/>
  <c r="H5" i="15"/>
  <c r="J10" i="15" a="1"/>
  <c r="J10" i="15" s="1"/>
  <c r="J14" i="15" a="1"/>
  <c r="J14" i="15" s="1"/>
  <c r="H18" i="15"/>
  <c r="E24" i="15"/>
  <c r="J30" i="15" a="1"/>
  <c r="J30" i="15" s="1"/>
  <c r="E45" i="15"/>
  <c r="AE3" i="7" a="1"/>
  <c r="AE3" i="7" s="1"/>
  <c r="AF3" i="7" a="1"/>
  <c r="AF3" i="7" s="1"/>
  <c r="AE4" i="7" a="1"/>
  <c r="AE4" i="7" s="1"/>
  <c r="AF4" i="7" a="1"/>
  <c r="AF4" i="7" s="1"/>
  <c r="AE5" i="7" a="1"/>
  <c r="AE5" i="7" s="1"/>
  <c r="AF5" i="7" a="1"/>
  <c r="AF5" i="7" s="1"/>
  <c r="AE6" i="7" a="1"/>
  <c r="AE6" i="7" s="1"/>
  <c r="AF6" i="7" a="1"/>
  <c r="AF6" i="7" s="1"/>
  <c r="AE7" i="7" a="1"/>
  <c r="AE7" i="7" s="1"/>
  <c r="AF7" i="7" a="1"/>
  <c r="AF7" i="7" s="1"/>
  <c r="AE8" i="7" a="1"/>
  <c r="AE8" i="7" s="1"/>
  <c r="AF8" i="7" a="1"/>
  <c r="AF8" i="7" s="1"/>
  <c r="AE9" i="7" a="1"/>
  <c r="AE9" i="7" s="1"/>
  <c r="AF9" i="7" a="1"/>
  <c r="AF9" i="7" s="1"/>
  <c r="AE10" i="7" a="1"/>
  <c r="AE10" i="7" s="1"/>
  <c r="AF10" i="7" a="1"/>
  <c r="AF10" i="7" s="1"/>
  <c r="AE11" i="7" a="1"/>
  <c r="AE11" i="7" s="1"/>
  <c r="AF11" i="7" a="1"/>
  <c r="AF11" i="7" s="1"/>
  <c r="AE12" i="7" a="1"/>
  <c r="AE12" i="7" s="1"/>
  <c r="AF12" i="7" a="1"/>
  <c r="AF12" i="7" s="1"/>
  <c r="AE13" i="7" a="1"/>
  <c r="AE13" i="7" s="1"/>
  <c r="AF13" i="7" a="1"/>
  <c r="AF13" i="7" s="1"/>
  <c r="AE14" i="7" a="1"/>
  <c r="AE14" i="7" s="1"/>
  <c r="AF14" i="7" a="1"/>
  <c r="AF14" i="7" s="1"/>
  <c r="AE15" i="7" a="1"/>
  <c r="AE15" i="7" s="1"/>
  <c r="AF15" i="7" a="1"/>
  <c r="AF15" i="7"/>
  <c r="AE16" i="7" a="1"/>
  <c r="AE16" i="7" s="1"/>
  <c r="AF16" i="7" a="1"/>
  <c r="AF16" i="7" s="1"/>
  <c r="AE17" i="7" a="1"/>
  <c r="AE17" i="7" s="1"/>
  <c r="AF17" i="7" a="1"/>
  <c r="AF17" i="7" s="1"/>
  <c r="AE18" i="7" a="1"/>
  <c r="AE18" i="7" s="1"/>
  <c r="AF18" i="7" a="1"/>
  <c r="AF18" i="7" s="1"/>
  <c r="AE19" i="7" a="1"/>
  <c r="AE19" i="7" s="1"/>
  <c r="AF19" i="7" a="1"/>
  <c r="AF19" i="7" s="1"/>
  <c r="AE20" i="7" a="1"/>
  <c r="AE20" i="7" s="1"/>
  <c r="AF20" i="7" a="1"/>
  <c r="AF20" i="7" s="1"/>
  <c r="AE21" i="7" a="1"/>
  <c r="AE21" i="7" s="1"/>
  <c r="AF21" i="7" a="1"/>
  <c r="AF21" i="7" s="1"/>
  <c r="AE22" i="7" a="1"/>
  <c r="AE22" i="7" s="1"/>
  <c r="AF22" i="7" a="1"/>
  <c r="AF22" i="7" s="1"/>
  <c r="AE23" i="7" a="1"/>
  <c r="AE23" i="7" s="1"/>
  <c r="AF23" i="7" a="1"/>
  <c r="AF23" i="7" s="1"/>
  <c r="AE24" i="7" a="1"/>
  <c r="AE24" i="7" s="1"/>
  <c r="AF24" i="7" a="1"/>
  <c r="AF24" i="7" s="1"/>
  <c r="AE25" i="7" a="1"/>
  <c r="AE25" i="7" s="1"/>
  <c r="AF25" i="7" a="1"/>
  <c r="AF25" i="7" s="1"/>
  <c r="AE26" i="7" a="1"/>
  <c r="AE26" i="7" s="1"/>
  <c r="AF26" i="7" a="1"/>
  <c r="AF26" i="7" s="1"/>
  <c r="AE27" i="7" a="1"/>
  <c r="AE27" i="7"/>
  <c r="AF27" i="7" a="1"/>
  <c r="AF27" i="7" s="1"/>
  <c r="AE28" i="7" a="1"/>
  <c r="AE28" i="7" s="1"/>
  <c r="AF28" i="7" a="1"/>
  <c r="AF28" i="7" s="1"/>
  <c r="AE29" i="7" a="1"/>
  <c r="AE29" i="7" s="1"/>
  <c r="AF29" i="7" a="1"/>
  <c r="AF29" i="7" s="1"/>
  <c r="AE30" i="7" a="1"/>
  <c r="AE30" i="7" s="1"/>
  <c r="AF30" i="7" a="1"/>
  <c r="AF30" i="7" s="1"/>
  <c r="AE31" i="7" a="1"/>
  <c r="AE31" i="7" s="1"/>
  <c r="AF31" i="7" a="1"/>
  <c r="AF31" i="7" s="1"/>
  <c r="AE32" i="7" a="1"/>
  <c r="AE32" i="7" s="1"/>
  <c r="AF32" i="7" a="1"/>
  <c r="AF32" i="7" s="1"/>
  <c r="AE33" i="7" a="1"/>
  <c r="AE33" i="7" s="1"/>
  <c r="AF33" i="7" a="1"/>
  <c r="AF33" i="7" s="1"/>
  <c r="AE34" i="7" a="1"/>
  <c r="AE34" i="7" s="1"/>
  <c r="AF34" i="7" a="1"/>
  <c r="AF34" i="7" s="1"/>
  <c r="AE35" i="7" a="1"/>
  <c r="AE35" i="7"/>
  <c r="AF35" i="7" a="1"/>
  <c r="AF35" i="7" s="1"/>
  <c r="AE36" i="7" a="1"/>
  <c r="AE36" i="7" s="1"/>
  <c r="AF36" i="7" a="1"/>
  <c r="AF36" i="7" s="1"/>
  <c r="AE37" i="7" a="1"/>
  <c r="AE37" i="7" s="1"/>
  <c r="AF37" i="7" a="1"/>
  <c r="AF37" i="7" s="1"/>
  <c r="AE38" i="7" a="1"/>
  <c r="AE38" i="7" s="1"/>
  <c r="AF38" i="7" a="1"/>
  <c r="AF38" i="7" s="1"/>
  <c r="AE39" i="7" a="1"/>
  <c r="AE39" i="7" s="1"/>
  <c r="AF39" i="7" a="1"/>
  <c r="AF39" i="7" s="1"/>
  <c r="AE40" i="7" a="1"/>
  <c r="AE40" i="7" s="1"/>
  <c r="AF40" i="7" a="1"/>
  <c r="AF40" i="7" s="1"/>
  <c r="AE41" i="7" a="1"/>
  <c r="AE41" i="7" s="1"/>
  <c r="AF41" i="7" a="1"/>
  <c r="AF41" i="7" s="1"/>
  <c r="AE42" i="7" a="1"/>
  <c r="AE42" i="7" s="1"/>
  <c r="AF42" i="7" a="1"/>
  <c r="AF42" i="7" s="1"/>
  <c r="AE43" i="7" a="1"/>
  <c r="AE43" i="7" s="1"/>
  <c r="AF43" i="7" a="1"/>
  <c r="AF43" i="7" s="1"/>
  <c r="AE44" i="7" a="1"/>
  <c r="AE44" i="7" s="1"/>
  <c r="AF44" i="7" a="1"/>
  <c r="AF44" i="7" s="1"/>
  <c r="AE45" i="7" a="1"/>
  <c r="AE45" i="7"/>
  <c r="AF45" i="7" a="1"/>
  <c r="AF45" i="7" s="1"/>
  <c r="AE46" i="7" a="1"/>
  <c r="AE46" i="7" s="1"/>
  <c r="AF46" i="7" a="1"/>
  <c r="AF46" i="7" s="1"/>
  <c r="AE47" i="7" a="1"/>
  <c r="AE47" i="7"/>
  <c r="AF47" i="7" a="1"/>
  <c r="AF47" i="7" s="1"/>
  <c r="AE48" i="7" a="1"/>
  <c r="AE48" i="7" s="1"/>
  <c r="AF48" i="7" a="1"/>
  <c r="AF48" i="7" s="1"/>
  <c r="AE49" i="7" a="1"/>
  <c r="AE49" i="7" s="1"/>
  <c r="AF49" i="7" a="1"/>
  <c r="AF49" i="7" s="1"/>
  <c r="AE50" i="7" a="1"/>
  <c r="AE50" i="7" s="1"/>
  <c r="AF50" i="7" a="1"/>
  <c r="AF50" i="7" s="1"/>
  <c r="AE51" i="7" a="1"/>
  <c r="AE51" i="7" s="1"/>
  <c r="AF51" i="7" a="1"/>
  <c r="AF51" i="7" s="1"/>
  <c r="AE52" i="7" a="1"/>
  <c r="AE52" i="7" s="1"/>
  <c r="AF52" i="7" a="1"/>
  <c r="AF52" i="7" s="1"/>
  <c r="AE53" i="7" a="1"/>
  <c r="AE53" i="7" s="1"/>
  <c r="AF53" i="7" a="1"/>
  <c r="AF53" i="7" s="1"/>
  <c r="AF2" i="7" a="1"/>
  <c r="AF2" i="7" s="1"/>
  <c r="AE2" i="7" a="1"/>
  <c r="AE2" i="7" s="1"/>
  <c r="AC3" i="7" a="1"/>
  <c r="AC3" i="7" s="1"/>
  <c r="AD3" i="7" a="1"/>
  <c r="AD3" i="7"/>
  <c r="AC4" i="7" a="1"/>
  <c r="AC4" i="7" s="1"/>
  <c r="AD4" i="7" a="1"/>
  <c r="AD4" i="7" s="1"/>
  <c r="AC5" i="7" a="1"/>
  <c r="AC5" i="7"/>
  <c r="AD5" i="7" a="1"/>
  <c r="AD5" i="7" s="1"/>
  <c r="AC6" i="7" a="1"/>
  <c r="AC6" i="7" s="1"/>
  <c r="AD6" i="7" a="1"/>
  <c r="AD6" i="7" s="1"/>
  <c r="AC7" i="7" a="1"/>
  <c r="AC7" i="7"/>
  <c r="AD7" i="7" a="1"/>
  <c r="AD7" i="7" s="1"/>
  <c r="AC8" i="7" a="1"/>
  <c r="AC8" i="7" s="1"/>
  <c r="AD8" i="7" a="1"/>
  <c r="AD8" i="7" s="1"/>
  <c r="AC9" i="7" a="1"/>
  <c r="AC9" i="7" s="1"/>
  <c r="AD9" i="7" a="1"/>
  <c r="AD9" i="7" s="1"/>
  <c r="AC10" i="7" a="1"/>
  <c r="AC10" i="7" s="1"/>
  <c r="AD10" i="7" a="1"/>
  <c r="AD10" i="7" s="1"/>
  <c r="AC11" i="7" a="1"/>
  <c r="AC11" i="7" s="1"/>
  <c r="AD11" i="7" a="1"/>
  <c r="AD11" i="7" s="1"/>
  <c r="AC12" i="7" a="1"/>
  <c r="AC12" i="7" s="1"/>
  <c r="AD12" i="7" a="1"/>
  <c r="AD12" i="7" s="1"/>
  <c r="AC13" i="7" a="1"/>
  <c r="AC13" i="7" s="1"/>
  <c r="AD13" i="7" a="1"/>
  <c r="AD13" i="7" s="1"/>
  <c r="AC14" i="7" a="1"/>
  <c r="AC14" i="7" s="1"/>
  <c r="AD14" i="7" a="1"/>
  <c r="AD14" i="7" s="1"/>
  <c r="AC15" i="7" a="1"/>
  <c r="AC15" i="7" s="1"/>
  <c r="AD15" i="7" a="1"/>
  <c r="AD15" i="7" s="1"/>
  <c r="AC16" i="7" a="1"/>
  <c r="AC16" i="7" s="1"/>
  <c r="AD16" i="7" a="1"/>
  <c r="AD16" i="7" s="1"/>
  <c r="AC17" i="7" a="1"/>
  <c r="AC17" i="7" s="1"/>
  <c r="AD17" i="7" a="1"/>
  <c r="AD17" i="7" s="1"/>
  <c r="AC18" i="7" a="1"/>
  <c r="AC18" i="7" s="1"/>
  <c r="AD18" i="7" a="1"/>
  <c r="AD18" i="7" s="1"/>
  <c r="AC19" i="7" a="1"/>
  <c r="AC19" i="7" s="1"/>
  <c r="AD19" i="7" a="1"/>
  <c r="AD19" i="7" s="1"/>
  <c r="AC20" i="7" a="1"/>
  <c r="AC20" i="7" s="1"/>
  <c r="AD20" i="7" a="1"/>
  <c r="AD20" i="7" s="1"/>
  <c r="AC21" i="7" a="1"/>
  <c r="AC21" i="7" s="1"/>
  <c r="AD21" i="7" a="1"/>
  <c r="AD21" i="7" s="1"/>
  <c r="AC22" i="7" a="1"/>
  <c r="AC22" i="7" s="1"/>
  <c r="AD22" i="7" a="1"/>
  <c r="AD22" i="7" s="1"/>
  <c r="AC23" i="7" a="1"/>
  <c r="AC23" i="7" s="1"/>
  <c r="AD23" i="7" a="1"/>
  <c r="AD23" i="7" s="1"/>
  <c r="AC24" i="7" a="1"/>
  <c r="AC24" i="7" s="1"/>
  <c r="AD24" i="7" a="1"/>
  <c r="AD24" i="7" s="1"/>
  <c r="AC25" i="7" a="1"/>
  <c r="AC25" i="7" s="1"/>
  <c r="AD25" i="7" a="1"/>
  <c r="AD25" i="7" s="1"/>
  <c r="AC26" i="7" a="1"/>
  <c r="AC26" i="7" s="1"/>
  <c r="AD26" i="7" a="1"/>
  <c r="AD26" i="7" s="1"/>
  <c r="AC27" i="7" a="1"/>
  <c r="AC27" i="7" s="1"/>
  <c r="AD27" i="7" a="1"/>
  <c r="AD27" i="7" s="1"/>
  <c r="AC28" i="7" a="1"/>
  <c r="AC28" i="7" s="1"/>
  <c r="AD28" i="7" a="1"/>
  <c r="AD28" i="7" s="1"/>
  <c r="AC29" i="7" a="1"/>
  <c r="AC29" i="7"/>
  <c r="AD29" i="7" a="1"/>
  <c r="AD29" i="7" s="1"/>
  <c r="AC30" i="7" a="1"/>
  <c r="AC30" i="7" s="1"/>
  <c r="AD30" i="7" a="1"/>
  <c r="AD30" i="7" s="1"/>
  <c r="AC31" i="7" a="1"/>
  <c r="AC31" i="7" s="1"/>
  <c r="AD31" i="7" a="1"/>
  <c r="AD31" i="7" s="1"/>
  <c r="AC32" i="7" a="1"/>
  <c r="AC32" i="7" s="1"/>
  <c r="AD32" i="7" a="1"/>
  <c r="AD32" i="7" s="1"/>
  <c r="AC33" i="7" a="1"/>
  <c r="AC33" i="7" s="1"/>
  <c r="AD33" i="7" a="1"/>
  <c r="AD33" i="7" s="1"/>
  <c r="AC34" i="7" a="1"/>
  <c r="AC34" i="7" s="1"/>
  <c r="AD34" i="7" a="1"/>
  <c r="AD34" i="7" s="1"/>
  <c r="AC35" i="7" a="1"/>
  <c r="AC35" i="7" s="1"/>
  <c r="AD35" i="7" a="1"/>
  <c r="AD35" i="7" s="1"/>
  <c r="AC36" i="7" a="1"/>
  <c r="AC36" i="7" s="1"/>
  <c r="AD36" i="7" a="1"/>
  <c r="AD36" i="7" s="1"/>
  <c r="AC37" i="7" a="1"/>
  <c r="AC37" i="7"/>
  <c r="AD37" i="7" a="1"/>
  <c r="AD37" i="7" s="1"/>
  <c r="AC38" i="7" a="1"/>
  <c r="AC38" i="7" s="1"/>
  <c r="AD38" i="7" a="1"/>
  <c r="AD38" i="7" s="1"/>
  <c r="AC39" i="7" a="1"/>
  <c r="AC39" i="7" s="1"/>
  <c r="AD39" i="7" a="1"/>
  <c r="AD39" i="7" s="1"/>
  <c r="AC40" i="7" a="1"/>
  <c r="AC40" i="7" s="1"/>
  <c r="AD40" i="7" a="1"/>
  <c r="AD40" i="7" s="1"/>
  <c r="AC41" i="7" a="1"/>
  <c r="AC41" i="7" s="1"/>
  <c r="AD41" i="7" a="1"/>
  <c r="AD41" i="7" s="1"/>
  <c r="AC42" i="7" a="1"/>
  <c r="AC42" i="7" s="1"/>
  <c r="AD42" i="7" a="1"/>
  <c r="AD42" i="7" s="1"/>
  <c r="AC43" i="7" a="1"/>
  <c r="AC43" i="7" s="1"/>
  <c r="AD43" i="7" a="1"/>
  <c r="AD43" i="7" s="1"/>
  <c r="AC44" i="7" a="1"/>
  <c r="AC44" i="7" s="1"/>
  <c r="AD44" i="7" a="1"/>
  <c r="AD44" i="7" s="1"/>
  <c r="AC45" i="7" a="1"/>
  <c r="AC45" i="7" s="1"/>
  <c r="AD45" i="7" a="1"/>
  <c r="AD45" i="7" s="1"/>
  <c r="AC46" i="7" a="1"/>
  <c r="AC46" i="7" s="1"/>
  <c r="AD46" i="7" a="1"/>
  <c r="AD46" i="7" s="1"/>
  <c r="AC47" i="7" a="1"/>
  <c r="AC47" i="7" s="1"/>
  <c r="AD47" i="7" a="1"/>
  <c r="AD47" i="7" s="1"/>
  <c r="AC48" i="7" a="1"/>
  <c r="AC48" i="7" s="1"/>
  <c r="AD48" i="7" a="1"/>
  <c r="AD48" i="7" s="1"/>
  <c r="AC49" i="7" a="1"/>
  <c r="AC49" i="7" s="1"/>
  <c r="AD49" i="7" a="1"/>
  <c r="AD49" i="7" s="1"/>
  <c r="AC50" i="7" a="1"/>
  <c r="AC50" i="7" s="1"/>
  <c r="AD50" i="7" a="1"/>
  <c r="AD50" i="7" s="1"/>
  <c r="AC51" i="7" a="1"/>
  <c r="AC51" i="7" s="1"/>
  <c r="AD51" i="7" a="1"/>
  <c r="AD51" i="7" s="1"/>
  <c r="AC52" i="7" a="1"/>
  <c r="AC52" i="7" s="1"/>
  <c r="AD52" i="7" a="1"/>
  <c r="AD52" i="7" s="1"/>
  <c r="AC53" i="7" a="1"/>
  <c r="AC53" i="7" s="1"/>
  <c r="AD53" i="7" a="1"/>
  <c r="AD53" i="7" s="1"/>
  <c r="AD2" i="7" a="1"/>
  <c r="AD2" i="7" s="1"/>
  <c r="AC2" i="7" a="1"/>
  <c r="AC2" i="7" s="1"/>
  <c r="AA3" i="7" a="1"/>
  <c r="AA3" i="7" s="1"/>
  <c r="AB3" i="7" a="1"/>
  <c r="AB3" i="7" s="1"/>
  <c r="AA4" i="7" a="1"/>
  <c r="AA4" i="7" s="1"/>
  <c r="AB4" i="7" a="1"/>
  <c r="AB4" i="7" s="1"/>
  <c r="AA5" i="7" a="1"/>
  <c r="AA5" i="7" s="1"/>
  <c r="AB5" i="7" a="1"/>
  <c r="AB5" i="7" s="1"/>
  <c r="AA6" i="7" a="1"/>
  <c r="AA6" i="7" s="1"/>
  <c r="AB6" i="7" a="1"/>
  <c r="AB6" i="7" s="1"/>
  <c r="AA7" i="7" a="1"/>
  <c r="AA7" i="7"/>
  <c r="AB7" i="7" a="1"/>
  <c r="AB7" i="7"/>
  <c r="AA8" i="7" a="1"/>
  <c r="AA8" i="7" s="1"/>
  <c r="AB8" i="7" a="1"/>
  <c r="AB8" i="7" s="1"/>
  <c r="AA9" i="7" a="1"/>
  <c r="AA9" i="7" s="1"/>
  <c r="AB9" i="7" a="1"/>
  <c r="AB9" i="7" s="1"/>
  <c r="AA10" i="7" a="1"/>
  <c r="AA10" i="7" s="1"/>
  <c r="AB10" i="7" a="1"/>
  <c r="AB10" i="7" s="1"/>
  <c r="AA11" i="7" a="1"/>
  <c r="AA11" i="7" s="1"/>
  <c r="AB11" i="7" a="1"/>
  <c r="AB11" i="7" s="1"/>
  <c r="AA12" i="7" a="1"/>
  <c r="AA12" i="7" s="1"/>
  <c r="AB12" i="7" a="1"/>
  <c r="AB12" i="7" s="1"/>
  <c r="AA13" i="7" a="1"/>
  <c r="AA13" i="7" s="1"/>
  <c r="AB13" i="7" a="1"/>
  <c r="AB13" i="7" s="1"/>
  <c r="AA14" i="7" a="1"/>
  <c r="AA14" i="7" s="1"/>
  <c r="AB14" i="7" a="1"/>
  <c r="AB14" i="7" s="1"/>
  <c r="AA15" i="7" a="1"/>
  <c r="AA15" i="7"/>
  <c r="AB15" i="7" a="1"/>
  <c r="AB15" i="7" s="1"/>
  <c r="AA16" i="7" a="1"/>
  <c r="AA16" i="7" s="1"/>
  <c r="AB16" i="7" a="1"/>
  <c r="AB16" i="7" s="1"/>
  <c r="AA17" i="7" a="1"/>
  <c r="AA17" i="7" s="1"/>
  <c r="AB17" i="7" a="1"/>
  <c r="AB17" i="7" s="1"/>
  <c r="AA18" i="7" a="1"/>
  <c r="AA18" i="7" s="1"/>
  <c r="AB18" i="7" a="1"/>
  <c r="AB18" i="7" s="1"/>
  <c r="AA19" i="7" a="1"/>
  <c r="AA19" i="7" s="1"/>
  <c r="AB19" i="7" a="1"/>
  <c r="AB19" i="7" s="1"/>
  <c r="AA20" i="7" a="1"/>
  <c r="AA20" i="7" s="1"/>
  <c r="AB20" i="7" a="1"/>
  <c r="AB20" i="7" s="1"/>
  <c r="AA21" i="7" a="1"/>
  <c r="AA21" i="7"/>
  <c r="AB21" i="7" a="1"/>
  <c r="AB21" i="7" s="1"/>
  <c r="AA22" i="7" a="1"/>
  <c r="AA22" i="7" s="1"/>
  <c r="AB22" i="7" a="1"/>
  <c r="AB22" i="7" s="1"/>
  <c r="AA23" i="7" a="1"/>
  <c r="AA23" i="7"/>
  <c r="AB23" i="7" a="1"/>
  <c r="AB23" i="7"/>
  <c r="AA24" i="7" a="1"/>
  <c r="AA24" i="7" s="1"/>
  <c r="AB24" i="7" a="1"/>
  <c r="AB24" i="7" s="1"/>
  <c r="AA25" i="7" a="1"/>
  <c r="AA25" i="7" s="1"/>
  <c r="AB25" i="7" a="1"/>
  <c r="AB25" i="7"/>
  <c r="AA26" i="7" a="1"/>
  <c r="AA26" i="7" s="1"/>
  <c r="AB26" i="7" a="1"/>
  <c r="AB26" i="7" s="1"/>
  <c r="AA27" i="7" a="1"/>
  <c r="AA27" i="7" s="1"/>
  <c r="AB27" i="7" a="1"/>
  <c r="AB27" i="7" s="1"/>
  <c r="AA28" i="7" a="1"/>
  <c r="AA28" i="7" s="1"/>
  <c r="AB28" i="7" a="1"/>
  <c r="AB28" i="7" s="1"/>
  <c r="AA29" i="7" a="1"/>
  <c r="AA29" i="7"/>
  <c r="AB29" i="7" a="1"/>
  <c r="AB29" i="7" s="1"/>
  <c r="AA30" i="7" a="1"/>
  <c r="AA30" i="7" s="1"/>
  <c r="AB30" i="7" a="1"/>
  <c r="AB30" i="7" s="1"/>
  <c r="AA31" i="7" a="1"/>
  <c r="AA31" i="7" s="1"/>
  <c r="AB31" i="7" a="1"/>
  <c r="AB31" i="7" s="1"/>
  <c r="AA32" i="7" a="1"/>
  <c r="AA32" i="7" s="1"/>
  <c r="AB32" i="7" a="1"/>
  <c r="AB32" i="7" s="1"/>
  <c r="AA33" i="7" a="1"/>
  <c r="AA33" i="7" s="1"/>
  <c r="AB33" i="7" a="1"/>
  <c r="AB33" i="7" s="1"/>
  <c r="AA34" i="7" a="1"/>
  <c r="AA34" i="7" s="1"/>
  <c r="AB34" i="7" a="1"/>
  <c r="AB34" i="7" s="1"/>
  <c r="AA35" i="7" a="1"/>
  <c r="AA35" i="7"/>
  <c r="AB35" i="7" a="1"/>
  <c r="AB35" i="7" s="1"/>
  <c r="AA36" i="7" a="1"/>
  <c r="AA36" i="7" s="1"/>
  <c r="AB36" i="7" a="1"/>
  <c r="AB36" i="7" s="1"/>
  <c r="AA37" i="7" a="1"/>
  <c r="AA37" i="7" s="1"/>
  <c r="AB37" i="7" a="1"/>
  <c r="AB37" i="7" s="1"/>
  <c r="AA38" i="7" a="1"/>
  <c r="AA38" i="7" s="1"/>
  <c r="AB38" i="7" a="1"/>
  <c r="AB38" i="7" s="1"/>
  <c r="AA39" i="7" a="1"/>
  <c r="AA39" i="7" s="1"/>
  <c r="AB39" i="7" a="1"/>
  <c r="AB39" i="7"/>
  <c r="AA40" i="7" a="1"/>
  <c r="AA40" i="7" s="1"/>
  <c r="AB40" i="7" a="1"/>
  <c r="AB40" i="7" s="1"/>
  <c r="AA41" i="7" a="1"/>
  <c r="AA41" i="7" s="1"/>
  <c r="AB41" i="7" a="1"/>
  <c r="AB41" i="7"/>
  <c r="AA42" i="7" a="1"/>
  <c r="AA42" i="7" s="1"/>
  <c r="AB42" i="7" a="1"/>
  <c r="AB42" i="7" s="1"/>
  <c r="AA43" i="7" a="1"/>
  <c r="AA43" i="7" s="1"/>
  <c r="AB43" i="7" a="1"/>
  <c r="AB43" i="7" s="1"/>
  <c r="AA44" i="7" a="1"/>
  <c r="AA44" i="7" s="1"/>
  <c r="AB44" i="7" a="1"/>
  <c r="AB44" i="7" s="1"/>
  <c r="AA45" i="7" a="1"/>
  <c r="AA45" i="7"/>
  <c r="AB45" i="7" a="1"/>
  <c r="AB45" i="7" s="1"/>
  <c r="AA46" i="7" a="1"/>
  <c r="AA46" i="7" s="1"/>
  <c r="AB46" i="7" a="1"/>
  <c r="AB46" i="7" s="1"/>
  <c r="AA47" i="7" a="1"/>
  <c r="AA47" i="7" s="1"/>
  <c r="AB47" i="7" a="1"/>
  <c r="AB47" i="7"/>
  <c r="AA48" i="7" a="1"/>
  <c r="AA48" i="7" s="1"/>
  <c r="AB48" i="7" a="1"/>
  <c r="AB48" i="7" s="1"/>
  <c r="AA49" i="7" a="1"/>
  <c r="AA49" i="7" s="1"/>
  <c r="AB49" i="7" a="1"/>
  <c r="AB49" i="7" s="1"/>
  <c r="AA50" i="7" a="1"/>
  <c r="AA50" i="7" s="1"/>
  <c r="AB50" i="7" a="1"/>
  <c r="AB50" i="7" s="1"/>
  <c r="AA51" i="7" a="1"/>
  <c r="AA51" i="7" s="1"/>
  <c r="AB51" i="7" a="1"/>
  <c r="AB51" i="7" s="1"/>
  <c r="AA52" i="7" a="1"/>
  <c r="AA52" i="7" s="1"/>
  <c r="AB52" i="7" a="1"/>
  <c r="AB52" i="7" s="1"/>
  <c r="AA53" i="7" a="1"/>
  <c r="AA53" i="7" s="1"/>
  <c r="AB53" i="7" a="1"/>
  <c r="AB53" i="7" s="1"/>
  <c r="AB2" i="7" a="1"/>
  <c r="AB2" i="7" s="1"/>
  <c r="AA2" i="7" a="1"/>
  <c r="AA2" i="7" s="1"/>
  <c r="V34" i="7"/>
  <c r="T34" i="29" s="1"/>
  <c r="S8" i="7" a="1"/>
  <c r="S8" i="7" s="1"/>
  <c r="P36" i="7" a="1"/>
  <c r="P36" i="7" s="1"/>
  <c r="J13" i="7"/>
  <c r="S13" i="15" s="1"/>
  <c r="D2" i="12" a="1"/>
  <c r="D2" i="12" s="1"/>
  <c r="M2" i="7" s="1"/>
  <c r="E2" i="12" a="1"/>
  <c r="E2" i="12" s="1"/>
  <c r="P2" i="7" s="1" a="1"/>
  <c r="P2" i="7" s="1"/>
  <c r="F2" i="12" a="1"/>
  <c r="F2" i="12" s="1"/>
  <c r="S2" i="7" s="1" a="1"/>
  <c r="S2" i="7" s="1"/>
  <c r="T47" i="26" s="1"/>
  <c r="G2" i="12" a="1"/>
  <c r="G2" i="12" s="1"/>
  <c r="V2" i="7" s="1"/>
  <c r="T47" i="29" s="1"/>
  <c r="D3" i="12" a="1"/>
  <c r="D3" i="12" s="1"/>
  <c r="M3" i="7" s="1"/>
  <c r="E3" i="12" a="1"/>
  <c r="E3" i="12"/>
  <c r="P3" i="7" s="1" a="1"/>
  <c r="P3" i="7" s="1"/>
  <c r="F3" i="12" a="1"/>
  <c r="F3" i="12" s="1"/>
  <c r="S3" i="7" s="1" a="1"/>
  <c r="S3" i="7" s="1"/>
  <c r="G3" i="12" a="1"/>
  <c r="G3" i="12" s="1"/>
  <c r="V3" i="7" s="1"/>
  <c r="D4" i="12" a="1"/>
  <c r="D4" i="12" s="1"/>
  <c r="M4" i="7" s="1"/>
  <c r="E4" i="12" a="1"/>
  <c r="E4" i="12" s="1"/>
  <c r="P4" i="7" s="1" a="1"/>
  <c r="P4" i="7" s="1"/>
  <c r="F4" i="12" a="1"/>
  <c r="F4" i="12" s="1"/>
  <c r="S4" i="7" s="1" a="1"/>
  <c r="S4" i="7" s="1"/>
  <c r="T4" i="26" s="1"/>
  <c r="G4" i="12" a="1"/>
  <c r="G4" i="12" s="1"/>
  <c r="V4" i="7" s="1"/>
  <c r="T4" i="29" s="1"/>
  <c r="D5" i="12" a="1"/>
  <c r="D5" i="12" s="1"/>
  <c r="M5" i="7" s="1"/>
  <c r="E5" i="12" a="1"/>
  <c r="E5" i="12"/>
  <c r="P5" i="7" s="1" a="1"/>
  <c r="P5" i="7" s="1"/>
  <c r="F5" i="12" a="1"/>
  <c r="F5" i="12" s="1"/>
  <c r="S5" i="7" s="1" a="1"/>
  <c r="S5" i="7" s="1"/>
  <c r="G5" i="12" a="1"/>
  <c r="G5" i="12" s="1"/>
  <c r="V5" i="7" s="1"/>
  <c r="D6" i="12" a="1"/>
  <c r="D6" i="12"/>
  <c r="M6" i="7" s="1"/>
  <c r="E6" i="12" a="1"/>
  <c r="E6" i="12" s="1"/>
  <c r="P6" i="7" s="1" a="1"/>
  <c r="P6" i="7" s="1"/>
  <c r="F6" i="12" a="1"/>
  <c r="F6" i="12" s="1"/>
  <c r="S6" i="7" s="1" a="1"/>
  <c r="S6" i="7" s="1"/>
  <c r="G6" i="12" a="1"/>
  <c r="G6" i="12" s="1"/>
  <c r="V6" i="7" s="1"/>
  <c r="D7" i="12" a="1"/>
  <c r="D7" i="12" s="1"/>
  <c r="M7" i="7" s="1"/>
  <c r="E7" i="12" a="1"/>
  <c r="E7" i="12" s="1"/>
  <c r="P7" i="7" s="1" a="1"/>
  <c r="P7" i="7" s="1"/>
  <c r="F7" i="12" a="1"/>
  <c r="F7" i="12" s="1"/>
  <c r="S7" i="7" s="1" a="1"/>
  <c r="S7" i="7" s="1"/>
  <c r="T7" i="26" s="1"/>
  <c r="G7" i="12" a="1"/>
  <c r="G7" i="12" s="1"/>
  <c r="V7" i="7" s="1"/>
  <c r="D8" i="12" a="1"/>
  <c r="D8" i="12" s="1"/>
  <c r="M8" i="7" s="1"/>
  <c r="E8" i="12" a="1"/>
  <c r="E8" i="12"/>
  <c r="F8" i="12" a="1"/>
  <c r="F8" i="12" s="1"/>
  <c r="G8" i="12" a="1"/>
  <c r="G8" i="12" s="1"/>
  <c r="V8" i="7" s="1"/>
  <c r="T8" i="29" s="1"/>
  <c r="D9" i="12" a="1"/>
  <c r="D9" i="12" s="1"/>
  <c r="M9" i="7" s="1"/>
  <c r="E9" i="12" a="1"/>
  <c r="E9" i="12" s="1"/>
  <c r="P9" i="7" s="1" a="1"/>
  <c r="P9" i="7" s="1"/>
  <c r="F9" i="12" a="1"/>
  <c r="F9" i="12" s="1"/>
  <c r="S9" i="7" s="1" a="1"/>
  <c r="S9" i="7" s="1"/>
  <c r="G9" i="12" a="1"/>
  <c r="G9" i="12" s="1"/>
  <c r="V9" i="7" s="1"/>
  <c r="D10" i="12" a="1"/>
  <c r="D10" i="12"/>
  <c r="M10" i="7" s="1"/>
  <c r="E10" i="12" a="1"/>
  <c r="E10" i="12" s="1"/>
  <c r="P10" i="7" s="1" a="1"/>
  <c r="P10" i="7" s="1"/>
  <c r="F10" i="12" a="1"/>
  <c r="F10" i="12" s="1"/>
  <c r="S10" i="7" s="1" a="1"/>
  <c r="S10" i="7" s="1"/>
  <c r="G10" i="12" a="1"/>
  <c r="G10" i="12" s="1"/>
  <c r="V10" i="7" s="1"/>
  <c r="D11" i="12" a="1"/>
  <c r="D11" i="12" s="1"/>
  <c r="M11" i="7" s="1"/>
  <c r="E11" i="12" a="1"/>
  <c r="E11" i="12" s="1"/>
  <c r="P11" i="7" s="1" a="1"/>
  <c r="P11" i="7" s="1"/>
  <c r="F11" i="12" a="1"/>
  <c r="F11" i="12" s="1"/>
  <c r="S11" i="7" s="1" a="1"/>
  <c r="S11" i="7" s="1"/>
  <c r="G11" i="12" a="1"/>
  <c r="G11" i="12" s="1"/>
  <c r="V11" i="7" s="1"/>
  <c r="D12" i="12" a="1"/>
  <c r="D12" i="12" s="1"/>
  <c r="M12" i="7" s="1"/>
  <c r="E12" i="12" a="1"/>
  <c r="E12" i="12"/>
  <c r="P12" i="7" s="1" a="1"/>
  <c r="P12" i="7" s="1"/>
  <c r="F12" i="12" a="1"/>
  <c r="F12" i="12" s="1"/>
  <c r="S12" i="7" s="1" a="1"/>
  <c r="S12" i="7" s="1"/>
  <c r="G12" i="12" a="1"/>
  <c r="G12" i="12" s="1"/>
  <c r="V12" i="7" s="1"/>
  <c r="D13" i="12" a="1"/>
  <c r="D13" i="12" s="1"/>
  <c r="M13" i="7" s="1"/>
  <c r="E13" i="12" a="1"/>
  <c r="E13" i="12" s="1"/>
  <c r="P13" i="7" s="1" a="1"/>
  <c r="P13" i="7" s="1"/>
  <c r="F13" i="12" a="1"/>
  <c r="F13" i="12" s="1"/>
  <c r="S13" i="7" s="1" a="1"/>
  <c r="S13" i="7" s="1"/>
  <c r="G13" i="12" a="1"/>
  <c r="G13" i="12" s="1"/>
  <c r="V13" i="7" s="1"/>
  <c r="D14" i="12" a="1"/>
  <c r="D14" i="12"/>
  <c r="M14" i="7" s="1"/>
  <c r="E14" i="12" a="1"/>
  <c r="E14" i="12" s="1"/>
  <c r="P14" i="7" s="1" a="1"/>
  <c r="P14" i="7" s="1"/>
  <c r="F14" i="12" a="1"/>
  <c r="F14" i="12" s="1"/>
  <c r="S14" i="7" s="1" a="1"/>
  <c r="S14" i="7" s="1"/>
  <c r="G14" i="12" a="1"/>
  <c r="G14" i="12" s="1"/>
  <c r="V14" i="7" s="1"/>
  <c r="D15" i="12" a="1"/>
  <c r="D15" i="12" s="1"/>
  <c r="M15" i="7" s="1"/>
  <c r="E15" i="12" a="1"/>
  <c r="E15" i="12" s="1"/>
  <c r="F15" i="12" a="1"/>
  <c r="F15" i="12" s="1"/>
  <c r="S15" i="7" s="1" a="1"/>
  <c r="S15" i="7" s="1"/>
  <c r="G15" i="12" a="1"/>
  <c r="G15" i="12" s="1"/>
  <c r="V15" i="7" s="1"/>
  <c r="D16" i="12" a="1"/>
  <c r="D16" i="12" s="1"/>
  <c r="M16" i="7" s="1"/>
  <c r="E16" i="12" a="1"/>
  <c r="E16" i="12"/>
  <c r="P16" i="7" s="1" a="1"/>
  <c r="P16" i="7" s="1"/>
  <c r="F16" i="12" a="1"/>
  <c r="F16" i="12" s="1"/>
  <c r="S16" i="7" s="1" a="1"/>
  <c r="S16" i="7" s="1"/>
  <c r="T16" i="26" s="1"/>
  <c r="G16" i="12" a="1"/>
  <c r="G16" i="12" s="1"/>
  <c r="V16" i="7" s="1"/>
  <c r="D17" i="12" a="1"/>
  <c r="D17" i="12" s="1"/>
  <c r="M17" i="7" s="1"/>
  <c r="E17" i="12" a="1"/>
  <c r="E17" i="12" s="1"/>
  <c r="P17" i="7" s="1" a="1"/>
  <c r="P17" i="7" s="1"/>
  <c r="F17" i="12" a="1"/>
  <c r="F17" i="12" s="1"/>
  <c r="S17" i="7" s="1" a="1"/>
  <c r="S17" i="7" s="1"/>
  <c r="G17" i="12" a="1"/>
  <c r="G17" i="12" s="1"/>
  <c r="V17" i="7" s="1"/>
  <c r="D18" i="12" a="1"/>
  <c r="D18" i="12" s="1"/>
  <c r="M18" i="7" s="1"/>
  <c r="E18" i="12" a="1"/>
  <c r="E18" i="12" s="1"/>
  <c r="P18" i="7" s="1" a="1"/>
  <c r="P18" i="7" s="1"/>
  <c r="F18" i="12" a="1"/>
  <c r="F18" i="12" s="1"/>
  <c r="S18" i="7" s="1" a="1"/>
  <c r="S18" i="7" s="1"/>
  <c r="G18" i="12" a="1"/>
  <c r="G18" i="12" s="1"/>
  <c r="V18" i="7" s="1"/>
  <c r="D19" i="12" a="1"/>
  <c r="D19" i="12"/>
  <c r="M19" i="7" s="1"/>
  <c r="E19" i="12" a="1"/>
  <c r="E19" i="12" s="1"/>
  <c r="P19" i="7" s="1" a="1"/>
  <c r="P19" i="7" s="1"/>
  <c r="F19" i="12" a="1"/>
  <c r="F19" i="12" s="1"/>
  <c r="S19" i="7" s="1" a="1"/>
  <c r="S19" i="7" s="1"/>
  <c r="T19" i="26" s="1"/>
  <c r="G19" i="12" a="1"/>
  <c r="G19" i="12" s="1"/>
  <c r="V19" i="7" s="1"/>
  <c r="D20" i="12" a="1"/>
  <c r="D20" i="12" s="1"/>
  <c r="M20" i="7" s="1"/>
  <c r="E20" i="12" a="1"/>
  <c r="E20" i="12"/>
  <c r="P20" i="7" s="1" a="1"/>
  <c r="P20" i="7" s="1"/>
  <c r="F20" i="12" a="1"/>
  <c r="F20" i="12" s="1"/>
  <c r="S20" i="7" s="1" a="1"/>
  <c r="S20" i="7" s="1"/>
  <c r="G20" i="12" a="1"/>
  <c r="G20" i="12" s="1"/>
  <c r="V20" i="7" s="1"/>
  <c r="D21" i="12" a="1"/>
  <c r="D21" i="12" s="1"/>
  <c r="M21" i="7" s="1"/>
  <c r="E21" i="12" a="1"/>
  <c r="E21" i="12" s="1"/>
  <c r="P21" i="7" s="1" a="1"/>
  <c r="P21" i="7" s="1"/>
  <c r="F21" i="12" a="1"/>
  <c r="F21" i="12" s="1"/>
  <c r="S21" i="7" s="1" a="1"/>
  <c r="S21" i="7" s="1"/>
  <c r="G21" i="12" a="1"/>
  <c r="G21" i="12" s="1"/>
  <c r="V21" i="7" s="1"/>
  <c r="T21" i="29" s="1"/>
  <c r="D22" i="12" a="1"/>
  <c r="D22" i="12"/>
  <c r="M22" i="7" s="1"/>
  <c r="E22" i="12" a="1"/>
  <c r="E22" i="12" s="1"/>
  <c r="P22" i="7" s="1" a="1"/>
  <c r="P22" i="7" s="1"/>
  <c r="F22" i="12" a="1"/>
  <c r="F22" i="12" s="1"/>
  <c r="S22" i="7" s="1" a="1"/>
  <c r="S22" i="7" s="1"/>
  <c r="T22" i="26" s="1"/>
  <c r="G22" i="12" a="1"/>
  <c r="G22" i="12" s="1"/>
  <c r="V22" i="7" s="1"/>
  <c r="T22" i="29" s="1"/>
  <c r="D23" i="12" a="1"/>
  <c r="D23" i="12" s="1"/>
  <c r="M23" i="7" s="1"/>
  <c r="E23" i="12" a="1"/>
  <c r="E23" i="12" s="1"/>
  <c r="P23" i="7" s="1" a="1"/>
  <c r="P23" i="7" s="1"/>
  <c r="F23" i="12" a="1"/>
  <c r="F23" i="12" s="1"/>
  <c r="S23" i="7" s="1" a="1"/>
  <c r="S23" i="7" s="1"/>
  <c r="T23" i="26" s="1"/>
  <c r="G23" i="12" a="1"/>
  <c r="G23" i="12" s="1"/>
  <c r="V23" i="7" s="1"/>
  <c r="D24" i="12" a="1"/>
  <c r="D24" i="12" s="1"/>
  <c r="M24" i="7" s="1"/>
  <c r="E24" i="12" a="1"/>
  <c r="E24" i="12" s="1"/>
  <c r="P24" i="7" s="1" a="1"/>
  <c r="P24" i="7" s="1"/>
  <c r="F24" i="12" a="1"/>
  <c r="F24" i="12" s="1"/>
  <c r="S24" i="7" s="1" a="1"/>
  <c r="S24" i="7" s="1"/>
  <c r="T24" i="26" s="1"/>
  <c r="G24" i="12" a="1"/>
  <c r="G24" i="12" s="1"/>
  <c r="V24" i="7" s="1"/>
  <c r="D25" i="12" a="1"/>
  <c r="D25" i="12" s="1"/>
  <c r="M25" i="7" s="1"/>
  <c r="E25" i="12" a="1"/>
  <c r="E25" i="12" s="1"/>
  <c r="P25" i="7" s="1" a="1"/>
  <c r="P25" i="7" s="1"/>
  <c r="F25" i="12" a="1"/>
  <c r="F25" i="12" s="1"/>
  <c r="S25" i="7" s="1" a="1"/>
  <c r="S25" i="7" s="1"/>
  <c r="T25" i="26" s="1"/>
  <c r="G25" i="12" a="1"/>
  <c r="G25" i="12" s="1"/>
  <c r="V25" i="7" s="1"/>
  <c r="D26" i="12" a="1"/>
  <c r="D26" i="12" s="1"/>
  <c r="M26" i="7" s="1"/>
  <c r="E26" i="12" a="1"/>
  <c r="E26" i="12" s="1"/>
  <c r="P26" i="7" s="1" a="1"/>
  <c r="P26" i="7" s="1"/>
  <c r="F26" i="12" a="1"/>
  <c r="F26" i="12" s="1"/>
  <c r="S26" i="7" s="1" a="1"/>
  <c r="S26" i="7" s="1"/>
  <c r="G26" i="12" a="1"/>
  <c r="G26" i="12" s="1"/>
  <c r="V26" i="7" s="1"/>
  <c r="T26" i="29" s="1"/>
  <c r="D27" i="12" a="1"/>
  <c r="D27" i="12" s="1"/>
  <c r="M27" i="7" s="1"/>
  <c r="E27" i="12" a="1"/>
  <c r="E27" i="12" s="1"/>
  <c r="P27" i="7" s="1" a="1"/>
  <c r="P27" i="7" s="1"/>
  <c r="F27" i="12" a="1"/>
  <c r="F27" i="12" s="1"/>
  <c r="S27" i="7" s="1" a="1"/>
  <c r="S27" i="7" s="1"/>
  <c r="G27" i="12" a="1"/>
  <c r="G27" i="12" s="1"/>
  <c r="V27" i="7" s="1"/>
  <c r="D28" i="12" a="1"/>
  <c r="D28" i="12" s="1"/>
  <c r="M28" i="7" s="1"/>
  <c r="E28" i="12" a="1"/>
  <c r="E28" i="12"/>
  <c r="P28" i="7" s="1" a="1"/>
  <c r="P28" i="7" s="1"/>
  <c r="F28" i="12" a="1"/>
  <c r="F28" i="12" s="1"/>
  <c r="S28" i="7" s="1" a="1"/>
  <c r="S28" i="7" s="1"/>
  <c r="G28" i="12" a="1"/>
  <c r="G28" i="12" s="1"/>
  <c r="V28" i="7" s="1"/>
  <c r="D29" i="12" a="1"/>
  <c r="D29" i="12" s="1"/>
  <c r="M29" i="7" s="1"/>
  <c r="E29" i="12" a="1"/>
  <c r="E29" i="12" s="1"/>
  <c r="P29" i="7" s="1" a="1"/>
  <c r="P29" i="7" s="1"/>
  <c r="F29" i="12" a="1"/>
  <c r="F29" i="12" s="1"/>
  <c r="S29" i="7" s="1" a="1"/>
  <c r="S29" i="7" s="1"/>
  <c r="G29" i="12" a="1"/>
  <c r="G29" i="12" s="1"/>
  <c r="V29" i="7" s="1"/>
  <c r="D30" i="12" a="1"/>
  <c r="D30" i="12" s="1"/>
  <c r="M30" i="7" s="1"/>
  <c r="E30" i="12" a="1"/>
  <c r="E30" i="12" s="1"/>
  <c r="P30" i="7" s="1" a="1"/>
  <c r="P30" i="7" s="1"/>
  <c r="F30" i="12" a="1"/>
  <c r="F30" i="12" s="1"/>
  <c r="S30" i="7" s="1" a="1"/>
  <c r="S30" i="7" s="1"/>
  <c r="G30" i="12" a="1"/>
  <c r="G30" i="12" s="1"/>
  <c r="V30" i="7" s="1"/>
  <c r="D31" i="12" a="1"/>
  <c r="D31" i="12" s="1"/>
  <c r="M31" i="7" s="1"/>
  <c r="E31" i="12" a="1"/>
  <c r="E31" i="12" s="1"/>
  <c r="P31" i="7" s="1" a="1"/>
  <c r="P31" i="7" s="1"/>
  <c r="F31" i="12" a="1"/>
  <c r="F31" i="12" s="1"/>
  <c r="S31" i="7" s="1" a="1"/>
  <c r="S31" i="7" s="1"/>
  <c r="G31" i="12" a="1"/>
  <c r="G31" i="12" s="1"/>
  <c r="V31" i="7" s="1"/>
  <c r="D32" i="12" a="1"/>
  <c r="D32" i="12" s="1"/>
  <c r="M32" i="7" s="1"/>
  <c r="E32" i="12" a="1"/>
  <c r="E32" i="12" s="1"/>
  <c r="P32" i="7" s="1" a="1"/>
  <c r="P32" i="7" s="1"/>
  <c r="F32" i="12" a="1"/>
  <c r="F32" i="12" s="1"/>
  <c r="S32" i="7" s="1" a="1"/>
  <c r="S32" i="7" s="1"/>
  <c r="T32" i="26" s="1"/>
  <c r="G32" i="12" a="1"/>
  <c r="G32" i="12" s="1"/>
  <c r="V32" i="7" s="1"/>
  <c r="D33" i="12" a="1"/>
  <c r="D33" i="12" s="1"/>
  <c r="M33" i="7" s="1"/>
  <c r="E33" i="12" a="1"/>
  <c r="E33" i="12"/>
  <c r="P33" i="7" s="1" a="1"/>
  <c r="P33" i="7" s="1"/>
  <c r="F33" i="12" a="1"/>
  <c r="F33" i="12" s="1"/>
  <c r="S33" i="7" s="1" a="1"/>
  <c r="S33" i="7" s="1"/>
  <c r="G33" i="12" a="1"/>
  <c r="G33" i="12" s="1"/>
  <c r="V33" i="7" s="1"/>
  <c r="T33" i="29" s="1"/>
  <c r="D34" i="12" a="1"/>
  <c r="D34" i="12" s="1"/>
  <c r="M34" i="7" s="1"/>
  <c r="E34" i="12" a="1"/>
  <c r="E34" i="12" s="1"/>
  <c r="P34" i="7" s="1" a="1"/>
  <c r="P34" i="7" s="1"/>
  <c r="F34" i="12" a="1"/>
  <c r="F34" i="12" s="1"/>
  <c r="S34" i="7" s="1" a="1"/>
  <c r="S34" i="7" s="1"/>
  <c r="T34" i="26" s="1"/>
  <c r="G34" i="12" a="1"/>
  <c r="G34" i="12" s="1"/>
  <c r="D35" i="12" a="1"/>
  <c r="D35" i="12"/>
  <c r="M35" i="7" s="1"/>
  <c r="E35" i="12" a="1"/>
  <c r="E35" i="12"/>
  <c r="P35" i="7" s="1" a="1"/>
  <c r="P35" i="7" s="1"/>
  <c r="F35" i="12" a="1"/>
  <c r="F35" i="12" s="1"/>
  <c r="S35" i="7" s="1" a="1"/>
  <c r="S35" i="7" s="1"/>
  <c r="G35" i="12" a="1"/>
  <c r="G35" i="12" s="1"/>
  <c r="V35" i="7" s="1"/>
  <c r="D36" i="12" a="1"/>
  <c r="D36" i="12" s="1"/>
  <c r="M36" i="7" s="1"/>
  <c r="E36" i="12" a="1"/>
  <c r="E36" i="12"/>
  <c r="F36" i="12" a="1"/>
  <c r="F36" i="12" s="1"/>
  <c r="S36" i="7" s="1" a="1"/>
  <c r="S36" i="7" s="1"/>
  <c r="G36" i="12" a="1"/>
  <c r="G36" i="12" s="1"/>
  <c r="V36" i="7" s="1"/>
  <c r="D37" i="12" a="1"/>
  <c r="D37" i="12" s="1"/>
  <c r="M37" i="7" s="1"/>
  <c r="E37" i="12" a="1"/>
  <c r="E37" i="12" s="1"/>
  <c r="P37" i="7" s="1" a="1"/>
  <c r="P37" i="7" s="1"/>
  <c r="F37" i="12" a="1"/>
  <c r="F37" i="12" s="1"/>
  <c r="S37" i="7" s="1" a="1"/>
  <c r="S37" i="7" s="1"/>
  <c r="T37" i="26" s="1"/>
  <c r="G37" i="12" a="1"/>
  <c r="G37" i="12" s="1"/>
  <c r="V37" i="7" s="1"/>
  <c r="D38" i="12" a="1"/>
  <c r="D38" i="12"/>
  <c r="M38" i="7" s="1"/>
  <c r="E38" i="12" a="1"/>
  <c r="E38" i="12" s="1"/>
  <c r="P38" i="7" s="1" a="1"/>
  <c r="P38" i="7" s="1"/>
  <c r="F38" i="12" a="1"/>
  <c r="F38" i="12" s="1"/>
  <c r="S38" i="7" s="1" a="1"/>
  <c r="S38" i="7" s="1"/>
  <c r="G38" i="12" a="1"/>
  <c r="G38" i="12" s="1"/>
  <c r="V38" i="7" s="1"/>
  <c r="D39" i="12" a="1"/>
  <c r="D39" i="12"/>
  <c r="M39" i="7" s="1"/>
  <c r="E39" i="12" a="1"/>
  <c r="E39" i="12"/>
  <c r="P39" i="7" s="1" a="1"/>
  <c r="P39" i="7" s="1"/>
  <c r="F39" i="12" a="1"/>
  <c r="F39" i="12" s="1"/>
  <c r="S39" i="7" s="1" a="1"/>
  <c r="S39" i="7" s="1"/>
  <c r="G39" i="12" a="1"/>
  <c r="G39" i="12" s="1"/>
  <c r="V39" i="7" s="1"/>
  <c r="D40" i="12" a="1"/>
  <c r="D40" i="12" s="1"/>
  <c r="M40" i="7" s="1"/>
  <c r="E40" i="12" a="1"/>
  <c r="E40" i="12" s="1"/>
  <c r="P40" i="7" s="1" a="1"/>
  <c r="P40" i="7" s="1"/>
  <c r="F40" i="12" a="1"/>
  <c r="F40" i="12" s="1"/>
  <c r="S40" i="7" s="1" a="1"/>
  <c r="S40" i="7" s="1"/>
  <c r="G40" i="12" a="1"/>
  <c r="G40" i="12" s="1"/>
  <c r="V40" i="7" s="1"/>
  <c r="T40" i="29" s="1"/>
  <c r="D41" i="12" a="1"/>
  <c r="D41" i="12" s="1"/>
  <c r="M41" i="7" s="1"/>
  <c r="E41" i="12" a="1"/>
  <c r="E41" i="12" s="1"/>
  <c r="P41" i="7" s="1" a="1"/>
  <c r="P41" i="7" s="1"/>
  <c r="F41" i="12" a="1"/>
  <c r="F41" i="12" s="1"/>
  <c r="S41" i="7" s="1" a="1"/>
  <c r="S41" i="7" s="1"/>
  <c r="G41" i="12" a="1"/>
  <c r="G41" i="12" s="1"/>
  <c r="V41" i="7" s="1"/>
  <c r="D42" i="12" a="1"/>
  <c r="D42" i="12" s="1"/>
  <c r="M42" i="7" s="1"/>
  <c r="E42" i="12" a="1"/>
  <c r="E42" i="12" s="1"/>
  <c r="P42" i="7" s="1" a="1"/>
  <c r="P42" i="7" s="1"/>
  <c r="F42" i="12" a="1"/>
  <c r="F42" i="12" s="1"/>
  <c r="S42" i="7" s="1" a="1"/>
  <c r="S42" i="7" s="1"/>
  <c r="G42" i="12" a="1"/>
  <c r="G42" i="12" s="1"/>
  <c r="V42" i="7" s="1"/>
  <c r="D43" i="12" a="1"/>
  <c r="D43" i="12" s="1"/>
  <c r="M43" i="7" s="1"/>
  <c r="E43" i="12" a="1"/>
  <c r="E43" i="12"/>
  <c r="P43" i="7" s="1" a="1"/>
  <c r="P43" i="7" s="1"/>
  <c r="F43" i="12" a="1"/>
  <c r="F43" i="12" s="1"/>
  <c r="S43" i="7" s="1" a="1"/>
  <c r="S43" i="7" s="1"/>
  <c r="T43" i="26" s="1"/>
  <c r="G43" i="12" a="1"/>
  <c r="G43" i="12" s="1"/>
  <c r="V43" i="7" s="1"/>
  <c r="D44" i="12" a="1"/>
  <c r="D44" i="12" s="1"/>
  <c r="M44" i="7" s="1"/>
  <c r="E44" i="12" a="1"/>
  <c r="E44" i="12" s="1"/>
  <c r="P44" i="7" s="1" a="1"/>
  <c r="P44" i="7" s="1"/>
  <c r="F44" i="12" a="1"/>
  <c r="F44" i="12" s="1"/>
  <c r="S44" i="7" s="1" a="1"/>
  <c r="S44" i="7" s="1"/>
  <c r="G44" i="12" a="1"/>
  <c r="G44" i="12" s="1"/>
  <c r="V44" i="7" s="1"/>
  <c r="D45" i="12" a="1"/>
  <c r="D45" i="12" s="1"/>
  <c r="M45" i="7" s="1"/>
  <c r="E45" i="12" a="1"/>
  <c r="E45" i="12" s="1"/>
  <c r="P45" i="7" s="1" a="1"/>
  <c r="P45" i="7" s="1"/>
  <c r="F45" i="12" a="1"/>
  <c r="F45" i="12" s="1"/>
  <c r="S45" i="7" s="1" a="1"/>
  <c r="S45" i="7" s="1"/>
  <c r="G45" i="12" a="1"/>
  <c r="G45" i="12" s="1"/>
  <c r="V45" i="7" s="1"/>
  <c r="T45" i="29" s="1"/>
  <c r="D46" i="12" a="1"/>
  <c r="D46" i="12" s="1"/>
  <c r="M46" i="7" s="1"/>
  <c r="E46" i="12" a="1"/>
  <c r="E46" i="12" s="1"/>
  <c r="P46" i="7" s="1" a="1"/>
  <c r="P46" i="7" s="1"/>
  <c r="F46" i="12" a="1"/>
  <c r="F46" i="12" s="1"/>
  <c r="S46" i="7" s="1" a="1"/>
  <c r="S46" i="7" s="1"/>
  <c r="G46" i="12" a="1"/>
  <c r="G46" i="12" s="1"/>
  <c r="V46" i="7" s="1"/>
  <c r="D47" i="12" a="1"/>
  <c r="D47" i="12" s="1"/>
  <c r="M47" i="7" s="1"/>
  <c r="E47" i="12" a="1"/>
  <c r="E47" i="12"/>
  <c r="P47" i="7" s="1" a="1"/>
  <c r="P47" i="7" s="1"/>
  <c r="F47" i="12" a="1"/>
  <c r="F47" i="12" s="1"/>
  <c r="S47" i="7" s="1" a="1"/>
  <c r="S47" i="7" s="1"/>
  <c r="G47" i="12" a="1"/>
  <c r="G47" i="12" s="1"/>
  <c r="V47" i="7" s="1"/>
  <c r="D48" i="12" a="1"/>
  <c r="D48" i="12" s="1"/>
  <c r="M48" i="7" s="1"/>
  <c r="E48" i="12" a="1"/>
  <c r="E48" i="12" s="1"/>
  <c r="P48" i="7" s="1" a="1"/>
  <c r="P48" i="7" s="1"/>
  <c r="F48" i="12" a="1"/>
  <c r="F48" i="12" s="1"/>
  <c r="S48" i="7" s="1" a="1"/>
  <c r="S48" i="7" s="1"/>
  <c r="G48" i="12" a="1"/>
  <c r="G48" i="12" s="1"/>
  <c r="V48" i="7" s="1"/>
  <c r="T49" i="29" s="1"/>
  <c r="D49" i="12" a="1"/>
  <c r="D49" i="12" s="1"/>
  <c r="M49" i="7" s="1"/>
  <c r="E49" i="12" a="1"/>
  <c r="E49" i="12" s="1"/>
  <c r="P49" i="7" s="1" a="1"/>
  <c r="P49" i="7" s="1"/>
  <c r="F49" i="12" a="1"/>
  <c r="F49" i="12" s="1"/>
  <c r="S49" i="7" s="1" a="1"/>
  <c r="S49" i="7" s="1"/>
  <c r="G49" i="12" a="1"/>
  <c r="G49" i="12" s="1"/>
  <c r="V49" i="7" s="1"/>
  <c r="D50" i="12" a="1"/>
  <c r="D50" i="12" s="1"/>
  <c r="M50" i="7" s="1"/>
  <c r="E50" i="12" a="1"/>
  <c r="E50" i="12" s="1"/>
  <c r="P50" i="7" s="1" a="1"/>
  <c r="P50" i="7" s="1"/>
  <c r="F50" i="12" a="1"/>
  <c r="F50" i="12" s="1"/>
  <c r="S50" i="7" s="1" a="1"/>
  <c r="S50" i="7" s="1"/>
  <c r="G50" i="12" a="1"/>
  <c r="G50" i="12" s="1"/>
  <c r="V50" i="7" s="1"/>
  <c r="T51" i="29" s="1"/>
  <c r="D51" i="12" a="1"/>
  <c r="D51" i="12"/>
  <c r="M51" i="7" s="1"/>
  <c r="E51" i="12" a="1"/>
  <c r="E51" i="12"/>
  <c r="P51" i="7" s="1" a="1"/>
  <c r="P51" i="7" s="1"/>
  <c r="F51" i="12" a="1"/>
  <c r="F51" i="12" s="1"/>
  <c r="S51" i="7" s="1" a="1"/>
  <c r="S51" i="7" s="1"/>
  <c r="G51" i="12" a="1"/>
  <c r="G51" i="12" s="1"/>
  <c r="V51" i="7" s="1"/>
  <c r="D52" i="12" a="1"/>
  <c r="D52" i="12" s="1"/>
  <c r="M52" i="7" s="1"/>
  <c r="E52" i="12" a="1"/>
  <c r="E52" i="12" s="1"/>
  <c r="P52" i="7" s="1" a="1"/>
  <c r="P52" i="7" s="1"/>
  <c r="F52" i="12" a="1"/>
  <c r="F52" i="12" s="1"/>
  <c r="S52" i="7" s="1" a="1"/>
  <c r="S52" i="7" s="1"/>
  <c r="G52" i="12" a="1"/>
  <c r="G52" i="12" s="1"/>
  <c r="V52" i="7" s="1"/>
  <c r="D53" i="12" a="1"/>
  <c r="D53" i="12" s="1"/>
  <c r="M53" i="7" s="1"/>
  <c r="E53" i="12" a="1"/>
  <c r="E53" i="12" s="1"/>
  <c r="P53" i="7" s="1" a="1"/>
  <c r="P53" i="7" s="1"/>
  <c r="F53" i="12" a="1"/>
  <c r="F53" i="12" s="1"/>
  <c r="S53" i="7" s="1" a="1"/>
  <c r="S53" i="7" s="1"/>
  <c r="G53" i="12" a="1"/>
  <c r="G53" i="12" s="1"/>
  <c r="V53" i="7" s="1"/>
  <c r="C3" i="12" a="1"/>
  <c r="C3" i="12" s="1"/>
  <c r="J3" i="7" s="1"/>
  <c r="C4" i="12" a="1"/>
  <c r="C4" i="12" s="1"/>
  <c r="J4" i="7" s="1"/>
  <c r="S4" i="15" s="1"/>
  <c r="C5" i="12" a="1"/>
  <c r="C5" i="12" s="1"/>
  <c r="J5" i="7" s="1"/>
  <c r="S5" i="15" s="1"/>
  <c r="C6" i="12" a="1"/>
  <c r="C6" i="12" s="1"/>
  <c r="J6" i="7" s="1"/>
  <c r="S6" i="15" s="1"/>
  <c r="C7" i="12" a="1"/>
  <c r="C7" i="12" s="1"/>
  <c r="J7" i="7" s="1"/>
  <c r="C8" i="12" a="1"/>
  <c r="C8" i="12" s="1"/>
  <c r="J8" i="7" s="1"/>
  <c r="S8" i="15" s="1"/>
  <c r="C9" i="12" a="1"/>
  <c r="C9" i="12" s="1"/>
  <c r="J9" i="7" s="1"/>
  <c r="S9" i="15" s="1"/>
  <c r="C10" i="12" a="1"/>
  <c r="C10" i="12" s="1"/>
  <c r="J10" i="7" s="1"/>
  <c r="S10" i="15" s="1"/>
  <c r="C11" i="12" a="1"/>
  <c r="C11" i="12" s="1"/>
  <c r="J11" i="7" s="1"/>
  <c r="S11" i="15" s="1"/>
  <c r="C12" i="12" a="1"/>
  <c r="C12" i="12" s="1"/>
  <c r="J12" i="7" s="1"/>
  <c r="S12" i="15" s="1"/>
  <c r="C13" i="12" a="1"/>
  <c r="C13" i="12" s="1"/>
  <c r="C14" i="12" a="1"/>
  <c r="C14" i="12" s="1"/>
  <c r="J14" i="7" s="1"/>
  <c r="C15" i="12" a="1"/>
  <c r="C15" i="12"/>
  <c r="J15" i="7" s="1"/>
  <c r="S15" i="15" s="1"/>
  <c r="C16" i="12" a="1"/>
  <c r="C16" i="12" s="1"/>
  <c r="J16" i="7" s="1"/>
  <c r="S16" i="15" s="1"/>
  <c r="C17" i="12" a="1"/>
  <c r="C17" i="12" s="1"/>
  <c r="J17" i="7" s="1"/>
  <c r="S17" i="15" s="1"/>
  <c r="C18" i="12" a="1"/>
  <c r="C18" i="12" s="1"/>
  <c r="J18" i="7" s="1"/>
  <c r="S18" i="15" s="1"/>
  <c r="C19" i="12" a="1"/>
  <c r="C19" i="12" s="1"/>
  <c r="J19" i="7" s="1"/>
  <c r="S19" i="15" s="1"/>
  <c r="C20" i="12" a="1"/>
  <c r="C20" i="12" s="1"/>
  <c r="J20" i="7" s="1"/>
  <c r="S20" i="15" s="1"/>
  <c r="C21" i="12" a="1"/>
  <c r="C21" i="12" s="1"/>
  <c r="J21" i="7" s="1"/>
  <c r="C22" i="12" a="1"/>
  <c r="C22" i="12" s="1"/>
  <c r="J22" i="7" s="1"/>
  <c r="S22" i="15" s="1"/>
  <c r="C23" i="12" a="1"/>
  <c r="C23" i="12" s="1"/>
  <c r="J23" i="7" s="1"/>
  <c r="S23" i="15" s="1"/>
  <c r="C24" i="12" a="1"/>
  <c r="C24" i="12" s="1"/>
  <c r="J24" i="7" s="1"/>
  <c r="C25" i="12" a="1"/>
  <c r="C25" i="12" s="1"/>
  <c r="J25" i="7" s="1"/>
  <c r="S25" i="15" s="1"/>
  <c r="C26" i="12" a="1"/>
  <c r="C26" i="12" s="1"/>
  <c r="J26" i="7" s="1"/>
  <c r="S26" i="15" s="1"/>
  <c r="C27" i="12" a="1"/>
  <c r="C27" i="12" s="1"/>
  <c r="J27" i="7" s="1"/>
  <c r="C28" i="12" a="1"/>
  <c r="C28" i="12" s="1"/>
  <c r="J28" i="7" s="1"/>
  <c r="C29" i="12" a="1"/>
  <c r="C29" i="12" s="1"/>
  <c r="J29" i="7" s="1"/>
  <c r="C30" i="12" a="1"/>
  <c r="C30" i="12" s="1"/>
  <c r="J30" i="7" s="1"/>
  <c r="S30" i="15" s="1"/>
  <c r="C31" i="12" a="1"/>
  <c r="C31" i="12" s="1"/>
  <c r="J31" i="7" s="1"/>
  <c r="S31" i="15" s="1"/>
  <c r="C32" i="12" a="1"/>
  <c r="C32" i="12"/>
  <c r="J32" i="7" s="1"/>
  <c r="S32" i="15" s="1"/>
  <c r="C33" i="12" a="1"/>
  <c r="C33" i="12" s="1"/>
  <c r="J33" i="7" s="1"/>
  <c r="C34" i="12" a="1"/>
  <c r="C34" i="12" s="1"/>
  <c r="J34" i="7" s="1"/>
  <c r="C35" i="12" a="1"/>
  <c r="C35" i="12" s="1"/>
  <c r="J35" i="7" s="1"/>
  <c r="S35" i="15" s="1"/>
  <c r="C36" i="12" a="1"/>
  <c r="C36" i="12"/>
  <c r="J36" i="7" s="1"/>
  <c r="S36" i="15" s="1"/>
  <c r="C37" i="12" a="1"/>
  <c r="C37" i="12" s="1"/>
  <c r="J37" i="7" s="1"/>
  <c r="S37" i="15" s="1"/>
  <c r="C38" i="12" a="1"/>
  <c r="C38" i="12" s="1"/>
  <c r="J38" i="7" s="1"/>
  <c r="C39" i="12" a="1"/>
  <c r="C39" i="12" s="1"/>
  <c r="J39" i="7" s="1"/>
  <c r="S39" i="15" s="1"/>
  <c r="C40" i="12" a="1"/>
  <c r="C40" i="12" s="1"/>
  <c r="J40" i="7" s="1"/>
  <c r="S40" i="15" s="1"/>
  <c r="C41" i="12" a="1"/>
  <c r="C41" i="12" s="1"/>
  <c r="J41" i="7" s="1"/>
  <c r="C42" i="12" a="1"/>
  <c r="C42" i="12" s="1"/>
  <c r="J42" i="7" s="1"/>
  <c r="S42" i="15" s="1"/>
  <c r="C43" i="12" a="1"/>
  <c r="C43" i="12"/>
  <c r="J43" i="7" s="1"/>
  <c r="S43" i="15" s="1"/>
  <c r="C44" i="12" a="1"/>
  <c r="C44" i="12" s="1"/>
  <c r="J44" i="7" s="1"/>
  <c r="S44" i="15" s="1"/>
  <c r="C45" i="12" a="1"/>
  <c r="C45" i="12" s="1"/>
  <c r="J45" i="7" s="1"/>
  <c r="C46" i="12" a="1"/>
  <c r="C46" i="12" s="1"/>
  <c r="J46" i="7" s="1"/>
  <c r="S46" i="15" s="1"/>
  <c r="C47" i="12" a="1"/>
  <c r="C47" i="12" s="1"/>
  <c r="J47" i="7" s="1"/>
  <c r="S48" i="15" s="1"/>
  <c r="C48" i="12" a="1"/>
  <c r="C48" i="12" s="1"/>
  <c r="J48" i="7" s="1"/>
  <c r="C49" i="12" a="1"/>
  <c r="C49" i="12" s="1"/>
  <c r="J49" i="7" s="1"/>
  <c r="S50" i="15" s="1"/>
  <c r="C50" i="12" a="1"/>
  <c r="C50" i="12" s="1"/>
  <c r="J50" i="7" s="1"/>
  <c r="S51" i="15" s="1"/>
  <c r="C51" i="12" a="1"/>
  <c r="C51" i="12" s="1"/>
  <c r="J51" i="7" s="1"/>
  <c r="C52" i="12" a="1"/>
  <c r="C52" i="12" s="1"/>
  <c r="J52" i="7" s="1"/>
  <c r="C53" i="12" a="1"/>
  <c r="C53" i="12" s="1"/>
  <c r="J53" i="7" s="1"/>
  <c r="S54" i="15" s="1"/>
  <c r="C2" i="12" a="1"/>
  <c r="C2" i="12" s="1"/>
  <c r="J2" i="7" s="1"/>
  <c r="G53" i="14" a="1"/>
  <c r="G53" i="14" s="1"/>
  <c r="W53" i="7" s="1" a="1"/>
  <c r="W53" i="7" s="1"/>
  <c r="F53" i="14" a="1"/>
  <c r="F53" i="14" s="1"/>
  <c r="T53" i="7" s="1" a="1"/>
  <c r="T53" i="7" s="1"/>
  <c r="E53" i="14" a="1"/>
  <c r="E53" i="14" s="1"/>
  <c r="Q53" i="7" s="1"/>
  <c r="D53" i="14" a="1"/>
  <c r="D53" i="14" s="1"/>
  <c r="N53" i="7" s="1"/>
  <c r="C53" i="14" a="1"/>
  <c r="C53" i="14" s="1"/>
  <c r="K53" i="7" s="1"/>
  <c r="G52" i="14" a="1"/>
  <c r="G52" i="14" s="1"/>
  <c r="W52" i="7" s="1" a="1"/>
  <c r="W52" i="7" s="1"/>
  <c r="T53" i="30" s="1"/>
  <c r="F52" i="14"/>
  <c r="T52" i="7" s="1" a="1"/>
  <c r="T52" i="7" s="1"/>
  <c r="T53" i="27" s="1"/>
  <c r="F52" i="14" a="1"/>
  <c r="E52" i="14" a="1"/>
  <c r="E52" i="14" s="1"/>
  <c r="Q52" i="7" s="1"/>
  <c r="D52" i="14" a="1"/>
  <c r="D52" i="14" s="1"/>
  <c r="N52" i="7" s="1"/>
  <c r="C52" i="14" a="1"/>
  <c r="C52" i="14" s="1"/>
  <c r="K52" i="7" s="1"/>
  <c r="G51" i="14" a="1"/>
  <c r="G51" i="14" s="1"/>
  <c r="W51" i="7" s="1" a="1"/>
  <c r="W51" i="7" s="1"/>
  <c r="F51" i="14" a="1"/>
  <c r="F51" i="14" s="1"/>
  <c r="T51" i="7" s="1" a="1"/>
  <c r="T51" i="7" s="1"/>
  <c r="E51" i="14" a="1"/>
  <c r="E51" i="14" s="1"/>
  <c r="Q51" i="7" s="1"/>
  <c r="D51" i="14" a="1"/>
  <c r="D51" i="14" s="1"/>
  <c r="N51" i="7" s="1"/>
  <c r="C51" i="14" a="1"/>
  <c r="C51" i="14" s="1"/>
  <c r="G50" i="14" a="1"/>
  <c r="G50" i="14" s="1"/>
  <c r="W50" i="7" s="1" a="1"/>
  <c r="W50" i="7" s="1"/>
  <c r="F50" i="14" a="1"/>
  <c r="F50" i="14" s="1"/>
  <c r="T50" i="7" s="1" a="1"/>
  <c r="T50" i="7" s="1"/>
  <c r="E50" i="14" a="1"/>
  <c r="E50" i="14" s="1"/>
  <c r="Q50" i="7" s="1"/>
  <c r="D50" i="14" a="1"/>
  <c r="D50" i="14" s="1"/>
  <c r="N50" i="7" s="1"/>
  <c r="C50" i="14" a="1"/>
  <c r="C50" i="14" s="1"/>
  <c r="K50" i="7" s="1"/>
  <c r="G49" i="14" a="1"/>
  <c r="G49" i="14" s="1"/>
  <c r="W49" i="7" s="1" a="1"/>
  <c r="W49" i="7" s="1"/>
  <c r="F49" i="14" a="1"/>
  <c r="F49" i="14" s="1"/>
  <c r="T49" i="7" s="1" a="1"/>
  <c r="T49" i="7" s="1"/>
  <c r="T50" i="27" s="1"/>
  <c r="E49" i="14" a="1"/>
  <c r="E49" i="14" s="1"/>
  <c r="Q49" i="7" s="1"/>
  <c r="D49" i="14" a="1"/>
  <c r="D49" i="14" s="1"/>
  <c r="N49" i="7" s="1"/>
  <c r="C49" i="14" a="1"/>
  <c r="C49" i="14" s="1"/>
  <c r="K49" i="7" s="1"/>
  <c r="G48" i="14" a="1"/>
  <c r="G48" i="14" s="1"/>
  <c r="W48" i="7" s="1" a="1"/>
  <c r="W48" i="7" s="1"/>
  <c r="F48" i="14" a="1"/>
  <c r="F48" i="14" s="1"/>
  <c r="T48" i="7" s="1" a="1"/>
  <c r="T48" i="7" s="1"/>
  <c r="T49" i="27" s="1"/>
  <c r="E48" i="14" a="1"/>
  <c r="E48" i="14" s="1"/>
  <c r="Q48" i="7" s="1"/>
  <c r="D48" i="14" a="1"/>
  <c r="D48" i="14" s="1"/>
  <c r="N48" i="7" s="1"/>
  <c r="C48" i="14" a="1"/>
  <c r="C48" i="14" s="1"/>
  <c r="K48" i="7" s="1"/>
  <c r="G47" i="14" a="1"/>
  <c r="G47" i="14" s="1"/>
  <c r="W47" i="7" s="1" a="1"/>
  <c r="W47" i="7" s="1"/>
  <c r="F47" i="14" a="1"/>
  <c r="F47" i="14" s="1"/>
  <c r="T47" i="7" s="1" a="1"/>
  <c r="T47" i="7" s="1"/>
  <c r="E47" i="14" a="1"/>
  <c r="E47" i="14" s="1"/>
  <c r="Q47" i="7" s="1"/>
  <c r="D47" i="14" a="1"/>
  <c r="D47" i="14" s="1"/>
  <c r="N47" i="7" s="1"/>
  <c r="C47" i="14" a="1"/>
  <c r="C47" i="14" s="1"/>
  <c r="G46" i="14" a="1"/>
  <c r="G46" i="14" s="1"/>
  <c r="W46" i="7" s="1" a="1"/>
  <c r="W46" i="7" s="1"/>
  <c r="T46" i="30" s="1"/>
  <c r="F46" i="14" a="1"/>
  <c r="F46" i="14" s="1"/>
  <c r="T46" i="7" s="1" a="1"/>
  <c r="T46" i="7" s="1"/>
  <c r="T46" i="27" s="1"/>
  <c r="E46" i="14" a="1"/>
  <c r="E46" i="14" s="1"/>
  <c r="Q46" i="7" s="1"/>
  <c r="D46" i="14" a="1"/>
  <c r="D46" i="14" s="1"/>
  <c r="N46" i="7" s="1"/>
  <c r="C46" i="14" a="1"/>
  <c r="C46" i="14" s="1"/>
  <c r="G45" i="14" a="1"/>
  <c r="G45" i="14" s="1"/>
  <c r="W45" i="7" s="1" a="1"/>
  <c r="W45" i="7" s="1"/>
  <c r="F45" i="14"/>
  <c r="T45" i="7" s="1" a="1"/>
  <c r="T45" i="7" s="1"/>
  <c r="T45" i="27" s="1"/>
  <c r="F45" i="14" a="1"/>
  <c r="E45" i="14" a="1"/>
  <c r="E45" i="14" s="1"/>
  <c r="Q45" i="7" s="1"/>
  <c r="D45" i="14" a="1"/>
  <c r="D45" i="14" s="1"/>
  <c r="N45" i="7" s="1"/>
  <c r="C45" i="14" a="1"/>
  <c r="C45" i="14" s="1"/>
  <c r="K45" i="7" s="1"/>
  <c r="G44" i="14" a="1"/>
  <c r="G44" i="14" s="1"/>
  <c r="W44" i="7" s="1" a="1"/>
  <c r="W44" i="7" s="1"/>
  <c r="F44" i="14" a="1"/>
  <c r="F44" i="14" s="1"/>
  <c r="T44" i="7" s="1" a="1"/>
  <c r="T44" i="7" s="1"/>
  <c r="E44" i="14" a="1"/>
  <c r="E44" i="14" s="1"/>
  <c r="Q44" i="7" s="1"/>
  <c r="D44" i="14" a="1"/>
  <c r="D44" i="14" s="1"/>
  <c r="N44" i="7" s="1"/>
  <c r="C44" i="14" a="1"/>
  <c r="C44" i="14" s="1"/>
  <c r="K44" i="7" s="1"/>
  <c r="G43" i="14" a="1"/>
  <c r="G43" i="14" s="1"/>
  <c r="W43" i="7" s="1" a="1"/>
  <c r="W43" i="7" s="1"/>
  <c r="T43" i="30" s="1"/>
  <c r="F43" i="14" a="1"/>
  <c r="F43" i="14" s="1"/>
  <c r="T43" i="7" s="1" a="1"/>
  <c r="T43" i="7" s="1"/>
  <c r="E43" i="14" a="1"/>
  <c r="E43" i="14" s="1"/>
  <c r="Q43" i="7" s="1"/>
  <c r="D43" i="14" a="1"/>
  <c r="D43" i="14" s="1"/>
  <c r="N43" i="7" s="1"/>
  <c r="C43" i="14" a="1"/>
  <c r="C43" i="14" s="1"/>
  <c r="K43" i="7" s="1"/>
  <c r="G42" i="14" a="1"/>
  <c r="G42" i="14" s="1"/>
  <c r="W42" i="7" s="1" a="1"/>
  <c r="W42" i="7" s="1"/>
  <c r="T42" i="30" s="1"/>
  <c r="F42" i="14" a="1"/>
  <c r="F42" i="14" s="1"/>
  <c r="T42" i="7" s="1" a="1"/>
  <c r="T42" i="7" s="1"/>
  <c r="E42" i="14" a="1"/>
  <c r="E42" i="14" s="1"/>
  <c r="Q42" i="7" s="1"/>
  <c r="D42" i="14" a="1"/>
  <c r="D42" i="14" s="1"/>
  <c r="N42" i="7" s="1"/>
  <c r="C42" i="14" a="1"/>
  <c r="C42" i="14" s="1"/>
  <c r="G41" i="14" a="1"/>
  <c r="G41" i="14" s="1"/>
  <c r="W41" i="7" s="1" a="1"/>
  <c r="W41" i="7" s="1"/>
  <c r="F41" i="14" a="1"/>
  <c r="F41" i="14" s="1"/>
  <c r="T41" i="7" s="1" a="1"/>
  <c r="T41" i="7" s="1"/>
  <c r="E41" i="14" a="1"/>
  <c r="E41" i="14" s="1"/>
  <c r="Q41" i="7" s="1"/>
  <c r="D41" i="14" a="1"/>
  <c r="D41" i="14" s="1"/>
  <c r="N41" i="7" s="1"/>
  <c r="C41" i="14" a="1"/>
  <c r="C41" i="14" s="1"/>
  <c r="G40" i="14" a="1"/>
  <c r="G40" i="14" s="1"/>
  <c r="W40" i="7" s="1" a="1"/>
  <c r="W40" i="7" s="1"/>
  <c r="T40" i="30" s="1"/>
  <c r="F40" i="14" a="1"/>
  <c r="F40" i="14" s="1"/>
  <c r="T40" i="7" s="1" a="1"/>
  <c r="T40" i="7" s="1"/>
  <c r="E40" i="14" a="1"/>
  <c r="E40" i="14" s="1"/>
  <c r="Q40" i="7" s="1"/>
  <c r="D40" i="14" a="1"/>
  <c r="D40" i="14" s="1"/>
  <c r="N40" i="7" s="1"/>
  <c r="C40" i="14" a="1"/>
  <c r="C40" i="14" s="1"/>
  <c r="K40" i="7" s="1"/>
  <c r="G39" i="14" a="1"/>
  <c r="G39" i="14" s="1"/>
  <c r="W39" i="7" s="1" a="1"/>
  <c r="W39" i="7" s="1"/>
  <c r="F39" i="14" a="1"/>
  <c r="F39" i="14" s="1"/>
  <c r="T39" i="7" s="1" a="1"/>
  <c r="T39" i="7" s="1"/>
  <c r="E39" i="14" a="1"/>
  <c r="E39" i="14" s="1"/>
  <c r="Q39" i="7" s="1"/>
  <c r="D39" i="14" a="1"/>
  <c r="D39" i="14" s="1"/>
  <c r="N39" i="7" s="1"/>
  <c r="C39" i="14" a="1"/>
  <c r="C39" i="14" s="1"/>
  <c r="K39" i="7" s="1"/>
  <c r="G38" i="14" a="1"/>
  <c r="G38" i="14" s="1"/>
  <c r="W38" i="7" s="1" a="1"/>
  <c r="W38" i="7" s="1"/>
  <c r="T38" i="30" s="1"/>
  <c r="F38" i="14" a="1"/>
  <c r="F38" i="14" s="1"/>
  <c r="T38" i="7" s="1" a="1"/>
  <c r="T38" i="7" s="1"/>
  <c r="E38" i="14" a="1"/>
  <c r="E38" i="14" s="1"/>
  <c r="Q38" i="7" s="1"/>
  <c r="D38" i="14" a="1"/>
  <c r="D38" i="14" s="1"/>
  <c r="N38" i="7" s="1"/>
  <c r="C38" i="14" a="1"/>
  <c r="C38" i="14" s="1"/>
  <c r="G37" i="14" a="1"/>
  <c r="G37" i="14" s="1"/>
  <c r="W37" i="7" s="1" a="1"/>
  <c r="W37" i="7" s="1"/>
  <c r="F37" i="14" a="1"/>
  <c r="F37" i="14" s="1"/>
  <c r="T37" i="7" s="1" a="1"/>
  <c r="T37" i="7" s="1"/>
  <c r="E37" i="14" a="1"/>
  <c r="E37" i="14" s="1"/>
  <c r="Q37" i="7" s="1"/>
  <c r="D37" i="14" a="1"/>
  <c r="D37" i="14" s="1"/>
  <c r="N37" i="7" s="1"/>
  <c r="C37" i="14" a="1"/>
  <c r="C37" i="14" s="1"/>
  <c r="G36" i="14" a="1"/>
  <c r="G36" i="14" s="1"/>
  <c r="W36" i="7" s="1" a="1"/>
  <c r="W36" i="7" s="1"/>
  <c r="F36" i="14" a="1"/>
  <c r="F36" i="14" s="1"/>
  <c r="T36" i="7" s="1" a="1"/>
  <c r="T36" i="7" s="1"/>
  <c r="E36" i="14" a="1"/>
  <c r="E36" i="14" s="1"/>
  <c r="Q36" i="7" s="1"/>
  <c r="D36" i="14" a="1"/>
  <c r="D36" i="14" s="1"/>
  <c r="N36" i="7" s="1"/>
  <c r="C36" i="14" a="1"/>
  <c r="C36" i="14" s="1"/>
  <c r="K36" i="7" s="1"/>
  <c r="G35" i="14" a="1"/>
  <c r="G35" i="14" s="1"/>
  <c r="W35" i="7" s="1" a="1"/>
  <c r="W35" i="7" s="1"/>
  <c r="T35" i="30" s="1"/>
  <c r="F35" i="14" a="1"/>
  <c r="F35" i="14" s="1"/>
  <c r="T35" i="7" s="1" a="1"/>
  <c r="T35" i="7" s="1"/>
  <c r="T35" i="27" s="1"/>
  <c r="E35" i="14" a="1"/>
  <c r="E35" i="14" s="1"/>
  <c r="Q35" i="7" s="1"/>
  <c r="D35" i="14" a="1"/>
  <c r="D35" i="14" s="1"/>
  <c r="N35" i="7" s="1"/>
  <c r="C35" i="14" a="1"/>
  <c r="C35" i="14" s="1"/>
  <c r="K35" i="7" s="1"/>
  <c r="G34" i="14" a="1"/>
  <c r="G34" i="14" s="1"/>
  <c r="W34" i="7" s="1" a="1"/>
  <c r="W34" i="7" s="1"/>
  <c r="F34" i="14" a="1"/>
  <c r="F34" i="14" s="1"/>
  <c r="T34" i="7" s="1" a="1"/>
  <c r="T34" i="7" s="1"/>
  <c r="T34" i="27" s="1"/>
  <c r="E34" i="14" a="1"/>
  <c r="E34" i="14" s="1"/>
  <c r="Q34" i="7" s="1"/>
  <c r="D34" i="14" a="1"/>
  <c r="D34" i="14" s="1"/>
  <c r="N34" i="7" s="1"/>
  <c r="C34" i="14" a="1"/>
  <c r="C34" i="14" s="1"/>
  <c r="G33" i="14" a="1"/>
  <c r="G33" i="14" s="1"/>
  <c r="W33" i="7" s="1" a="1"/>
  <c r="W33" i="7" s="1"/>
  <c r="F33" i="14" a="1"/>
  <c r="F33" i="14" s="1"/>
  <c r="T33" i="7" s="1" a="1"/>
  <c r="T33" i="7" s="1"/>
  <c r="E33" i="14" a="1"/>
  <c r="E33" i="14" s="1"/>
  <c r="Q33" i="7" s="1"/>
  <c r="D33" i="14" a="1"/>
  <c r="D33" i="14" s="1"/>
  <c r="N33" i="7" s="1"/>
  <c r="C33" i="14" a="1"/>
  <c r="C33" i="14" s="1"/>
  <c r="G32" i="14" a="1"/>
  <c r="G32" i="14" s="1"/>
  <c r="W32" i="7" s="1" a="1"/>
  <c r="W32" i="7" s="1"/>
  <c r="T32" i="30" s="1"/>
  <c r="F32" i="14" a="1"/>
  <c r="F32" i="14" s="1"/>
  <c r="T32" i="7" s="1" a="1"/>
  <c r="T32" i="7" s="1"/>
  <c r="E32" i="14" a="1"/>
  <c r="E32" i="14" s="1"/>
  <c r="Q32" i="7" s="1"/>
  <c r="D32" i="14" a="1"/>
  <c r="D32" i="14" s="1"/>
  <c r="N32" i="7" s="1"/>
  <c r="C32" i="14" a="1"/>
  <c r="C32" i="14" s="1"/>
  <c r="K32" i="7" s="1"/>
  <c r="G31" i="14" a="1"/>
  <c r="G31" i="14" s="1"/>
  <c r="W31" i="7" s="1" a="1"/>
  <c r="W31" i="7" s="1"/>
  <c r="F31" i="14" a="1"/>
  <c r="F31" i="14" s="1"/>
  <c r="T31" i="7" s="1" a="1"/>
  <c r="T31" i="7" s="1"/>
  <c r="T31" i="27" s="1"/>
  <c r="E31" i="14" a="1"/>
  <c r="E31" i="14" s="1"/>
  <c r="Q31" i="7" s="1"/>
  <c r="D31" i="14" a="1"/>
  <c r="D31" i="14" s="1"/>
  <c r="N31" i="7" s="1"/>
  <c r="C31" i="14" a="1"/>
  <c r="C31" i="14" s="1"/>
  <c r="K31" i="7" s="1"/>
  <c r="G30" i="14" a="1"/>
  <c r="G30" i="14" s="1"/>
  <c r="W30" i="7" s="1" a="1"/>
  <c r="W30" i="7" s="1"/>
  <c r="T30" i="30" s="1"/>
  <c r="F30" i="14" a="1"/>
  <c r="F30" i="14" s="1"/>
  <c r="T30" i="7" s="1" a="1"/>
  <c r="T30" i="7" s="1"/>
  <c r="E30" i="14" a="1"/>
  <c r="E30" i="14" s="1"/>
  <c r="Q30" i="7" s="1"/>
  <c r="D30" i="14" a="1"/>
  <c r="D30" i="14" s="1"/>
  <c r="N30" i="7" s="1"/>
  <c r="C30" i="14" a="1"/>
  <c r="C30" i="14" s="1"/>
  <c r="K30" i="7" s="1"/>
  <c r="G29" i="14" a="1"/>
  <c r="G29" i="14" s="1"/>
  <c r="W29" i="7" s="1" a="1"/>
  <c r="W29" i="7" s="1"/>
  <c r="F29" i="14" a="1"/>
  <c r="F29" i="14" s="1"/>
  <c r="T29" i="7" s="1" a="1"/>
  <c r="T29" i="7" s="1"/>
  <c r="E29" i="14" a="1"/>
  <c r="E29" i="14" s="1"/>
  <c r="Q29" i="7" s="1"/>
  <c r="D29" i="14" a="1"/>
  <c r="D29" i="14" s="1"/>
  <c r="N29" i="7" s="1"/>
  <c r="C29" i="14" a="1"/>
  <c r="C29" i="14" s="1"/>
  <c r="K29" i="7" s="1"/>
  <c r="G28" i="14" a="1"/>
  <c r="G28" i="14" s="1"/>
  <c r="W28" i="7" s="1" a="1"/>
  <c r="W28" i="7" s="1"/>
  <c r="F28" i="14" a="1"/>
  <c r="F28" i="14" s="1"/>
  <c r="T28" i="7" s="1" a="1"/>
  <c r="T28" i="7" s="1"/>
  <c r="T28" i="27" s="1"/>
  <c r="E28" i="14" a="1"/>
  <c r="E28" i="14" s="1"/>
  <c r="Q28" i="7" s="1"/>
  <c r="D28" i="14" a="1"/>
  <c r="D28" i="14" s="1"/>
  <c r="N28" i="7" s="1"/>
  <c r="C28" i="14" a="1"/>
  <c r="C28" i="14" s="1"/>
  <c r="G27" i="14" a="1"/>
  <c r="G27" i="14" s="1"/>
  <c r="W27" i="7" s="1" a="1"/>
  <c r="W27" i="7" s="1"/>
  <c r="F27" i="14" a="1"/>
  <c r="F27" i="14" s="1"/>
  <c r="T27" i="7" s="1" a="1"/>
  <c r="T27" i="7" s="1"/>
  <c r="E27" i="14" a="1"/>
  <c r="E27" i="14" s="1"/>
  <c r="Q27" i="7" s="1"/>
  <c r="D27" i="14" a="1"/>
  <c r="D27" i="14" s="1"/>
  <c r="N27" i="7" s="1"/>
  <c r="C27" i="14" a="1"/>
  <c r="C27" i="14" s="1"/>
  <c r="K27" i="7" s="1"/>
  <c r="G26" i="14" a="1"/>
  <c r="G26" i="14" s="1"/>
  <c r="W26" i="7" s="1" a="1"/>
  <c r="W26" i="7" s="1"/>
  <c r="T26" i="30" s="1"/>
  <c r="F26" i="14" a="1"/>
  <c r="F26" i="14" s="1"/>
  <c r="T26" i="7" s="1" a="1"/>
  <c r="T26" i="7" s="1"/>
  <c r="T26" i="27" s="1"/>
  <c r="E26" i="14" a="1"/>
  <c r="E26" i="14" s="1"/>
  <c r="Q26" i="7" s="1"/>
  <c r="D26" i="14" a="1"/>
  <c r="D26" i="14" s="1"/>
  <c r="N26" i="7" s="1"/>
  <c r="C26" i="14" a="1"/>
  <c r="C26" i="14" s="1"/>
  <c r="K26" i="7" s="1"/>
  <c r="G25" i="14" a="1"/>
  <c r="G25" i="14" s="1"/>
  <c r="W25" i="7" s="1" a="1"/>
  <c r="W25" i="7" s="1"/>
  <c r="F25" i="14" a="1"/>
  <c r="F25" i="14" s="1"/>
  <c r="T25" i="7" s="1" a="1"/>
  <c r="T25" i="7" s="1"/>
  <c r="E25" i="14" a="1"/>
  <c r="E25" i="14" s="1"/>
  <c r="Q25" i="7" s="1"/>
  <c r="D25" i="14" a="1"/>
  <c r="D25" i="14" s="1"/>
  <c r="N25" i="7" s="1"/>
  <c r="C25" i="14" a="1"/>
  <c r="C25" i="14" s="1"/>
  <c r="K25" i="7" s="1"/>
  <c r="G24" i="14" a="1"/>
  <c r="G24" i="14" s="1"/>
  <c r="W24" i="7" s="1" a="1"/>
  <c r="W24" i="7" s="1"/>
  <c r="F24" i="14" a="1"/>
  <c r="F24" i="14" s="1"/>
  <c r="T24" i="7" s="1" a="1"/>
  <c r="T24" i="7" s="1"/>
  <c r="T24" i="27" s="1"/>
  <c r="E24" i="14" a="1"/>
  <c r="E24" i="14" s="1"/>
  <c r="Q24" i="7" s="1"/>
  <c r="D24" i="14" a="1"/>
  <c r="D24" i="14" s="1"/>
  <c r="N24" i="7" s="1"/>
  <c r="C24" i="14" a="1"/>
  <c r="C24" i="14" s="1"/>
  <c r="G23" i="14" a="1"/>
  <c r="G23" i="14" s="1"/>
  <c r="W23" i="7" s="1" a="1"/>
  <c r="W23" i="7" s="1"/>
  <c r="T23" i="30" s="1"/>
  <c r="F23" i="14" a="1"/>
  <c r="F23" i="14" s="1"/>
  <c r="T23" i="7" s="1" a="1"/>
  <c r="T23" i="7" s="1"/>
  <c r="E23" i="14" a="1"/>
  <c r="E23" i="14" s="1"/>
  <c r="Q23" i="7" s="1"/>
  <c r="D23" i="14" a="1"/>
  <c r="D23" i="14" s="1"/>
  <c r="N23" i="7" s="1"/>
  <c r="C23" i="14" a="1"/>
  <c r="C23" i="14" s="1"/>
  <c r="G22" i="14" a="1"/>
  <c r="G22" i="14" s="1"/>
  <c r="W22" i="7" s="1" a="1"/>
  <c r="W22" i="7" s="1"/>
  <c r="F22" i="14" a="1"/>
  <c r="F22" i="14" s="1"/>
  <c r="T22" i="7" s="1" a="1"/>
  <c r="T22" i="7" s="1"/>
  <c r="E22" i="14" a="1"/>
  <c r="E22" i="14" s="1"/>
  <c r="Q22" i="7" s="1"/>
  <c r="D22" i="14" a="1"/>
  <c r="D22" i="14" s="1"/>
  <c r="N22" i="7" s="1"/>
  <c r="C22" i="14" a="1"/>
  <c r="C22" i="14" s="1"/>
  <c r="G21" i="14" a="1"/>
  <c r="G21" i="14" s="1"/>
  <c r="W21" i="7" s="1" a="1"/>
  <c r="W21" i="7" s="1"/>
  <c r="T21" i="30" s="1"/>
  <c r="F21" i="14" a="1"/>
  <c r="F21" i="14" s="1"/>
  <c r="T21" i="7" s="1" a="1"/>
  <c r="T21" i="7" s="1"/>
  <c r="E21" i="14" a="1"/>
  <c r="E21" i="14" s="1"/>
  <c r="Q21" i="7" s="1"/>
  <c r="D21" i="14" a="1"/>
  <c r="D21" i="14" s="1"/>
  <c r="N21" i="7" s="1"/>
  <c r="C21" i="14" a="1"/>
  <c r="C21" i="14" s="1"/>
  <c r="K21" i="7" s="1"/>
  <c r="G20" i="14" a="1"/>
  <c r="G20" i="14" s="1"/>
  <c r="W20" i="7" s="1" a="1"/>
  <c r="W20" i="7" s="1"/>
  <c r="T20" i="30" s="1"/>
  <c r="F20" i="14" a="1"/>
  <c r="F20" i="14" s="1"/>
  <c r="T20" i="7" s="1" a="1"/>
  <c r="T20" i="7" s="1"/>
  <c r="E20" i="14" a="1"/>
  <c r="E20" i="14" s="1"/>
  <c r="Q20" i="7" s="1"/>
  <c r="D20" i="14" a="1"/>
  <c r="D20" i="14" s="1"/>
  <c r="N20" i="7" s="1"/>
  <c r="C20" i="14" a="1"/>
  <c r="C20" i="14" s="1"/>
  <c r="K20" i="7" s="1"/>
  <c r="G19" i="14" a="1"/>
  <c r="G19" i="14" s="1"/>
  <c r="W19" i="7" s="1" a="1"/>
  <c r="W19" i="7" s="1"/>
  <c r="F19" i="14" a="1"/>
  <c r="F19" i="14" s="1"/>
  <c r="T19" i="7" s="1" a="1"/>
  <c r="T19" i="7" s="1"/>
  <c r="E19" i="14" a="1"/>
  <c r="E19" i="14" s="1"/>
  <c r="Q19" i="7" s="1"/>
  <c r="D19" i="14" a="1"/>
  <c r="D19" i="14" s="1"/>
  <c r="N19" i="7" s="1"/>
  <c r="C19" i="14" a="1"/>
  <c r="C19" i="14" s="1"/>
  <c r="G18" i="14" a="1"/>
  <c r="G18" i="14" s="1"/>
  <c r="W18" i="7" s="1" a="1"/>
  <c r="W18" i="7" s="1"/>
  <c r="T18" i="30" s="1"/>
  <c r="F18" i="14" a="1"/>
  <c r="F18" i="14" s="1"/>
  <c r="T18" i="7" s="1" a="1"/>
  <c r="T18" i="7" s="1"/>
  <c r="T18" i="27" s="1"/>
  <c r="E18" i="14" a="1"/>
  <c r="E18" i="14" s="1"/>
  <c r="Q18" i="7" s="1"/>
  <c r="D18" i="14" a="1"/>
  <c r="D18" i="14" s="1"/>
  <c r="N18" i="7" s="1"/>
  <c r="C18" i="14" a="1"/>
  <c r="C18" i="14" s="1"/>
  <c r="G17" i="14" a="1"/>
  <c r="G17" i="14" s="1"/>
  <c r="W17" i="7" s="1" a="1"/>
  <c r="W17" i="7" s="1"/>
  <c r="F17" i="14" a="1"/>
  <c r="F17" i="14" s="1"/>
  <c r="T17" i="7" s="1" a="1"/>
  <c r="T17" i="7" s="1"/>
  <c r="E17" i="14" a="1"/>
  <c r="E17" i="14" s="1"/>
  <c r="Q17" i="7" s="1"/>
  <c r="D17" i="14" a="1"/>
  <c r="D17" i="14" s="1"/>
  <c r="N17" i="7" s="1"/>
  <c r="C17" i="14" a="1"/>
  <c r="C17" i="14" s="1"/>
  <c r="K17" i="7" s="1"/>
  <c r="G16" i="14" a="1"/>
  <c r="G16" i="14" s="1"/>
  <c r="W16" i="7" s="1" a="1"/>
  <c r="W16" i="7" s="1"/>
  <c r="F16" i="14" a="1"/>
  <c r="F16" i="14" s="1"/>
  <c r="T16" i="7" s="1" a="1"/>
  <c r="T16" i="7" s="1"/>
  <c r="E16" i="14" a="1"/>
  <c r="E16" i="14" s="1"/>
  <c r="Q16" i="7" s="1"/>
  <c r="D16" i="14" a="1"/>
  <c r="D16" i="14" s="1"/>
  <c r="N16" i="7" s="1"/>
  <c r="C16" i="14" a="1"/>
  <c r="C16" i="14" s="1"/>
  <c r="K16" i="7" s="1"/>
  <c r="G15" i="14" a="1"/>
  <c r="G15" i="14" s="1"/>
  <c r="W15" i="7" s="1" a="1"/>
  <c r="W15" i="7" s="1"/>
  <c r="T15" i="30" s="1"/>
  <c r="F15" i="14" a="1"/>
  <c r="F15" i="14" s="1"/>
  <c r="T15" i="7" s="1" a="1"/>
  <c r="T15" i="7" s="1"/>
  <c r="T15" i="27" s="1"/>
  <c r="E15" i="14" a="1"/>
  <c r="E15" i="14" s="1"/>
  <c r="Q15" i="7" s="1"/>
  <c r="D15" i="14" a="1"/>
  <c r="D15" i="14" s="1"/>
  <c r="N15" i="7" s="1"/>
  <c r="C15" i="14" a="1"/>
  <c r="C15" i="14" s="1"/>
  <c r="G14" i="14" a="1"/>
  <c r="G14" i="14" s="1"/>
  <c r="W14" i="7" s="1" a="1"/>
  <c r="W14" i="7" s="1"/>
  <c r="F14" i="14" a="1"/>
  <c r="F14" i="14" s="1"/>
  <c r="T14" i="7" s="1" a="1"/>
  <c r="T14" i="7" s="1"/>
  <c r="T14" i="27" s="1"/>
  <c r="E14" i="14" a="1"/>
  <c r="E14" i="14" s="1"/>
  <c r="Q14" i="7" s="1"/>
  <c r="D14" i="14" a="1"/>
  <c r="D14" i="14" s="1"/>
  <c r="N14" i="7" s="1"/>
  <c r="C14" i="14" a="1"/>
  <c r="C14" i="14" s="1"/>
  <c r="G13" i="14" a="1"/>
  <c r="G13" i="14" s="1"/>
  <c r="W13" i="7" s="1" a="1"/>
  <c r="W13" i="7" s="1"/>
  <c r="T13" i="30" s="1"/>
  <c r="F13" i="14" a="1"/>
  <c r="F13" i="14" s="1"/>
  <c r="T13" i="7" s="1" a="1"/>
  <c r="T13" i="7" s="1"/>
  <c r="T13" i="27" s="1"/>
  <c r="E13" i="14" a="1"/>
  <c r="E13" i="14" s="1"/>
  <c r="Q13" i="7" s="1"/>
  <c r="D13" i="14" a="1"/>
  <c r="D13" i="14" s="1"/>
  <c r="N13" i="7" s="1"/>
  <c r="C13" i="14" a="1"/>
  <c r="C13" i="14" s="1"/>
  <c r="K13" i="7" s="1"/>
  <c r="G12" i="14" a="1"/>
  <c r="G12" i="14" s="1"/>
  <c r="W12" i="7" s="1" a="1"/>
  <c r="W12" i="7" s="1"/>
  <c r="F12" i="14" a="1"/>
  <c r="F12" i="14" s="1"/>
  <c r="T12" i="7" s="1" a="1"/>
  <c r="T12" i="7" s="1"/>
  <c r="E12" i="14" a="1"/>
  <c r="E12" i="14" s="1"/>
  <c r="Q12" i="7" s="1"/>
  <c r="D12" i="14" a="1"/>
  <c r="D12" i="14" s="1"/>
  <c r="N12" i="7" s="1"/>
  <c r="C12" i="14" a="1"/>
  <c r="C12" i="14" s="1"/>
  <c r="K12" i="7" s="1"/>
  <c r="G11" i="14" a="1"/>
  <c r="G11" i="14" s="1"/>
  <c r="W11" i="7" s="1" a="1"/>
  <c r="W11" i="7" s="1"/>
  <c r="F11" i="14" a="1"/>
  <c r="F11" i="14" s="1"/>
  <c r="T11" i="7" s="1" a="1"/>
  <c r="T11" i="7" s="1"/>
  <c r="E11" i="14" a="1"/>
  <c r="E11" i="14" s="1"/>
  <c r="Q11" i="7" s="1"/>
  <c r="D11" i="14" a="1"/>
  <c r="D11" i="14" s="1"/>
  <c r="N11" i="7" s="1"/>
  <c r="C11" i="14" a="1"/>
  <c r="C11" i="14" s="1"/>
  <c r="K11" i="7" s="1"/>
  <c r="G10" i="14" a="1"/>
  <c r="G10" i="14" s="1"/>
  <c r="W10" i="7" s="1" a="1"/>
  <c r="W10" i="7" s="1"/>
  <c r="T10" i="30" s="1"/>
  <c r="F10" i="14" a="1"/>
  <c r="F10" i="14" s="1"/>
  <c r="T10" i="7" s="1" a="1"/>
  <c r="T10" i="7" s="1"/>
  <c r="T10" i="27" s="1"/>
  <c r="E10" i="14" a="1"/>
  <c r="E10" i="14" s="1"/>
  <c r="Q10" i="7" s="1"/>
  <c r="D10" i="14" a="1"/>
  <c r="D10" i="14" s="1"/>
  <c r="N10" i="7" s="1"/>
  <c r="C10" i="14" a="1"/>
  <c r="C10" i="14" s="1"/>
  <c r="G9" i="14" a="1"/>
  <c r="G9" i="14" s="1"/>
  <c r="W9" i="7" s="1" a="1"/>
  <c r="W9" i="7" s="1"/>
  <c r="T9" i="30" s="1"/>
  <c r="F9" i="14" a="1"/>
  <c r="F9" i="14" s="1"/>
  <c r="T9" i="7" s="1" a="1"/>
  <c r="T9" i="7" s="1"/>
  <c r="E9" i="14" a="1"/>
  <c r="E9" i="14" s="1"/>
  <c r="Q9" i="7" s="1"/>
  <c r="D9" i="14" a="1"/>
  <c r="D9" i="14" s="1"/>
  <c r="N9" i="7" s="1"/>
  <c r="C9" i="14" a="1"/>
  <c r="C9" i="14" s="1"/>
  <c r="G8" i="14" a="1"/>
  <c r="G8" i="14" s="1"/>
  <c r="W8" i="7" s="1" a="1"/>
  <c r="W8" i="7" s="1"/>
  <c r="F8" i="14" a="1"/>
  <c r="F8" i="14" s="1"/>
  <c r="T8" i="7" s="1" a="1"/>
  <c r="T8" i="7" s="1"/>
  <c r="T8" i="27" s="1"/>
  <c r="E8" i="14" a="1"/>
  <c r="E8" i="14" s="1"/>
  <c r="Q8" i="7" s="1"/>
  <c r="D8" i="14" a="1"/>
  <c r="D8" i="14" s="1"/>
  <c r="N8" i="7" s="1"/>
  <c r="C8" i="14" a="1"/>
  <c r="C8" i="14" s="1"/>
  <c r="K8" i="7" s="1"/>
  <c r="G7" i="14"/>
  <c r="W7" i="7" s="1" a="1"/>
  <c r="W7" i="7" s="1"/>
  <c r="T7" i="30" s="1"/>
  <c r="G7" i="14" a="1"/>
  <c r="F7" i="14" a="1"/>
  <c r="F7" i="14" s="1"/>
  <c r="T7" i="7" s="1" a="1"/>
  <c r="T7" i="7" s="1"/>
  <c r="E7" i="14" a="1"/>
  <c r="E7" i="14" s="1"/>
  <c r="Q7" i="7" s="1"/>
  <c r="D7" i="14" a="1"/>
  <c r="D7" i="14" s="1"/>
  <c r="N7" i="7" s="1"/>
  <c r="C7" i="14" a="1"/>
  <c r="C7" i="14" s="1"/>
  <c r="K7" i="7" s="1"/>
  <c r="G6" i="14" a="1"/>
  <c r="G6" i="14" s="1"/>
  <c r="W6" i="7" s="1" a="1"/>
  <c r="W6" i="7" s="1"/>
  <c r="F6" i="14" a="1"/>
  <c r="F6" i="14" s="1"/>
  <c r="T6" i="7" s="1" a="1"/>
  <c r="T6" i="7" s="1"/>
  <c r="E6" i="14" a="1"/>
  <c r="E6" i="14" s="1"/>
  <c r="Q6" i="7" s="1"/>
  <c r="D6" i="14" a="1"/>
  <c r="D6" i="14" s="1"/>
  <c r="N6" i="7" s="1"/>
  <c r="C6" i="14" a="1"/>
  <c r="C6" i="14" s="1"/>
  <c r="K6" i="7" s="1"/>
  <c r="G5" i="14" a="1"/>
  <c r="G5" i="14" s="1"/>
  <c r="W5" i="7" s="1" a="1"/>
  <c r="W5" i="7" s="1"/>
  <c r="F5" i="14" a="1"/>
  <c r="F5" i="14" s="1"/>
  <c r="T5" i="7" s="1" a="1"/>
  <c r="T5" i="7" s="1"/>
  <c r="E5" i="14" a="1"/>
  <c r="E5" i="14" s="1"/>
  <c r="Q5" i="7" s="1"/>
  <c r="D5" i="14" a="1"/>
  <c r="D5" i="14" s="1"/>
  <c r="N5" i="7" s="1"/>
  <c r="C5" i="14" a="1"/>
  <c r="C5" i="14" s="1"/>
  <c r="G4" i="14" a="1"/>
  <c r="G4" i="14" s="1"/>
  <c r="W4" i="7" s="1" a="1"/>
  <c r="W4" i="7" s="1"/>
  <c r="F4" i="14" a="1"/>
  <c r="F4" i="14" s="1"/>
  <c r="T4" i="7" s="1" a="1"/>
  <c r="T4" i="7" s="1"/>
  <c r="E4" i="14" a="1"/>
  <c r="E4" i="14" s="1"/>
  <c r="Q4" i="7" s="1"/>
  <c r="D4" i="14" a="1"/>
  <c r="D4" i="14" s="1"/>
  <c r="N4" i="7" s="1"/>
  <c r="C4" i="14" a="1"/>
  <c r="C4" i="14" s="1"/>
  <c r="G3" i="14" a="1"/>
  <c r="G3" i="14" s="1"/>
  <c r="W3" i="7" s="1" a="1"/>
  <c r="W3" i="7" s="1"/>
  <c r="F3" i="14" a="1"/>
  <c r="F3" i="14" s="1"/>
  <c r="T3" i="7" s="1" a="1"/>
  <c r="T3" i="7" s="1"/>
  <c r="E3" i="14" a="1"/>
  <c r="E3" i="14" s="1"/>
  <c r="Q3" i="7" s="1"/>
  <c r="D3" i="14" a="1"/>
  <c r="D3" i="14" s="1"/>
  <c r="N3" i="7" s="1"/>
  <c r="C3" i="14" a="1"/>
  <c r="C3" i="14" s="1"/>
  <c r="K3" i="7" s="1"/>
  <c r="G2" i="14" a="1"/>
  <c r="G2" i="14" s="1"/>
  <c r="W2" i="7" s="1" a="1"/>
  <c r="W2" i="7" s="1"/>
  <c r="F2" i="14" a="1"/>
  <c r="F2" i="14" s="1"/>
  <c r="T2" i="7" s="1" a="1"/>
  <c r="T2" i="7" s="1"/>
  <c r="E2" i="14" a="1"/>
  <c r="E2" i="14" s="1"/>
  <c r="Q2" i="7" s="1"/>
  <c r="D2" i="14" a="1"/>
  <c r="D2" i="14" s="1"/>
  <c r="N2" i="7" s="1"/>
  <c r="C2" i="14" a="1"/>
  <c r="C2" i="14" s="1"/>
  <c r="K2" i="7" s="1"/>
  <c r="Z53" i="7" a="1"/>
  <c r="Z53" i="7" s="1"/>
  <c r="Y53" i="7" a="1"/>
  <c r="Y53" i="7" s="1"/>
  <c r="Z52" i="7" a="1"/>
  <c r="Z52" i="7" s="1"/>
  <c r="Y52" i="7" a="1"/>
  <c r="Y52" i="7" s="1"/>
  <c r="Z51" i="7" a="1"/>
  <c r="Z51" i="7" s="1"/>
  <c r="Y51" i="7" a="1"/>
  <c r="Y51" i="7" s="1"/>
  <c r="Z50" i="7" a="1"/>
  <c r="Z50" i="7" s="1"/>
  <c r="Y50" i="7" a="1"/>
  <c r="Y50" i="7" s="1"/>
  <c r="Z49" i="7" a="1"/>
  <c r="Z49" i="7" s="1"/>
  <c r="Y49" i="7" a="1"/>
  <c r="Y49" i="7" s="1"/>
  <c r="Z48" i="7" a="1"/>
  <c r="Z48" i="7" s="1"/>
  <c r="Y48" i="7" a="1"/>
  <c r="Y48" i="7" s="1"/>
  <c r="Z47" i="7" a="1"/>
  <c r="Z47" i="7" s="1"/>
  <c r="Y47" i="7" a="1"/>
  <c r="Y47" i="7" s="1"/>
  <c r="Z46" i="7" a="1"/>
  <c r="Z46" i="7" s="1"/>
  <c r="Y46" i="7" a="1"/>
  <c r="Y46" i="7" s="1"/>
  <c r="Z45" i="7" a="1"/>
  <c r="Z45" i="7" s="1"/>
  <c r="Y45" i="7" a="1"/>
  <c r="Y45" i="7" s="1"/>
  <c r="Z44" i="7" a="1"/>
  <c r="Z44" i="7" s="1"/>
  <c r="Y44" i="7" a="1"/>
  <c r="Y44" i="7" s="1"/>
  <c r="Z43" i="7" a="1"/>
  <c r="Z43" i="7" s="1"/>
  <c r="Y43" i="7" a="1"/>
  <c r="Y43" i="7" s="1"/>
  <c r="Z42" i="7" a="1"/>
  <c r="Z42" i="7" s="1"/>
  <c r="Y42" i="7" a="1"/>
  <c r="Y42" i="7" s="1"/>
  <c r="Z41" i="7" a="1"/>
  <c r="Z41" i="7" s="1"/>
  <c r="Y41" i="7" a="1"/>
  <c r="Y41" i="7" s="1"/>
  <c r="Z40" i="7" a="1"/>
  <c r="Z40" i="7" s="1"/>
  <c r="Y40" i="7" a="1"/>
  <c r="Y40" i="7" s="1"/>
  <c r="Z39" i="7" a="1"/>
  <c r="Z39" i="7" s="1"/>
  <c r="Y39" i="7" a="1"/>
  <c r="Y39" i="7" s="1"/>
  <c r="Z38" i="7" a="1"/>
  <c r="Z38" i="7" s="1"/>
  <c r="Y38" i="7" a="1"/>
  <c r="Y38" i="7" s="1"/>
  <c r="Z37" i="7" a="1"/>
  <c r="Z37" i="7" s="1"/>
  <c r="Y37" i="7" a="1"/>
  <c r="Y37" i="7" s="1"/>
  <c r="Z36" i="7" a="1"/>
  <c r="Z36" i="7" s="1"/>
  <c r="Y36" i="7" a="1"/>
  <c r="Y36" i="7" s="1"/>
  <c r="Z35" i="7" a="1"/>
  <c r="Z35" i="7" s="1"/>
  <c r="Y35" i="7" a="1"/>
  <c r="Y35" i="7" s="1"/>
  <c r="Z34" i="7" a="1"/>
  <c r="Z34" i="7" s="1"/>
  <c r="Y34" i="7" a="1"/>
  <c r="Y34" i="7" s="1"/>
  <c r="Z33" i="7" a="1"/>
  <c r="Z33" i="7" s="1"/>
  <c r="Y33" i="7" a="1"/>
  <c r="Y33" i="7" s="1"/>
  <c r="Z32" i="7" a="1"/>
  <c r="Z32" i="7" s="1"/>
  <c r="Y32" i="7" a="1"/>
  <c r="Y32" i="7" s="1"/>
  <c r="Z31" i="7" a="1"/>
  <c r="Z31" i="7" s="1"/>
  <c r="Y31" i="7" a="1"/>
  <c r="Y31" i="7" s="1"/>
  <c r="Z30" i="7" a="1"/>
  <c r="Z30" i="7" s="1"/>
  <c r="Y30" i="7" a="1"/>
  <c r="Y30" i="7" s="1"/>
  <c r="Z29" i="7" a="1"/>
  <c r="Z29" i="7" s="1"/>
  <c r="Y29" i="7" a="1"/>
  <c r="Y29" i="7" s="1"/>
  <c r="Z28" i="7" a="1"/>
  <c r="Z28" i="7" s="1"/>
  <c r="Y28" i="7" a="1"/>
  <c r="Y28" i="7" s="1"/>
  <c r="Z27" i="7" a="1"/>
  <c r="Z27" i="7" s="1"/>
  <c r="Y27" i="7" a="1"/>
  <c r="Y27" i="7" s="1"/>
  <c r="Z26" i="7" a="1"/>
  <c r="Z26" i="7" s="1"/>
  <c r="Y26" i="7" a="1"/>
  <c r="Y26" i="7" s="1"/>
  <c r="Z25" i="7" a="1"/>
  <c r="Z25" i="7" s="1"/>
  <c r="Y25" i="7" a="1"/>
  <c r="Y25" i="7" s="1"/>
  <c r="Z24" i="7" a="1"/>
  <c r="Z24" i="7" s="1"/>
  <c r="Y24" i="7" a="1"/>
  <c r="Y24" i="7" s="1"/>
  <c r="Z23" i="7" a="1"/>
  <c r="Z23" i="7" s="1"/>
  <c r="Y23" i="7" a="1"/>
  <c r="Y23" i="7" s="1"/>
  <c r="Z22" i="7" a="1"/>
  <c r="Z22" i="7" s="1"/>
  <c r="Y22" i="7" a="1"/>
  <c r="Y22" i="7" s="1"/>
  <c r="Z21" i="7" a="1"/>
  <c r="Z21" i="7" s="1"/>
  <c r="Y21" i="7" a="1"/>
  <c r="Y21" i="7" s="1"/>
  <c r="Z20" i="7" a="1"/>
  <c r="Z20" i="7" s="1"/>
  <c r="Y20" i="7" a="1"/>
  <c r="Y20" i="7" s="1"/>
  <c r="Z19" i="7" a="1"/>
  <c r="Z19" i="7" s="1"/>
  <c r="Y19" i="7" a="1"/>
  <c r="Y19" i="7" s="1"/>
  <c r="Z18" i="7" a="1"/>
  <c r="Z18" i="7" s="1"/>
  <c r="Y18" i="7" a="1"/>
  <c r="Y18" i="7" s="1"/>
  <c r="Z17" i="7" a="1"/>
  <c r="Z17" i="7" s="1"/>
  <c r="Y17" i="7" a="1"/>
  <c r="Y17" i="7" s="1"/>
  <c r="Z16" i="7" a="1"/>
  <c r="Z16" i="7" s="1"/>
  <c r="Y16" i="7" a="1"/>
  <c r="Y16" i="7" s="1"/>
  <c r="Z15" i="7" a="1"/>
  <c r="Z15" i="7" s="1"/>
  <c r="Y15" i="7" a="1"/>
  <c r="Y15" i="7" s="1"/>
  <c r="Z14" i="7" a="1"/>
  <c r="Z14" i="7" s="1"/>
  <c r="Y14" i="7" a="1"/>
  <c r="Y14" i="7" s="1"/>
  <c r="Z13" i="7" a="1"/>
  <c r="Z13" i="7" s="1"/>
  <c r="Y13" i="7" a="1"/>
  <c r="Y13" i="7" s="1"/>
  <c r="Z12" i="7" a="1"/>
  <c r="Z12" i="7" s="1"/>
  <c r="Y12" i="7" a="1"/>
  <c r="Y12" i="7" s="1"/>
  <c r="Z11" i="7" a="1"/>
  <c r="Z11" i="7" s="1"/>
  <c r="Y11" i="7" a="1"/>
  <c r="Y11" i="7" s="1"/>
  <c r="Z10" i="7" a="1"/>
  <c r="Z10" i="7" s="1"/>
  <c r="Y10" i="7" a="1"/>
  <c r="Y10" i="7" s="1"/>
  <c r="Z9" i="7" a="1"/>
  <c r="Z9" i="7" s="1"/>
  <c r="Y9" i="7" a="1"/>
  <c r="Y9" i="7" s="1"/>
  <c r="Z8" i="7" a="1"/>
  <c r="Z8" i="7" s="1"/>
  <c r="Y8" i="7" a="1"/>
  <c r="Y8" i="7" s="1"/>
  <c r="Z7" i="7" a="1"/>
  <c r="Z7" i="7" s="1"/>
  <c r="Y7" i="7" a="1"/>
  <c r="Y7" i="7" s="1"/>
  <c r="Z6" i="7" a="1"/>
  <c r="Z6" i="7" s="1"/>
  <c r="Y6" i="7" a="1"/>
  <c r="Y6" i="7" s="1"/>
  <c r="Z5" i="7" a="1"/>
  <c r="Z5" i="7" s="1"/>
  <c r="Y5" i="7" a="1"/>
  <c r="Y5" i="7" s="1"/>
  <c r="Z4" i="7" a="1"/>
  <c r="Z4" i="7" s="1"/>
  <c r="Y4" i="7" a="1"/>
  <c r="Y4" i="7" s="1"/>
  <c r="Z3" i="7" a="1"/>
  <c r="Z3" i="7" s="1"/>
  <c r="Y3" i="7" a="1"/>
  <c r="Y3" i="7" s="1"/>
  <c r="Z2" i="7" a="1"/>
  <c r="Z2" i="7" s="1"/>
  <c r="Y2" i="7" a="1"/>
  <c r="Y2" i="7" s="1"/>
  <c r="Q5" i="20" l="1" a="1"/>
  <c r="Q5" i="20" s="1"/>
  <c r="Q5" i="21" a="1"/>
  <c r="Q5" i="21" s="1"/>
  <c r="V4" i="15"/>
  <c r="G48" i="20"/>
  <c r="C48" i="20"/>
  <c r="S48" i="20"/>
  <c r="V48" i="20" s="1"/>
  <c r="O48" i="20"/>
  <c r="S39" i="23"/>
  <c r="O39" i="23"/>
  <c r="G39" i="23"/>
  <c r="C39" i="23"/>
  <c r="S18" i="20"/>
  <c r="G18" i="20"/>
  <c r="O18" i="20"/>
  <c r="C18" i="20"/>
  <c r="O5" i="26"/>
  <c r="S5" i="26"/>
  <c r="V5" i="26" s="1"/>
  <c r="G5" i="26"/>
  <c r="C5" i="26"/>
  <c r="T5" i="26"/>
  <c r="Q45" i="18" a="1"/>
  <c r="Q45" i="18" s="1"/>
  <c r="Q45" i="15" a="1"/>
  <c r="Q45" i="15" s="1"/>
  <c r="T43" i="24"/>
  <c r="U43" i="24" a="1"/>
  <c r="U43" i="24" s="1"/>
  <c r="U43" i="23" a="1"/>
  <c r="U43" i="23" s="1"/>
  <c r="W43" i="23" a="1"/>
  <c r="W43" i="23" s="1"/>
  <c r="T43" i="23"/>
  <c r="W43" i="24" a="1"/>
  <c r="W43" i="24" s="1"/>
  <c r="S49" i="26"/>
  <c r="V49" i="26" s="1"/>
  <c r="G49" i="26"/>
  <c r="C49" i="26"/>
  <c r="O49" i="26"/>
  <c r="T49" i="26"/>
  <c r="S23" i="20"/>
  <c r="O23" i="20"/>
  <c r="C23" i="20"/>
  <c r="G23" i="20"/>
  <c r="W3" i="15" a="1"/>
  <c r="W3" i="15" s="1"/>
  <c r="W3" i="18" a="1"/>
  <c r="W3" i="18" s="1"/>
  <c r="U3" i="18" a="1"/>
  <c r="U3" i="18" s="1"/>
  <c r="U3" i="15" a="1"/>
  <c r="U3" i="15" s="1"/>
  <c r="S27" i="18"/>
  <c r="V27" i="18" s="1"/>
  <c r="O27" i="18"/>
  <c r="C27" i="18"/>
  <c r="G27" i="18"/>
  <c r="S30" i="21"/>
  <c r="O30" i="21"/>
  <c r="C30" i="21"/>
  <c r="G30" i="21"/>
  <c r="V11" i="15"/>
  <c r="O43" i="20"/>
  <c r="C43" i="20"/>
  <c r="G43" i="20"/>
  <c r="S43" i="20"/>
  <c r="S36" i="20"/>
  <c r="C36" i="20"/>
  <c r="O36" i="20"/>
  <c r="G36" i="20"/>
  <c r="G22" i="27"/>
  <c r="C22" i="27"/>
  <c r="S22" i="27"/>
  <c r="V22" i="27" s="1"/>
  <c r="O22" i="27"/>
  <c r="T22" i="27"/>
  <c r="S44" i="23"/>
  <c r="C44" i="23"/>
  <c r="O44" i="23"/>
  <c r="G44" i="23"/>
  <c r="C32" i="23"/>
  <c r="G32" i="23"/>
  <c r="S32" i="23"/>
  <c r="O32" i="23"/>
  <c r="T11" i="21"/>
  <c r="W11" i="21" a="1"/>
  <c r="W11" i="21" s="1"/>
  <c r="U11" i="21" a="1"/>
  <c r="U11" i="21" s="1"/>
  <c r="U11" i="20" a="1"/>
  <c r="U11" i="20" s="1"/>
  <c r="T11" i="20"/>
  <c r="W11" i="20" a="1"/>
  <c r="W11" i="20" s="1"/>
  <c r="S29" i="30"/>
  <c r="V29" i="30" s="1"/>
  <c r="G29" i="30"/>
  <c r="O29" i="30"/>
  <c r="C29" i="30"/>
  <c r="T29" i="30"/>
  <c r="G46" i="20"/>
  <c r="S46" i="20"/>
  <c r="C46" i="20"/>
  <c r="O46" i="20"/>
  <c r="S15" i="20"/>
  <c r="O15" i="20"/>
  <c r="G15" i="20"/>
  <c r="C15" i="20"/>
  <c r="W5" i="18" a="1"/>
  <c r="W5" i="18" s="1"/>
  <c r="W5" i="15" a="1"/>
  <c r="W5" i="15" s="1"/>
  <c r="U5" i="18" a="1"/>
  <c r="U5" i="18" s="1"/>
  <c r="T5" i="15"/>
  <c r="U5" i="15" a="1"/>
  <c r="U5" i="15" s="1"/>
  <c r="C49" i="21"/>
  <c r="S49" i="21"/>
  <c r="G49" i="21"/>
  <c r="O49" i="21"/>
  <c r="Q33" i="18" a="1"/>
  <c r="Q33" i="18" s="1"/>
  <c r="Q33" i="15" a="1"/>
  <c r="Q33" i="15" s="1"/>
  <c r="W41" i="24" a="1"/>
  <c r="W41" i="24" s="1"/>
  <c r="T41" i="24"/>
  <c r="W41" i="23" a="1"/>
  <c r="W41" i="23" s="1"/>
  <c r="U41" i="23" a="1"/>
  <c r="U41" i="23" s="1"/>
  <c r="T41" i="23"/>
  <c r="U41" i="24" a="1"/>
  <c r="U41" i="24" s="1"/>
  <c r="O21" i="27"/>
  <c r="G21" i="27"/>
  <c r="C21" i="27"/>
  <c r="S21" i="27"/>
  <c r="V21" i="27" s="1"/>
  <c r="T21" i="27"/>
  <c r="T19" i="15"/>
  <c r="W19" i="18" a="1"/>
  <c r="W19" i="18" s="1"/>
  <c r="U19" i="18" a="1"/>
  <c r="U19" i="18" s="1"/>
  <c r="U19" i="15" a="1"/>
  <c r="U19" i="15" s="1"/>
  <c r="W19" i="15" a="1"/>
  <c r="W19" i="15" s="1"/>
  <c r="U3" i="20" a="1"/>
  <c r="U3" i="20" s="1"/>
  <c r="V3" i="20" s="1"/>
  <c r="U3" i="21" a="1"/>
  <c r="U3" i="21" s="1"/>
  <c r="W3" i="20" a="1"/>
  <c r="W3" i="20" s="1"/>
  <c r="W3" i="21" a="1"/>
  <c r="W3" i="21" s="1"/>
  <c r="T50" i="8"/>
  <c r="S9" i="24"/>
  <c r="O9" i="24"/>
  <c r="G9" i="24"/>
  <c r="C9" i="24"/>
  <c r="S42" i="27"/>
  <c r="V42" i="27" s="1"/>
  <c r="G42" i="27"/>
  <c r="O42" i="27"/>
  <c r="C42" i="27"/>
  <c r="S51" i="26"/>
  <c r="V51" i="26" s="1"/>
  <c r="O51" i="26"/>
  <c r="G51" i="26"/>
  <c r="C51" i="26"/>
  <c r="S38" i="26"/>
  <c r="V38" i="26" s="1"/>
  <c r="C38" i="26"/>
  <c r="O38" i="26"/>
  <c r="G38" i="26"/>
  <c r="C21" i="20"/>
  <c r="S21" i="20"/>
  <c r="G21" i="20"/>
  <c r="O21" i="20"/>
  <c r="S12" i="26"/>
  <c r="V12" i="26" s="1"/>
  <c r="G12" i="26"/>
  <c r="O12" i="26"/>
  <c r="C12" i="26"/>
  <c r="Q49" i="15" a="1"/>
  <c r="Q49" i="15" s="1"/>
  <c r="Q49" i="18" a="1"/>
  <c r="Q49" i="18" s="1"/>
  <c r="W15" i="18" a="1"/>
  <c r="W15" i="18" s="1"/>
  <c r="U15" i="15" a="1"/>
  <c r="U15" i="15" s="1"/>
  <c r="U15" i="18" a="1"/>
  <c r="U15" i="18" s="1"/>
  <c r="T15" i="15"/>
  <c r="W15" i="15" a="1"/>
  <c r="W15" i="15" s="1"/>
  <c r="Q41" i="20" a="1"/>
  <c r="Q41" i="20" s="1"/>
  <c r="Q41" i="21" a="1"/>
  <c r="Q41" i="21" s="1"/>
  <c r="Q14" i="21" a="1"/>
  <c r="Q14" i="21" s="1"/>
  <c r="Q14" i="20" a="1"/>
  <c r="Q14" i="20" s="1"/>
  <c r="Q35" i="24" a="1"/>
  <c r="Q35" i="24" s="1"/>
  <c r="Q35" i="23" a="1"/>
  <c r="Q35" i="23" s="1"/>
  <c r="Q16" i="24" a="1"/>
  <c r="Q16" i="24" s="1"/>
  <c r="Q16" i="23" a="1"/>
  <c r="Q16" i="23" s="1"/>
  <c r="O12" i="30"/>
  <c r="G12" i="30"/>
  <c r="C12" i="30"/>
  <c r="S12" i="30"/>
  <c r="V12" i="30" s="1"/>
  <c r="O17" i="27"/>
  <c r="G17" i="27"/>
  <c r="C17" i="27"/>
  <c r="S17" i="27"/>
  <c r="V17" i="27" s="1"/>
  <c r="S25" i="24"/>
  <c r="O25" i="24"/>
  <c r="G25" i="24"/>
  <c r="C25" i="24"/>
  <c r="C33" i="21"/>
  <c r="S33" i="21"/>
  <c r="V33" i="21" s="1"/>
  <c r="G33" i="21"/>
  <c r="O33" i="21"/>
  <c r="C41" i="21"/>
  <c r="G41" i="21"/>
  <c r="S41" i="21"/>
  <c r="O41" i="21"/>
  <c r="S45" i="30"/>
  <c r="G45" i="30"/>
  <c r="O45" i="30"/>
  <c r="C45" i="30"/>
  <c r="O54" i="24"/>
  <c r="G54" i="24"/>
  <c r="C54" i="24"/>
  <c r="S54" i="24"/>
  <c r="V54" i="24" s="1"/>
  <c r="V15" i="15"/>
  <c r="O52" i="29"/>
  <c r="G52" i="29"/>
  <c r="C52" i="29"/>
  <c r="S52" i="29"/>
  <c r="S41" i="29"/>
  <c r="V41" i="29" s="1"/>
  <c r="O41" i="29"/>
  <c r="G41" i="29"/>
  <c r="C41" i="29"/>
  <c r="S33" i="26"/>
  <c r="V33" i="26" s="1"/>
  <c r="O33" i="26"/>
  <c r="G33" i="26"/>
  <c r="C33" i="26"/>
  <c r="S17" i="26"/>
  <c r="V17" i="26" s="1"/>
  <c r="O17" i="26"/>
  <c r="G17" i="26"/>
  <c r="C17" i="26"/>
  <c r="S3" i="26"/>
  <c r="V3" i="26" s="1"/>
  <c r="O3" i="26"/>
  <c r="G3" i="26"/>
  <c r="C3" i="26" a="1"/>
  <c r="C3" i="26" s="1"/>
  <c r="T3" i="26"/>
  <c r="Q38" i="18" a="1"/>
  <c r="Q38" i="18" s="1"/>
  <c r="Q38" i="15" a="1"/>
  <c r="Q38" i="15" s="1"/>
  <c r="Q21" i="15" a="1"/>
  <c r="Q21" i="15" s="1"/>
  <c r="Q21" i="18" a="1"/>
  <c r="Q21" i="18" s="1"/>
  <c r="Q4" i="18" a="1"/>
  <c r="Q4" i="18" s="1"/>
  <c r="Q4" i="15" a="1"/>
  <c r="Q4" i="15" s="1"/>
  <c r="T45" i="21"/>
  <c r="W45" i="21" a="1"/>
  <c r="W45" i="21" s="1"/>
  <c r="W45" i="20" a="1"/>
  <c r="W45" i="20" s="1"/>
  <c r="U45" i="21" a="1"/>
  <c r="U45" i="21" s="1"/>
  <c r="T45" i="20"/>
  <c r="U45" i="20" a="1"/>
  <c r="U45" i="20" s="1"/>
  <c r="W22" i="21" a="1"/>
  <c r="W22" i="21" s="1"/>
  <c r="W22" i="20" a="1"/>
  <c r="W22" i="20" s="1"/>
  <c r="T22" i="20"/>
  <c r="U22" i="21" a="1"/>
  <c r="U22" i="21" s="1"/>
  <c r="T22" i="21"/>
  <c r="U22" i="20" a="1"/>
  <c r="U22" i="20" s="1"/>
  <c r="T4" i="21"/>
  <c r="W4" i="21" a="1"/>
  <c r="W4" i="21" s="1"/>
  <c r="T4" i="20"/>
  <c r="U4" i="20" a="1"/>
  <c r="U4" i="20" s="1"/>
  <c r="W4" i="20" a="1"/>
  <c r="W4" i="20" s="1"/>
  <c r="U4" i="21" a="1"/>
  <c r="U4" i="21" s="1"/>
  <c r="Q45" i="24" a="1"/>
  <c r="Q45" i="24" s="1"/>
  <c r="Q45" i="23" a="1"/>
  <c r="Q45" i="23" s="1"/>
  <c r="U24" i="23" a="1"/>
  <c r="U24" i="23" s="1"/>
  <c r="W24" i="23" a="1"/>
  <c r="W24" i="23" s="1"/>
  <c r="T24" i="23"/>
  <c r="T24" i="24"/>
  <c r="W24" i="24" a="1"/>
  <c r="W24" i="24" s="1"/>
  <c r="U24" i="24" a="1"/>
  <c r="U24" i="24" s="1"/>
  <c r="Q4" i="23" a="1"/>
  <c r="Q4" i="23" s="1"/>
  <c r="Q4" i="24" a="1"/>
  <c r="Q4" i="24" s="1"/>
  <c r="V16" i="29"/>
  <c r="C3" i="27" a="1"/>
  <c r="C3" i="27" s="1"/>
  <c r="T3" i="27"/>
  <c r="O3" i="27"/>
  <c r="G3" i="27"/>
  <c r="S3" i="27"/>
  <c r="V3" i="27" s="1"/>
  <c r="G11" i="24"/>
  <c r="C11" i="24"/>
  <c r="S11" i="24"/>
  <c r="O11" i="24"/>
  <c r="G17" i="30"/>
  <c r="C17" i="30"/>
  <c r="S17" i="30"/>
  <c r="O17" i="30"/>
  <c r="S31" i="30"/>
  <c r="O31" i="30"/>
  <c r="G31" i="30"/>
  <c r="C31" i="30"/>
  <c r="S39" i="30"/>
  <c r="O39" i="30"/>
  <c r="G39" i="30"/>
  <c r="C39" i="30"/>
  <c r="S53" i="21"/>
  <c r="O53" i="21"/>
  <c r="C53" i="21"/>
  <c r="G53" i="21"/>
  <c r="S29" i="15"/>
  <c r="O54" i="26"/>
  <c r="S54" i="26"/>
  <c r="V54" i="26" s="1"/>
  <c r="C54" i="26"/>
  <c r="G54" i="26"/>
  <c r="G46" i="26"/>
  <c r="C46" i="26"/>
  <c r="S46" i="26"/>
  <c r="V46" i="26" s="1"/>
  <c r="O46" i="26"/>
  <c r="G31" i="29"/>
  <c r="C31" i="29"/>
  <c r="O31" i="29"/>
  <c r="S31" i="29"/>
  <c r="V31" i="29" s="1"/>
  <c r="O24" i="20"/>
  <c r="C24" i="20"/>
  <c r="S24" i="20"/>
  <c r="G24" i="20"/>
  <c r="S17" i="23"/>
  <c r="G17" i="23"/>
  <c r="C17" i="23"/>
  <c r="O17" i="23"/>
  <c r="Q27" i="18" a="1"/>
  <c r="Q27" i="18" s="1"/>
  <c r="Q27" i="15" a="1"/>
  <c r="Q27" i="15" s="1"/>
  <c r="Q10" i="15" a="1"/>
  <c r="Q10" i="15" s="1"/>
  <c r="Q10" i="18" a="1"/>
  <c r="Q10" i="18" s="1"/>
  <c r="T7" i="18"/>
  <c r="U7" i="15" a="1"/>
  <c r="U7" i="15" s="1"/>
  <c r="U7" i="18" a="1"/>
  <c r="U7" i="18" s="1"/>
  <c r="W7" i="18" a="1"/>
  <c r="W7" i="18" s="1"/>
  <c r="T7" i="15"/>
  <c r="W7" i="15" a="1"/>
  <c r="W7" i="15" s="1"/>
  <c r="Q44" i="21" a="1"/>
  <c r="Q44" i="21" s="1"/>
  <c r="Q44" i="20" a="1"/>
  <c r="Q44" i="20" s="1"/>
  <c r="Q25" i="20" a="1"/>
  <c r="Q25" i="20" s="1"/>
  <c r="Q25" i="21" a="1"/>
  <c r="Q25" i="21" s="1"/>
  <c r="Q6" i="20" a="1"/>
  <c r="Q6" i="20" s="1"/>
  <c r="Q6" i="21" a="1"/>
  <c r="Q6" i="21" s="1"/>
  <c r="Q3" i="21" a="1"/>
  <c r="Q3" i="21" s="1"/>
  <c r="Q3" i="20" a="1"/>
  <c r="Q3" i="20" s="1"/>
  <c r="Q53" i="24" a="1"/>
  <c r="Q53" i="24" s="1"/>
  <c r="Q53" i="23" a="1"/>
  <c r="Q53" i="23" s="1"/>
  <c r="Q49" i="24" a="1"/>
  <c r="Q49" i="24" s="1"/>
  <c r="Q49" i="23" a="1"/>
  <c r="Q49" i="23" s="1"/>
  <c r="U45" i="24" a="1"/>
  <c r="U45" i="24" s="1"/>
  <c r="W45" i="24" a="1"/>
  <c r="W45" i="24" s="1"/>
  <c r="T45" i="24"/>
  <c r="U45" i="23" a="1"/>
  <c r="U45" i="23" s="1"/>
  <c r="W45" i="23" a="1"/>
  <c r="W45" i="23" s="1"/>
  <c r="T45" i="23"/>
  <c r="U42" i="24" a="1"/>
  <c r="U42" i="24" s="1"/>
  <c r="T42" i="24"/>
  <c r="W42" i="24" a="1"/>
  <c r="W42" i="24" s="1"/>
  <c r="W42" i="23" a="1"/>
  <c r="W42" i="23" s="1"/>
  <c r="U42" i="23" a="1"/>
  <c r="U42" i="23" s="1"/>
  <c r="T42" i="23"/>
  <c r="Q38" i="24" a="1"/>
  <c r="Q38" i="24" s="1"/>
  <c r="Q38" i="23" a="1"/>
  <c r="Q38" i="23" s="1"/>
  <c r="T31" i="24"/>
  <c r="U31" i="24" a="1"/>
  <c r="U31" i="24" s="1"/>
  <c r="W31" i="23" a="1"/>
  <c r="W31" i="23" s="1"/>
  <c r="T31" i="23"/>
  <c r="U31" i="23" a="1"/>
  <c r="U31" i="23" s="1"/>
  <c r="W31" i="24" a="1"/>
  <c r="W31" i="24" s="1"/>
  <c r="T27" i="24"/>
  <c r="U27" i="24" a="1"/>
  <c r="U27" i="24" s="1"/>
  <c r="W27" i="23" a="1"/>
  <c r="W27" i="23" s="1"/>
  <c r="T27" i="23"/>
  <c r="W27" i="24" a="1"/>
  <c r="W27" i="24" s="1"/>
  <c r="U27" i="23" a="1"/>
  <c r="U27" i="23" s="1"/>
  <c r="Q23" i="24" a="1"/>
  <c r="Q23" i="24" s="1"/>
  <c r="Q23" i="23" a="1"/>
  <c r="Q23" i="23" s="1"/>
  <c r="Q19" i="24" a="1"/>
  <c r="Q19" i="24" s="1"/>
  <c r="Q19" i="23" a="1"/>
  <c r="Q19" i="23" s="1"/>
  <c r="Q15" i="23" a="1"/>
  <c r="Q15" i="23" s="1"/>
  <c r="Q15" i="24" a="1"/>
  <c r="Q15" i="24" s="1"/>
  <c r="T12" i="24"/>
  <c r="W12" i="24" a="1"/>
  <c r="W12" i="24" s="1"/>
  <c r="U12" i="23" a="1"/>
  <c r="U12" i="23" s="1"/>
  <c r="U12" i="24" a="1"/>
  <c r="U12" i="24" s="1"/>
  <c r="T12" i="23"/>
  <c r="W12" i="23" a="1"/>
  <c r="W12" i="23" s="1"/>
  <c r="T8" i="24"/>
  <c r="W8" i="24" a="1"/>
  <c r="W8" i="24" s="1"/>
  <c r="U8" i="23" a="1"/>
  <c r="U8" i="23" s="1"/>
  <c r="U8" i="24" a="1"/>
  <c r="U8" i="24" s="1"/>
  <c r="W8" i="23" a="1"/>
  <c r="W8" i="23" s="1"/>
  <c r="W4" i="24" a="1"/>
  <c r="W4" i="24" s="1"/>
  <c r="W4" i="23" a="1"/>
  <c r="W4" i="23" s="1"/>
  <c r="T4" i="23"/>
  <c r="T4" i="24"/>
  <c r="U4" i="23" a="1"/>
  <c r="U4" i="23" s="1"/>
  <c r="U4" i="24" a="1"/>
  <c r="U4" i="24" s="1"/>
  <c r="V35" i="29"/>
  <c r="V52" i="29"/>
  <c r="V9" i="27"/>
  <c r="T9" i="8"/>
  <c r="T3" i="21"/>
  <c r="O3" i="21"/>
  <c r="C3" i="21" a="1"/>
  <c r="C3" i="21" s="1"/>
  <c r="S3" i="21"/>
  <c r="V3" i="21" s="1"/>
  <c r="G3" i="21"/>
  <c r="S12" i="27"/>
  <c r="V12" i="27" s="1"/>
  <c r="O12" i="27"/>
  <c r="G12" i="27"/>
  <c r="C12" i="27"/>
  <c r="S23" i="27"/>
  <c r="V23" i="27" s="1"/>
  <c r="O23" i="27"/>
  <c r="C23" i="27"/>
  <c r="G23" i="27"/>
  <c r="S30" i="18"/>
  <c r="G30" i="18"/>
  <c r="C30" i="18"/>
  <c r="O30" i="18"/>
  <c r="G36" i="21"/>
  <c r="C36" i="21"/>
  <c r="O36" i="21"/>
  <c r="S36" i="21"/>
  <c r="G44" i="21"/>
  <c r="C44" i="21"/>
  <c r="O44" i="21"/>
  <c r="S44" i="21"/>
  <c r="O45" i="27"/>
  <c r="S45" i="27"/>
  <c r="C45" i="27"/>
  <c r="G45" i="27"/>
  <c r="O52" i="30"/>
  <c r="G52" i="30"/>
  <c r="C52" i="30"/>
  <c r="S52" i="30"/>
  <c r="V52" i="30" s="1"/>
  <c r="O53" i="20"/>
  <c r="C53" i="20"/>
  <c r="S53" i="20"/>
  <c r="G53" i="20"/>
  <c r="G45" i="23"/>
  <c r="C45" i="23"/>
  <c r="S45" i="23"/>
  <c r="O45" i="23"/>
  <c r="O36" i="29"/>
  <c r="G36" i="29"/>
  <c r="C36" i="29"/>
  <c r="S36" i="29"/>
  <c r="V36" i="29" s="1"/>
  <c r="S35" i="23"/>
  <c r="O35" i="23"/>
  <c r="G35" i="23"/>
  <c r="C35" i="23"/>
  <c r="S26" i="26"/>
  <c r="V26" i="26" s="1"/>
  <c r="O26" i="26"/>
  <c r="C26" i="26"/>
  <c r="G26" i="26"/>
  <c r="S19" i="23"/>
  <c r="G19" i="23"/>
  <c r="O19" i="23"/>
  <c r="C19" i="23"/>
  <c r="S10" i="29"/>
  <c r="C10" i="29"/>
  <c r="O10" i="29"/>
  <c r="G10" i="29"/>
  <c r="Q53" i="15" a="1"/>
  <c r="Q53" i="15" s="1"/>
  <c r="Q53" i="18" a="1"/>
  <c r="Q53" i="18" s="1"/>
  <c r="T39" i="18"/>
  <c r="U39" i="15" a="1"/>
  <c r="U39" i="15" s="1"/>
  <c r="W39" i="15" a="1"/>
  <c r="W39" i="15" s="1"/>
  <c r="T39" i="15"/>
  <c r="W39" i="18" a="1"/>
  <c r="W39" i="18" s="1"/>
  <c r="U39" i="18" a="1"/>
  <c r="U39" i="18" s="1"/>
  <c r="T35" i="18"/>
  <c r="W35" i="15" a="1"/>
  <c r="W35" i="15" s="1"/>
  <c r="W35" i="18" a="1"/>
  <c r="W35" i="18" s="1"/>
  <c r="T35" i="15"/>
  <c r="U35" i="18" a="1"/>
  <c r="U35" i="18" s="1"/>
  <c r="U35" i="15" a="1"/>
  <c r="U35" i="15" s="1"/>
  <c r="V35" i="15" s="1"/>
  <c r="W22" i="18" a="1"/>
  <c r="W22" i="18" s="1"/>
  <c r="T22" i="18"/>
  <c r="U22" i="18" a="1"/>
  <c r="U22" i="18" s="1"/>
  <c r="W22" i="15" a="1"/>
  <c r="W22" i="15" s="1"/>
  <c r="T22" i="15"/>
  <c r="U22" i="15" a="1"/>
  <c r="U22" i="15" s="1"/>
  <c r="V22" i="15" s="1"/>
  <c r="Q54" i="21" a="1"/>
  <c r="Q54" i="21" s="1"/>
  <c r="Q54" i="20" a="1"/>
  <c r="Q54" i="20" s="1"/>
  <c r="T34" i="21"/>
  <c r="U34" i="21" a="1"/>
  <c r="U34" i="21" s="1"/>
  <c r="T34" i="20"/>
  <c r="W34" i="21" a="1"/>
  <c r="W34" i="21" s="1"/>
  <c r="U34" i="20" a="1"/>
  <c r="U34" i="20" s="1"/>
  <c r="W34" i="20" a="1"/>
  <c r="W34" i="20" s="1"/>
  <c r="Q18" i="21" a="1"/>
  <c r="Q18" i="21" s="1"/>
  <c r="Q18" i="20" a="1"/>
  <c r="Q18" i="20" s="1"/>
  <c r="Q54" i="23" a="1"/>
  <c r="Q54" i="23" s="1"/>
  <c r="Q54" i="24" a="1"/>
  <c r="Q54" i="24" s="1"/>
  <c r="Q39" i="24" a="1"/>
  <c r="Q39" i="24" s="1"/>
  <c r="Q39" i="23" a="1"/>
  <c r="Q39" i="23" s="1"/>
  <c r="Q24" i="24" a="1"/>
  <c r="Q24" i="24" s="1"/>
  <c r="Q24" i="23" a="1"/>
  <c r="Q24" i="23" s="1"/>
  <c r="T5" i="24"/>
  <c r="U5" i="24" a="1"/>
  <c r="U5" i="24" s="1"/>
  <c r="U5" i="23" a="1"/>
  <c r="U5" i="23" s="1"/>
  <c r="T5" i="23"/>
  <c r="W5" i="24" a="1"/>
  <c r="W5" i="24" s="1"/>
  <c r="W5" i="23" a="1"/>
  <c r="W5" i="23" s="1"/>
  <c r="V44" i="29"/>
  <c r="T36" i="29"/>
  <c r="V52" i="26"/>
  <c r="G6" i="27"/>
  <c r="C6" i="27"/>
  <c r="S6" i="27"/>
  <c r="V6" i="27" s="1"/>
  <c r="O6" i="27"/>
  <c r="O9" i="27"/>
  <c r="G9" i="27"/>
  <c r="C9" i="27"/>
  <c r="S9" i="27"/>
  <c r="O14" i="24"/>
  <c r="G14" i="24"/>
  <c r="C14" i="24"/>
  <c r="S14" i="24"/>
  <c r="O19" i="21"/>
  <c r="C19" i="21"/>
  <c r="G19" i="21"/>
  <c r="S19" i="21"/>
  <c r="S22" i="21"/>
  <c r="V22" i="21" s="1"/>
  <c r="C22" i="21"/>
  <c r="O22" i="21"/>
  <c r="G22" i="21"/>
  <c r="S34" i="30"/>
  <c r="V34" i="30" s="1"/>
  <c r="O34" i="30"/>
  <c r="C34" i="30"/>
  <c r="G34" i="30"/>
  <c r="S42" i="30"/>
  <c r="V42" i="30" s="1"/>
  <c r="O42" i="30"/>
  <c r="C42" i="30"/>
  <c r="G42" i="30"/>
  <c r="C48" i="24"/>
  <c r="S48" i="24"/>
  <c r="G48" i="24"/>
  <c r="O48" i="24"/>
  <c r="G51" i="24"/>
  <c r="C51" i="24"/>
  <c r="O51" i="24"/>
  <c r="S51" i="24"/>
  <c r="V50" i="15"/>
  <c r="C51" i="23"/>
  <c r="S51" i="23"/>
  <c r="O51" i="23"/>
  <c r="G51" i="23"/>
  <c r="S46" i="29"/>
  <c r="V46" i="29" s="1"/>
  <c r="O46" i="29"/>
  <c r="G46" i="29"/>
  <c r="C46" i="29"/>
  <c r="S39" i="29"/>
  <c r="V39" i="29" s="1"/>
  <c r="G39" i="29"/>
  <c r="C39" i="29"/>
  <c r="O39" i="29"/>
  <c r="S36" i="26"/>
  <c r="V36" i="26" s="1"/>
  <c r="G36" i="26"/>
  <c r="O36" i="26"/>
  <c r="C36" i="26"/>
  <c r="G32" i="20"/>
  <c r="S32" i="20"/>
  <c r="C32" i="20"/>
  <c r="O32" i="20"/>
  <c r="O26" i="23"/>
  <c r="G26" i="23"/>
  <c r="S26" i="23"/>
  <c r="C26" i="23"/>
  <c r="S22" i="26"/>
  <c r="V22" i="26" s="1"/>
  <c r="C22" i="26"/>
  <c r="O22" i="26"/>
  <c r="G22" i="26"/>
  <c r="G15" i="29"/>
  <c r="C15" i="29"/>
  <c r="S15" i="29"/>
  <c r="V15" i="29" s="1"/>
  <c r="O15" i="29"/>
  <c r="G14" i="20"/>
  <c r="S14" i="20"/>
  <c r="C14" i="20"/>
  <c r="O14" i="20"/>
  <c r="S12" i="23"/>
  <c r="V12" i="23" s="1"/>
  <c r="C12" i="23"/>
  <c r="O12" i="23"/>
  <c r="G12" i="23"/>
  <c r="S8" i="29"/>
  <c r="V8" i="29" s="1"/>
  <c r="O8" i="29"/>
  <c r="G8" i="29"/>
  <c r="C8" i="29"/>
  <c r="W53" i="18" a="1"/>
  <c r="W53" i="18" s="1"/>
  <c r="T53" i="15"/>
  <c r="U53" i="18" a="1"/>
  <c r="U53" i="18" s="1"/>
  <c r="T53" i="18"/>
  <c r="U53" i="15" a="1"/>
  <c r="U53" i="15" s="1"/>
  <c r="W53" i="15" a="1"/>
  <c r="W53" i="15" s="1"/>
  <c r="U28" i="18" a="1"/>
  <c r="U28" i="18" s="1"/>
  <c r="U28" i="15" a="1"/>
  <c r="U28" i="15" s="1"/>
  <c r="W28" i="18" a="1"/>
  <c r="W28" i="18" s="1"/>
  <c r="W28" i="15" a="1"/>
  <c r="W28" i="15" s="1"/>
  <c r="T28" i="15"/>
  <c r="Q18" i="18" a="1"/>
  <c r="Q18" i="18" s="1"/>
  <c r="Q18" i="15" a="1"/>
  <c r="Q18" i="15" s="1"/>
  <c r="T11" i="18"/>
  <c r="W11" i="18" a="1"/>
  <c r="W11" i="18" s="1"/>
  <c r="U11" i="18" a="1"/>
  <c r="U11" i="18" s="1"/>
  <c r="T11" i="15"/>
  <c r="W11" i="15" a="1"/>
  <c r="W11" i="15" s="1"/>
  <c r="U11" i="15" a="1"/>
  <c r="U11" i="15" s="1"/>
  <c r="W54" i="21" a="1"/>
  <c r="W54" i="21" s="1"/>
  <c r="U54" i="21" a="1"/>
  <c r="U54" i="21" s="1"/>
  <c r="T54" i="20"/>
  <c r="T54" i="21"/>
  <c r="U54" i="20" a="1"/>
  <c r="U54" i="20" s="1"/>
  <c r="W54" i="20" a="1"/>
  <c r="W54" i="20" s="1"/>
  <c r="T41" i="21"/>
  <c r="W41" i="21" a="1"/>
  <c r="W41" i="21" s="1"/>
  <c r="T41" i="20"/>
  <c r="U41" i="20" a="1"/>
  <c r="U41" i="20" s="1"/>
  <c r="U41" i="21" a="1"/>
  <c r="U41" i="21" s="1"/>
  <c r="W41" i="20" a="1"/>
  <c r="W41" i="20" s="1"/>
  <c r="T37" i="21"/>
  <c r="U37" i="21" a="1"/>
  <c r="U37" i="21" s="1"/>
  <c r="U37" i="20" a="1"/>
  <c r="U37" i="20" s="1"/>
  <c r="W37" i="20" a="1"/>
  <c r="W37" i="20" s="1"/>
  <c r="T37" i="20"/>
  <c r="W37" i="21" a="1"/>
  <c r="W37" i="21" s="1"/>
  <c r="Q29" i="20" a="1"/>
  <c r="Q29" i="20" s="1"/>
  <c r="Q29" i="21" a="1"/>
  <c r="Q29" i="21" s="1"/>
  <c r="T18" i="21"/>
  <c r="U18" i="21" a="1"/>
  <c r="U18" i="21" s="1"/>
  <c r="W18" i="20" a="1"/>
  <c r="W18" i="20" s="1"/>
  <c r="U18" i="20" a="1"/>
  <c r="U18" i="20" s="1"/>
  <c r="T18" i="20"/>
  <c r="W18" i="21" a="1"/>
  <c r="W18" i="21" s="1"/>
  <c r="Q10" i="20" a="1"/>
  <c r="Q10" i="20" s="1"/>
  <c r="Q10" i="21" a="1"/>
  <c r="Q10" i="21" s="1"/>
  <c r="U54" i="24" a="1"/>
  <c r="U54" i="24" s="1"/>
  <c r="W54" i="23" a="1"/>
  <c r="W54" i="23" s="1"/>
  <c r="W54" i="24" a="1"/>
  <c r="W54" i="24" s="1"/>
  <c r="T54" i="23"/>
  <c r="U54" i="23" a="1"/>
  <c r="U54" i="23" s="1"/>
  <c r="T54" i="24"/>
  <c r="Q42" i="23" a="1"/>
  <c r="Q42" i="23" s="1"/>
  <c r="Q42" i="24" a="1"/>
  <c r="Q42" i="24" s="1"/>
  <c r="Q31" i="24" a="1"/>
  <c r="Q31" i="24" s="1"/>
  <c r="Q31" i="23" a="1"/>
  <c r="Q31" i="23" s="1"/>
  <c r="U16" i="23" a="1"/>
  <c r="U16" i="23" s="1"/>
  <c r="W16" i="24" a="1"/>
  <c r="W16" i="24" s="1"/>
  <c r="T16" i="24"/>
  <c r="W16" i="23" a="1"/>
  <c r="W16" i="23" s="1"/>
  <c r="U16" i="24" a="1"/>
  <c r="U16" i="24" s="1"/>
  <c r="T16" i="23"/>
  <c r="Q8" i="24" a="1"/>
  <c r="Q8" i="24" s="1"/>
  <c r="Q8" i="23" a="1"/>
  <c r="Q8" i="23" s="1"/>
  <c r="V4" i="29"/>
  <c r="T10" i="29"/>
  <c r="V43" i="29"/>
  <c r="S5" i="21"/>
  <c r="V5" i="21" s="1"/>
  <c r="O5" i="21"/>
  <c r="C5" i="21"/>
  <c r="G5" i="21"/>
  <c r="S8" i="21"/>
  <c r="G8" i="21"/>
  <c r="O8" i="21"/>
  <c r="C8" i="21"/>
  <c r="O13" i="18"/>
  <c r="G13" i="18"/>
  <c r="C13" i="18"/>
  <c r="S13" i="18"/>
  <c r="V13" i="18" s="1"/>
  <c r="S16" i="21"/>
  <c r="G16" i="21"/>
  <c r="C16" i="21"/>
  <c r="O16" i="21"/>
  <c r="O21" i="18"/>
  <c r="G21" i="18"/>
  <c r="C21" i="18"/>
  <c r="S21" i="18"/>
  <c r="O25" i="27"/>
  <c r="G25" i="27"/>
  <c r="C25" i="27"/>
  <c r="S25" i="27"/>
  <c r="V25" i="27" s="1"/>
  <c r="O28" i="30"/>
  <c r="G28" i="30"/>
  <c r="C28" i="30"/>
  <c r="S28" i="30"/>
  <c r="V28" i="30" s="1"/>
  <c r="S35" i="18"/>
  <c r="V35" i="18" s="1"/>
  <c r="O35" i="18"/>
  <c r="C35" i="18"/>
  <c r="G35" i="18"/>
  <c r="S38" i="21"/>
  <c r="V38" i="21" s="1"/>
  <c r="C38" i="21"/>
  <c r="G38" i="21"/>
  <c r="O38" i="21"/>
  <c r="S43" i="18"/>
  <c r="O43" i="18"/>
  <c r="C43" i="18"/>
  <c r="G43" i="18"/>
  <c r="S48" i="27"/>
  <c r="V48" i="27" s="1"/>
  <c r="G48" i="27"/>
  <c r="C48" i="27"/>
  <c r="O48" i="27"/>
  <c r="O51" i="27"/>
  <c r="C51" i="27"/>
  <c r="S51" i="27"/>
  <c r="V51" i="27" s="1"/>
  <c r="G51" i="27"/>
  <c r="S49" i="15"/>
  <c r="V49" i="15" s="1"/>
  <c r="O52" i="26"/>
  <c r="G52" i="26"/>
  <c r="C52" i="26"/>
  <c r="S52" i="26"/>
  <c r="S49" i="20"/>
  <c r="C49" i="20"/>
  <c r="G49" i="20"/>
  <c r="O49" i="20"/>
  <c r="U39" i="7"/>
  <c r="S39" i="26"/>
  <c r="V39" i="26" s="1"/>
  <c r="C39" i="26"/>
  <c r="O39" i="26"/>
  <c r="G39" i="26"/>
  <c r="G38" i="20"/>
  <c r="O38" i="20"/>
  <c r="S38" i="20"/>
  <c r="C38" i="20"/>
  <c r="O35" i="20"/>
  <c r="S35" i="20"/>
  <c r="C35" i="20"/>
  <c r="G35" i="20"/>
  <c r="G33" i="23"/>
  <c r="O33" i="23"/>
  <c r="C33" i="23"/>
  <c r="S33" i="23"/>
  <c r="S28" i="20"/>
  <c r="O28" i="20"/>
  <c r="G28" i="20"/>
  <c r="C28" i="20"/>
  <c r="S22" i="23"/>
  <c r="O22" i="23"/>
  <c r="G22" i="23"/>
  <c r="C22" i="23"/>
  <c r="S10" i="23"/>
  <c r="V10" i="23" s="1"/>
  <c r="G10" i="23"/>
  <c r="O10" i="23"/>
  <c r="C10" i="23"/>
  <c r="C3" i="23" a="1"/>
  <c r="C3" i="23" s="1"/>
  <c r="T3" i="23"/>
  <c r="S3" i="23"/>
  <c r="O3" i="23"/>
  <c r="G3" i="23"/>
  <c r="S34" i="29"/>
  <c r="V34" i="29" s="1"/>
  <c r="C34" i="29"/>
  <c r="O34" i="29"/>
  <c r="G34" i="29"/>
  <c r="Q34" i="18" a="1"/>
  <c r="Q34" i="18" s="1"/>
  <c r="Q34" i="15" a="1"/>
  <c r="Q34" i="15" s="1"/>
  <c r="U24" i="15" a="1"/>
  <c r="U24" i="15" s="1"/>
  <c r="W24" i="18" a="1"/>
  <c r="W24" i="18" s="1"/>
  <c r="U24" i="18" a="1"/>
  <c r="U24" i="18" s="1"/>
  <c r="T24" i="15"/>
  <c r="W24" i="15" a="1"/>
  <c r="W24" i="15" s="1"/>
  <c r="T21" i="15"/>
  <c r="W21" i="18" a="1"/>
  <c r="W21" i="18" s="1"/>
  <c r="U21" i="18" a="1"/>
  <c r="U21" i="18" s="1"/>
  <c r="T21" i="18"/>
  <c r="W21" i="15" a="1"/>
  <c r="W21" i="15" s="1"/>
  <c r="U21" i="15" a="1"/>
  <c r="U21" i="15" s="1"/>
  <c r="Q14" i="15" a="1"/>
  <c r="Q14" i="15" s="1"/>
  <c r="Q14" i="18" a="1"/>
  <c r="Q14" i="18" s="1"/>
  <c r="Q53" i="21" a="1"/>
  <c r="Q53" i="21" s="1"/>
  <c r="Q53" i="20" a="1"/>
  <c r="Q53" i="20" s="1"/>
  <c r="Q40" i="20" a="1"/>
  <c r="Q40" i="20" s="1"/>
  <c r="Q40" i="21" a="1"/>
  <c r="Q40" i="21" s="1"/>
  <c r="T33" i="21"/>
  <c r="W33" i="21" a="1"/>
  <c r="W33" i="21" s="1"/>
  <c r="U33" i="21" a="1"/>
  <c r="U33" i="21" s="1"/>
  <c r="W33" i="20" a="1"/>
  <c r="W33" i="20" s="1"/>
  <c r="U33" i="20" a="1"/>
  <c r="U33" i="20" s="1"/>
  <c r="T33" i="20"/>
  <c r="T29" i="21"/>
  <c r="T29" i="20"/>
  <c r="U29" i="21" a="1"/>
  <c r="U29" i="21" s="1"/>
  <c r="W29" i="21" a="1"/>
  <c r="W29" i="21" s="1"/>
  <c r="W29" i="20" a="1"/>
  <c r="W29" i="20" s="1"/>
  <c r="U29" i="20" a="1"/>
  <c r="U29" i="20" s="1"/>
  <c r="Q17" i="20" a="1"/>
  <c r="Q17" i="20" s="1"/>
  <c r="Q17" i="21" a="1"/>
  <c r="Q17" i="21" s="1"/>
  <c r="T10" i="21"/>
  <c r="W10" i="20" a="1"/>
  <c r="W10" i="20" s="1"/>
  <c r="T10" i="20"/>
  <c r="W10" i="21" a="1"/>
  <c r="W10" i="21" s="1"/>
  <c r="U10" i="21" a="1"/>
  <c r="U10" i="21" s="1"/>
  <c r="U10" i="20" a="1"/>
  <c r="U10" i="20" s="1"/>
  <c r="O2" i="7"/>
  <c r="O47" i="21"/>
  <c r="G47" i="21"/>
  <c r="C47" i="21"/>
  <c r="S47" i="21"/>
  <c r="X3" i="7"/>
  <c r="C3" i="30" a="1"/>
  <c r="C3" i="30" s="1"/>
  <c r="S3" i="30"/>
  <c r="V3" i="30" s="1"/>
  <c r="T3" i="30"/>
  <c r="O3" i="30"/>
  <c r="G3" i="30"/>
  <c r="S5" i="24"/>
  <c r="C5" i="24"/>
  <c r="O5" i="24"/>
  <c r="G5" i="24"/>
  <c r="C7" i="18"/>
  <c r="S7" i="18"/>
  <c r="O7" i="18"/>
  <c r="G7" i="18"/>
  <c r="C8" i="24"/>
  <c r="S8" i="24"/>
  <c r="V8" i="24" s="1"/>
  <c r="O8" i="24"/>
  <c r="G8" i="24"/>
  <c r="C11" i="27"/>
  <c r="S11" i="27"/>
  <c r="V11" i="27" s="1"/>
  <c r="O11" i="27"/>
  <c r="G11" i="27"/>
  <c r="S13" i="21"/>
  <c r="O13" i="21"/>
  <c r="C13" i="21"/>
  <c r="G13" i="21"/>
  <c r="C14" i="30"/>
  <c r="S14" i="30"/>
  <c r="V14" i="30" s="1"/>
  <c r="O14" i="30"/>
  <c r="G14" i="30"/>
  <c r="C16" i="24"/>
  <c r="S16" i="24"/>
  <c r="G16" i="24"/>
  <c r="O16" i="24"/>
  <c r="C19" i="27"/>
  <c r="O19" i="27"/>
  <c r="S19" i="27"/>
  <c r="V19" i="27" s="1"/>
  <c r="G19" i="27"/>
  <c r="S21" i="21"/>
  <c r="O21" i="21"/>
  <c r="C21" i="21"/>
  <c r="G21" i="21"/>
  <c r="S24" i="21"/>
  <c r="V24" i="21" s="1"/>
  <c r="G24" i="21"/>
  <c r="O24" i="21"/>
  <c r="C24" i="21"/>
  <c r="G25" i="30"/>
  <c r="C25" i="30"/>
  <c r="S25" i="30"/>
  <c r="V25" i="30" s="1"/>
  <c r="O25" i="30"/>
  <c r="G27" i="24"/>
  <c r="C27" i="24"/>
  <c r="S27" i="24"/>
  <c r="O27" i="24"/>
  <c r="O29" i="18"/>
  <c r="G29" i="18"/>
  <c r="C29" i="18"/>
  <c r="S29" i="18"/>
  <c r="O30" i="24"/>
  <c r="G30" i="24"/>
  <c r="C30" i="24"/>
  <c r="S30" i="24"/>
  <c r="V30" i="24" s="1"/>
  <c r="S32" i="18"/>
  <c r="O32" i="18"/>
  <c r="G32" i="18"/>
  <c r="C32" i="18"/>
  <c r="O33" i="27"/>
  <c r="G33" i="27"/>
  <c r="C33" i="27"/>
  <c r="S33" i="27"/>
  <c r="V33" i="27" s="1"/>
  <c r="O35" i="21"/>
  <c r="S35" i="21"/>
  <c r="G35" i="21"/>
  <c r="C35" i="21"/>
  <c r="O36" i="30"/>
  <c r="G36" i="30"/>
  <c r="C36" i="30"/>
  <c r="S36" i="30"/>
  <c r="V36" i="30" s="1"/>
  <c r="O38" i="24"/>
  <c r="G38" i="24"/>
  <c r="C38" i="24"/>
  <c r="S38" i="24"/>
  <c r="S40" i="18"/>
  <c r="V40" i="18" s="1"/>
  <c r="O40" i="18"/>
  <c r="G40" i="18"/>
  <c r="C40" i="18"/>
  <c r="C41" i="27"/>
  <c r="S41" i="27"/>
  <c r="O41" i="27"/>
  <c r="G41" i="27"/>
  <c r="O43" i="21"/>
  <c r="S43" i="21"/>
  <c r="G43" i="21"/>
  <c r="C43" i="21"/>
  <c r="O44" i="30"/>
  <c r="G44" i="30"/>
  <c r="C44" i="30"/>
  <c r="S44" i="30"/>
  <c r="V44" i="30" s="1"/>
  <c r="S46" i="21"/>
  <c r="V46" i="21" s="1"/>
  <c r="O46" i="21"/>
  <c r="C46" i="21"/>
  <c r="G46" i="21"/>
  <c r="O48" i="30"/>
  <c r="S48" i="30"/>
  <c r="V48" i="30" s="1"/>
  <c r="G48" i="30"/>
  <c r="C48" i="30"/>
  <c r="S50" i="21"/>
  <c r="V50" i="21" s="1"/>
  <c r="O50" i="21"/>
  <c r="G50" i="21"/>
  <c r="C50" i="21"/>
  <c r="S51" i="30"/>
  <c r="V51" i="30" s="1"/>
  <c r="O51" i="30"/>
  <c r="G51" i="30"/>
  <c r="C51" i="30"/>
  <c r="O53" i="24"/>
  <c r="S53" i="24"/>
  <c r="G53" i="24"/>
  <c r="C53" i="24"/>
  <c r="C54" i="30"/>
  <c r="S54" i="30"/>
  <c r="V54" i="30" s="1"/>
  <c r="O54" i="30"/>
  <c r="G54" i="30"/>
  <c r="S41" i="15"/>
  <c r="V41" i="15" s="1"/>
  <c r="S34" i="15"/>
  <c r="S28" i="15"/>
  <c r="S14" i="15"/>
  <c r="S7" i="15"/>
  <c r="V7" i="15" s="1"/>
  <c r="O54" i="23"/>
  <c r="S54" i="23"/>
  <c r="G54" i="23"/>
  <c r="C54" i="23"/>
  <c r="C52" i="23"/>
  <c r="S52" i="23"/>
  <c r="O52" i="23"/>
  <c r="G52" i="23"/>
  <c r="G50" i="29"/>
  <c r="C50" i="29"/>
  <c r="S50" i="29"/>
  <c r="V50" i="29" s="1"/>
  <c r="O50" i="29"/>
  <c r="S48" i="29"/>
  <c r="V48" i="29" s="1"/>
  <c r="G48" i="29"/>
  <c r="C48" i="29"/>
  <c r="O48" i="29"/>
  <c r="S46" i="23"/>
  <c r="V46" i="23" s="1"/>
  <c r="O46" i="23"/>
  <c r="G46" i="23"/>
  <c r="C46" i="23"/>
  <c r="S44" i="26"/>
  <c r="V44" i="26" s="1"/>
  <c r="G44" i="26"/>
  <c r="O44" i="26"/>
  <c r="C44" i="26"/>
  <c r="R41" i="7"/>
  <c r="S41" i="23"/>
  <c r="V41" i="23" s="1"/>
  <c r="G41" i="23"/>
  <c r="O41" i="23"/>
  <c r="C41" i="23"/>
  <c r="S31" i="26"/>
  <c r="V31" i="26" s="1"/>
  <c r="C31" i="26"/>
  <c r="G31" i="26"/>
  <c r="O31" i="26"/>
  <c r="S29" i="26"/>
  <c r="V29" i="26" s="1"/>
  <c r="O29" i="26"/>
  <c r="G29" i="26"/>
  <c r="C29" i="26"/>
  <c r="S27" i="29"/>
  <c r="V27" i="29" s="1"/>
  <c r="O27" i="29"/>
  <c r="G27" i="29"/>
  <c r="C27" i="29"/>
  <c r="O25" i="29"/>
  <c r="G25" i="29"/>
  <c r="S25" i="29"/>
  <c r="V25" i="29" s="1"/>
  <c r="C25" i="29"/>
  <c r="G23" i="29"/>
  <c r="C23" i="29"/>
  <c r="O23" i="29"/>
  <c r="S23" i="29"/>
  <c r="V23" i="29" s="1"/>
  <c r="O22" i="7"/>
  <c r="G22" i="20"/>
  <c r="O22" i="20"/>
  <c r="C22" i="20"/>
  <c r="S22" i="20"/>
  <c r="C20" i="23"/>
  <c r="S20" i="23"/>
  <c r="O20" i="23"/>
  <c r="G20" i="23"/>
  <c r="S18" i="29"/>
  <c r="V18" i="29" s="1"/>
  <c r="C18" i="29"/>
  <c r="O18" i="29"/>
  <c r="G18" i="29"/>
  <c r="S17" i="20"/>
  <c r="C17" i="20"/>
  <c r="O17" i="20"/>
  <c r="G17" i="20"/>
  <c r="S13" i="29"/>
  <c r="V13" i="29" s="1"/>
  <c r="G13" i="29"/>
  <c r="C13" i="29"/>
  <c r="O13" i="29"/>
  <c r="S12" i="20"/>
  <c r="G12" i="20"/>
  <c r="C12" i="20"/>
  <c r="O12" i="20"/>
  <c r="S10" i="20"/>
  <c r="V10" i="20" s="1"/>
  <c r="G10" i="20"/>
  <c r="O10" i="20"/>
  <c r="C10" i="20"/>
  <c r="S6" i="26"/>
  <c r="V6" i="26" s="1"/>
  <c r="C6" i="26"/>
  <c r="O6" i="26"/>
  <c r="G6" i="26"/>
  <c r="C5" i="20"/>
  <c r="S5" i="20"/>
  <c r="G5" i="20"/>
  <c r="O5" i="20"/>
  <c r="O21" i="7"/>
  <c r="W52" i="18" a="1"/>
  <c r="W52" i="18" s="1"/>
  <c r="W52" i="15" a="1"/>
  <c r="W52" i="15" s="1"/>
  <c r="U52" i="15" a="1"/>
  <c r="U52" i="15" s="1"/>
  <c r="U52" i="18" a="1"/>
  <c r="U52" i="18" s="1"/>
  <c r="T52" i="15"/>
  <c r="Q44" i="18" a="1"/>
  <c r="Q44" i="18" s="1"/>
  <c r="Q44" i="15" a="1"/>
  <c r="Q44" i="15" s="1"/>
  <c r="U41" i="18" a="1"/>
  <c r="U41" i="18" s="1"/>
  <c r="T41" i="15"/>
  <c r="W41" i="18" a="1"/>
  <c r="W41" i="18" s="1"/>
  <c r="U41" i="15" a="1"/>
  <c r="U41" i="15" s="1"/>
  <c r="W41" i="15" a="1"/>
  <c r="W41" i="15" s="1"/>
  <c r="Q37" i="18" a="1"/>
  <c r="Q37" i="18" s="1"/>
  <c r="Q37" i="15" a="1"/>
  <c r="Q37" i="15" s="1"/>
  <c r="U34" i="18" a="1"/>
  <c r="U34" i="18" s="1"/>
  <c r="W34" i="18" a="1"/>
  <c r="W34" i="18" s="1"/>
  <c r="W34" i="15" a="1"/>
  <c r="W34" i="15" s="1"/>
  <c r="T34" i="15"/>
  <c r="U34" i="15" a="1"/>
  <c r="U34" i="15" s="1"/>
  <c r="Q30" i="18" a="1"/>
  <c r="Q30" i="18" s="1"/>
  <c r="Q30" i="15" a="1"/>
  <c r="Q30" i="15" s="1"/>
  <c r="T27" i="18"/>
  <c r="W27" i="18" a="1"/>
  <c r="W27" i="18" s="1"/>
  <c r="U27" i="18" a="1"/>
  <c r="U27" i="18" s="1"/>
  <c r="U27" i="15" a="1"/>
  <c r="U27" i="15" s="1"/>
  <c r="T27" i="15"/>
  <c r="W27" i="15" a="1"/>
  <c r="W27" i="15" s="1"/>
  <c r="Q23" i="18" a="1"/>
  <c r="Q23" i="18" s="1"/>
  <c r="Q23" i="15" a="1"/>
  <c r="Q23" i="15" s="1"/>
  <c r="Q17" i="15" a="1"/>
  <c r="Q17" i="15" s="1"/>
  <c r="Q17" i="18" a="1"/>
  <c r="Q17" i="18" s="1"/>
  <c r="W14" i="15" a="1"/>
  <c r="W14" i="15" s="1"/>
  <c r="T14" i="18"/>
  <c r="U14" i="15" a="1"/>
  <c r="U14" i="15" s="1"/>
  <c r="T14" i="15"/>
  <c r="W14" i="18" a="1"/>
  <c r="W14" i="18" s="1"/>
  <c r="U14" i="18" a="1"/>
  <c r="U14" i="18" s="1"/>
  <c r="U10" i="15" a="1"/>
  <c r="U10" i="15" s="1"/>
  <c r="T10" i="15"/>
  <c r="W10" i="18" a="1"/>
  <c r="W10" i="18" s="1"/>
  <c r="U10" i="18" a="1"/>
  <c r="U10" i="18" s="1"/>
  <c r="W10" i="15" a="1"/>
  <c r="W10" i="15" s="1"/>
  <c r="Q3" i="15" a="1"/>
  <c r="Q3" i="15" s="1"/>
  <c r="Q3" i="18" a="1"/>
  <c r="Q3" i="18" s="1"/>
  <c r="T53" i="21"/>
  <c r="W53" i="21" a="1"/>
  <c r="W53" i="21" s="1"/>
  <c r="U53" i="21" a="1"/>
  <c r="U53" i="21" s="1"/>
  <c r="U53" i="20" a="1"/>
  <c r="U53" i="20" s="1"/>
  <c r="T53" i="20"/>
  <c r="W53" i="20" a="1"/>
  <c r="W53" i="20" s="1"/>
  <c r="U49" i="21" a="1"/>
  <c r="U49" i="21" s="1"/>
  <c r="T49" i="21"/>
  <c r="T49" i="20"/>
  <c r="W49" i="21" a="1"/>
  <c r="W49" i="21" s="1"/>
  <c r="U49" i="20" a="1"/>
  <c r="U49" i="20" s="1"/>
  <c r="W49" i="20" a="1"/>
  <c r="W49" i="20" s="1"/>
  <c r="U44" i="20" a="1"/>
  <c r="U44" i="20" s="1"/>
  <c r="W44" i="21" a="1"/>
  <c r="W44" i="21" s="1"/>
  <c r="U44" i="21" a="1"/>
  <c r="U44" i="21" s="1"/>
  <c r="T44" i="20"/>
  <c r="W44" i="20" a="1"/>
  <c r="W44" i="20" s="1"/>
  <c r="T44" i="21"/>
  <c r="T40" i="21"/>
  <c r="U40" i="21" a="1"/>
  <c r="U40" i="21" s="1"/>
  <c r="U40" i="20" a="1"/>
  <c r="U40" i="20" s="1"/>
  <c r="W40" i="21" a="1"/>
  <c r="W40" i="21" s="1"/>
  <c r="W40" i="20" a="1"/>
  <c r="W40" i="20" s="1"/>
  <c r="T40" i="20"/>
  <c r="Q36" i="21" a="1"/>
  <c r="Q36" i="21" s="1"/>
  <c r="Q36" i="20" a="1"/>
  <c r="Q36" i="20" s="1"/>
  <c r="Q32" i="20" a="1"/>
  <c r="Q32" i="20" s="1"/>
  <c r="Q32" i="21" a="1"/>
  <c r="Q32" i="21" s="1"/>
  <c r="T25" i="21"/>
  <c r="W25" i="20" a="1"/>
  <c r="W25" i="20" s="1"/>
  <c r="W25" i="21" a="1"/>
  <c r="W25" i="21" s="1"/>
  <c r="T25" i="20"/>
  <c r="U25" i="20" a="1"/>
  <c r="U25" i="20" s="1"/>
  <c r="U25" i="21" a="1"/>
  <c r="U25" i="21" s="1"/>
  <c r="T21" i="21"/>
  <c r="W21" i="21" a="1"/>
  <c r="W21" i="21" s="1"/>
  <c r="U21" i="20" a="1"/>
  <c r="U21" i="20" s="1"/>
  <c r="T21" i="20"/>
  <c r="U21" i="21" a="1"/>
  <c r="U21" i="21" s="1"/>
  <c r="W21" i="20" a="1"/>
  <c r="W21" i="20" s="1"/>
  <c r="T17" i="21"/>
  <c r="W17" i="21" a="1"/>
  <c r="W17" i="21" s="1"/>
  <c r="U17" i="21" a="1"/>
  <c r="U17" i="21" s="1"/>
  <c r="W17" i="20" a="1"/>
  <c r="W17" i="20" s="1"/>
  <c r="T17" i="20"/>
  <c r="U17" i="20" a="1"/>
  <c r="U17" i="20" s="1"/>
  <c r="V17" i="20" s="1"/>
  <c r="T13" i="21"/>
  <c r="U13" i="20" a="1"/>
  <c r="U13" i="20" s="1"/>
  <c r="W13" i="21" a="1"/>
  <c r="W13" i="21" s="1"/>
  <c r="U13" i="21" a="1"/>
  <c r="U13" i="21" s="1"/>
  <c r="T13" i="20"/>
  <c r="W13" i="20" a="1"/>
  <c r="W13" i="20" s="1"/>
  <c r="Q9" i="20" a="1"/>
  <c r="Q9" i="20" s="1"/>
  <c r="Q9" i="21" a="1"/>
  <c r="Q9" i="21" s="1"/>
  <c r="T6" i="20"/>
  <c r="W6" i="21" a="1"/>
  <c r="W6" i="21" s="1"/>
  <c r="U6" i="21" a="1"/>
  <c r="U6" i="21" s="1"/>
  <c r="U6" i="20" a="1"/>
  <c r="U6" i="20" s="1"/>
  <c r="V6" i="20" s="1"/>
  <c r="W6" i="20" a="1"/>
  <c r="W6" i="20" s="1"/>
  <c r="T6" i="21"/>
  <c r="W53" i="24" a="1"/>
  <c r="W53" i="24" s="1"/>
  <c r="T53" i="24"/>
  <c r="U53" i="24" a="1"/>
  <c r="U53" i="24" s="1"/>
  <c r="U53" i="23" a="1"/>
  <c r="U53" i="23" s="1"/>
  <c r="W53" i="23" a="1"/>
  <c r="W53" i="23" s="1"/>
  <c r="T53" i="23"/>
  <c r="U49" i="24" a="1"/>
  <c r="U49" i="24" s="1"/>
  <c r="W49" i="24" a="1"/>
  <c r="W49" i="24" s="1"/>
  <c r="W49" i="23" a="1"/>
  <c r="W49" i="23" s="1"/>
  <c r="T49" i="24"/>
  <c r="U49" i="23" a="1"/>
  <c r="U49" i="23" s="1"/>
  <c r="V49" i="23" s="1"/>
  <c r="T49" i="23"/>
  <c r="Q41" i="24" a="1"/>
  <c r="Q41" i="24" s="1"/>
  <c r="Q41" i="23" a="1"/>
  <c r="Q41" i="23" s="1"/>
  <c r="U38" i="24" a="1"/>
  <c r="U38" i="24" s="1"/>
  <c r="T38" i="23"/>
  <c r="W38" i="23" a="1"/>
  <c r="W38" i="23" s="1"/>
  <c r="U38" i="23" a="1"/>
  <c r="U38" i="23" s="1"/>
  <c r="W38" i="24" a="1"/>
  <c r="W38" i="24" s="1"/>
  <c r="T38" i="24"/>
  <c r="Q34" i="23" a="1"/>
  <c r="Q34" i="23" s="1"/>
  <c r="Q34" i="24" a="1"/>
  <c r="Q34" i="24" s="1"/>
  <c r="Q30" i="23" a="1"/>
  <c r="Q30" i="23" s="1"/>
  <c r="Q30" i="24" a="1"/>
  <c r="Q30" i="24" s="1"/>
  <c r="T23" i="24"/>
  <c r="W23" i="24" a="1"/>
  <c r="W23" i="24" s="1"/>
  <c r="W23" i="23" a="1"/>
  <c r="W23" i="23" s="1"/>
  <c r="U23" i="23" a="1"/>
  <c r="U23" i="23" s="1"/>
  <c r="U23" i="24" a="1"/>
  <c r="U23" i="24" s="1"/>
  <c r="T23" i="23"/>
  <c r="T19" i="24"/>
  <c r="U19" i="24" a="1"/>
  <c r="U19" i="24" s="1"/>
  <c r="V19" i="24" s="1"/>
  <c r="U19" i="23" a="1"/>
  <c r="U19" i="23" s="1"/>
  <c r="T19" i="23"/>
  <c r="W19" i="24" a="1"/>
  <c r="W19" i="24" s="1"/>
  <c r="W19" i="23" a="1"/>
  <c r="W19" i="23" s="1"/>
  <c r="Q11" i="23" a="1"/>
  <c r="Q11" i="23" s="1"/>
  <c r="Q11" i="24" a="1"/>
  <c r="Q11" i="24" s="1"/>
  <c r="Q7" i="24" a="1"/>
  <c r="Q7" i="24" s="1"/>
  <c r="Q7" i="23" a="1"/>
  <c r="Q7" i="23" s="1"/>
  <c r="Q3" i="24" a="1"/>
  <c r="Q3" i="24" s="1"/>
  <c r="Q3" i="23" a="1"/>
  <c r="Q3" i="23" s="1"/>
  <c r="T38" i="26"/>
  <c r="V10" i="29"/>
  <c r="T48" i="30"/>
  <c r="T54" i="26"/>
  <c r="V39" i="30"/>
  <c r="T36" i="30"/>
  <c r="T52" i="26"/>
  <c r="T46" i="26"/>
  <c r="T33" i="27"/>
  <c r="T31" i="30"/>
  <c r="V41" i="30"/>
  <c r="C6" i="24"/>
  <c r="G6" i="24"/>
  <c r="O6" i="24"/>
  <c r="S6" i="24"/>
  <c r="S7" i="30"/>
  <c r="V7" i="30" s="1"/>
  <c r="O7" i="30"/>
  <c r="G7" i="30"/>
  <c r="C7" i="30"/>
  <c r="S14" i="21"/>
  <c r="O14" i="21"/>
  <c r="C14" i="21"/>
  <c r="G14" i="21"/>
  <c r="S20" i="27"/>
  <c r="V20" i="27" s="1"/>
  <c r="O20" i="27"/>
  <c r="G20" i="27"/>
  <c r="C20" i="27"/>
  <c r="S26" i="30"/>
  <c r="V26" i="30" s="1"/>
  <c r="O26" i="30"/>
  <c r="C26" i="30"/>
  <c r="G26" i="30"/>
  <c r="S34" i="27"/>
  <c r="V34" i="27" s="1"/>
  <c r="G34" i="27"/>
  <c r="C34" i="27"/>
  <c r="O34" i="27"/>
  <c r="S48" i="21"/>
  <c r="G48" i="21"/>
  <c r="O48" i="21"/>
  <c r="C48" i="21"/>
  <c r="S54" i="21"/>
  <c r="V54" i="21" s="1"/>
  <c r="C54" i="21"/>
  <c r="O54" i="21"/>
  <c r="G54" i="21"/>
  <c r="S42" i="20"/>
  <c r="G42" i="20"/>
  <c r="O42" i="20"/>
  <c r="C42" i="20"/>
  <c r="S33" i="29"/>
  <c r="V33" i="29" s="1"/>
  <c r="O33" i="29"/>
  <c r="G33" i="29"/>
  <c r="C33" i="29"/>
  <c r="S24" i="26"/>
  <c r="V24" i="26" s="1"/>
  <c r="O24" i="26"/>
  <c r="G24" i="26"/>
  <c r="C24" i="26"/>
  <c r="O17" i="29"/>
  <c r="G17" i="29"/>
  <c r="C17" i="29"/>
  <c r="S17" i="29"/>
  <c r="V17" i="29" s="1"/>
  <c r="C9" i="20"/>
  <c r="S9" i="20"/>
  <c r="V9" i="20" s="1"/>
  <c r="O9" i="20"/>
  <c r="G9" i="20"/>
  <c r="C3" i="29" a="1"/>
  <c r="C3" i="29" s="1"/>
  <c r="O3" i="29"/>
  <c r="G3" i="29"/>
  <c r="S3" i="29"/>
  <c r="T3" i="29"/>
  <c r="S8" i="26"/>
  <c r="V8" i="26" s="1"/>
  <c r="O8" i="26"/>
  <c r="G8" i="26"/>
  <c r="C8" i="26"/>
  <c r="U42" i="15" a="1"/>
  <c r="U42" i="15" s="1"/>
  <c r="T42" i="15"/>
  <c r="W42" i="18" a="1"/>
  <c r="W42" i="18" s="1"/>
  <c r="U42" i="18" a="1"/>
  <c r="U42" i="18" s="1"/>
  <c r="W42" i="15" a="1"/>
  <c r="W42" i="15" s="1"/>
  <c r="U25" i="15" a="1"/>
  <c r="U25" i="15" s="1"/>
  <c r="T25" i="18"/>
  <c r="T25" i="15"/>
  <c r="U25" i="18" a="1"/>
  <c r="U25" i="18" s="1"/>
  <c r="W25" i="18" a="1"/>
  <c r="W25" i="18" s="1"/>
  <c r="W25" i="15" a="1"/>
  <c r="W25" i="15" s="1"/>
  <c r="Q37" i="21" a="1"/>
  <c r="Q37" i="21" s="1"/>
  <c r="Q37" i="20" a="1"/>
  <c r="Q37" i="20" s="1"/>
  <c r="Q22" i="20" a="1"/>
  <c r="Q22" i="20" s="1"/>
  <c r="Q22" i="21" a="1"/>
  <c r="Q22" i="21" s="1"/>
  <c r="Q4" i="21" a="1"/>
  <c r="Q4" i="21" s="1"/>
  <c r="Q4" i="20" a="1"/>
  <c r="Q4" i="20" s="1"/>
  <c r="U32" i="24" a="1"/>
  <c r="U32" i="24" s="1"/>
  <c r="W32" i="23" a="1"/>
  <c r="W32" i="23" s="1"/>
  <c r="T32" i="23"/>
  <c r="W32" i="24" a="1"/>
  <c r="W32" i="24" s="1"/>
  <c r="U32" i="23" a="1"/>
  <c r="U32" i="23" s="1"/>
  <c r="T32" i="24"/>
  <c r="T9" i="24"/>
  <c r="W9" i="24" a="1"/>
  <c r="W9" i="24" s="1"/>
  <c r="U9" i="24" a="1"/>
  <c r="U9" i="24" s="1"/>
  <c r="U9" i="23" a="1"/>
  <c r="U9" i="23" s="1"/>
  <c r="W9" i="23" a="1"/>
  <c r="W9" i="23" s="1"/>
  <c r="T9" i="23"/>
  <c r="T26" i="26"/>
  <c r="V45" i="27"/>
  <c r="T12" i="27"/>
  <c r="C3" i="24" a="1"/>
  <c r="C3" i="24" s="1"/>
  <c r="O3" i="24"/>
  <c r="T3" i="24"/>
  <c r="S3" i="24"/>
  <c r="G3" i="24"/>
  <c r="S8" i="18"/>
  <c r="V8" i="18" s="1"/>
  <c r="O8" i="18"/>
  <c r="G8" i="18"/>
  <c r="C8" i="18"/>
  <c r="O11" i="21"/>
  <c r="S11" i="21"/>
  <c r="V11" i="21" s="1"/>
  <c r="G11" i="21"/>
  <c r="C11" i="21"/>
  <c r="S16" i="18"/>
  <c r="V16" i="18" s="1"/>
  <c r="O16" i="18"/>
  <c r="G16" i="18"/>
  <c r="C16" i="18"/>
  <c r="O20" i="30"/>
  <c r="G20" i="30"/>
  <c r="C20" i="30"/>
  <c r="S20" i="30"/>
  <c r="V20" i="30" s="1"/>
  <c r="S23" i="30"/>
  <c r="O23" i="30"/>
  <c r="G23" i="30"/>
  <c r="C23" i="30"/>
  <c r="S28" i="27"/>
  <c r="V28" i="27" s="1"/>
  <c r="O28" i="27"/>
  <c r="G28" i="27"/>
  <c r="C28" i="27"/>
  <c r="S31" i="27"/>
  <c r="V31" i="27" s="1"/>
  <c r="O31" i="27"/>
  <c r="C31" i="27"/>
  <c r="G31" i="27"/>
  <c r="S36" i="24"/>
  <c r="O36" i="24"/>
  <c r="G36" i="24"/>
  <c r="C36" i="24"/>
  <c r="S39" i="27"/>
  <c r="V39" i="27" s="1"/>
  <c r="O39" i="27"/>
  <c r="C39" i="27"/>
  <c r="G39" i="27"/>
  <c r="S44" i="24"/>
  <c r="O44" i="24"/>
  <c r="G44" i="24"/>
  <c r="C44" i="24"/>
  <c r="G49" i="30"/>
  <c r="C49" i="30"/>
  <c r="S49" i="30"/>
  <c r="O49" i="30"/>
  <c r="O53" i="18"/>
  <c r="G53" i="18"/>
  <c r="C53" i="18"/>
  <c r="S53" i="18"/>
  <c r="V30" i="15"/>
  <c r="S54" i="29"/>
  <c r="V54" i="29" s="1"/>
  <c r="O54" i="29"/>
  <c r="G54" i="29"/>
  <c r="C54" i="29"/>
  <c r="S49" i="23"/>
  <c r="G49" i="23"/>
  <c r="C49" i="23"/>
  <c r="O49" i="23"/>
  <c r="O45" i="20"/>
  <c r="C45" i="20"/>
  <c r="S45" i="20"/>
  <c r="V45" i="20" s="1"/>
  <c r="G45" i="20"/>
  <c r="C43" i="23"/>
  <c r="S43" i="23"/>
  <c r="V43" i="23" s="1"/>
  <c r="O43" i="23"/>
  <c r="G43" i="23"/>
  <c r="R38" i="7"/>
  <c r="O38" i="23"/>
  <c r="G38" i="23"/>
  <c r="C38" i="23"/>
  <c r="S38" i="23"/>
  <c r="G30" i="20"/>
  <c r="O30" i="20"/>
  <c r="C30" i="20"/>
  <c r="S30" i="20"/>
  <c r="S24" i="23"/>
  <c r="C24" i="23"/>
  <c r="O24" i="23"/>
  <c r="G24" i="23"/>
  <c r="O20" i="29"/>
  <c r="G20" i="29"/>
  <c r="C20" i="29"/>
  <c r="S20" i="29"/>
  <c r="V20" i="29" s="1"/>
  <c r="O19" i="20"/>
  <c r="S19" i="20"/>
  <c r="G19" i="20"/>
  <c r="C19" i="20"/>
  <c r="S10" i="26"/>
  <c r="V10" i="26" s="1"/>
  <c r="O10" i="26"/>
  <c r="C10" i="26"/>
  <c r="G10" i="26"/>
  <c r="S7" i="20"/>
  <c r="O7" i="20"/>
  <c r="C7" i="20"/>
  <c r="G7" i="20"/>
  <c r="S5" i="23"/>
  <c r="C5" i="23"/>
  <c r="O5" i="23"/>
  <c r="G5" i="23"/>
  <c r="U49" i="18" a="1"/>
  <c r="U49" i="18" s="1"/>
  <c r="T49" i="15"/>
  <c r="T49" i="18"/>
  <c r="W49" i="18" a="1"/>
  <c r="W49" i="18" s="1"/>
  <c r="U49" i="15" a="1"/>
  <c r="U49" i="15" s="1"/>
  <c r="W49" i="15" a="1"/>
  <c r="W49" i="15" s="1"/>
  <c r="U45" i="18" a="1"/>
  <c r="U45" i="18" s="1"/>
  <c r="T45" i="18"/>
  <c r="T45" i="15"/>
  <c r="W45" i="18" a="1"/>
  <c r="W45" i="18" s="1"/>
  <c r="W45" i="15" a="1"/>
  <c r="W45" i="15" s="1"/>
  <c r="U45" i="15" a="1"/>
  <c r="U45" i="15" s="1"/>
  <c r="Q41" i="18" a="1"/>
  <c r="Q41" i="18" s="1"/>
  <c r="Q41" i="15" a="1"/>
  <c r="Q41" i="15" s="1"/>
  <c r="Q31" i="15" a="1"/>
  <c r="Q31" i="15" s="1"/>
  <c r="Q31" i="18" a="1"/>
  <c r="Q31" i="18" s="1"/>
  <c r="Q24" i="18" a="1"/>
  <c r="Q24" i="18" s="1"/>
  <c r="Q24" i="15" a="1"/>
  <c r="Q24" i="15" s="1"/>
  <c r="U50" i="21" a="1"/>
  <c r="U50" i="21" s="1"/>
  <c r="T50" i="21"/>
  <c r="W50" i="20" a="1"/>
  <c r="W50" i="20" s="1"/>
  <c r="U50" i="20" a="1"/>
  <c r="U50" i="20" s="1"/>
  <c r="T50" i="20"/>
  <c r="W50" i="21" a="1"/>
  <c r="W50" i="21" s="1"/>
  <c r="Q33" i="20" a="1"/>
  <c r="Q33" i="20" s="1"/>
  <c r="Q33" i="21" a="1"/>
  <c r="Q33" i="21" s="1"/>
  <c r="T26" i="21"/>
  <c r="U26" i="21" a="1"/>
  <c r="U26" i="21" s="1"/>
  <c r="T26" i="20"/>
  <c r="W26" i="21" a="1"/>
  <c r="W26" i="21" s="1"/>
  <c r="U26" i="20" a="1"/>
  <c r="U26" i="20" s="1"/>
  <c r="V26" i="20" s="1"/>
  <c r="W26" i="20" a="1"/>
  <c r="W26" i="20" s="1"/>
  <c r="T14" i="21"/>
  <c r="U14" i="20" a="1"/>
  <c r="U14" i="20" s="1"/>
  <c r="V14" i="20" s="1"/>
  <c r="W14" i="20" a="1"/>
  <c r="W14" i="20" s="1"/>
  <c r="W14" i="21" a="1"/>
  <c r="W14" i="21" s="1"/>
  <c r="U14" i="21" a="1"/>
  <c r="U14" i="21" s="1"/>
  <c r="T14" i="20"/>
  <c r="T50" i="24"/>
  <c r="W50" i="23" a="1"/>
  <c r="W50" i="23" s="1"/>
  <c r="T50" i="23"/>
  <c r="W50" i="24" a="1"/>
  <c r="W50" i="24" s="1"/>
  <c r="U50" i="24" a="1"/>
  <c r="U50" i="24" s="1"/>
  <c r="U50" i="23" a="1"/>
  <c r="U50" i="23" s="1"/>
  <c r="T39" i="24"/>
  <c r="W39" i="24" a="1"/>
  <c r="W39" i="24" s="1"/>
  <c r="U39" i="23" a="1"/>
  <c r="U39" i="23" s="1"/>
  <c r="V39" i="23" s="1"/>
  <c r="U39" i="24" a="1"/>
  <c r="U39" i="24" s="1"/>
  <c r="W39" i="23" a="1"/>
  <c r="W39" i="23" s="1"/>
  <c r="T39" i="23"/>
  <c r="T35" i="24"/>
  <c r="W35" i="24" a="1"/>
  <c r="W35" i="24" s="1"/>
  <c r="U35" i="23" a="1"/>
  <c r="U35" i="23" s="1"/>
  <c r="W35" i="23" a="1"/>
  <c r="W35" i="23" s="1"/>
  <c r="U35" i="24" a="1"/>
  <c r="U35" i="24" s="1"/>
  <c r="V35" i="24" s="1"/>
  <c r="T35" i="23"/>
  <c r="Q27" i="23" a="1"/>
  <c r="Q27" i="23" s="1"/>
  <c r="Q27" i="24" a="1"/>
  <c r="Q27" i="24" s="1"/>
  <c r="T20" i="24"/>
  <c r="W20" i="23" a="1"/>
  <c r="W20" i="23" s="1"/>
  <c r="T20" i="23"/>
  <c r="U20" i="24" a="1"/>
  <c r="U20" i="24" s="1"/>
  <c r="W20" i="24" a="1"/>
  <c r="W20" i="24" s="1"/>
  <c r="U20" i="23" a="1"/>
  <c r="U20" i="23" s="1"/>
  <c r="Q12" i="23" a="1"/>
  <c r="Q12" i="23" s="1"/>
  <c r="Q12" i="24" a="1"/>
  <c r="Q12" i="24" s="1"/>
  <c r="T12" i="26"/>
  <c r="T47" i="8"/>
  <c r="T34" i="8"/>
  <c r="C47" i="18"/>
  <c r="O47" i="18"/>
  <c r="G47" i="18"/>
  <c r="S47" i="18"/>
  <c r="V47" i="18" s="1"/>
  <c r="C6" i="30"/>
  <c r="S6" i="30"/>
  <c r="V6" i="30" s="1"/>
  <c r="O6" i="30"/>
  <c r="G6" i="30"/>
  <c r="X9" i="7"/>
  <c r="G9" i="30"/>
  <c r="C9" i="30"/>
  <c r="S9" i="30"/>
  <c r="V9" i="30" s="1"/>
  <c r="O9" i="30"/>
  <c r="G14" i="27"/>
  <c r="C14" i="27"/>
  <c r="S14" i="27"/>
  <c r="V14" i="27" s="1"/>
  <c r="O14" i="27"/>
  <c r="G19" i="24"/>
  <c r="C19" i="24"/>
  <c r="O19" i="24"/>
  <c r="S19" i="24"/>
  <c r="O22" i="24"/>
  <c r="G22" i="24"/>
  <c r="C22" i="24"/>
  <c r="S22" i="24"/>
  <c r="O27" i="21"/>
  <c r="S27" i="21"/>
  <c r="G27" i="21"/>
  <c r="C27" i="21"/>
  <c r="S33" i="24"/>
  <c r="O33" i="24"/>
  <c r="G33" i="24"/>
  <c r="C33" i="24"/>
  <c r="S36" i="27"/>
  <c r="V36" i="27" s="1"/>
  <c r="O36" i="27"/>
  <c r="G36" i="27"/>
  <c r="C36" i="27"/>
  <c r="S41" i="24"/>
  <c r="O41" i="24"/>
  <c r="G41" i="24"/>
  <c r="C41" i="24"/>
  <c r="G44" i="27"/>
  <c r="C44" i="27"/>
  <c r="S44" i="27"/>
  <c r="V44" i="27" s="1"/>
  <c r="O44" i="27"/>
  <c r="G50" i="18"/>
  <c r="C50" i="18"/>
  <c r="S50" i="18"/>
  <c r="O50" i="18"/>
  <c r="G54" i="27"/>
  <c r="S54" i="27"/>
  <c r="V54" i="27" s="1"/>
  <c r="O54" i="27"/>
  <c r="C54" i="27"/>
  <c r="V42" i="15"/>
  <c r="S21" i="15"/>
  <c r="V21" i="15" s="1"/>
  <c r="O50" i="7"/>
  <c r="O51" i="20"/>
  <c r="S51" i="20"/>
  <c r="C51" i="20"/>
  <c r="G51" i="20"/>
  <c r="O44" i="29"/>
  <c r="G44" i="29"/>
  <c r="C44" i="29"/>
  <c r="S44" i="29"/>
  <c r="S41" i="26"/>
  <c r="V41" i="26" s="1"/>
  <c r="O41" i="26"/>
  <c r="C41" i="26"/>
  <c r="G41" i="26"/>
  <c r="S29" i="29"/>
  <c r="V29" i="29" s="1"/>
  <c r="O29" i="29"/>
  <c r="G29" i="29"/>
  <c r="C29" i="29"/>
  <c r="S26" i="20"/>
  <c r="G26" i="20"/>
  <c r="O26" i="20"/>
  <c r="C26" i="20"/>
  <c r="S20" i="26"/>
  <c r="V20" i="26" s="1"/>
  <c r="G20" i="26"/>
  <c r="O20" i="26"/>
  <c r="C20" i="26"/>
  <c r="S15" i="26"/>
  <c r="V15" i="26" s="1"/>
  <c r="C15" i="26"/>
  <c r="G15" i="26"/>
  <c r="O15" i="26"/>
  <c r="S6" i="29"/>
  <c r="V6" i="29" s="1"/>
  <c r="O6" i="29"/>
  <c r="G6" i="29"/>
  <c r="C6" i="29"/>
  <c r="Q52" i="15" a="1"/>
  <c r="Q52" i="15" s="1"/>
  <c r="Q52" i="18" a="1"/>
  <c r="Q52" i="18" s="1"/>
  <c r="Q48" i="18" a="1"/>
  <c r="Q48" i="18" s="1"/>
  <c r="Q48" i="15" a="1"/>
  <c r="Q48" i="15" s="1"/>
  <c r="W38" i="18" a="1"/>
  <c r="W38" i="18" s="1"/>
  <c r="T38" i="15"/>
  <c r="U38" i="18" a="1"/>
  <c r="U38" i="18" s="1"/>
  <c r="W38" i="15" a="1"/>
  <c r="W38" i="15" s="1"/>
  <c r="U38" i="15" a="1"/>
  <c r="U38" i="15" s="1"/>
  <c r="W31" i="15" a="1"/>
  <c r="W31" i="15" s="1"/>
  <c r="W31" i="18" a="1"/>
  <c r="W31" i="18" s="1"/>
  <c r="U31" i="15" a="1"/>
  <c r="U31" i="15" s="1"/>
  <c r="V31" i="15" s="1"/>
  <c r="T31" i="18"/>
  <c r="U31" i="18" a="1"/>
  <c r="U31" i="18" s="1"/>
  <c r="T31" i="15"/>
  <c r="U18" i="18" a="1"/>
  <c r="U18" i="18" s="1"/>
  <c r="W18" i="15" a="1"/>
  <c r="W18" i="15" s="1"/>
  <c r="U18" i="15" a="1"/>
  <c r="U18" i="15" s="1"/>
  <c r="T18" i="15"/>
  <c r="W18" i="18" a="1"/>
  <c r="W18" i="18" s="1"/>
  <c r="U4" i="18" a="1"/>
  <c r="U4" i="18" s="1"/>
  <c r="W4" i="15" a="1"/>
  <c r="W4" i="15" s="1"/>
  <c r="U4" i="15" a="1"/>
  <c r="U4" i="15" s="1"/>
  <c r="T4" i="15"/>
  <c r="W4" i="18" a="1"/>
  <c r="W4" i="18" s="1"/>
  <c r="Q49" i="21" a="1"/>
  <c r="Q49" i="21" s="1"/>
  <c r="Q49" i="20" a="1"/>
  <c r="Q49" i="20" s="1"/>
  <c r="Q21" i="20" a="1"/>
  <c r="Q21" i="20" s="1"/>
  <c r="Q21" i="21" a="1"/>
  <c r="Q21" i="21" s="1"/>
  <c r="Q13" i="20" a="1"/>
  <c r="Q13" i="20" s="1"/>
  <c r="Q13" i="21" a="1"/>
  <c r="Q13" i="21" s="1"/>
  <c r="T3" i="8"/>
  <c r="T15" i="8"/>
  <c r="T27" i="8"/>
  <c r="T35" i="8"/>
  <c r="T48" i="8"/>
  <c r="S47" i="24"/>
  <c r="C47" i="24"/>
  <c r="O47" i="24"/>
  <c r="G47" i="24"/>
  <c r="O5" i="27"/>
  <c r="G5" i="27"/>
  <c r="C5" i="27"/>
  <c r="S5" i="27"/>
  <c r="O7" i="21"/>
  <c r="G7" i="21"/>
  <c r="C7" i="21"/>
  <c r="S7" i="21"/>
  <c r="S8" i="27"/>
  <c r="V8" i="27" s="1"/>
  <c r="O8" i="27"/>
  <c r="G8" i="27"/>
  <c r="C8" i="27"/>
  <c r="S10" i="21"/>
  <c r="V10" i="21" s="1"/>
  <c r="O10" i="21"/>
  <c r="G10" i="21"/>
  <c r="C10" i="21"/>
  <c r="S11" i="30"/>
  <c r="V11" i="30" s="1"/>
  <c r="O11" i="30"/>
  <c r="G11" i="30"/>
  <c r="C11" i="30"/>
  <c r="O13" i="24"/>
  <c r="C13" i="24"/>
  <c r="S13" i="24"/>
  <c r="G13" i="24"/>
  <c r="S16" i="27"/>
  <c r="V16" i="27" s="1"/>
  <c r="G16" i="27"/>
  <c r="C16" i="27"/>
  <c r="O16" i="27"/>
  <c r="S18" i="21"/>
  <c r="V18" i="21" s="1"/>
  <c r="O18" i="21"/>
  <c r="G18" i="21"/>
  <c r="C18" i="21"/>
  <c r="S19" i="30"/>
  <c r="V19" i="30" s="1"/>
  <c r="O19" i="30"/>
  <c r="G19" i="30"/>
  <c r="C19" i="30"/>
  <c r="O21" i="24"/>
  <c r="S21" i="24"/>
  <c r="V21" i="24" s="1"/>
  <c r="G21" i="24"/>
  <c r="C21" i="24"/>
  <c r="C22" i="30"/>
  <c r="S22" i="30"/>
  <c r="V22" i="30" s="1"/>
  <c r="O22" i="30"/>
  <c r="G22" i="30"/>
  <c r="C24" i="24"/>
  <c r="S24" i="24"/>
  <c r="V24" i="24" s="1"/>
  <c r="O24" i="24"/>
  <c r="G24" i="24"/>
  <c r="G26" i="18"/>
  <c r="C26" i="18"/>
  <c r="S26" i="18"/>
  <c r="V26" i="18" s="1"/>
  <c r="O26" i="18"/>
  <c r="C27" i="27"/>
  <c r="S27" i="27"/>
  <c r="V27" i="27" s="1"/>
  <c r="O27" i="27"/>
  <c r="G27" i="27"/>
  <c r="S29" i="21"/>
  <c r="V29" i="21" s="1"/>
  <c r="O29" i="21"/>
  <c r="C29" i="21"/>
  <c r="G29" i="21"/>
  <c r="G30" i="27"/>
  <c r="C30" i="27"/>
  <c r="S30" i="27"/>
  <c r="V30" i="27" s="1"/>
  <c r="O30" i="27"/>
  <c r="S32" i="21"/>
  <c r="G32" i="21"/>
  <c r="O32" i="21"/>
  <c r="C32" i="21"/>
  <c r="G33" i="30"/>
  <c r="C33" i="30"/>
  <c r="S33" i="30"/>
  <c r="O33" i="30"/>
  <c r="G35" i="24"/>
  <c r="C35" i="24"/>
  <c r="O35" i="24"/>
  <c r="S35" i="24"/>
  <c r="G38" i="27"/>
  <c r="C38" i="27"/>
  <c r="S38" i="27"/>
  <c r="V38" i="27" s="1"/>
  <c r="O38" i="27"/>
  <c r="S40" i="21"/>
  <c r="G40" i="21"/>
  <c r="O40" i="21"/>
  <c r="C40" i="21"/>
  <c r="G41" i="30"/>
  <c r="C41" i="30"/>
  <c r="S41" i="30"/>
  <c r="O41" i="30"/>
  <c r="G43" i="24"/>
  <c r="C43" i="24"/>
  <c r="S43" i="24"/>
  <c r="O43" i="24"/>
  <c r="L45" i="7"/>
  <c r="O45" i="18"/>
  <c r="G45" i="18"/>
  <c r="C45" i="18"/>
  <c r="S45" i="18"/>
  <c r="O46" i="24"/>
  <c r="G46" i="24"/>
  <c r="C46" i="24"/>
  <c r="S46" i="24"/>
  <c r="O49" i="18"/>
  <c r="G49" i="18"/>
  <c r="C49" i="18"/>
  <c r="S49" i="18"/>
  <c r="G50" i="24"/>
  <c r="S50" i="24"/>
  <c r="V50" i="24" s="1"/>
  <c r="O50" i="24"/>
  <c r="C50" i="24"/>
  <c r="S47" i="15"/>
  <c r="S33" i="15"/>
  <c r="V33" i="15" s="1"/>
  <c r="S27" i="15"/>
  <c r="V19" i="15"/>
  <c r="V6" i="15"/>
  <c r="O53" i="7"/>
  <c r="G54" i="20"/>
  <c r="O54" i="20"/>
  <c r="S54" i="20"/>
  <c r="C54" i="20"/>
  <c r="U49" i="7"/>
  <c r="S50" i="26"/>
  <c r="V50" i="26" s="1"/>
  <c r="G50" i="26"/>
  <c r="O50" i="26"/>
  <c r="C50" i="26"/>
  <c r="S48" i="26"/>
  <c r="V48" i="26" s="1"/>
  <c r="O48" i="26"/>
  <c r="C48" i="26"/>
  <c r="G48" i="26"/>
  <c r="C41" i="20"/>
  <c r="S41" i="20"/>
  <c r="O41" i="20"/>
  <c r="G41" i="20"/>
  <c r="C37" i="29"/>
  <c r="G37" i="29"/>
  <c r="S37" i="29"/>
  <c r="V37" i="29" s="1"/>
  <c r="O37" i="29"/>
  <c r="S33" i="20"/>
  <c r="V33" i="20" s="1"/>
  <c r="C33" i="20"/>
  <c r="G33" i="20"/>
  <c r="O33" i="20"/>
  <c r="R31" i="7"/>
  <c r="O31" i="23"/>
  <c r="S31" i="23"/>
  <c r="G31" i="23"/>
  <c r="C31" i="23"/>
  <c r="G29" i="23"/>
  <c r="S29" i="23"/>
  <c r="C29" i="23"/>
  <c r="O29" i="23"/>
  <c r="G27" i="26"/>
  <c r="C27" i="26"/>
  <c r="S27" i="26"/>
  <c r="V27" i="26" s="1"/>
  <c r="O27" i="26"/>
  <c r="O25" i="26"/>
  <c r="S25" i="26"/>
  <c r="V25" i="26" s="1"/>
  <c r="C25" i="26"/>
  <c r="G25" i="26"/>
  <c r="S23" i="26"/>
  <c r="V23" i="26" s="1"/>
  <c r="C23" i="26"/>
  <c r="O23" i="26"/>
  <c r="G23" i="26"/>
  <c r="O18" i="26"/>
  <c r="G18" i="26"/>
  <c r="C18" i="26"/>
  <c r="S18" i="26"/>
  <c r="V18" i="26" s="1"/>
  <c r="S16" i="29"/>
  <c r="O16" i="29"/>
  <c r="G16" i="29"/>
  <c r="C16" i="29"/>
  <c r="S13" i="26"/>
  <c r="V13" i="26" s="1"/>
  <c r="O13" i="26"/>
  <c r="G13" i="26"/>
  <c r="C13" i="26"/>
  <c r="C11" i="29"/>
  <c r="S11" i="29"/>
  <c r="V11" i="29" s="1"/>
  <c r="O11" i="29"/>
  <c r="G11" i="29"/>
  <c r="S6" i="23"/>
  <c r="V6" i="23" s="1"/>
  <c r="O6" i="23"/>
  <c r="G6" i="23"/>
  <c r="C6" i="23"/>
  <c r="O4" i="29"/>
  <c r="C4" i="29"/>
  <c r="S4" i="29"/>
  <c r="G4" i="29"/>
  <c r="O3" i="7"/>
  <c r="T3" i="20"/>
  <c r="S3" i="20"/>
  <c r="G3" i="20"/>
  <c r="C3" i="20" a="1"/>
  <c r="C3" i="20" s="1"/>
  <c r="O3" i="20"/>
  <c r="W47" i="18" a="1"/>
  <c r="W47" i="18" s="1"/>
  <c r="T47" i="18"/>
  <c r="U47" i="18" a="1"/>
  <c r="U47" i="18" s="1"/>
  <c r="W47" i="15" a="1"/>
  <c r="W47" i="15" s="1"/>
  <c r="T47" i="15"/>
  <c r="U47" i="15" a="1"/>
  <c r="U47" i="15" s="1"/>
  <c r="Q51" i="15" a="1"/>
  <c r="Q51" i="15" s="1"/>
  <c r="Q51" i="18" a="1"/>
  <c r="Q51" i="18" s="1"/>
  <c r="W48" i="18" a="1"/>
  <c r="W48" i="18" s="1"/>
  <c r="W48" i="15" a="1"/>
  <c r="W48" i="15" s="1"/>
  <c r="U48" i="15" a="1"/>
  <c r="U48" i="15" s="1"/>
  <c r="V48" i="15" s="1"/>
  <c r="U48" i="18" a="1"/>
  <c r="U48" i="18" s="1"/>
  <c r="T48" i="15"/>
  <c r="U44" i="15" a="1"/>
  <c r="U44" i="15" s="1"/>
  <c r="U44" i="18" a="1"/>
  <c r="U44" i="18" s="1"/>
  <c r="T44" i="15"/>
  <c r="T44" i="18"/>
  <c r="W44" i="15" a="1"/>
  <c r="W44" i="15" s="1"/>
  <c r="W44" i="18" a="1"/>
  <c r="W44" i="18" s="1"/>
  <c r="Q40" i="18" a="1"/>
  <c r="Q40" i="18" s="1"/>
  <c r="Q40" i="15" a="1"/>
  <c r="Q40" i="15" s="1"/>
  <c r="W37" i="18" a="1"/>
  <c r="W37" i="18" s="1"/>
  <c r="W37" i="15" a="1"/>
  <c r="W37" i="15" s="1"/>
  <c r="U37" i="18" a="1"/>
  <c r="U37" i="18" s="1"/>
  <c r="T37" i="15"/>
  <c r="T37" i="18"/>
  <c r="U37" i="15" a="1"/>
  <c r="U37" i="15" s="1"/>
  <c r="T30" i="18"/>
  <c r="W30" i="18" a="1"/>
  <c r="W30" i="18" s="1"/>
  <c r="W30" i="15" a="1"/>
  <c r="W30" i="15" s="1"/>
  <c r="U30" i="18" a="1"/>
  <c r="U30" i="18" s="1"/>
  <c r="U30" i="15" a="1"/>
  <c r="U30" i="15" s="1"/>
  <c r="T30" i="15"/>
  <c r="Q26" i="18" a="1"/>
  <c r="Q26" i="18" s="1"/>
  <c r="Q26" i="15" a="1"/>
  <c r="Q26" i="15" s="1"/>
  <c r="Q20" i="18" a="1"/>
  <c r="Q20" i="18" s="1"/>
  <c r="Q20" i="15" a="1"/>
  <c r="Q20" i="15" s="1"/>
  <c r="U17" i="18" a="1"/>
  <c r="U17" i="18" s="1"/>
  <c r="T17" i="15"/>
  <c r="T17" i="18"/>
  <c r="W17" i="18" a="1"/>
  <c r="W17" i="18" s="1"/>
  <c r="W17" i="15" a="1"/>
  <c r="W17" i="15" s="1"/>
  <c r="U17" i="15" a="1"/>
  <c r="U17" i="15" s="1"/>
  <c r="Q13" i="18" a="1"/>
  <c r="Q13" i="18" s="1"/>
  <c r="Q13" i="15" a="1"/>
  <c r="Q13" i="15" s="1"/>
  <c r="Q9" i="15" a="1"/>
  <c r="Q9" i="15" s="1"/>
  <c r="Q9" i="18" a="1"/>
  <c r="Q9" i="18" s="1"/>
  <c r="Q6" i="18" a="1"/>
  <c r="Q6" i="18" s="1"/>
  <c r="Q6" i="15" a="1"/>
  <c r="Q6" i="15" s="1"/>
  <c r="Q52" i="21" a="1"/>
  <c r="Q52" i="21" s="1"/>
  <c r="Q52" i="20" a="1"/>
  <c r="Q52" i="20" s="1"/>
  <c r="Q48" i="21" a="1"/>
  <c r="Q48" i="21" s="1"/>
  <c r="Q48" i="20" a="1"/>
  <c r="Q48" i="20" s="1"/>
  <c r="Q43" i="21" a="1"/>
  <c r="Q43" i="21" s="1"/>
  <c r="Q43" i="20" a="1"/>
  <c r="Q43" i="20" s="1"/>
  <c r="Q39" i="21" a="1"/>
  <c r="Q39" i="21" s="1"/>
  <c r="Q39" i="20" a="1"/>
  <c r="Q39" i="20" s="1"/>
  <c r="U36" i="21" a="1"/>
  <c r="U36" i="21" s="1"/>
  <c r="T36" i="21"/>
  <c r="W36" i="21" a="1"/>
  <c r="W36" i="21" s="1"/>
  <c r="U36" i="20" a="1"/>
  <c r="U36" i="20" s="1"/>
  <c r="W36" i="20" a="1"/>
  <c r="W36" i="20" s="1"/>
  <c r="T36" i="20"/>
  <c r="T32" i="21"/>
  <c r="W32" i="20" a="1"/>
  <c r="W32" i="20" s="1"/>
  <c r="T32" i="20"/>
  <c r="W32" i="21" a="1"/>
  <c r="W32" i="21" s="1"/>
  <c r="U32" i="20" a="1"/>
  <c r="U32" i="20" s="1"/>
  <c r="U32" i="21" a="1"/>
  <c r="U32" i="21" s="1"/>
  <c r="Q28" i="20" a="1"/>
  <c r="Q28" i="20" s="1"/>
  <c r="Q28" i="21" a="1"/>
  <c r="Q28" i="21" s="1"/>
  <c r="Q24" i="21" a="1"/>
  <c r="Q24" i="21" s="1"/>
  <c r="Q24" i="20" a="1"/>
  <c r="Q24" i="20" s="1"/>
  <c r="Q20" i="21" a="1"/>
  <c r="Q20" i="21" s="1"/>
  <c r="Q20" i="20" a="1"/>
  <c r="Q20" i="20" s="1"/>
  <c r="Q16" i="21" a="1"/>
  <c r="Q16" i="21" s="1"/>
  <c r="Q16" i="20" a="1"/>
  <c r="Q16" i="20" s="1"/>
  <c r="Q12" i="21" a="1"/>
  <c r="Q12" i="21" s="1"/>
  <c r="Q12" i="20" a="1"/>
  <c r="Q12" i="20" s="1"/>
  <c r="T9" i="21"/>
  <c r="W9" i="20" a="1"/>
  <c r="W9" i="20" s="1"/>
  <c r="T9" i="20"/>
  <c r="W9" i="21" a="1"/>
  <c r="W9" i="21" s="1"/>
  <c r="U9" i="20" a="1"/>
  <c r="U9" i="20" s="1"/>
  <c r="U9" i="21" a="1"/>
  <c r="U9" i="21" s="1"/>
  <c r="Q52" i="24" a="1"/>
  <c r="Q52" i="24" s="1"/>
  <c r="Q52" i="23" a="1"/>
  <c r="Q52" i="23" s="1"/>
  <c r="Q48" i="24" a="1"/>
  <c r="Q48" i="24" s="1"/>
  <c r="Q48" i="23" a="1"/>
  <c r="Q48" i="23" s="1"/>
  <c r="Q44" i="24" a="1"/>
  <c r="Q44" i="24" s="1"/>
  <c r="Q44" i="23" a="1"/>
  <c r="Q44" i="23" s="1"/>
  <c r="Q37" i="24" a="1"/>
  <c r="Q37" i="24" s="1"/>
  <c r="Q37" i="23" a="1"/>
  <c r="Q37" i="23" s="1"/>
  <c r="T34" i="24"/>
  <c r="U34" i="24" a="1"/>
  <c r="U34" i="24" s="1"/>
  <c r="U34" i="23" a="1"/>
  <c r="U34" i="23" s="1"/>
  <c r="W34" i="23" a="1"/>
  <c r="W34" i="23" s="1"/>
  <c r="T34" i="23"/>
  <c r="W34" i="24" a="1"/>
  <c r="W34" i="24" s="1"/>
  <c r="U30" i="24" a="1"/>
  <c r="U30" i="24" s="1"/>
  <c r="W30" i="24" a="1"/>
  <c r="W30" i="24" s="1"/>
  <c r="W30" i="23" a="1"/>
  <c r="W30" i="23" s="1"/>
  <c r="U30" i="23" a="1"/>
  <c r="U30" i="23" s="1"/>
  <c r="T30" i="24"/>
  <c r="T30" i="23"/>
  <c r="Q26" i="24" a="1"/>
  <c r="Q26" i="24" s="1"/>
  <c r="Q26" i="23" a="1"/>
  <c r="Q26" i="23" s="1"/>
  <c r="Q22" i="24" a="1"/>
  <c r="Q22" i="24" s="1"/>
  <c r="Q22" i="23" a="1"/>
  <c r="Q22" i="23" s="1"/>
  <c r="Q18" i="23" a="1"/>
  <c r="Q18" i="23" s="1"/>
  <c r="Q18" i="24" a="1"/>
  <c r="Q18" i="24" s="1"/>
  <c r="T15" i="24"/>
  <c r="U15" i="24" a="1"/>
  <c r="U15" i="24" s="1"/>
  <c r="U15" i="23" a="1"/>
  <c r="U15" i="23" s="1"/>
  <c r="W15" i="24" a="1"/>
  <c r="W15" i="24" s="1"/>
  <c r="W15" i="23" a="1"/>
  <c r="W15" i="23" s="1"/>
  <c r="T11" i="24"/>
  <c r="T11" i="23"/>
  <c r="W11" i="24" a="1"/>
  <c r="W11" i="24" s="1"/>
  <c r="W11" i="23" a="1"/>
  <c r="W11" i="23" s="1"/>
  <c r="U11" i="23" a="1"/>
  <c r="U11" i="23" s="1"/>
  <c r="U11" i="24" a="1"/>
  <c r="U11" i="24" s="1"/>
  <c r="T7" i="24"/>
  <c r="U7" i="24" a="1"/>
  <c r="U7" i="24" s="1"/>
  <c r="U7" i="23" a="1"/>
  <c r="U7" i="23" s="1"/>
  <c r="W7" i="23" a="1"/>
  <c r="W7" i="23" s="1"/>
  <c r="W7" i="24" a="1"/>
  <c r="W7" i="24" s="1"/>
  <c r="T7" i="23"/>
  <c r="W3" i="24" a="1"/>
  <c r="W3" i="24" s="1"/>
  <c r="U3" i="24" a="1"/>
  <c r="U3" i="24" s="1"/>
  <c r="U3" i="23" a="1"/>
  <c r="U3" i="23" s="1"/>
  <c r="V3" i="23" s="1"/>
  <c r="W3" i="23" a="1"/>
  <c r="W3" i="23" s="1"/>
  <c r="T6" i="27"/>
  <c r="T5" i="27"/>
  <c r="T6" i="29"/>
  <c r="T17" i="30"/>
  <c r="T39" i="27"/>
  <c r="V3" i="29"/>
  <c r="T20" i="26"/>
  <c r="T51" i="26"/>
  <c r="T25" i="29"/>
  <c r="V31" i="30"/>
  <c r="T41" i="26"/>
  <c r="T37" i="29"/>
  <c r="O4" i="30"/>
  <c r="G4" i="30"/>
  <c r="C4" i="30"/>
  <c r="S4" i="30"/>
  <c r="V4" i="30" s="1"/>
  <c r="X15" i="7"/>
  <c r="S15" i="30"/>
  <c r="O15" i="30"/>
  <c r="G15" i="30"/>
  <c r="C15" i="30"/>
  <c r="S28" i="24"/>
  <c r="O28" i="24"/>
  <c r="G28" i="24"/>
  <c r="C28" i="24"/>
  <c r="S37" i="30"/>
  <c r="G37" i="30"/>
  <c r="O37" i="30"/>
  <c r="C37" i="30"/>
  <c r="O51" i="21"/>
  <c r="C51" i="21"/>
  <c r="S51" i="21"/>
  <c r="G51" i="21"/>
  <c r="T3" i="15"/>
  <c r="S3" i="15"/>
  <c r="V3" i="15" s="1"/>
  <c r="G43" i="26"/>
  <c r="C43" i="26"/>
  <c r="S43" i="26"/>
  <c r="V43" i="26" s="1"/>
  <c r="O43" i="26"/>
  <c r="O30" i="23"/>
  <c r="S30" i="23"/>
  <c r="C30" i="23"/>
  <c r="G30" i="23"/>
  <c r="S28" i="23"/>
  <c r="C28" i="23"/>
  <c r="O28" i="23"/>
  <c r="G28" i="23"/>
  <c r="S14" i="23"/>
  <c r="O14" i="23"/>
  <c r="G14" i="23"/>
  <c r="C14" i="23"/>
  <c r="W32" i="18" a="1"/>
  <c r="W32" i="18" s="1"/>
  <c r="U32" i="15" a="1"/>
  <c r="U32" i="15" s="1"/>
  <c r="T32" i="15"/>
  <c r="T32" i="18"/>
  <c r="U32" i="18" a="1"/>
  <c r="U32" i="18" s="1"/>
  <c r="W32" i="15" a="1"/>
  <c r="W32" i="15" s="1"/>
  <c r="Q50" i="21" a="1"/>
  <c r="Q50" i="21" s="1"/>
  <c r="Q50" i="20" a="1"/>
  <c r="Q50" i="20" s="1"/>
  <c r="T30" i="21"/>
  <c r="U30" i="20" a="1"/>
  <c r="U30" i="20" s="1"/>
  <c r="V30" i="20" s="1"/>
  <c r="W30" i="21" a="1"/>
  <c r="W30" i="21" s="1"/>
  <c r="W30" i="20" a="1"/>
  <c r="W30" i="20" s="1"/>
  <c r="U30" i="21" a="1"/>
  <c r="U30" i="21" s="1"/>
  <c r="T30" i="20"/>
  <c r="Q50" i="24" a="1"/>
  <c r="Q50" i="24" s="1"/>
  <c r="Q50" i="23" a="1"/>
  <c r="Q50" i="23" s="1"/>
  <c r="Q20" i="24" a="1"/>
  <c r="Q20" i="24" s="1"/>
  <c r="Q20" i="23" a="1"/>
  <c r="Q20" i="23" s="1"/>
  <c r="O47" i="27"/>
  <c r="C47" i="27"/>
  <c r="G47" i="27"/>
  <c r="S47" i="27"/>
  <c r="V47" i="27" s="1"/>
  <c r="G7" i="24"/>
  <c r="S7" i="24"/>
  <c r="V7" i="24" s="1"/>
  <c r="O7" i="24"/>
  <c r="C7" i="24"/>
  <c r="G10" i="24"/>
  <c r="S10" i="24"/>
  <c r="O10" i="24"/>
  <c r="C10" i="24"/>
  <c r="O15" i="21"/>
  <c r="G15" i="21"/>
  <c r="C15" i="21"/>
  <c r="S15" i="21"/>
  <c r="S20" i="18"/>
  <c r="V20" i="18" s="1"/>
  <c r="O20" i="18"/>
  <c r="G20" i="18"/>
  <c r="C20" i="18"/>
  <c r="S24" i="27"/>
  <c r="V24" i="27" s="1"/>
  <c r="O24" i="27"/>
  <c r="G24" i="27"/>
  <c r="C24" i="27"/>
  <c r="S27" i="30"/>
  <c r="V27" i="30" s="1"/>
  <c r="O27" i="30"/>
  <c r="G27" i="30"/>
  <c r="C27" i="30"/>
  <c r="C32" i="24"/>
  <c r="S32" i="24"/>
  <c r="V32" i="24" s="1"/>
  <c r="G32" i="24"/>
  <c r="O32" i="24"/>
  <c r="S37" i="21"/>
  <c r="V37" i="21" s="1"/>
  <c r="O37" i="21"/>
  <c r="C37" i="21"/>
  <c r="G37" i="21"/>
  <c r="C40" i="24"/>
  <c r="S40" i="24"/>
  <c r="V40" i="24" s="1"/>
  <c r="O40" i="24"/>
  <c r="G40" i="24"/>
  <c r="S45" i="21"/>
  <c r="V45" i="21" s="1"/>
  <c r="O45" i="21"/>
  <c r="C45" i="21"/>
  <c r="G45" i="21"/>
  <c r="S50" i="27"/>
  <c r="V50" i="27" s="1"/>
  <c r="G50" i="27"/>
  <c r="O50" i="27"/>
  <c r="C50" i="27"/>
  <c r="V5" i="15"/>
  <c r="R49" i="7"/>
  <c r="O50" i="23"/>
  <c r="G50" i="23"/>
  <c r="S50" i="23"/>
  <c r="V50" i="23" s="1"/>
  <c r="C50" i="23"/>
  <c r="C48" i="23"/>
  <c r="S48" i="23"/>
  <c r="O48" i="23"/>
  <c r="G48" i="23"/>
  <c r="S42" i="29"/>
  <c r="V42" i="29" s="1"/>
  <c r="C42" i="29"/>
  <c r="O42" i="29"/>
  <c r="G42" i="29"/>
  <c r="S32" i="29"/>
  <c r="V32" i="29" s="1"/>
  <c r="G32" i="29"/>
  <c r="C32" i="29"/>
  <c r="O32" i="29"/>
  <c r="S27" i="23"/>
  <c r="V27" i="23" s="1"/>
  <c r="O27" i="23"/>
  <c r="G27" i="23"/>
  <c r="C27" i="23"/>
  <c r="S21" i="29"/>
  <c r="V21" i="29" s="1"/>
  <c r="O21" i="29"/>
  <c r="G21" i="29"/>
  <c r="C21" i="29"/>
  <c r="O18" i="23"/>
  <c r="G18" i="23"/>
  <c r="S18" i="23"/>
  <c r="C18" i="23"/>
  <c r="G13" i="23"/>
  <c r="C13" i="23"/>
  <c r="S13" i="23"/>
  <c r="O13" i="23"/>
  <c r="O8" i="20"/>
  <c r="G8" i="20"/>
  <c r="C8" i="20"/>
  <c r="S8" i="20"/>
  <c r="V8" i="20" s="1"/>
  <c r="G6" i="20"/>
  <c r="S6" i="20"/>
  <c r="C6" i="20"/>
  <c r="O6" i="20"/>
  <c r="Q47" i="18" a="1"/>
  <c r="Q47" i="18" s="1"/>
  <c r="Q47" i="15" a="1"/>
  <c r="Q47" i="15" s="1"/>
  <c r="Q46" i="15" a="1"/>
  <c r="Q46" i="15" s="1"/>
  <c r="Q46" i="18" a="1"/>
  <c r="Q46" i="18" s="1"/>
  <c r="Q36" i="18" a="1"/>
  <c r="Q36" i="18" s="1"/>
  <c r="Q36" i="15" a="1"/>
  <c r="Q36" i="15" s="1"/>
  <c r="Q29" i="18" a="1"/>
  <c r="Q29" i="18" s="1"/>
  <c r="Q29" i="15" a="1"/>
  <c r="Q29" i="15" s="1"/>
  <c r="Q16" i="18" a="1"/>
  <c r="Q16" i="18" s="1"/>
  <c r="Q16" i="15" a="1"/>
  <c r="Q16" i="15" s="1"/>
  <c r="W6" i="18" a="1"/>
  <c r="W6" i="18" s="1"/>
  <c r="T6" i="15"/>
  <c r="T6" i="18"/>
  <c r="U6" i="18" a="1"/>
  <c r="U6" i="18" s="1"/>
  <c r="W6" i="15" a="1"/>
  <c r="W6" i="15" s="1"/>
  <c r="U6" i="15" a="1"/>
  <c r="U6" i="15" s="1"/>
  <c r="T48" i="21"/>
  <c r="W48" i="20" a="1"/>
  <c r="W48" i="20" s="1"/>
  <c r="U48" i="20" a="1"/>
  <c r="U48" i="20" s="1"/>
  <c r="T48" i="20"/>
  <c r="W48" i="21" a="1"/>
  <c r="W48" i="21" s="1"/>
  <c r="U48" i="21" a="1"/>
  <c r="U48" i="21" s="1"/>
  <c r="W39" i="20" a="1"/>
  <c r="W39" i="20" s="1"/>
  <c r="T39" i="20"/>
  <c r="W39" i="21" a="1"/>
  <c r="W39" i="21" s="1"/>
  <c r="U39" i="20" a="1"/>
  <c r="U39" i="20" s="1"/>
  <c r="V39" i="20" s="1"/>
  <c r="T39" i="21"/>
  <c r="U39" i="21" a="1"/>
  <c r="U39" i="21" s="1"/>
  <c r="W28" i="21" a="1"/>
  <c r="W28" i="21" s="1"/>
  <c r="U28" i="20" a="1"/>
  <c r="U28" i="20" s="1"/>
  <c r="W28" i="20" a="1"/>
  <c r="W28" i="20" s="1"/>
  <c r="U28" i="21" a="1"/>
  <c r="U28" i="21" s="1"/>
  <c r="T28" i="20"/>
  <c r="T28" i="21"/>
  <c r="T16" i="21"/>
  <c r="T16" i="20"/>
  <c r="W16" i="21" a="1"/>
  <c r="W16" i="21" s="1"/>
  <c r="U16" i="20" a="1"/>
  <c r="U16" i="20" s="1"/>
  <c r="U16" i="21" a="1"/>
  <c r="U16" i="21" s="1"/>
  <c r="W16" i="20" a="1"/>
  <c r="W16" i="20" s="1"/>
  <c r="Q8" i="21" a="1"/>
  <c r="Q8" i="21" s="1"/>
  <c r="Q8" i="20" a="1"/>
  <c r="Q8" i="20" s="1"/>
  <c r="T52" i="24"/>
  <c r="U52" i="24" a="1"/>
  <c r="U52" i="24" s="1"/>
  <c r="U52" i="23" a="1"/>
  <c r="U52" i="23" s="1"/>
  <c r="T52" i="23"/>
  <c r="W52" i="24" a="1"/>
  <c r="W52" i="24" s="1"/>
  <c r="W52" i="23" a="1"/>
  <c r="W52" i="23" s="1"/>
  <c r="W48" i="24" a="1"/>
  <c r="W48" i="24" s="1"/>
  <c r="U48" i="24" a="1"/>
  <c r="U48" i="24" s="1"/>
  <c r="T48" i="23"/>
  <c r="U48" i="23" a="1"/>
  <c r="U48" i="23" s="1"/>
  <c r="T48" i="24"/>
  <c r="W48" i="23" a="1"/>
  <c r="W48" i="23" s="1"/>
  <c r="W37" i="24" a="1"/>
  <c r="W37" i="24" s="1"/>
  <c r="T37" i="24"/>
  <c r="W37" i="23" a="1"/>
  <c r="W37" i="23" s="1"/>
  <c r="T37" i="23"/>
  <c r="U37" i="24" a="1"/>
  <c r="U37" i="24" s="1"/>
  <c r="U37" i="23" a="1"/>
  <c r="U37" i="23" s="1"/>
  <c r="Q29" i="24" a="1"/>
  <c r="Q29" i="24" s="1"/>
  <c r="Q29" i="23" a="1"/>
  <c r="Q29" i="23" s="1"/>
  <c r="T18" i="24"/>
  <c r="W18" i="24" a="1"/>
  <c r="W18" i="24" s="1"/>
  <c r="U18" i="24" a="1"/>
  <c r="U18" i="24" s="1"/>
  <c r="W18" i="23" a="1"/>
  <c r="W18" i="23" s="1"/>
  <c r="T18" i="23"/>
  <c r="U18" i="23" a="1"/>
  <c r="U18" i="23" s="1"/>
  <c r="V18" i="23" s="1"/>
  <c r="Q6" i="23" a="1"/>
  <c r="Q6" i="23" s="1"/>
  <c r="Q6" i="24" a="1"/>
  <c r="Q6" i="24" s="1"/>
  <c r="T4" i="30"/>
  <c r="T42" i="29"/>
  <c r="V33" i="30"/>
  <c r="V28" i="29"/>
  <c r="T34" i="30"/>
  <c r="T16" i="8"/>
  <c r="T36" i="8"/>
  <c r="T40" i="8"/>
  <c r="T44" i="8"/>
  <c r="X2" i="7"/>
  <c r="S47" i="30"/>
  <c r="V47" i="30" s="1"/>
  <c r="O47" i="30"/>
  <c r="G47" i="30"/>
  <c r="C47" i="30"/>
  <c r="O4" i="24"/>
  <c r="G4" i="24"/>
  <c r="C4" i="24"/>
  <c r="S4" i="24"/>
  <c r="V4" i="24" s="1"/>
  <c r="S6" i="18"/>
  <c r="V6" i="18" s="1"/>
  <c r="G6" i="18"/>
  <c r="O6" i="18"/>
  <c r="C6" i="18"/>
  <c r="S7" i="27"/>
  <c r="V7" i="27" s="1"/>
  <c r="O7" i="27"/>
  <c r="C7" i="27"/>
  <c r="G7" i="27"/>
  <c r="S10" i="27"/>
  <c r="V10" i="27" s="1"/>
  <c r="G10" i="27"/>
  <c r="O10" i="27"/>
  <c r="C10" i="27"/>
  <c r="G12" i="21"/>
  <c r="C12" i="21"/>
  <c r="O12" i="21"/>
  <c r="S12" i="21"/>
  <c r="V12" i="21" s="1"/>
  <c r="S13" i="30"/>
  <c r="V13" i="30" s="1"/>
  <c r="G13" i="30"/>
  <c r="O13" i="30"/>
  <c r="C13" i="30"/>
  <c r="S15" i="24"/>
  <c r="V15" i="24" s="1"/>
  <c r="C15" i="24"/>
  <c r="O15" i="24"/>
  <c r="G15" i="24"/>
  <c r="O17" i="18"/>
  <c r="G17" i="18"/>
  <c r="C17" i="18"/>
  <c r="S17" i="18"/>
  <c r="V17" i="18" s="1"/>
  <c r="S18" i="27"/>
  <c r="V18" i="27" s="1"/>
  <c r="G18" i="27"/>
  <c r="C18" i="27"/>
  <c r="O18" i="27"/>
  <c r="G20" i="21"/>
  <c r="C20" i="21"/>
  <c r="O20" i="21"/>
  <c r="S20" i="21"/>
  <c r="V20" i="21" s="1"/>
  <c r="O23" i="21"/>
  <c r="G23" i="21"/>
  <c r="C23" i="21"/>
  <c r="S23" i="21"/>
  <c r="V23" i="21" s="1"/>
  <c r="O24" i="30"/>
  <c r="S24" i="30"/>
  <c r="V24" i="30" s="1"/>
  <c r="G24" i="30"/>
  <c r="C24" i="30"/>
  <c r="G26" i="24"/>
  <c r="S26" i="24"/>
  <c r="O26" i="24"/>
  <c r="C26" i="24"/>
  <c r="O29" i="27"/>
  <c r="C29" i="27"/>
  <c r="S29" i="27"/>
  <c r="V29" i="27" s="1"/>
  <c r="G29" i="27"/>
  <c r="C31" i="18"/>
  <c r="O31" i="18"/>
  <c r="S31" i="18"/>
  <c r="V31" i="18" s="1"/>
  <c r="G31" i="18"/>
  <c r="S32" i="27"/>
  <c r="V32" i="27" s="1"/>
  <c r="G32" i="27"/>
  <c r="O32" i="27"/>
  <c r="C32" i="27"/>
  <c r="S34" i="21"/>
  <c r="V34" i="21" s="1"/>
  <c r="O34" i="21"/>
  <c r="G34" i="21"/>
  <c r="C34" i="21"/>
  <c r="S35" i="30"/>
  <c r="V35" i="30" s="1"/>
  <c r="O35" i="30"/>
  <c r="G35" i="30"/>
  <c r="C35" i="30"/>
  <c r="O37" i="24"/>
  <c r="S37" i="24"/>
  <c r="V37" i="24" s="1"/>
  <c r="G37" i="24"/>
  <c r="C37" i="24"/>
  <c r="C39" i="18"/>
  <c r="S39" i="18"/>
  <c r="O39" i="18"/>
  <c r="G39" i="18"/>
  <c r="S40" i="27"/>
  <c r="V40" i="27" s="1"/>
  <c r="O40" i="27"/>
  <c r="G40" i="27"/>
  <c r="C40" i="27"/>
  <c r="S42" i="21"/>
  <c r="O42" i="21"/>
  <c r="G42" i="21"/>
  <c r="C42" i="21"/>
  <c r="S43" i="30"/>
  <c r="V43" i="30" s="1"/>
  <c r="O43" i="30"/>
  <c r="G43" i="30"/>
  <c r="C43" i="30"/>
  <c r="O45" i="24"/>
  <c r="C45" i="24"/>
  <c r="S45" i="24"/>
  <c r="G45" i="24"/>
  <c r="C46" i="30"/>
  <c r="S46" i="30"/>
  <c r="V46" i="30" s="1"/>
  <c r="O46" i="30"/>
  <c r="G46" i="30"/>
  <c r="S50" i="30"/>
  <c r="V50" i="30" s="1"/>
  <c r="O50" i="30"/>
  <c r="C50" i="30"/>
  <c r="G50" i="30"/>
  <c r="S52" i="24"/>
  <c r="V52" i="24" s="1"/>
  <c r="O52" i="24"/>
  <c r="G52" i="24"/>
  <c r="C52" i="24"/>
  <c r="S53" i="30"/>
  <c r="V53" i="30" s="1"/>
  <c r="G53" i="30"/>
  <c r="O53" i="30"/>
  <c r="C53" i="30"/>
  <c r="S53" i="15"/>
  <c r="V53" i="15" s="1"/>
  <c r="S45" i="15"/>
  <c r="V45" i="15" s="1"/>
  <c r="S38" i="15"/>
  <c r="V38" i="15" s="1"/>
  <c r="V25" i="15"/>
  <c r="V17" i="15"/>
  <c r="C53" i="26"/>
  <c r="S53" i="26"/>
  <c r="V53" i="26" s="1"/>
  <c r="G53" i="26"/>
  <c r="O53" i="26"/>
  <c r="S50" i="20"/>
  <c r="V50" i="20" s="1"/>
  <c r="G50" i="20"/>
  <c r="C50" i="20"/>
  <c r="O50" i="20"/>
  <c r="S45" i="29"/>
  <c r="V45" i="29" s="1"/>
  <c r="C45" i="29"/>
  <c r="O45" i="29"/>
  <c r="G45" i="29"/>
  <c r="S44" i="20"/>
  <c r="V44" i="20" s="1"/>
  <c r="C44" i="20"/>
  <c r="G44" i="20"/>
  <c r="O44" i="20"/>
  <c r="U42" i="7"/>
  <c r="S42" i="26"/>
  <c r="V42" i="26" s="1"/>
  <c r="O42" i="26"/>
  <c r="C42" i="26"/>
  <c r="G42" i="26"/>
  <c r="O40" i="26"/>
  <c r="G40" i="26"/>
  <c r="C40" i="26"/>
  <c r="S40" i="26"/>
  <c r="V40" i="26" s="1"/>
  <c r="S37" i="23"/>
  <c r="V37" i="23" s="1"/>
  <c r="G37" i="23"/>
  <c r="C37" i="23"/>
  <c r="O37" i="23"/>
  <c r="S35" i="29"/>
  <c r="O35" i="29"/>
  <c r="G35" i="29"/>
  <c r="C35" i="29"/>
  <c r="S34" i="23"/>
  <c r="O34" i="23"/>
  <c r="G34" i="23"/>
  <c r="C34" i="23"/>
  <c r="O32" i="26"/>
  <c r="G32" i="26"/>
  <c r="C32" i="26"/>
  <c r="S32" i="26"/>
  <c r="V32" i="26" s="1"/>
  <c r="S30" i="29"/>
  <c r="V30" i="29" s="1"/>
  <c r="O30" i="29"/>
  <c r="C30" i="29"/>
  <c r="G30" i="29"/>
  <c r="O28" i="29"/>
  <c r="G28" i="29"/>
  <c r="C28" i="29"/>
  <c r="S28" i="29"/>
  <c r="O27" i="7"/>
  <c r="O27" i="20"/>
  <c r="C27" i="20"/>
  <c r="S27" i="20"/>
  <c r="G27" i="20"/>
  <c r="C25" i="20"/>
  <c r="S25" i="20"/>
  <c r="V25" i="20" s="1"/>
  <c r="O25" i="20"/>
  <c r="G25" i="20"/>
  <c r="S21" i="26"/>
  <c r="V21" i="26" s="1"/>
  <c r="O21" i="26"/>
  <c r="G21" i="26"/>
  <c r="C21" i="26"/>
  <c r="G19" i="29"/>
  <c r="C19" i="29"/>
  <c r="S19" i="29"/>
  <c r="V19" i="29" s="1"/>
  <c r="O19" i="29"/>
  <c r="C16" i="23"/>
  <c r="O16" i="23"/>
  <c r="G16" i="23"/>
  <c r="S16" i="23"/>
  <c r="O14" i="29"/>
  <c r="G14" i="29"/>
  <c r="C14" i="29"/>
  <c r="S14" i="29"/>
  <c r="V14" i="29" s="1"/>
  <c r="C13" i="20"/>
  <c r="O13" i="20"/>
  <c r="G13" i="20"/>
  <c r="S13" i="20"/>
  <c r="R11" i="7"/>
  <c r="O11" i="23"/>
  <c r="C11" i="23"/>
  <c r="G11" i="23"/>
  <c r="S11" i="23"/>
  <c r="O9" i="26"/>
  <c r="C9" i="26"/>
  <c r="S9" i="26"/>
  <c r="V9" i="26" s="1"/>
  <c r="G9" i="26"/>
  <c r="G7" i="29"/>
  <c r="C7" i="29"/>
  <c r="O7" i="29"/>
  <c r="S7" i="29"/>
  <c r="V7" i="29" s="1"/>
  <c r="C4" i="23"/>
  <c r="O4" i="23"/>
  <c r="S4" i="23"/>
  <c r="G4" i="23"/>
  <c r="S47" i="26"/>
  <c r="V47" i="26" s="1"/>
  <c r="O47" i="26"/>
  <c r="G47" i="26"/>
  <c r="C47" i="26"/>
  <c r="Q54" i="18" a="1"/>
  <c r="Q54" i="18" s="1"/>
  <c r="Q54" i="15" a="1"/>
  <c r="Q54" i="15" s="1"/>
  <c r="Q50" i="18" a="1"/>
  <c r="Q50" i="18" s="1"/>
  <c r="Q50" i="15" a="1"/>
  <c r="Q50" i="15" s="1"/>
  <c r="W46" i="15" a="1"/>
  <c r="W46" i="15" s="1"/>
  <c r="U46" i="15" a="1"/>
  <c r="U46" i="15" s="1"/>
  <c r="V46" i="15" s="1"/>
  <c r="T46" i="15"/>
  <c r="W46" i="18" a="1"/>
  <c r="W46" i="18" s="1"/>
  <c r="U46" i="18" a="1"/>
  <c r="U46" i="18" s="1"/>
  <c r="T43" i="18"/>
  <c r="W43" i="18" a="1"/>
  <c r="W43" i="18" s="1"/>
  <c r="U43" i="18" a="1"/>
  <c r="U43" i="18" s="1"/>
  <c r="W43" i="15" a="1"/>
  <c r="W43" i="15" s="1"/>
  <c r="U43" i="15" a="1"/>
  <c r="U43" i="15" s="1"/>
  <c r="V43" i="15" s="1"/>
  <c r="T43" i="15"/>
  <c r="Q39" i="15" a="1"/>
  <c r="Q39" i="15" s="1"/>
  <c r="Q39" i="18" a="1"/>
  <c r="Q39" i="18" s="1"/>
  <c r="U36" i="15" a="1"/>
  <c r="U36" i="15" s="1"/>
  <c r="T36" i="15"/>
  <c r="U36" i="18" a="1"/>
  <c r="U36" i="18" s="1"/>
  <c r="W36" i="18" a="1"/>
  <c r="W36" i="18" s="1"/>
  <c r="T36" i="18"/>
  <c r="W36" i="15" a="1"/>
  <c r="W36" i="15" s="1"/>
  <c r="U33" i="18" a="1"/>
  <c r="U33" i="18" s="1"/>
  <c r="W33" i="15" a="1"/>
  <c r="W33" i="15" s="1"/>
  <c r="T33" i="18"/>
  <c r="T33" i="15"/>
  <c r="W33" i="18" a="1"/>
  <c r="W33" i="18" s="1"/>
  <c r="U33" i="15" a="1"/>
  <c r="U33" i="15" s="1"/>
  <c r="U29" i="15" a="1"/>
  <c r="U29" i="15" s="1"/>
  <c r="T29" i="15"/>
  <c r="T29" i="18"/>
  <c r="U29" i="18" a="1"/>
  <c r="U29" i="18" s="1"/>
  <c r="W29" i="15" a="1"/>
  <c r="W29" i="15" s="1"/>
  <c r="W29" i="18" a="1"/>
  <c r="W29" i="18" s="1"/>
  <c r="Q25" i="18" a="1"/>
  <c r="Q25" i="18" s="1"/>
  <c r="Q25" i="15" a="1"/>
  <c r="Q25" i="15" s="1"/>
  <c r="Q19" i="15" a="1"/>
  <c r="Q19" i="15" s="1"/>
  <c r="Q19" i="18" a="1"/>
  <c r="Q19" i="18" s="1"/>
  <c r="W16" i="18" a="1"/>
  <c r="W16" i="18" s="1"/>
  <c r="W16" i="15" a="1"/>
  <c r="W16" i="15" s="1"/>
  <c r="U16" i="15" a="1"/>
  <c r="U16" i="15" s="1"/>
  <c r="V16" i="15" s="1"/>
  <c r="T16" i="18"/>
  <c r="U16" i="18" a="1"/>
  <c r="U16" i="18" s="1"/>
  <c r="T16" i="15"/>
  <c r="Q12" i="18" a="1"/>
  <c r="Q12" i="18" s="1"/>
  <c r="Q12" i="15" a="1"/>
  <c r="Q12" i="15" s="1"/>
  <c r="Q8" i="18" a="1"/>
  <c r="Q8" i="18" s="1"/>
  <c r="Q8" i="15" a="1"/>
  <c r="Q8" i="15" s="1"/>
  <c r="Q5" i="18" a="1"/>
  <c r="Q5" i="18" s="1"/>
  <c r="Q5" i="15" a="1"/>
  <c r="Q5" i="15" s="1"/>
  <c r="W47" i="21" a="1"/>
  <c r="W47" i="21" s="1"/>
  <c r="U47" i="21" a="1"/>
  <c r="U47" i="21" s="1"/>
  <c r="W47" i="20" a="1"/>
  <c r="W47" i="20" s="1"/>
  <c r="T47" i="21"/>
  <c r="U47" i="20" a="1"/>
  <c r="U47" i="20" s="1"/>
  <c r="T47" i="20"/>
  <c r="Q51" i="21" a="1"/>
  <c r="Q51" i="21" s="1"/>
  <c r="Q51" i="20" a="1"/>
  <c r="Q51" i="20" s="1"/>
  <c r="Q46" i="21" a="1"/>
  <c r="Q46" i="21" s="1"/>
  <c r="Q46" i="20" a="1"/>
  <c r="Q46" i="20" s="1"/>
  <c r="Q42" i="20" a="1"/>
  <c r="Q42" i="20" s="1"/>
  <c r="Q42" i="21" a="1"/>
  <c r="Q42" i="21" s="1"/>
  <c r="Q38" i="21" a="1"/>
  <c r="Q38" i="21" s="1"/>
  <c r="Q38" i="20" a="1"/>
  <c r="Q38" i="20" s="1"/>
  <c r="T35" i="21"/>
  <c r="U35" i="20" a="1"/>
  <c r="U35" i="20" s="1"/>
  <c r="W35" i="20" a="1"/>
  <c r="W35" i="20" s="1"/>
  <c r="T35" i="20"/>
  <c r="W35" i="21" a="1"/>
  <c r="W35" i="21" s="1"/>
  <c r="U35" i="21" a="1"/>
  <c r="U35" i="21" s="1"/>
  <c r="U31" i="21" a="1"/>
  <c r="U31" i="21" s="1"/>
  <c r="T31" i="20"/>
  <c r="T31" i="21"/>
  <c r="W31" i="20" a="1"/>
  <c r="W31" i="20" s="1"/>
  <c r="W31" i="21" a="1"/>
  <c r="W31" i="21" s="1"/>
  <c r="U31" i="20" a="1"/>
  <c r="U31" i="20" s="1"/>
  <c r="Q27" i="21" a="1"/>
  <c r="Q27" i="21" s="1"/>
  <c r="Q27" i="20" a="1"/>
  <c r="Q27" i="20" s="1"/>
  <c r="Q23" i="21" a="1"/>
  <c r="Q23" i="21" s="1"/>
  <c r="Q23" i="20" a="1"/>
  <c r="Q23" i="20" s="1"/>
  <c r="Q19" i="21" a="1"/>
  <c r="Q19" i="21" s="1"/>
  <c r="Q19" i="20" a="1"/>
  <c r="Q19" i="20" s="1"/>
  <c r="Q15" i="20" a="1"/>
  <c r="Q15" i="20" s="1"/>
  <c r="Q15" i="21" a="1"/>
  <c r="Q15" i="21" s="1"/>
  <c r="Q11" i="21" a="1"/>
  <c r="Q11" i="21" s="1"/>
  <c r="Q11" i="20" a="1"/>
  <c r="Q11" i="20" s="1"/>
  <c r="T8" i="21"/>
  <c r="U8" i="21" a="1"/>
  <c r="U8" i="21" s="1"/>
  <c r="W8" i="20" a="1"/>
  <c r="W8" i="20" s="1"/>
  <c r="W8" i="21" a="1"/>
  <c r="W8" i="21" s="1"/>
  <c r="U8" i="20" a="1"/>
  <c r="U8" i="20" s="1"/>
  <c r="T8" i="20"/>
  <c r="T5" i="21"/>
  <c r="W5" i="21" a="1"/>
  <c r="W5" i="21" s="1"/>
  <c r="U5" i="20" a="1"/>
  <c r="U5" i="20" s="1"/>
  <c r="T5" i="20"/>
  <c r="U5" i="21" a="1"/>
  <c r="U5" i="21" s="1"/>
  <c r="W5" i="20" a="1"/>
  <c r="W5" i="20" s="1"/>
  <c r="T47" i="24"/>
  <c r="U47" i="24" a="1"/>
  <c r="U47" i="24" s="1"/>
  <c r="V47" i="24" s="1"/>
  <c r="W47" i="23" a="1"/>
  <c r="W47" i="23" s="1"/>
  <c r="U47" i="23" a="1"/>
  <c r="U47" i="23" s="1"/>
  <c r="V47" i="23" s="1"/>
  <c r="W47" i="24" a="1"/>
  <c r="W47" i="24" s="1"/>
  <c r="T47" i="23"/>
  <c r="Q51" i="23" a="1"/>
  <c r="Q51" i="23" s="1"/>
  <c r="Q51" i="24" a="1"/>
  <c r="Q51" i="24" s="1"/>
  <c r="Q43" i="24" a="1"/>
  <c r="Q43" i="24" s="1"/>
  <c r="Q43" i="23" a="1"/>
  <c r="Q43" i="23" s="1"/>
  <c r="Q40" i="23" a="1"/>
  <c r="Q40" i="23" s="1"/>
  <c r="Q40" i="24" a="1"/>
  <c r="Q40" i="24" s="1"/>
  <c r="Q36" i="24" a="1"/>
  <c r="Q36" i="24" s="1"/>
  <c r="Q36" i="23" a="1"/>
  <c r="Q36" i="23" s="1"/>
  <c r="U33" i="24" a="1"/>
  <c r="U33" i="24" s="1"/>
  <c r="V33" i="24" s="1"/>
  <c r="U33" i="23" a="1"/>
  <c r="U33" i="23" s="1"/>
  <c r="V33" i="23" s="1"/>
  <c r="W33" i="24" a="1"/>
  <c r="W33" i="24" s="1"/>
  <c r="W33" i="23" a="1"/>
  <c r="W33" i="23" s="1"/>
  <c r="T33" i="23"/>
  <c r="T33" i="24"/>
  <c r="U29" i="23" a="1"/>
  <c r="U29" i="23" s="1"/>
  <c r="V29" i="23" s="1"/>
  <c r="W29" i="24" a="1"/>
  <c r="W29" i="24" s="1"/>
  <c r="T29" i="24"/>
  <c r="T29" i="23"/>
  <c r="W29" i="23" a="1"/>
  <c r="W29" i="23" s="1"/>
  <c r="U29" i="24" a="1"/>
  <c r="U29" i="24" s="1"/>
  <c r="Q25" i="24" a="1"/>
  <c r="Q25" i="24" s="1"/>
  <c r="Q25" i="23" a="1"/>
  <c r="Q25" i="23" s="1"/>
  <c r="Q21" i="23" a="1"/>
  <c r="Q21" i="23" s="1"/>
  <c r="Q21" i="24" a="1"/>
  <c r="Q21" i="24" s="1"/>
  <c r="Q17" i="23" a="1"/>
  <c r="Q17" i="23" s="1"/>
  <c r="Q17" i="24" a="1"/>
  <c r="Q17" i="24" s="1"/>
  <c r="W14" i="23" a="1"/>
  <c r="W14" i="23" s="1"/>
  <c r="U14" i="23" a="1"/>
  <c r="U14" i="23" s="1"/>
  <c r="T14" i="23"/>
  <c r="U14" i="24" a="1"/>
  <c r="U14" i="24" s="1"/>
  <c r="T14" i="24"/>
  <c r="W14" i="24" a="1"/>
  <c r="W14" i="24" s="1"/>
  <c r="T10" i="24"/>
  <c r="W10" i="23" a="1"/>
  <c r="W10" i="23" s="1"/>
  <c r="W10" i="24" a="1"/>
  <c r="W10" i="24" s="1"/>
  <c r="U10" i="24" a="1"/>
  <c r="U10" i="24" s="1"/>
  <c r="U10" i="23" a="1"/>
  <c r="U10" i="23" s="1"/>
  <c r="T10" i="23"/>
  <c r="T6" i="24"/>
  <c r="W6" i="24" a="1"/>
  <c r="W6" i="24" s="1"/>
  <c r="W6" i="23" a="1"/>
  <c r="W6" i="23" s="1"/>
  <c r="T6" i="23"/>
  <c r="U6" i="23" a="1"/>
  <c r="U6" i="23" s="1"/>
  <c r="U6" i="24" a="1"/>
  <c r="U6" i="24" s="1"/>
  <c r="T13" i="29"/>
  <c r="T44" i="29"/>
  <c r="T16" i="27"/>
  <c r="T18" i="26"/>
  <c r="T13" i="26"/>
  <c r="T29" i="26"/>
  <c r="T7" i="29"/>
  <c r="T36" i="27"/>
  <c r="T11" i="29"/>
  <c r="T33" i="30"/>
  <c r="T52" i="30"/>
  <c r="T32" i="29"/>
  <c r="T30" i="27"/>
  <c r="T9" i="26"/>
  <c r="V41" i="27"/>
  <c r="T37" i="30"/>
  <c r="T37" i="8"/>
  <c r="S11" i="18"/>
  <c r="V11" i="18" s="1"/>
  <c r="O11" i="18"/>
  <c r="C11" i="18"/>
  <c r="G11" i="18"/>
  <c r="S17" i="24"/>
  <c r="O17" i="24"/>
  <c r="G17" i="24"/>
  <c r="C17" i="24"/>
  <c r="C25" i="21"/>
  <c r="G25" i="21"/>
  <c r="O25" i="21"/>
  <c r="S25" i="21"/>
  <c r="S31" i="24"/>
  <c r="V31" i="24" s="1"/>
  <c r="C31" i="24"/>
  <c r="O31" i="24"/>
  <c r="G31" i="24"/>
  <c r="S39" i="24"/>
  <c r="C39" i="24"/>
  <c r="O39" i="24"/>
  <c r="G39" i="24"/>
  <c r="C49" i="27"/>
  <c r="O49" i="27"/>
  <c r="G49" i="27"/>
  <c r="S49" i="27"/>
  <c r="V49" i="27" s="1"/>
  <c r="V51" i="15"/>
  <c r="V36" i="15"/>
  <c r="V10" i="15"/>
  <c r="G40" i="20"/>
  <c r="O40" i="20"/>
  <c r="C40" i="20"/>
  <c r="S40" i="20"/>
  <c r="V40" i="20" s="1"/>
  <c r="O22" i="29"/>
  <c r="S22" i="29"/>
  <c r="V22" i="29" s="1"/>
  <c r="G22" i="29"/>
  <c r="C22" i="29"/>
  <c r="C16" i="20"/>
  <c r="S16" i="20"/>
  <c r="V16" i="20" s="1"/>
  <c r="O16" i="20"/>
  <c r="G16" i="20"/>
  <c r="S7" i="23"/>
  <c r="O7" i="23"/>
  <c r="G7" i="23"/>
  <c r="C7" i="23"/>
  <c r="S47" i="20"/>
  <c r="O47" i="20"/>
  <c r="G47" i="20"/>
  <c r="C47" i="20"/>
  <c r="Q28" i="15" a="1"/>
  <c r="Q28" i="15" s="1"/>
  <c r="Q28" i="18" a="1"/>
  <c r="Q28" i="18" s="1"/>
  <c r="Q11" i="18" a="1"/>
  <c r="Q11" i="18" s="1"/>
  <c r="Q11" i="15" a="1"/>
  <c r="Q11" i="15" s="1"/>
  <c r="Q7" i="15" a="1"/>
  <c r="Q7" i="15" s="1"/>
  <c r="Q7" i="18" a="1"/>
  <c r="Q7" i="18" s="1"/>
  <c r="Q45" i="20" a="1"/>
  <c r="Q45" i="20" s="1"/>
  <c r="Q45" i="21" a="1"/>
  <c r="Q45" i="21" s="1"/>
  <c r="Q26" i="20" a="1"/>
  <c r="Q26" i="20" s="1"/>
  <c r="Q26" i="21" a="1"/>
  <c r="Q26" i="21" s="1"/>
  <c r="U7" i="21" a="1"/>
  <c r="U7" i="21" s="1"/>
  <c r="U7" i="20" a="1"/>
  <c r="U7" i="20" s="1"/>
  <c r="T7" i="21"/>
  <c r="T7" i="20"/>
  <c r="W7" i="21" a="1"/>
  <c r="W7" i="21" s="1"/>
  <c r="W7" i="20" a="1"/>
  <c r="W7" i="20" s="1"/>
  <c r="W46" i="24" a="1"/>
  <c r="W46" i="24" s="1"/>
  <c r="U46" i="23" a="1"/>
  <c r="U46" i="23" s="1"/>
  <c r="U46" i="24" a="1"/>
  <c r="U46" i="24" s="1"/>
  <c r="T46" i="23"/>
  <c r="T46" i="24"/>
  <c r="W46" i="23" a="1"/>
  <c r="W46" i="23" s="1"/>
  <c r="T28" i="24"/>
  <c r="U28" i="24" a="1"/>
  <c r="U28" i="24" s="1"/>
  <c r="W28" i="23" a="1"/>
  <c r="W28" i="23" s="1"/>
  <c r="T28" i="23"/>
  <c r="W28" i="24" a="1"/>
  <c r="W28" i="24" s="1"/>
  <c r="U28" i="23" a="1"/>
  <c r="U28" i="23" s="1"/>
  <c r="U13" i="24" a="1"/>
  <c r="U13" i="24" s="1"/>
  <c r="W13" i="23" a="1"/>
  <c r="W13" i="23" s="1"/>
  <c r="T13" i="24"/>
  <c r="U13" i="23" a="1"/>
  <c r="U13" i="23" s="1"/>
  <c r="V13" i="23" s="1"/>
  <c r="T13" i="23"/>
  <c r="W13" i="24" a="1"/>
  <c r="W13" i="24" s="1"/>
  <c r="V17" i="30"/>
  <c r="T42" i="27"/>
  <c r="G4" i="21"/>
  <c r="C4" i="21"/>
  <c r="O4" i="21"/>
  <c r="S4" i="21"/>
  <c r="V4" i="21" s="1"/>
  <c r="S5" i="30"/>
  <c r="G5" i="30"/>
  <c r="O5" i="30"/>
  <c r="C5" i="30"/>
  <c r="O8" i="30"/>
  <c r="S8" i="30"/>
  <c r="V8" i="30" s="1"/>
  <c r="G8" i="30"/>
  <c r="C8" i="30"/>
  <c r="S12" i="18"/>
  <c r="G12" i="18"/>
  <c r="O12" i="18"/>
  <c r="C12" i="18"/>
  <c r="O13" i="27"/>
  <c r="C13" i="27"/>
  <c r="S13" i="27"/>
  <c r="V13" i="27" s="1"/>
  <c r="G13" i="27"/>
  <c r="O16" i="30"/>
  <c r="S16" i="30"/>
  <c r="V16" i="30" s="1"/>
  <c r="G16" i="30"/>
  <c r="C16" i="30"/>
  <c r="G18" i="24"/>
  <c r="S18" i="24"/>
  <c r="V18" i="24" s="1"/>
  <c r="O18" i="24"/>
  <c r="C18" i="24"/>
  <c r="S26" i="21"/>
  <c r="V26" i="21" s="1"/>
  <c r="O26" i="21"/>
  <c r="G26" i="21"/>
  <c r="C26" i="21"/>
  <c r="O29" i="24"/>
  <c r="C29" i="24"/>
  <c r="S29" i="24"/>
  <c r="G29" i="24"/>
  <c r="C30" i="30"/>
  <c r="S30" i="30"/>
  <c r="V30" i="30" s="1"/>
  <c r="O30" i="30"/>
  <c r="G30" i="30"/>
  <c r="C35" i="27"/>
  <c r="O35" i="27"/>
  <c r="S35" i="27"/>
  <c r="V35" i="27" s="1"/>
  <c r="G35" i="27"/>
  <c r="C38" i="30"/>
  <c r="S38" i="30"/>
  <c r="V38" i="30" s="1"/>
  <c r="O38" i="30"/>
  <c r="G38" i="30"/>
  <c r="S43" i="27"/>
  <c r="V43" i="27" s="1"/>
  <c r="O43" i="27"/>
  <c r="C43" i="27"/>
  <c r="G43" i="27"/>
  <c r="G46" i="27"/>
  <c r="C46" i="27"/>
  <c r="S46" i="27"/>
  <c r="V46" i="27" s="1"/>
  <c r="O46" i="27"/>
  <c r="G52" i="21"/>
  <c r="C52" i="21"/>
  <c r="O52" i="21"/>
  <c r="S52" i="21"/>
  <c r="V52" i="21" s="1"/>
  <c r="O53" i="27"/>
  <c r="S53" i="27"/>
  <c r="G53" i="27"/>
  <c r="C53" i="27"/>
  <c r="V39" i="15"/>
  <c r="V32" i="15"/>
  <c r="V18" i="15"/>
  <c r="S53" i="29"/>
  <c r="V53" i="29" s="1"/>
  <c r="C53" i="29"/>
  <c r="O53" i="29"/>
  <c r="G53" i="29"/>
  <c r="O51" i="7"/>
  <c r="G52" i="20"/>
  <c r="C52" i="20"/>
  <c r="O52" i="20"/>
  <c r="S52" i="20"/>
  <c r="S40" i="29"/>
  <c r="V40" i="29" s="1"/>
  <c r="O40" i="29"/>
  <c r="G40" i="29"/>
  <c r="C40" i="29"/>
  <c r="S39" i="20"/>
  <c r="O39" i="20"/>
  <c r="G39" i="20"/>
  <c r="C39" i="20"/>
  <c r="O37" i="26"/>
  <c r="G37" i="26"/>
  <c r="S37" i="26"/>
  <c r="V37" i="26" s="1"/>
  <c r="C37" i="26"/>
  <c r="S34" i="26"/>
  <c r="V34" i="26" s="1"/>
  <c r="O34" i="26"/>
  <c r="G34" i="26"/>
  <c r="C34" i="26"/>
  <c r="S31" i="20"/>
  <c r="O31" i="20"/>
  <c r="C31" i="20"/>
  <c r="G31" i="20"/>
  <c r="O29" i="20"/>
  <c r="C29" i="20"/>
  <c r="S29" i="20"/>
  <c r="G29" i="20"/>
  <c r="G25" i="23"/>
  <c r="S25" i="23"/>
  <c r="O25" i="23"/>
  <c r="C25" i="23"/>
  <c r="O23" i="23"/>
  <c r="S23" i="23"/>
  <c r="G23" i="23"/>
  <c r="C23" i="23"/>
  <c r="O20" i="7"/>
  <c r="C20" i="20"/>
  <c r="O20" i="20"/>
  <c r="G20" i="20"/>
  <c r="S20" i="20"/>
  <c r="S16" i="26"/>
  <c r="V16" i="26" s="1"/>
  <c r="O16" i="26"/>
  <c r="G16" i="26"/>
  <c r="C16" i="26"/>
  <c r="G11" i="26"/>
  <c r="S11" i="26"/>
  <c r="V11" i="26" s="1"/>
  <c r="C11" i="26"/>
  <c r="O11" i="26"/>
  <c r="O9" i="29"/>
  <c r="G9" i="29"/>
  <c r="S9" i="29"/>
  <c r="V9" i="29" s="1"/>
  <c r="C9" i="29"/>
  <c r="S4" i="26"/>
  <c r="V4" i="26" s="1"/>
  <c r="G4" i="26"/>
  <c r="O4" i="26"/>
  <c r="C4" i="26"/>
  <c r="S47" i="29"/>
  <c r="V47" i="29" s="1"/>
  <c r="O47" i="29"/>
  <c r="G47" i="29"/>
  <c r="C47" i="29"/>
  <c r="C36" i="23"/>
  <c r="G36" i="23"/>
  <c r="O36" i="23"/>
  <c r="S36" i="23"/>
  <c r="V36" i="23" s="1"/>
  <c r="T51" i="18"/>
  <c r="T51" i="15"/>
  <c r="U51" i="18" a="1"/>
  <c r="U51" i="18" s="1"/>
  <c r="W51" i="18" a="1"/>
  <c r="W51" i="18" s="1"/>
  <c r="W51" i="15" a="1"/>
  <c r="W51" i="15" s="1"/>
  <c r="U51" i="15" a="1"/>
  <c r="U51" i="15" s="1"/>
  <c r="Q43" i="18" a="1"/>
  <c r="Q43" i="18" s="1"/>
  <c r="Q43" i="15" a="1"/>
  <c r="Q43" i="15" s="1"/>
  <c r="U40" i="15" a="1"/>
  <c r="U40" i="15" s="1"/>
  <c r="V40" i="15" s="1"/>
  <c r="T40" i="15"/>
  <c r="U40" i="18" a="1"/>
  <c r="U40" i="18" s="1"/>
  <c r="W40" i="15" a="1"/>
  <c r="W40" i="15" s="1"/>
  <c r="T40" i="18"/>
  <c r="W40" i="18" a="1"/>
  <c r="W40" i="18" s="1"/>
  <c r="W26" i="18" a="1"/>
  <c r="W26" i="18" s="1"/>
  <c r="U26" i="18" a="1"/>
  <c r="U26" i="18" s="1"/>
  <c r="U26" i="15" a="1"/>
  <c r="U26" i="15" s="1"/>
  <c r="V26" i="15" s="1"/>
  <c r="T26" i="18"/>
  <c r="W26" i="15" a="1"/>
  <c r="W26" i="15" s="1"/>
  <c r="T26" i="15"/>
  <c r="U23" i="15" a="1"/>
  <c r="U23" i="15" s="1"/>
  <c r="V23" i="15" s="1"/>
  <c r="T23" i="15"/>
  <c r="U23" i="18" a="1"/>
  <c r="U23" i="18" s="1"/>
  <c r="W23" i="15" a="1"/>
  <c r="W23" i="15" s="1"/>
  <c r="W23" i="18" a="1"/>
  <c r="W23" i="18" s="1"/>
  <c r="W20" i="15" a="1"/>
  <c r="W20" i="15" s="1"/>
  <c r="U20" i="15" a="1"/>
  <c r="U20" i="15" s="1"/>
  <c r="V20" i="15" s="1"/>
  <c r="U20" i="18" a="1"/>
  <c r="U20" i="18" s="1"/>
  <c r="T20" i="18"/>
  <c r="T20" i="15"/>
  <c r="W20" i="18" a="1"/>
  <c r="W20" i="18" s="1"/>
  <c r="T13" i="18"/>
  <c r="W13" i="15" a="1"/>
  <c r="W13" i="15" s="1"/>
  <c r="W13" i="18" a="1"/>
  <c r="W13" i="18" s="1"/>
  <c r="U13" i="15" a="1"/>
  <c r="U13" i="15" s="1"/>
  <c r="V13" i="15" s="1"/>
  <c r="U13" i="18" a="1"/>
  <c r="U13" i="18" s="1"/>
  <c r="T13" i="15"/>
  <c r="T9" i="18"/>
  <c r="U9" i="18" a="1"/>
  <c r="U9" i="18" s="1"/>
  <c r="W9" i="18" a="1"/>
  <c r="W9" i="18" s="1"/>
  <c r="W9" i="15" a="1"/>
  <c r="W9" i="15" s="1"/>
  <c r="U9" i="15" a="1"/>
  <c r="U9" i="15" s="1"/>
  <c r="V9" i="15" s="1"/>
  <c r="T9" i="15"/>
  <c r="W52" i="21" a="1"/>
  <c r="W52" i="21" s="1"/>
  <c r="U52" i="21" a="1"/>
  <c r="U52" i="21" s="1"/>
  <c r="T52" i="20"/>
  <c r="T52" i="21"/>
  <c r="W52" i="20" a="1"/>
  <c r="W52" i="20" s="1"/>
  <c r="U52" i="20" a="1"/>
  <c r="U52" i="20" s="1"/>
  <c r="T43" i="21"/>
  <c r="W43" i="21" a="1"/>
  <c r="W43" i="21" s="1"/>
  <c r="U43" i="20" a="1"/>
  <c r="U43" i="20" s="1"/>
  <c r="U43" i="21" a="1"/>
  <c r="U43" i="21" s="1"/>
  <c r="W43" i="20" a="1"/>
  <c r="W43" i="20" s="1"/>
  <c r="T43" i="20"/>
  <c r="Q35" i="21" a="1"/>
  <c r="Q35" i="21" s="1"/>
  <c r="Q35" i="20" a="1"/>
  <c r="Q35" i="20" s="1"/>
  <c r="Q31" i="20" a="1"/>
  <c r="Q31" i="20" s="1"/>
  <c r="Q31" i="21" a="1"/>
  <c r="Q31" i="21" s="1"/>
  <c r="T24" i="21"/>
  <c r="U24" i="21" a="1"/>
  <c r="U24" i="21" s="1"/>
  <c r="W24" i="20" a="1"/>
  <c r="W24" i="20" s="1"/>
  <c r="T24" i="20"/>
  <c r="W24" i="21" a="1"/>
  <c r="W24" i="21" s="1"/>
  <c r="U24" i="20" a="1"/>
  <c r="U24" i="20" s="1"/>
  <c r="V24" i="20" s="1"/>
  <c r="T20" i="21"/>
  <c r="W20" i="21" a="1"/>
  <c r="W20" i="21" s="1"/>
  <c r="U20" i="21" a="1"/>
  <c r="U20" i="21" s="1"/>
  <c r="T20" i="20"/>
  <c r="W20" i="20" a="1"/>
  <c r="W20" i="20" s="1"/>
  <c r="U20" i="20" a="1"/>
  <c r="U20" i="20" s="1"/>
  <c r="W12" i="21" a="1"/>
  <c r="W12" i="21" s="1"/>
  <c r="W12" i="20" a="1"/>
  <c r="W12" i="20" s="1"/>
  <c r="U12" i="20" a="1"/>
  <c r="U12" i="20" s="1"/>
  <c r="T12" i="20"/>
  <c r="U12" i="21" a="1"/>
  <c r="U12" i="21" s="1"/>
  <c r="T12" i="21"/>
  <c r="T44" i="24"/>
  <c r="W44" i="24" a="1"/>
  <c r="W44" i="24" s="1"/>
  <c r="U44" i="24" a="1"/>
  <c r="U44" i="24" s="1"/>
  <c r="U44" i="23" a="1"/>
  <c r="U44" i="23" s="1"/>
  <c r="W44" i="23" a="1"/>
  <c r="W44" i="23" s="1"/>
  <c r="T44" i="23"/>
  <c r="Q33" i="23" a="1"/>
  <c r="Q33" i="23" s="1"/>
  <c r="Q33" i="24" a="1"/>
  <c r="Q33" i="24" s="1"/>
  <c r="T26" i="24"/>
  <c r="W26" i="24" a="1"/>
  <c r="W26" i="24" s="1"/>
  <c r="U26" i="24" a="1"/>
  <c r="U26" i="24" s="1"/>
  <c r="U26" i="23" a="1"/>
  <c r="U26" i="23" s="1"/>
  <c r="W26" i="23" a="1"/>
  <c r="W26" i="23" s="1"/>
  <c r="T26" i="23"/>
  <c r="W22" i="23" a="1"/>
  <c r="W22" i="23" s="1"/>
  <c r="U22" i="24" a="1"/>
  <c r="U22" i="24" s="1"/>
  <c r="T22" i="23"/>
  <c r="U22" i="23" a="1"/>
  <c r="U22" i="23" s="1"/>
  <c r="T22" i="24"/>
  <c r="W22" i="24" a="1"/>
  <c r="W22" i="24" s="1"/>
  <c r="Q14" i="24" a="1"/>
  <c r="Q14" i="24" s="1"/>
  <c r="Q14" i="23" a="1"/>
  <c r="Q14" i="23" s="1"/>
  <c r="Q10" i="24" a="1"/>
  <c r="Q10" i="24" s="1"/>
  <c r="Q10" i="23" a="1"/>
  <c r="Q10" i="23" s="1"/>
  <c r="T49" i="30"/>
  <c r="T23" i="27"/>
  <c r="V5" i="27"/>
  <c r="V53" i="27"/>
  <c r="T54" i="29"/>
  <c r="T36" i="26"/>
  <c r="T15" i="29"/>
  <c r="V5" i="30"/>
  <c r="T16" i="30"/>
  <c r="V23" i="30"/>
  <c r="T52" i="29"/>
  <c r="T11" i="26"/>
  <c r="V37" i="30"/>
  <c r="T25" i="27"/>
  <c r="T17" i="26"/>
  <c r="T8" i="8"/>
  <c r="T12" i="8"/>
  <c r="T20" i="8"/>
  <c r="T3" i="18"/>
  <c r="S3" i="18"/>
  <c r="V3" i="18" s="1"/>
  <c r="O3" i="18"/>
  <c r="C3" i="18" a="1"/>
  <c r="C3" i="18" s="1"/>
  <c r="G3" i="18"/>
  <c r="S4" i="27"/>
  <c r="V4" i="27" s="1"/>
  <c r="O4" i="27"/>
  <c r="G4" i="27"/>
  <c r="C4" i="27"/>
  <c r="S6" i="21"/>
  <c r="V6" i="21" s="1"/>
  <c r="C6" i="21"/>
  <c r="G6" i="21"/>
  <c r="O6" i="21"/>
  <c r="C9" i="21"/>
  <c r="G9" i="21"/>
  <c r="S9" i="21"/>
  <c r="O9" i="21"/>
  <c r="S10" i="30"/>
  <c r="V10" i="30" s="1"/>
  <c r="O10" i="30"/>
  <c r="C10" i="30"/>
  <c r="G10" i="30"/>
  <c r="S12" i="24"/>
  <c r="O12" i="24"/>
  <c r="G12" i="24"/>
  <c r="C12" i="24"/>
  <c r="S15" i="27"/>
  <c r="V15" i="27" s="1"/>
  <c r="O15" i="27"/>
  <c r="C15" i="27"/>
  <c r="G15" i="27"/>
  <c r="C17" i="21"/>
  <c r="S17" i="21"/>
  <c r="V17" i="21" s="1"/>
  <c r="G17" i="21"/>
  <c r="O17" i="21"/>
  <c r="S18" i="30"/>
  <c r="V18" i="30" s="1"/>
  <c r="O18" i="30"/>
  <c r="C18" i="30"/>
  <c r="G18" i="30"/>
  <c r="S20" i="24"/>
  <c r="V20" i="24" s="1"/>
  <c r="O20" i="24"/>
  <c r="G20" i="24"/>
  <c r="C20" i="24"/>
  <c r="S21" i="30"/>
  <c r="V21" i="30" s="1"/>
  <c r="G21" i="30"/>
  <c r="O21" i="30"/>
  <c r="C21" i="30"/>
  <c r="S23" i="24"/>
  <c r="V23" i="24" s="1"/>
  <c r="C23" i="24"/>
  <c r="O23" i="24"/>
  <c r="G23" i="24"/>
  <c r="O25" i="18"/>
  <c r="C25" i="18"/>
  <c r="S25" i="18"/>
  <c r="G25" i="18"/>
  <c r="S26" i="27"/>
  <c r="V26" i="27" s="1"/>
  <c r="G26" i="27"/>
  <c r="O26" i="27"/>
  <c r="C26" i="27"/>
  <c r="G28" i="21"/>
  <c r="C28" i="21"/>
  <c r="O28" i="21"/>
  <c r="S28" i="21"/>
  <c r="V28" i="21" s="1"/>
  <c r="O31" i="21"/>
  <c r="G31" i="21"/>
  <c r="C31" i="21"/>
  <c r="S31" i="21"/>
  <c r="O32" i="30"/>
  <c r="S32" i="30"/>
  <c r="V32" i="30" s="1"/>
  <c r="G32" i="30"/>
  <c r="C32" i="30"/>
  <c r="G34" i="24"/>
  <c r="S34" i="24"/>
  <c r="V34" i="24" s="1"/>
  <c r="O34" i="24"/>
  <c r="C34" i="24"/>
  <c r="S36" i="18"/>
  <c r="V36" i="18" s="1"/>
  <c r="O36" i="18"/>
  <c r="G36" i="18"/>
  <c r="C36" i="18"/>
  <c r="O37" i="27"/>
  <c r="G37" i="27"/>
  <c r="C37" i="27"/>
  <c r="S37" i="27"/>
  <c r="V37" i="27" s="1"/>
  <c r="O39" i="21"/>
  <c r="G39" i="21"/>
  <c r="C39" i="21"/>
  <c r="S39" i="21"/>
  <c r="V39" i="21" s="1"/>
  <c r="O40" i="30"/>
  <c r="S40" i="30"/>
  <c r="V40" i="30" s="1"/>
  <c r="G40" i="30"/>
  <c r="C40" i="30"/>
  <c r="G42" i="24"/>
  <c r="S42" i="24"/>
  <c r="O42" i="24"/>
  <c r="C42" i="24"/>
  <c r="S44" i="18"/>
  <c r="G44" i="18"/>
  <c r="C44" i="18"/>
  <c r="O44" i="18"/>
  <c r="S49" i="24"/>
  <c r="O49" i="24"/>
  <c r="G49" i="24"/>
  <c r="C49" i="24"/>
  <c r="S51" i="18"/>
  <c r="V51" i="18" s="1"/>
  <c r="O51" i="18"/>
  <c r="C51" i="18"/>
  <c r="G51" i="18"/>
  <c r="G52" i="27"/>
  <c r="S52" i="27"/>
  <c r="V52" i="27" s="1"/>
  <c r="O52" i="27"/>
  <c r="C52" i="27"/>
  <c r="S54" i="18"/>
  <c r="G54" i="18"/>
  <c r="O54" i="18"/>
  <c r="C54" i="18"/>
  <c r="S52" i="15"/>
  <c r="V52" i="15" s="1"/>
  <c r="V44" i="15"/>
  <c r="V37" i="15"/>
  <c r="S24" i="15"/>
  <c r="V24" i="15" s="1"/>
  <c r="O53" i="23"/>
  <c r="G53" i="23"/>
  <c r="C53" i="23"/>
  <c r="S53" i="23"/>
  <c r="S51" i="29"/>
  <c r="V51" i="29" s="1"/>
  <c r="C51" i="29"/>
  <c r="O51" i="29"/>
  <c r="G51" i="29"/>
  <c r="O49" i="29"/>
  <c r="G49" i="29"/>
  <c r="C49" i="29"/>
  <c r="S49" i="29"/>
  <c r="V49" i="29" s="1"/>
  <c r="C45" i="26"/>
  <c r="O45" i="26"/>
  <c r="S45" i="26"/>
  <c r="V45" i="26" s="1"/>
  <c r="G45" i="26"/>
  <c r="S43" i="29"/>
  <c r="O43" i="29"/>
  <c r="C43" i="29"/>
  <c r="G43" i="29"/>
  <c r="O42" i="23"/>
  <c r="G42" i="23"/>
  <c r="C42" i="23"/>
  <c r="S42" i="23"/>
  <c r="C40" i="23"/>
  <c r="S40" i="23"/>
  <c r="V40" i="23" s="1"/>
  <c r="O40" i="23"/>
  <c r="G40" i="23"/>
  <c r="S38" i="29"/>
  <c r="V38" i="29" s="1"/>
  <c r="O38" i="29"/>
  <c r="G38" i="29"/>
  <c r="C38" i="29"/>
  <c r="O37" i="20"/>
  <c r="C37" i="20"/>
  <c r="S37" i="20"/>
  <c r="G37" i="20"/>
  <c r="S35" i="26"/>
  <c r="V35" i="26" s="1"/>
  <c r="G35" i="26"/>
  <c r="C35" i="26"/>
  <c r="O35" i="26"/>
  <c r="O34" i="7"/>
  <c r="S34" i="20"/>
  <c r="V34" i="20" s="1"/>
  <c r="G34" i="20"/>
  <c r="O34" i="20"/>
  <c r="C34" i="20"/>
  <c r="U30" i="7"/>
  <c r="S30" i="26"/>
  <c r="V30" i="26" s="1"/>
  <c r="C30" i="26"/>
  <c r="G30" i="26"/>
  <c r="O30" i="26"/>
  <c r="U28" i="7"/>
  <c r="S28" i="26"/>
  <c r="V28" i="26" s="1"/>
  <c r="G28" i="26"/>
  <c r="O28" i="26"/>
  <c r="C28" i="26"/>
  <c r="C26" i="29"/>
  <c r="S26" i="29"/>
  <c r="V26" i="29" s="1"/>
  <c r="G26" i="29"/>
  <c r="O26" i="29"/>
  <c r="S24" i="29"/>
  <c r="V24" i="29" s="1"/>
  <c r="C24" i="29"/>
  <c r="O24" i="29"/>
  <c r="G24" i="29"/>
  <c r="G21" i="23"/>
  <c r="C21" i="23"/>
  <c r="O21" i="23"/>
  <c r="S21" i="23"/>
  <c r="S19" i="26"/>
  <c r="V19" i="26" s="1"/>
  <c r="G19" i="26"/>
  <c r="C19" i="26"/>
  <c r="O19" i="26"/>
  <c r="S14" i="26"/>
  <c r="V14" i="26" s="1"/>
  <c r="C14" i="26"/>
  <c r="G14" i="26"/>
  <c r="O14" i="26"/>
  <c r="O12" i="29"/>
  <c r="G12" i="29"/>
  <c r="S12" i="29"/>
  <c r="V12" i="29" s="1"/>
  <c r="C12" i="29"/>
  <c r="O11" i="20"/>
  <c r="G11" i="20"/>
  <c r="S11" i="20"/>
  <c r="V11" i="20" s="1"/>
  <c r="C11" i="20"/>
  <c r="G9" i="23"/>
  <c r="C9" i="23"/>
  <c r="S9" i="23"/>
  <c r="V9" i="23" s="1"/>
  <c r="O9" i="23"/>
  <c r="C7" i="26"/>
  <c r="O7" i="26"/>
  <c r="G7" i="26"/>
  <c r="S7" i="26"/>
  <c r="V7" i="26" s="1"/>
  <c r="S5" i="29"/>
  <c r="V5" i="29" s="1"/>
  <c r="O5" i="29"/>
  <c r="C5" i="29"/>
  <c r="G5" i="29"/>
  <c r="O4" i="20"/>
  <c r="S4" i="20"/>
  <c r="G4" i="20"/>
  <c r="C4" i="20"/>
  <c r="O47" i="23"/>
  <c r="C47" i="23"/>
  <c r="S47" i="23"/>
  <c r="G47" i="23"/>
  <c r="U54" i="18" a="1"/>
  <c r="U54" i="18" s="1"/>
  <c r="T54" i="18"/>
  <c r="W54" i="15" a="1"/>
  <c r="W54" i="15" s="1"/>
  <c r="T54" i="15"/>
  <c r="W54" i="18" a="1"/>
  <c r="W54" i="18" s="1"/>
  <c r="U54" i="15" a="1"/>
  <c r="U54" i="15" s="1"/>
  <c r="V54" i="15" s="1"/>
  <c r="W50" i="15" a="1"/>
  <c r="W50" i="15" s="1"/>
  <c r="U50" i="15" a="1"/>
  <c r="U50" i="15" s="1"/>
  <c r="U50" i="18" a="1"/>
  <c r="U50" i="18" s="1"/>
  <c r="W50" i="18" a="1"/>
  <c r="W50" i="18" s="1"/>
  <c r="T50" i="18"/>
  <c r="T50" i="15"/>
  <c r="Q42" i="15" a="1"/>
  <c r="Q42" i="15" s="1"/>
  <c r="Q42" i="18" a="1"/>
  <c r="Q42" i="18" s="1"/>
  <c r="Q35" i="15" a="1"/>
  <c r="Q35" i="15" s="1"/>
  <c r="Q35" i="18" a="1"/>
  <c r="Q35" i="18" s="1"/>
  <c r="Q32" i="15" a="1"/>
  <c r="Q32" i="15" s="1"/>
  <c r="Q32" i="18" a="1"/>
  <c r="Q32" i="18" s="1"/>
  <c r="Q22" i="15" a="1"/>
  <c r="Q22" i="15" s="1"/>
  <c r="Q22" i="18" a="1"/>
  <c r="Q22" i="18" s="1"/>
  <c r="Q15" i="18" a="1"/>
  <c r="Q15" i="18" s="1"/>
  <c r="Q15" i="15" a="1"/>
  <c r="Q15" i="15" s="1"/>
  <c r="U12" i="15" a="1"/>
  <c r="U12" i="15" s="1"/>
  <c r="V12" i="15" s="1"/>
  <c r="U12" i="18" a="1"/>
  <c r="U12" i="18" s="1"/>
  <c r="T12" i="15"/>
  <c r="T12" i="18"/>
  <c r="W12" i="18" a="1"/>
  <c r="W12" i="18" s="1"/>
  <c r="W12" i="15" a="1"/>
  <c r="W12" i="15" s="1"/>
  <c r="U8" i="15" a="1"/>
  <c r="U8" i="15" s="1"/>
  <c r="V8" i="15" s="1"/>
  <c r="T8" i="15"/>
  <c r="W8" i="18" a="1"/>
  <c r="W8" i="18" s="1"/>
  <c r="T8" i="18"/>
  <c r="U8" i="18" a="1"/>
  <c r="U8" i="18" s="1"/>
  <c r="W8" i="15" a="1"/>
  <c r="W8" i="15" s="1"/>
  <c r="Q47" i="20" a="1"/>
  <c r="Q47" i="20" s="1"/>
  <c r="Q47" i="21" a="1"/>
  <c r="Q47" i="21" s="1"/>
  <c r="T51" i="21"/>
  <c r="W51" i="21" a="1"/>
  <c r="W51" i="21" s="1"/>
  <c r="U51" i="21" a="1"/>
  <c r="U51" i="21" s="1"/>
  <c r="U51" i="20" a="1"/>
  <c r="U51" i="20" s="1"/>
  <c r="W51" i="20" a="1"/>
  <c r="W51" i="20" s="1"/>
  <c r="T51" i="20"/>
  <c r="T46" i="20"/>
  <c r="T46" i="21"/>
  <c r="W46" i="21" a="1"/>
  <c r="W46" i="21" s="1"/>
  <c r="U46" i="20" a="1"/>
  <c r="U46" i="20" s="1"/>
  <c r="V46" i="20" s="1"/>
  <c r="U46" i="21" a="1"/>
  <c r="U46" i="21" s="1"/>
  <c r="W46" i="20" a="1"/>
  <c r="W46" i="20" s="1"/>
  <c r="W42" i="21" a="1"/>
  <c r="W42" i="21" s="1"/>
  <c r="W42" i="20" a="1"/>
  <c r="W42" i="20" s="1"/>
  <c r="T42" i="20"/>
  <c r="T42" i="21"/>
  <c r="U42" i="21" a="1"/>
  <c r="U42" i="21" s="1"/>
  <c r="U42" i="20" a="1"/>
  <c r="U42" i="20" s="1"/>
  <c r="U38" i="21" a="1"/>
  <c r="U38" i="21" s="1"/>
  <c r="W38" i="20" a="1"/>
  <c r="W38" i="20" s="1"/>
  <c r="T38" i="20"/>
  <c r="W38" i="21" a="1"/>
  <c r="W38" i="21" s="1"/>
  <c r="T38" i="21"/>
  <c r="U38" i="20" a="1"/>
  <c r="U38" i="20" s="1"/>
  <c r="V38" i="20" s="1"/>
  <c r="Q34" i="21" a="1"/>
  <c r="Q34" i="21" s="1"/>
  <c r="Q34" i="20" a="1"/>
  <c r="Q34" i="20" s="1"/>
  <c r="Q30" i="21" a="1"/>
  <c r="Q30" i="21" s="1"/>
  <c r="Q30" i="20" a="1"/>
  <c r="Q30" i="20" s="1"/>
  <c r="T27" i="21"/>
  <c r="W27" i="21" a="1"/>
  <c r="W27" i="21" s="1"/>
  <c r="U27" i="21" a="1"/>
  <c r="U27" i="21" s="1"/>
  <c r="U27" i="20" a="1"/>
  <c r="U27" i="20" s="1"/>
  <c r="W27" i="20" a="1"/>
  <c r="W27" i="20" s="1"/>
  <c r="T27" i="20"/>
  <c r="U23" i="21" a="1"/>
  <c r="U23" i="21" s="1"/>
  <c r="T23" i="20"/>
  <c r="U23" i="20" a="1"/>
  <c r="U23" i="20" s="1"/>
  <c r="V23" i="20" s="1"/>
  <c r="T23" i="21"/>
  <c r="W23" i="21" a="1"/>
  <c r="W23" i="21" s="1"/>
  <c r="W23" i="20" a="1"/>
  <c r="W23" i="20" s="1"/>
  <c r="T19" i="21"/>
  <c r="U19" i="20" a="1"/>
  <c r="U19" i="20" s="1"/>
  <c r="W19" i="20" a="1"/>
  <c r="W19" i="20" s="1"/>
  <c r="T19" i="20"/>
  <c r="U19" i="21" a="1"/>
  <c r="U19" i="21" s="1"/>
  <c r="W19" i="21" a="1"/>
  <c r="W19" i="21" s="1"/>
  <c r="W15" i="20" a="1"/>
  <c r="W15" i="20" s="1"/>
  <c r="U15" i="21" a="1"/>
  <c r="U15" i="21" s="1"/>
  <c r="T15" i="21"/>
  <c r="T15" i="20"/>
  <c r="W15" i="21" a="1"/>
  <c r="W15" i="21" s="1"/>
  <c r="U15" i="20" a="1"/>
  <c r="U15" i="20" s="1"/>
  <c r="V15" i="20" s="1"/>
  <c r="Q7" i="21" a="1"/>
  <c r="Q7" i="21" s="1"/>
  <c r="Q7" i="20" a="1"/>
  <c r="Q7" i="20" s="1"/>
  <c r="Q47" i="23" a="1"/>
  <c r="Q47" i="23" s="1"/>
  <c r="Q47" i="24" a="1"/>
  <c r="Q47" i="24" s="1"/>
  <c r="W51" i="24" a="1"/>
  <c r="W51" i="24" s="1"/>
  <c r="T51" i="24"/>
  <c r="U51" i="23" a="1"/>
  <c r="U51" i="23" s="1"/>
  <c r="T51" i="23"/>
  <c r="U51" i="24" a="1"/>
  <c r="U51" i="24" s="1"/>
  <c r="V51" i="24" s="1"/>
  <c r="W51" i="23" a="1"/>
  <c r="W51" i="23" s="1"/>
  <c r="Q46" i="24" a="1"/>
  <c r="Q46" i="24" s="1"/>
  <c r="Q46" i="23" a="1"/>
  <c r="Q46" i="23" s="1"/>
  <c r="U40" i="24" a="1"/>
  <c r="U40" i="24" s="1"/>
  <c r="W40" i="24" a="1"/>
  <c r="W40" i="24" s="1"/>
  <c r="T40" i="24"/>
  <c r="W40" i="23" a="1"/>
  <c r="W40" i="23" s="1"/>
  <c r="T40" i="23"/>
  <c r="U40" i="23" a="1"/>
  <c r="U40" i="23" s="1"/>
  <c r="T36" i="24"/>
  <c r="U36" i="24" a="1"/>
  <c r="U36" i="24" s="1"/>
  <c r="U36" i="23" a="1"/>
  <c r="U36" i="23" s="1"/>
  <c r="W36" i="23" a="1"/>
  <c r="W36" i="23" s="1"/>
  <c r="W36" i="24" a="1"/>
  <c r="W36" i="24" s="1"/>
  <c r="T36" i="23"/>
  <c r="Q32" i="24" a="1"/>
  <c r="Q32" i="24" s="1"/>
  <c r="Q32" i="23" a="1"/>
  <c r="Q32" i="23" s="1"/>
  <c r="Q28" i="24" a="1"/>
  <c r="Q28" i="24" s="1"/>
  <c r="Q28" i="23" a="1"/>
  <c r="Q28" i="23" s="1"/>
  <c r="T25" i="24"/>
  <c r="U25" i="24" a="1"/>
  <c r="U25" i="24" s="1"/>
  <c r="V25" i="24" s="1"/>
  <c r="U25" i="23" a="1"/>
  <c r="U25" i="23" s="1"/>
  <c r="W25" i="23" a="1"/>
  <c r="W25" i="23" s="1"/>
  <c r="T25" i="23"/>
  <c r="W25" i="24" a="1"/>
  <c r="W25" i="24" s="1"/>
  <c r="T21" i="23"/>
  <c r="T21" i="24"/>
  <c r="U21" i="24" a="1"/>
  <c r="U21" i="24" s="1"/>
  <c r="W21" i="24" a="1"/>
  <c r="W21" i="24" s="1"/>
  <c r="U21" i="23" a="1"/>
  <c r="U21" i="23" s="1"/>
  <c r="V21" i="23" s="1"/>
  <c r="W21" i="23" a="1"/>
  <c r="W21" i="23" s="1"/>
  <c r="W17" i="23" a="1"/>
  <c r="W17" i="23" s="1"/>
  <c r="T17" i="23"/>
  <c r="U17" i="24" a="1"/>
  <c r="U17" i="24" s="1"/>
  <c r="T17" i="24"/>
  <c r="W17" i="24" a="1"/>
  <c r="W17" i="24" s="1"/>
  <c r="U17" i="23" a="1"/>
  <c r="U17" i="23" s="1"/>
  <c r="Q13" i="24" a="1"/>
  <c r="Q13" i="24" s="1"/>
  <c r="Q13" i="23" a="1"/>
  <c r="Q13" i="23" s="1"/>
  <c r="Q9" i="24" a="1"/>
  <c r="Q9" i="24" s="1"/>
  <c r="Q9" i="23" a="1"/>
  <c r="Q9" i="23" s="1"/>
  <c r="Q5" i="24" a="1"/>
  <c r="Q5" i="24" s="1"/>
  <c r="Q5" i="23" a="1"/>
  <c r="Q5" i="23" s="1"/>
  <c r="V49" i="30"/>
  <c r="T38" i="29"/>
  <c r="T47" i="27"/>
  <c r="T17" i="29"/>
  <c r="T10" i="26"/>
  <c r="T39" i="26"/>
  <c r="T8" i="30"/>
  <c r="T20" i="27"/>
  <c r="T39" i="29"/>
  <c r="T46" i="29"/>
  <c r="T8" i="26"/>
  <c r="V15" i="30"/>
  <c r="T12" i="29"/>
  <c r="T5" i="30"/>
  <c r="V45" i="30"/>
  <c r="T11" i="27"/>
  <c r="T43" i="27"/>
  <c r="T15" i="26"/>
  <c r="T31" i="26"/>
  <c r="T27" i="30"/>
  <c r="T17" i="27"/>
  <c r="L20" i="7"/>
  <c r="O20" i="15"/>
  <c r="G20" i="15"/>
  <c r="C20" i="15"/>
  <c r="L27" i="7"/>
  <c r="G27" i="15"/>
  <c r="C27" i="15"/>
  <c r="O27" i="15"/>
  <c r="U13" i="7"/>
  <c r="O54" i="15"/>
  <c r="G54" i="15"/>
  <c r="C54" i="15"/>
  <c r="O5" i="15"/>
  <c r="G5" i="15"/>
  <c r="C5" i="15"/>
  <c r="U37" i="7"/>
  <c r="O8" i="7"/>
  <c r="O18" i="15"/>
  <c r="G18" i="15"/>
  <c r="C18" i="15"/>
  <c r="U41" i="7"/>
  <c r="O50" i="15"/>
  <c r="G50" i="15"/>
  <c r="C50" i="15"/>
  <c r="O30" i="15"/>
  <c r="G30" i="15"/>
  <c r="C30" i="15"/>
  <c r="O23" i="15"/>
  <c r="G23" i="15"/>
  <c r="C23" i="15"/>
  <c r="L16" i="7"/>
  <c r="C16" i="15"/>
  <c r="O16" i="15"/>
  <c r="G16" i="15"/>
  <c r="O35" i="7"/>
  <c r="R23" i="7"/>
  <c r="R18" i="7"/>
  <c r="O37" i="15"/>
  <c r="G37" i="15"/>
  <c r="C37" i="15"/>
  <c r="O31" i="15"/>
  <c r="G31" i="15"/>
  <c r="C31" i="15"/>
  <c r="L35" i="7"/>
  <c r="G35" i="15"/>
  <c r="C35" i="15"/>
  <c r="O35" i="15"/>
  <c r="O29" i="15"/>
  <c r="G29" i="15"/>
  <c r="C29" i="15"/>
  <c r="O22" i="15"/>
  <c r="G22" i="15"/>
  <c r="C22" i="15"/>
  <c r="O10" i="15"/>
  <c r="G10" i="15"/>
  <c r="C10" i="15"/>
  <c r="G3" i="15"/>
  <c r="C3" i="15" a="1"/>
  <c r="C3" i="15" s="1"/>
  <c r="O3" i="15"/>
  <c r="X45" i="7"/>
  <c r="O44" i="7"/>
  <c r="R33" i="7"/>
  <c r="O30" i="7"/>
  <c r="R28" i="7"/>
  <c r="U9" i="7"/>
  <c r="O52" i="15"/>
  <c r="G52" i="15"/>
  <c r="C52" i="15"/>
  <c r="L12" i="7"/>
  <c r="O12" i="15"/>
  <c r="G12" i="15"/>
  <c r="C12" i="15"/>
  <c r="R27" i="7"/>
  <c r="G51" i="15"/>
  <c r="C51" i="15"/>
  <c r="O51" i="15"/>
  <c r="L43" i="7"/>
  <c r="G43" i="15"/>
  <c r="C43" i="15"/>
  <c r="O43" i="15"/>
  <c r="L36" i="7"/>
  <c r="O36" i="15"/>
  <c r="G36" i="15"/>
  <c r="C36" i="15"/>
  <c r="O17" i="15"/>
  <c r="G17" i="15"/>
  <c r="C17" i="15"/>
  <c r="L11" i="7"/>
  <c r="G11" i="15"/>
  <c r="C11" i="15"/>
  <c r="O11" i="15"/>
  <c r="O4" i="15"/>
  <c r="G4" i="15"/>
  <c r="C4" i="15"/>
  <c r="O46" i="7"/>
  <c r="X33" i="7"/>
  <c r="X28" i="7"/>
  <c r="L48" i="7"/>
  <c r="O49" i="15"/>
  <c r="G49" i="15"/>
  <c r="C49" i="15"/>
  <c r="O10" i="7"/>
  <c r="H38" i="14"/>
  <c r="H38" i="7" s="1"/>
  <c r="X53" i="7"/>
  <c r="C48" i="15"/>
  <c r="O48" i="15"/>
  <c r="G48" i="15"/>
  <c r="O41" i="15"/>
  <c r="G41" i="15"/>
  <c r="C41" i="15"/>
  <c r="O34" i="15"/>
  <c r="G34" i="15"/>
  <c r="C34" i="15"/>
  <c r="O28" i="15"/>
  <c r="G28" i="15"/>
  <c r="C28" i="15"/>
  <c r="O21" i="15"/>
  <c r="C21" i="15"/>
  <c r="G21" i="15"/>
  <c r="O15" i="15"/>
  <c r="G15" i="15"/>
  <c r="C15" i="15"/>
  <c r="O9" i="15"/>
  <c r="G9" i="15"/>
  <c r="C9" i="15"/>
  <c r="R50" i="7"/>
  <c r="O47" i="7"/>
  <c r="U45" i="7"/>
  <c r="X43" i="7"/>
  <c r="R42" i="7"/>
  <c r="U40" i="7"/>
  <c r="O39" i="7"/>
  <c r="O11" i="7"/>
  <c r="R9" i="7"/>
  <c r="U7" i="7"/>
  <c r="L44" i="7"/>
  <c r="O44" i="15"/>
  <c r="G44" i="15"/>
  <c r="C44" i="15"/>
  <c r="C24" i="15"/>
  <c r="O24" i="15"/>
  <c r="G24" i="15"/>
  <c r="O13" i="15"/>
  <c r="G13" i="15"/>
  <c r="C13" i="15"/>
  <c r="O42" i="15"/>
  <c r="G42" i="15"/>
  <c r="C42" i="15"/>
  <c r="O47" i="15"/>
  <c r="G47" i="15"/>
  <c r="C47" i="15"/>
  <c r="L40" i="7"/>
  <c r="C40" i="15"/>
  <c r="O40" i="15"/>
  <c r="G40" i="15"/>
  <c r="O33" i="15"/>
  <c r="G33" i="15"/>
  <c r="C33" i="15"/>
  <c r="C8" i="15"/>
  <c r="O8" i="15"/>
  <c r="G8" i="15"/>
  <c r="U51" i="7"/>
  <c r="R45" i="7"/>
  <c r="U43" i="7"/>
  <c r="O28" i="7"/>
  <c r="R19" i="7"/>
  <c r="R14" i="7"/>
  <c r="O25" i="15"/>
  <c r="G25" i="15"/>
  <c r="C25" i="15"/>
  <c r="O46" i="15"/>
  <c r="G46" i="15"/>
  <c r="C46" i="15"/>
  <c r="O39" i="15"/>
  <c r="G39" i="15"/>
  <c r="C39" i="15"/>
  <c r="C32" i="15"/>
  <c r="O32" i="15"/>
  <c r="G32" i="15"/>
  <c r="O14" i="15"/>
  <c r="G14" i="15"/>
  <c r="C14" i="15"/>
  <c r="O7" i="15"/>
  <c r="G7" i="15"/>
  <c r="C7" i="15"/>
  <c r="X46" i="7"/>
  <c r="O45" i="7"/>
  <c r="R34" i="7"/>
  <c r="O19" i="7"/>
  <c r="R12" i="7"/>
  <c r="O53" i="15"/>
  <c r="G53" i="15"/>
  <c r="C53" i="15"/>
  <c r="O45" i="15"/>
  <c r="G45" i="15"/>
  <c r="C45" i="15"/>
  <c r="O38" i="15"/>
  <c r="G38" i="15"/>
  <c r="C38" i="15"/>
  <c r="L26" i="7"/>
  <c r="O26" i="15"/>
  <c r="G26" i="15"/>
  <c r="C26" i="15"/>
  <c r="G19" i="15"/>
  <c r="C19" i="15"/>
  <c r="O19" i="15"/>
  <c r="O6" i="15"/>
  <c r="G6" i="15"/>
  <c r="C6" i="15"/>
  <c r="U46" i="7"/>
  <c r="X44" i="7"/>
  <c r="O40" i="7"/>
  <c r="U38" i="7"/>
  <c r="O37" i="7"/>
  <c r="U35" i="7"/>
  <c r="O31" i="7"/>
  <c r="R22" i="7"/>
  <c r="L29" i="7"/>
  <c r="H15" i="14"/>
  <c r="H15" i="7" s="1"/>
  <c r="K15" i="7"/>
  <c r="T15" i="18" s="1"/>
  <c r="H19" i="14"/>
  <c r="H19" i="7" s="1"/>
  <c r="K19" i="7"/>
  <c r="X49" i="7"/>
  <c r="O48" i="7"/>
  <c r="X52" i="7"/>
  <c r="R46" i="7"/>
  <c r="O43" i="7"/>
  <c r="X36" i="7"/>
  <c r="R35" i="7"/>
  <c r="R32" i="7"/>
  <c r="X20" i="7"/>
  <c r="U17" i="7"/>
  <c r="O14" i="7"/>
  <c r="O9" i="7"/>
  <c r="R36" i="7"/>
  <c r="R7" i="7"/>
  <c r="U20" i="7"/>
  <c r="H47" i="14"/>
  <c r="H47" i="7" s="1"/>
  <c r="K47" i="7"/>
  <c r="L6" i="7"/>
  <c r="X41" i="7"/>
  <c r="R24" i="7"/>
  <c r="O16" i="7"/>
  <c r="U12" i="7"/>
  <c r="O6" i="7"/>
  <c r="R39" i="7"/>
  <c r="H24" i="14"/>
  <c r="H24" i="7" s="1"/>
  <c r="K24" i="7"/>
  <c r="T24" i="18" s="1"/>
  <c r="H46" i="14"/>
  <c r="H46" i="7" s="1"/>
  <c r="K46" i="7"/>
  <c r="T46" i="18" s="1"/>
  <c r="L31" i="7"/>
  <c r="L50" i="7"/>
  <c r="L17" i="7"/>
  <c r="U47" i="7"/>
  <c r="R44" i="7"/>
  <c r="O38" i="7"/>
  <c r="O24" i="7"/>
  <c r="R17" i="7"/>
  <c r="X5" i="7"/>
  <c r="K38" i="7"/>
  <c r="T38" i="18" s="1"/>
  <c r="R4" i="7"/>
  <c r="O49" i="7"/>
  <c r="R47" i="7"/>
  <c r="O41" i="7"/>
  <c r="U33" i="7"/>
  <c r="O32" i="7"/>
  <c r="R30" i="7"/>
  <c r="U25" i="7"/>
  <c r="H15" i="12"/>
  <c r="G15" i="7" s="1"/>
  <c r="X13" i="7"/>
  <c r="O12" i="7"/>
  <c r="R10" i="7"/>
  <c r="O7" i="7"/>
  <c r="H14" i="14"/>
  <c r="H14" i="7" s="1"/>
  <c r="K14" i="7"/>
  <c r="H33" i="14"/>
  <c r="H33" i="7" s="1"/>
  <c r="K33" i="7"/>
  <c r="H41" i="14"/>
  <c r="H41" i="7" s="1"/>
  <c r="K41" i="7"/>
  <c r="L3" i="7"/>
  <c r="O52" i="7"/>
  <c r="X37" i="7"/>
  <c r="R25" i="7"/>
  <c r="U18" i="7"/>
  <c r="H23" i="14"/>
  <c r="H23" i="7" s="1"/>
  <c r="K23" i="7"/>
  <c r="H5" i="14"/>
  <c r="H5" i="7" s="1"/>
  <c r="K5" i="7"/>
  <c r="X21" i="7"/>
  <c r="H18" i="14"/>
  <c r="H18" i="7" s="1"/>
  <c r="K18" i="7"/>
  <c r="H51" i="14"/>
  <c r="H51" i="7" s="1"/>
  <c r="K51" i="7"/>
  <c r="L2" i="7"/>
  <c r="L8" i="7"/>
  <c r="U53" i="7"/>
  <c r="R48" i="7"/>
  <c r="O42" i="7"/>
  <c r="R40" i="7"/>
  <c r="O33" i="7"/>
  <c r="U26" i="7"/>
  <c r="R16" i="7"/>
  <c r="O5" i="7"/>
  <c r="U3" i="7"/>
  <c r="R20" i="7"/>
  <c r="U8" i="7"/>
  <c r="H34" i="14"/>
  <c r="H34" i="7" s="1"/>
  <c r="K34" i="7"/>
  <c r="T34" i="18" s="1"/>
  <c r="L49" i="7"/>
  <c r="H10" i="14"/>
  <c r="H10" i="7" s="1"/>
  <c r="K10" i="7"/>
  <c r="H28" i="14"/>
  <c r="H28" i="7" s="1"/>
  <c r="K28" i="7"/>
  <c r="T28" i="18" s="1"/>
  <c r="L32" i="7"/>
  <c r="L14" i="7"/>
  <c r="R53" i="7"/>
  <c r="R51" i="7"/>
  <c r="R43" i="7"/>
  <c r="X38" i="7"/>
  <c r="U29" i="7"/>
  <c r="X12" i="7"/>
  <c r="X7" i="7"/>
  <c r="R6" i="7"/>
  <c r="X4" i="7"/>
  <c r="R3" i="7"/>
  <c r="P15" i="7" a="1"/>
  <c r="P15" i="7" s="1"/>
  <c r="T15" i="23" s="1"/>
  <c r="U52" i="7"/>
  <c r="R29" i="7"/>
  <c r="X27" i="7"/>
  <c r="R26" i="7"/>
  <c r="O23" i="7"/>
  <c r="U21" i="7"/>
  <c r="X19" i="7"/>
  <c r="O15" i="7"/>
  <c r="X11" i="7"/>
  <c r="U19" i="7"/>
  <c r="L25" i="7"/>
  <c r="L30" i="7"/>
  <c r="R52" i="7"/>
  <c r="R37" i="7"/>
  <c r="O36" i="7"/>
  <c r="O29" i="7"/>
  <c r="U27" i="7"/>
  <c r="O26" i="7"/>
  <c r="R21" i="7"/>
  <c r="O18" i="7"/>
  <c r="R13" i="7"/>
  <c r="U11" i="7"/>
  <c r="H8" i="12"/>
  <c r="G8" i="7" s="1"/>
  <c r="R5" i="7"/>
  <c r="U2" i="7"/>
  <c r="L7" i="7"/>
  <c r="L52" i="7"/>
  <c r="U50" i="7"/>
  <c r="U34" i="7"/>
  <c r="X31" i="7"/>
  <c r="X22" i="7"/>
  <c r="X14" i="7"/>
  <c r="O13" i="7"/>
  <c r="X6" i="7"/>
  <c r="L39" i="7"/>
  <c r="H43" i="14"/>
  <c r="H43" i="7" s="1"/>
  <c r="X51" i="7"/>
  <c r="X47" i="7"/>
  <c r="X39" i="7"/>
  <c r="X35" i="7"/>
  <c r="X25" i="7"/>
  <c r="X17" i="7"/>
  <c r="U14" i="7"/>
  <c r="U6" i="7"/>
  <c r="P8" i="7" a="1"/>
  <c r="P8" i="7" s="1"/>
  <c r="T8" i="23" s="1"/>
  <c r="X30" i="7"/>
  <c r="L53" i="7"/>
  <c r="L13" i="7"/>
  <c r="R2" i="7"/>
  <c r="U44" i="7"/>
  <c r="U22" i="7"/>
  <c r="H4" i="14"/>
  <c r="H4" i="7" s="1"/>
  <c r="K4" i="7"/>
  <c r="T4" i="18" s="1"/>
  <c r="H9" i="14"/>
  <c r="H9" i="7" s="1"/>
  <c r="K9" i="7"/>
  <c r="H22" i="14"/>
  <c r="H22" i="7" s="1"/>
  <c r="K22" i="7"/>
  <c r="H37" i="14"/>
  <c r="H37" i="7" s="1"/>
  <c r="K37" i="7"/>
  <c r="L37" i="7" s="1"/>
  <c r="H42" i="14"/>
  <c r="H42" i="7" s="1"/>
  <c r="K42" i="7"/>
  <c r="T42" i="18" s="1"/>
  <c r="L21" i="7"/>
  <c r="U36" i="7"/>
  <c r="U32" i="7"/>
  <c r="X29" i="7"/>
  <c r="O25" i="7"/>
  <c r="O17" i="7"/>
  <c r="O4" i="7"/>
  <c r="X23" i="7"/>
  <c r="U4" i="7"/>
  <c r="U5" i="7"/>
  <c r="X48" i="7"/>
  <c r="X40" i="7"/>
  <c r="X32" i="7"/>
  <c r="X24" i="7"/>
  <c r="X16" i="7"/>
  <c r="X50" i="7"/>
  <c r="X42" i="7"/>
  <c r="X34" i="7"/>
  <c r="X26" i="7"/>
  <c r="X18" i="7"/>
  <c r="X10" i="7"/>
  <c r="X8" i="7"/>
  <c r="U10" i="7"/>
  <c r="U31" i="7"/>
  <c r="U48" i="7"/>
  <c r="U24" i="7"/>
  <c r="U23" i="7"/>
  <c r="U16" i="7"/>
  <c r="U15" i="7"/>
  <c r="H47" i="12"/>
  <c r="G47" i="7" s="1"/>
  <c r="H23" i="12"/>
  <c r="G23" i="7" s="1"/>
  <c r="T23" i="8" s="1"/>
  <c r="H16" i="12"/>
  <c r="G16" i="7" s="1"/>
  <c r="H40" i="12"/>
  <c r="G40" i="7" s="1"/>
  <c r="H39" i="12"/>
  <c r="G39" i="7" s="1"/>
  <c r="H31" i="12"/>
  <c r="G31" i="7" s="1"/>
  <c r="T31" i="8" s="1"/>
  <c r="H7" i="12"/>
  <c r="G7" i="7" s="1"/>
  <c r="H32" i="12"/>
  <c r="G32" i="7" s="1"/>
  <c r="T32" i="8" s="1"/>
  <c r="H24" i="12"/>
  <c r="G24" i="7" s="1"/>
  <c r="H42" i="12"/>
  <c r="G42" i="7" s="1"/>
  <c r="H36" i="12"/>
  <c r="G36" i="7" s="1"/>
  <c r="H26" i="12"/>
  <c r="G26" i="7" s="1"/>
  <c r="H20" i="12"/>
  <c r="G20" i="7" s="1"/>
  <c r="H10" i="12"/>
  <c r="G10" i="7" s="1"/>
  <c r="H4" i="12"/>
  <c r="G4" i="7" s="1"/>
  <c r="H2" i="12"/>
  <c r="G2" i="7" s="1"/>
  <c r="H41" i="12"/>
  <c r="G41" i="7" s="1"/>
  <c r="T41" i="8" s="1"/>
  <c r="H25" i="12"/>
  <c r="G25" i="7" s="1"/>
  <c r="H9" i="12"/>
  <c r="G9" i="7" s="1"/>
  <c r="H51" i="12"/>
  <c r="G51" i="7" s="1"/>
  <c r="H44" i="12"/>
  <c r="G44" i="7" s="1"/>
  <c r="H34" i="12"/>
  <c r="G34" i="7" s="1"/>
  <c r="H28" i="12"/>
  <c r="G28" i="7" s="1"/>
  <c r="H18" i="12"/>
  <c r="G18" i="7" s="1"/>
  <c r="T18" i="8" s="1"/>
  <c r="H12" i="12"/>
  <c r="G12" i="7" s="1"/>
  <c r="H53" i="12"/>
  <c r="G53" i="7" s="1"/>
  <c r="H46" i="12"/>
  <c r="G46" i="7" s="1"/>
  <c r="H35" i="12"/>
  <c r="G35" i="7" s="1"/>
  <c r="H30" i="12"/>
  <c r="G30" i="7" s="1"/>
  <c r="T30" i="8" s="1"/>
  <c r="H19" i="12"/>
  <c r="G19" i="7" s="1"/>
  <c r="H14" i="12"/>
  <c r="G14" i="7" s="1"/>
  <c r="H3" i="12"/>
  <c r="G3" i="7" s="1"/>
  <c r="H52" i="12"/>
  <c r="G52" i="7" s="1"/>
  <c r="T53" i="8" s="1"/>
  <c r="H45" i="12"/>
  <c r="G45" i="7" s="1"/>
  <c r="H29" i="12"/>
  <c r="G29" i="7" s="1"/>
  <c r="H13" i="12"/>
  <c r="G13" i="7" s="1"/>
  <c r="H50" i="12"/>
  <c r="G50" i="7" s="1"/>
  <c r="T51" i="8" s="1"/>
  <c r="H33" i="12"/>
  <c r="G33" i="7" s="1"/>
  <c r="H17" i="12"/>
  <c r="G17" i="7" s="1"/>
  <c r="H49" i="12"/>
  <c r="G49" i="7" s="1"/>
  <c r="H43" i="12"/>
  <c r="G43" i="7" s="1"/>
  <c r="H38" i="12"/>
  <c r="G38" i="7" s="1"/>
  <c r="T38" i="8" s="1"/>
  <c r="H27" i="12"/>
  <c r="G27" i="7" s="1"/>
  <c r="H22" i="12"/>
  <c r="G22" i="7" s="1"/>
  <c r="H11" i="12"/>
  <c r="G11" i="7" s="1"/>
  <c r="H6" i="12"/>
  <c r="G6" i="7" s="1"/>
  <c r="H48" i="12"/>
  <c r="G48" i="7" s="1"/>
  <c r="H37" i="12"/>
  <c r="G37" i="7" s="1"/>
  <c r="H21" i="12"/>
  <c r="G21" i="7" s="1"/>
  <c r="T21" i="8" s="1"/>
  <c r="H5" i="12"/>
  <c r="G5" i="7" s="1"/>
  <c r="T5" i="8" s="1"/>
  <c r="H27" i="14"/>
  <c r="H27" i="7" s="1"/>
  <c r="H3" i="14"/>
  <c r="H3" i="7" s="1"/>
  <c r="H8" i="14"/>
  <c r="H8" i="7" s="1"/>
  <c r="H21" i="14"/>
  <c r="H21" i="7" s="1"/>
  <c r="H36" i="14"/>
  <c r="H36" i="7" s="1"/>
  <c r="H49" i="14"/>
  <c r="H49" i="7" s="1"/>
  <c r="H12" i="14"/>
  <c r="H12" i="7" s="1"/>
  <c r="H17" i="14"/>
  <c r="H17" i="7" s="1"/>
  <c r="H26" i="14"/>
  <c r="H26" i="7" s="1"/>
  <c r="H30" i="14"/>
  <c r="H30" i="7" s="1"/>
  <c r="H31" i="14"/>
  <c r="H31" i="7" s="1"/>
  <c r="H35" i="14"/>
  <c r="H35" i="7" s="1"/>
  <c r="H40" i="14"/>
  <c r="H40" i="7" s="1"/>
  <c r="H13" i="14"/>
  <c r="H13" i="7" s="1"/>
  <c r="H45" i="14"/>
  <c r="H45" i="7" s="1"/>
  <c r="H6" i="14"/>
  <c r="H6" i="7" s="1"/>
  <c r="H7" i="14"/>
  <c r="H7" i="7" s="1"/>
  <c r="H11" i="14"/>
  <c r="H11" i="7" s="1"/>
  <c r="H20" i="14"/>
  <c r="H20" i="7" s="1"/>
  <c r="H25" i="14"/>
  <c r="H25" i="7" s="1"/>
  <c r="H44" i="14"/>
  <c r="H44" i="7" s="1"/>
  <c r="H48" i="14"/>
  <c r="H48" i="7" s="1"/>
  <c r="H53" i="14"/>
  <c r="H53" i="7" s="1"/>
  <c r="H32" i="14"/>
  <c r="H32" i="7" s="1"/>
  <c r="H2" i="14"/>
  <c r="H2" i="7" s="1"/>
  <c r="H16" i="14"/>
  <c r="H16" i="7" s="1"/>
  <c r="H29" i="14"/>
  <c r="H29" i="7" s="1"/>
  <c r="H39" i="14"/>
  <c r="H39" i="7" s="1"/>
  <c r="H52" i="14"/>
  <c r="H52" i="7" s="1"/>
  <c r="H50" i="14"/>
  <c r="H50" i="7" s="1"/>
  <c r="L54" i="10" a="1"/>
  <c r="L54" i="10" s="1"/>
  <c r="L53" i="10" a="1"/>
  <c r="L53" i="10" s="1"/>
  <c r="L52" i="10" a="1"/>
  <c r="L52" i="10" s="1"/>
  <c r="L51" i="10" a="1"/>
  <c r="L51" i="10" s="1"/>
  <c r="L50" i="10" a="1"/>
  <c r="L50" i="10" s="1"/>
  <c r="L49" i="10" a="1"/>
  <c r="L49" i="10" s="1"/>
  <c r="L48" i="10" a="1"/>
  <c r="L48" i="10" s="1"/>
  <c r="L47" i="10" a="1"/>
  <c r="L47" i="10" s="1"/>
  <c r="L46" i="10" a="1"/>
  <c r="L46" i="10" s="1"/>
  <c r="L45" i="10" a="1"/>
  <c r="L45" i="10" s="1"/>
  <c r="L44" i="10" a="1"/>
  <c r="L44" i="10" s="1"/>
  <c r="L43" i="10" a="1"/>
  <c r="L43" i="10" s="1"/>
  <c r="L42" i="10" a="1"/>
  <c r="L42" i="10" s="1"/>
  <c r="L41" i="10" a="1"/>
  <c r="L41" i="10" s="1"/>
  <c r="L40" i="10" a="1"/>
  <c r="L40" i="10" s="1"/>
  <c r="L39" i="10" a="1"/>
  <c r="L39" i="10" s="1"/>
  <c r="L38" i="10" a="1"/>
  <c r="L38" i="10" s="1"/>
  <c r="L37" i="10" a="1"/>
  <c r="L37" i="10" s="1"/>
  <c r="L36" i="10" a="1"/>
  <c r="L36" i="10" s="1"/>
  <c r="L35" i="10" a="1"/>
  <c r="L35" i="10" s="1"/>
  <c r="L34" i="10" a="1"/>
  <c r="L34" i="10" s="1"/>
  <c r="L33" i="10" a="1"/>
  <c r="L33" i="10" s="1"/>
  <c r="L32" i="10" a="1"/>
  <c r="L32" i="10" s="1"/>
  <c r="L31" i="10" a="1"/>
  <c r="L31" i="10" s="1"/>
  <c r="L30" i="10" a="1"/>
  <c r="L30" i="10" s="1"/>
  <c r="L29" i="10" a="1"/>
  <c r="L29" i="10" s="1"/>
  <c r="L28" i="10" a="1"/>
  <c r="L28" i="10" s="1"/>
  <c r="L27" i="10" a="1"/>
  <c r="L27" i="10" s="1"/>
  <c r="L26" i="10" a="1"/>
  <c r="L26" i="10" s="1"/>
  <c r="L25" i="10" a="1"/>
  <c r="L25" i="10" s="1"/>
  <c r="L24" i="10" a="1"/>
  <c r="L24" i="10" s="1"/>
  <c r="L23" i="10" a="1"/>
  <c r="L23" i="10" s="1"/>
  <c r="L22" i="10" a="1"/>
  <c r="L22" i="10" s="1"/>
  <c r="L21" i="10" a="1"/>
  <c r="L21" i="10" s="1"/>
  <c r="L20" i="10" a="1"/>
  <c r="L20" i="10" s="1"/>
  <c r="L19" i="10" a="1"/>
  <c r="L19" i="10" s="1"/>
  <c r="L18" i="10" a="1"/>
  <c r="L18" i="10" s="1"/>
  <c r="L17" i="10" a="1"/>
  <c r="L17" i="10" s="1"/>
  <c r="L16" i="10" a="1"/>
  <c r="L16" i="10" s="1"/>
  <c r="L15" i="10" a="1"/>
  <c r="L15" i="10" s="1"/>
  <c r="L14" i="10" a="1"/>
  <c r="L14" i="10" s="1"/>
  <c r="L13" i="10" a="1"/>
  <c r="L13" i="10" s="1"/>
  <c r="L12" i="10" a="1"/>
  <c r="L12" i="10" s="1"/>
  <c r="L11" i="10" a="1"/>
  <c r="L11" i="10" s="1"/>
  <c r="L10" i="10" a="1"/>
  <c r="L10" i="10" s="1"/>
  <c r="L9" i="10" a="1"/>
  <c r="L9" i="10" s="1"/>
  <c r="L8" i="10" a="1"/>
  <c r="L8" i="10" s="1"/>
  <c r="L7" i="10" a="1"/>
  <c r="L7" i="10" s="1"/>
  <c r="L6" i="10" a="1"/>
  <c r="L6" i="10" s="1"/>
  <c r="L5" i="10" a="1"/>
  <c r="L5" i="10" s="1"/>
  <c r="L4" i="10" a="1"/>
  <c r="L4" i="10" s="1"/>
  <c r="L3" i="10" a="1"/>
  <c r="L3" i="10" s="1"/>
  <c r="L11" i="8" a="1"/>
  <c r="L11" i="8" s="1"/>
  <c r="L4" i="8" a="1"/>
  <c r="L4" i="8" s="1"/>
  <c r="L5" i="8" a="1"/>
  <c r="L5" i="8" s="1"/>
  <c r="L6" i="8" a="1"/>
  <c r="L6" i="8" s="1"/>
  <c r="L7" i="8" a="1"/>
  <c r="L7" i="8" s="1"/>
  <c r="L8" i="8" a="1"/>
  <c r="L8" i="8" s="1"/>
  <c r="L9" i="8" a="1"/>
  <c r="L9" i="8" s="1"/>
  <c r="L10" i="8" a="1"/>
  <c r="L10" i="8" s="1"/>
  <c r="L12" i="8" a="1"/>
  <c r="L12" i="8" s="1"/>
  <c r="L13" i="8" a="1"/>
  <c r="L13" i="8" s="1"/>
  <c r="L14" i="8" a="1"/>
  <c r="L14" i="8" s="1"/>
  <c r="L15" i="8" a="1"/>
  <c r="L15" i="8" s="1"/>
  <c r="L16" i="8" a="1"/>
  <c r="L16" i="8" s="1"/>
  <c r="L17" i="8" a="1"/>
  <c r="L17" i="8" s="1"/>
  <c r="L18" i="8" a="1"/>
  <c r="L18" i="8" s="1"/>
  <c r="L19" i="8" a="1"/>
  <c r="L19" i="8" s="1"/>
  <c r="L20" i="8" a="1"/>
  <c r="L20" i="8" s="1"/>
  <c r="L21" i="8" a="1"/>
  <c r="L21" i="8" s="1"/>
  <c r="L22" i="8" a="1"/>
  <c r="L22" i="8" s="1"/>
  <c r="L23" i="8" a="1"/>
  <c r="L23" i="8" s="1"/>
  <c r="L24" i="8" a="1"/>
  <c r="L24" i="8" s="1"/>
  <c r="L25" i="8" a="1"/>
  <c r="L25" i="8" s="1"/>
  <c r="L26" i="8" a="1"/>
  <c r="L26" i="8" s="1"/>
  <c r="L27" i="8" a="1"/>
  <c r="L27" i="8" s="1"/>
  <c r="L28" i="8" a="1"/>
  <c r="L28" i="8" s="1"/>
  <c r="L29" i="8" a="1"/>
  <c r="L29" i="8" s="1"/>
  <c r="L30" i="8" a="1"/>
  <c r="L30" i="8" s="1"/>
  <c r="L31" i="8" a="1"/>
  <c r="L31" i="8" s="1"/>
  <c r="L32" i="8" a="1"/>
  <c r="L32" i="8" s="1"/>
  <c r="L33" i="8" a="1"/>
  <c r="L33" i="8" s="1"/>
  <c r="L34" i="8" a="1"/>
  <c r="L34" i="8" s="1"/>
  <c r="L35" i="8" a="1"/>
  <c r="L35" i="8" s="1"/>
  <c r="L36" i="8" a="1"/>
  <c r="L36" i="8" s="1"/>
  <c r="L37" i="8" a="1"/>
  <c r="L37" i="8" s="1"/>
  <c r="L38" i="8" a="1"/>
  <c r="L38" i="8" s="1"/>
  <c r="L39" i="8" a="1"/>
  <c r="L39" i="8" s="1"/>
  <c r="L40" i="8" a="1"/>
  <c r="L40" i="8" s="1"/>
  <c r="L41" i="8" a="1"/>
  <c r="L41" i="8" s="1"/>
  <c r="L42" i="8" a="1"/>
  <c r="L42" i="8" s="1"/>
  <c r="L43" i="8" a="1"/>
  <c r="L43" i="8" s="1"/>
  <c r="L44" i="8" a="1"/>
  <c r="L44" i="8" s="1"/>
  <c r="L45" i="8" a="1"/>
  <c r="L45" i="8" s="1"/>
  <c r="L46" i="8" a="1"/>
  <c r="L46" i="8" s="1"/>
  <c r="L47" i="8" a="1"/>
  <c r="L47" i="8" s="1"/>
  <c r="L48" i="8" a="1"/>
  <c r="L48" i="8" s="1"/>
  <c r="L49" i="8" a="1"/>
  <c r="L49" i="8" s="1"/>
  <c r="L50" i="8" a="1"/>
  <c r="L50" i="8" s="1"/>
  <c r="L51" i="8" a="1"/>
  <c r="L51" i="8" s="1"/>
  <c r="L52" i="8" a="1"/>
  <c r="L52" i="8" s="1"/>
  <c r="L53" i="8" a="1"/>
  <c r="L53" i="8" s="1"/>
  <c r="L54" i="8" a="1"/>
  <c r="L54" i="8" s="1"/>
  <c r="L3" i="8" a="1"/>
  <c r="L3" i="8" s="1"/>
  <c r="C17" i="8" l="1"/>
  <c r="O17" i="8"/>
  <c r="G17" i="8"/>
  <c r="S17" i="8"/>
  <c r="G4" i="8"/>
  <c r="C4" i="8"/>
  <c r="S4" i="8"/>
  <c r="O4" i="8"/>
  <c r="G16" i="28"/>
  <c r="C16" i="28"/>
  <c r="G40" i="31"/>
  <c r="C40" i="31"/>
  <c r="G6" i="31"/>
  <c r="C6" i="31"/>
  <c r="C14" i="22"/>
  <c r="G14" i="22"/>
  <c r="G22" i="25"/>
  <c r="C22" i="25"/>
  <c r="V43" i="24"/>
  <c r="S6" i="8"/>
  <c r="O6" i="8"/>
  <c r="G6" i="8"/>
  <c r="C6" i="8"/>
  <c r="S10" i="8"/>
  <c r="O10" i="8"/>
  <c r="G10" i="8"/>
  <c r="C10" i="8"/>
  <c r="G49" i="31"/>
  <c r="C49" i="31"/>
  <c r="G13" i="22"/>
  <c r="C13" i="22"/>
  <c r="G11" i="31"/>
  <c r="C11" i="31"/>
  <c r="G38" i="31"/>
  <c r="C38" i="31"/>
  <c r="G5" i="22"/>
  <c r="C5" i="22"/>
  <c r="G41" i="22"/>
  <c r="C41" i="22"/>
  <c r="C17" i="28"/>
  <c r="G17" i="28"/>
  <c r="G54" i="31"/>
  <c r="C54" i="31"/>
  <c r="G33" i="31"/>
  <c r="C33" i="31"/>
  <c r="G28" i="25"/>
  <c r="C28" i="25"/>
  <c r="C37" i="28"/>
  <c r="G37" i="28"/>
  <c r="C34" i="22"/>
  <c r="G34" i="22"/>
  <c r="V54" i="18"/>
  <c r="V44" i="18"/>
  <c r="V12" i="24"/>
  <c r="V20" i="20"/>
  <c r="V11" i="23"/>
  <c r="V13" i="24"/>
  <c r="V51" i="20"/>
  <c r="V27" i="21"/>
  <c r="V53" i="18"/>
  <c r="V6" i="24"/>
  <c r="V49" i="24"/>
  <c r="V49" i="20"/>
  <c r="C22" i="22"/>
  <c r="G22" i="22"/>
  <c r="V54" i="23"/>
  <c r="V38" i="24"/>
  <c r="V29" i="18"/>
  <c r="V22" i="23"/>
  <c r="V48" i="24"/>
  <c r="V5" i="23"/>
  <c r="V53" i="20"/>
  <c r="V36" i="21"/>
  <c r="V22" i="20"/>
  <c r="T17" i="8"/>
  <c r="V41" i="24"/>
  <c r="V43" i="20"/>
  <c r="V30" i="21"/>
  <c r="C49" i="8"/>
  <c r="O49" i="8"/>
  <c r="G49" i="8"/>
  <c r="S49" i="8"/>
  <c r="S14" i="8"/>
  <c r="G14" i="8"/>
  <c r="C14" i="8"/>
  <c r="O14" i="8"/>
  <c r="O7" i="8"/>
  <c r="G7" i="8"/>
  <c r="C7" i="8"/>
  <c r="S7" i="8"/>
  <c r="G18" i="31"/>
  <c r="C18" i="31"/>
  <c r="G29" i="31"/>
  <c r="C29" i="31"/>
  <c r="C3" i="28" a="1"/>
  <c r="C3" i="28" s="1"/>
  <c r="G3" i="28"/>
  <c r="G54" i="28"/>
  <c r="C54" i="28"/>
  <c r="G53" i="22"/>
  <c r="C53" i="22"/>
  <c r="C24" i="22"/>
  <c r="G24" i="22"/>
  <c r="G27" i="25"/>
  <c r="C27" i="25"/>
  <c r="C9" i="28"/>
  <c r="G9" i="28"/>
  <c r="C8" i="22"/>
  <c r="G8" i="22"/>
  <c r="V7" i="21"/>
  <c r="O19" i="8"/>
  <c r="S19" i="8"/>
  <c r="G19" i="8"/>
  <c r="C19" i="8"/>
  <c r="O31" i="8"/>
  <c r="G31" i="8"/>
  <c r="C31" i="8"/>
  <c r="S31" i="8"/>
  <c r="C23" i="28"/>
  <c r="G23" i="28"/>
  <c r="G26" i="31"/>
  <c r="C26" i="31"/>
  <c r="G32" i="28"/>
  <c r="C32" i="28"/>
  <c r="G47" i="25"/>
  <c r="C47" i="25"/>
  <c r="G25" i="31"/>
  <c r="C25" i="31"/>
  <c r="C27" i="28"/>
  <c r="G27" i="28"/>
  <c r="L10" i="7"/>
  <c r="G10" i="18"/>
  <c r="C10" i="18"/>
  <c r="S10" i="18"/>
  <c r="V10" i="18" s="1"/>
  <c r="O10" i="18"/>
  <c r="G10" i="25"/>
  <c r="C10" i="25"/>
  <c r="C38" i="22"/>
  <c r="G38" i="22"/>
  <c r="C45" i="28"/>
  <c r="G45" i="28"/>
  <c r="O51" i="8"/>
  <c r="S51" i="8"/>
  <c r="G51" i="8"/>
  <c r="C51" i="8"/>
  <c r="G44" i="8"/>
  <c r="C44" i="8"/>
  <c r="S44" i="8"/>
  <c r="O44" i="8"/>
  <c r="O39" i="8"/>
  <c r="G39" i="8"/>
  <c r="C39" i="8"/>
  <c r="S39" i="8"/>
  <c r="C24" i="28"/>
  <c r="G24" i="28"/>
  <c r="G34" i="31"/>
  <c r="C34" i="31"/>
  <c r="C5" i="28"/>
  <c r="G5" i="28"/>
  <c r="G36" i="28"/>
  <c r="C36" i="28"/>
  <c r="G14" i="31"/>
  <c r="C14" i="31"/>
  <c r="G29" i="22"/>
  <c r="C29" i="22"/>
  <c r="C15" i="22"/>
  <c r="G15" i="22"/>
  <c r="L41" i="7"/>
  <c r="O41" i="18"/>
  <c r="C41" i="18"/>
  <c r="S41" i="18"/>
  <c r="V41" i="18" s="1"/>
  <c r="G41" i="18"/>
  <c r="C12" i="22"/>
  <c r="G12" i="22"/>
  <c r="C48" i="25"/>
  <c r="G48" i="25"/>
  <c r="G44" i="25"/>
  <c r="C44" i="25"/>
  <c r="L47" i="7"/>
  <c r="S48" i="18"/>
  <c r="V48" i="18" s="1"/>
  <c r="O48" i="18"/>
  <c r="G48" i="18"/>
  <c r="C48" i="18"/>
  <c r="G20" i="31"/>
  <c r="C20" i="31"/>
  <c r="G50" i="31"/>
  <c r="C50" i="31"/>
  <c r="C35" i="28"/>
  <c r="G35" i="28"/>
  <c r="C46" i="22"/>
  <c r="G46" i="22"/>
  <c r="C30" i="22"/>
  <c r="G30" i="22"/>
  <c r="V17" i="24"/>
  <c r="G27" i="22"/>
  <c r="C27" i="22"/>
  <c r="G50" i="25"/>
  <c r="C50" i="25"/>
  <c r="V36" i="20"/>
  <c r="V17" i="23"/>
  <c r="S22" i="8"/>
  <c r="O22" i="8"/>
  <c r="G22" i="8"/>
  <c r="C22" i="8"/>
  <c r="O35" i="8"/>
  <c r="S35" i="8"/>
  <c r="G35" i="8"/>
  <c r="C35" i="8"/>
  <c r="G52" i="8"/>
  <c r="C52" i="8"/>
  <c r="S52" i="8"/>
  <c r="O52" i="8"/>
  <c r="S26" i="8"/>
  <c r="O26" i="8"/>
  <c r="G26" i="8"/>
  <c r="C26" i="8"/>
  <c r="S40" i="8"/>
  <c r="G40" i="8"/>
  <c r="O40" i="8"/>
  <c r="C40" i="8"/>
  <c r="C49" i="28"/>
  <c r="G49" i="28"/>
  <c r="G42" i="31"/>
  <c r="C42" i="31"/>
  <c r="G4" i="28"/>
  <c r="C4" i="28"/>
  <c r="L9" i="7"/>
  <c r="O9" i="18"/>
  <c r="C9" i="18"/>
  <c r="G9" i="18"/>
  <c r="S9" i="18"/>
  <c r="V9" i="18" s="1"/>
  <c r="G39" i="31"/>
  <c r="C39" i="31"/>
  <c r="G22" i="31"/>
  <c r="C22" i="31"/>
  <c r="S8" i="8"/>
  <c r="G8" i="8"/>
  <c r="C8" i="8"/>
  <c r="O8" i="8"/>
  <c r="C36" i="22"/>
  <c r="G36" i="22"/>
  <c r="G19" i="31"/>
  <c r="C19" i="31"/>
  <c r="G3" i="25"/>
  <c r="C3" i="25" a="1"/>
  <c r="C3" i="25" s="1"/>
  <c r="G52" i="25"/>
  <c r="C52" i="25"/>
  <c r="G26" i="28"/>
  <c r="C26" i="28"/>
  <c r="L51" i="7"/>
  <c r="S52" i="18"/>
  <c r="V52" i="18" s="1"/>
  <c r="O52" i="18"/>
  <c r="G52" i="18"/>
  <c r="C52" i="18"/>
  <c r="G13" i="31"/>
  <c r="C13" i="31"/>
  <c r="C50" i="22"/>
  <c r="G50" i="22"/>
  <c r="G48" i="28"/>
  <c r="C48" i="28"/>
  <c r="G39" i="25"/>
  <c r="C39" i="25"/>
  <c r="C32" i="25"/>
  <c r="G32" i="25"/>
  <c r="L19" i="7"/>
  <c r="S19" i="18"/>
  <c r="V19" i="18" s="1"/>
  <c r="O19" i="18"/>
  <c r="C19" i="18"/>
  <c r="G19" i="18"/>
  <c r="G37" i="22"/>
  <c r="C37" i="22"/>
  <c r="G12" i="25"/>
  <c r="C12" i="25"/>
  <c r="G19" i="25"/>
  <c r="C19" i="25"/>
  <c r="C9" i="25"/>
  <c r="G9" i="25"/>
  <c r="G51" i="25"/>
  <c r="C51" i="25"/>
  <c r="C10" i="22"/>
  <c r="G10" i="22"/>
  <c r="C33" i="25"/>
  <c r="G33" i="25"/>
  <c r="V25" i="18"/>
  <c r="V47" i="20"/>
  <c r="V25" i="21"/>
  <c r="V29" i="24"/>
  <c r="V31" i="20"/>
  <c r="G42" i="28"/>
  <c r="C42" i="28"/>
  <c r="V39" i="18"/>
  <c r="V14" i="23"/>
  <c r="V51" i="21"/>
  <c r="T48" i="18"/>
  <c r="V46" i="24"/>
  <c r="G51" i="22"/>
  <c r="C51" i="22"/>
  <c r="V22" i="24"/>
  <c r="G9" i="31"/>
  <c r="C9" i="31"/>
  <c r="V38" i="23"/>
  <c r="V42" i="20"/>
  <c r="T41" i="18"/>
  <c r="V20" i="23"/>
  <c r="V35" i="21"/>
  <c r="V16" i="24"/>
  <c r="V47" i="21"/>
  <c r="V14" i="24"/>
  <c r="V27" i="24"/>
  <c r="V29" i="15"/>
  <c r="V41" i="21"/>
  <c r="T19" i="18"/>
  <c r="G28" i="8"/>
  <c r="C28" i="8"/>
  <c r="S28" i="8"/>
  <c r="O28" i="8"/>
  <c r="G44" i="28"/>
  <c r="C44" i="28"/>
  <c r="G17" i="31"/>
  <c r="C17" i="31"/>
  <c r="C26" i="22"/>
  <c r="G26" i="22"/>
  <c r="C19" i="28"/>
  <c r="G19" i="28"/>
  <c r="C29" i="25"/>
  <c r="G29" i="25"/>
  <c r="C29" i="28"/>
  <c r="G29" i="28"/>
  <c r="O5" i="18"/>
  <c r="G5" i="18"/>
  <c r="C5" i="18"/>
  <c r="S5" i="18"/>
  <c r="V5" i="18" s="1"/>
  <c r="G7" i="22"/>
  <c r="C7" i="22"/>
  <c r="C33" i="28"/>
  <c r="G33" i="28"/>
  <c r="G41" i="31"/>
  <c r="C41" i="31"/>
  <c r="G53" i="31"/>
  <c r="C53" i="31"/>
  <c r="G43" i="31"/>
  <c r="C43" i="31"/>
  <c r="G28" i="31"/>
  <c r="C28" i="31"/>
  <c r="C13" i="28"/>
  <c r="G13" i="28"/>
  <c r="V30" i="18"/>
  <c r="V32" i="23"/>
  <c r="C33" i="8"/>
  <c r="O33" i="8"/>
  <c r="G33" i="8"/>
  <c r="S33" i="8"/>
  <c r="S34" i="8"/>
  <c r="O34" i="8"/>
  <c r="G34" i="8"/>
  <c r="C34" i="8"/>
  <c r="L22" i="7"/>
  <c r="S22" i="18"/>
  <c r="V22" i="18" s="1"/>
  <c r="G22" i="18"/>
  <c r="O22" i="18"/>
  <c r="C22" i="18"/>
  <c r="C47" i="28"/>
  <c r="G47" i="28"/>
  <c r="C53" i="28"/>
  <c r="G53" i="28"/>
  <c r="L24" i="7"/>
  <c r="S24" i="18"/>
  <c r="V24" i="18" s="1"/>
  <c r="O24" i="18"/>
  <c r="G24" i="18"/>
  <c r="C24" i="18"/>
  <c r="G49" i="22"/>
  <c r="C49" i="22"/>
  <c r="C31" i="22"/>
  <c r="G31" i="22"/>
  <c r="O11" i="8"/>
  <c r="C11" i="8"/>
  <c r="S11" i="8"/>
  <c r="G11" i="8"/>
  <c r="S30" i="8"/>
  <c r="G30" i="8"/>
  <c r="C30" i="8"/>
  <c r="O30" i="8"/>
  <c r="G20" i="8"/>
  <c r="C20" i="8"/>
  <c r="S20" i="8"/>
  <c r="O20" i="8"/>
  <c r="G35" i="31"/>
  <c r="C35" i="31"/>
  <c r="C5" i="25"/>
  <c r="G5" i="25"/>
  <c r="R15" i="7"/>
  <c r="O15" i="23"/>
  <c r="S15" i="23"/>
  <c r="V15" i="23" s="1"/>
  <c r="C15" i="23"/>
  <c r="G15" i="23"/>
  <c r="G43" i="25"/>
  <c r="C43" i="25"/>
  <c r="C16" i="25"/>
  <c r="G16" i="25"/>
  <c r="L23" i="7"/>
  <c r="C23" i="18"/>
  <c r="S23" i="18"/>
  <c r="V23" i="18" s="1"/>
  <c r="O23" i="18"/>
  <c r="G23" i="18"/>
  <c r="G14" i="25"/>
  <c r="C14" i="25"/>
  <c r="C7" i="28"/>
  <c r="G7" i="28"/>
  <c r="C48" i="22"/>
  <c r="G48" i="22"/>
  <c r="T23" i="18"/>
  <c r="C52" i="22"/>
  <c r="G52" i="22"/>
  <c r="V45" i="24"/>
  <c r="V30" i="23"/>
  <c r="G15" i="31"/>
  <c r="C15" i="31"/>
  <c r="G31" i="25"/>
  <c r="C31" i="25"/>
  <c r="V47" i="15"/>
  <c r="C41" i="25"/>
  <c r="G41" i="25"/>
  <c r="G3" i="31"/>
  <c r="C3" i="31" a="1"/>
  <c r="C3" i="31" s="1"/>
  <c r="S13" i="8"/>
  <c r="O13" i="8"/>
  <c r="C13" i="8"/>
  <c r="G13" i="8"/>
  <c r="O27" i="8"/>
  <c r="C27" i="8"/>
  <c r="S27" i="8"/>
  <c r="G27" i="8"/>
  <c r="S29" i="8"/>
  <c r="O29" i="8"/>
  <c r="C29" i="8"/>
  <c r="G29" i="8"/>
  <c r="S46" i="8"/>
  <c r="G46" i="8"/>
  <c r="C46" i="8"/>
  <c r="O46" i="8"/>
  <c r="C9" i="8"/>
  <c r="S9" i="8"/>
  <c r="G9" i="8"/>
  <c r="O9" i="8"/>
  <c r="G36" i="8"/>
  <c r="C36" i="8"/>
  <c r="S36" i="8"/>
  <c r="O36" i="8"/>
  <c r="S16" i="8"/>
  <c r="G16" i="8"/>
  <c r="C16" i="8"/>
  <c r="O16" i="8"/>
  <c r="C31" i="28"/>
  <c r="G31" i="28"/>
  <c r="G51" i="31"/>
  <c r="C51" i="31"/>
  <c r="G23" i="31"/>
  <c r="C23" i="31"/>
  <c r="G30" i="31"/>
  <c r="C30" i="31"/>
  <c r="G48" i="31"/>
  <c r="C48" i="31"/>
  <c r="G31" i="31"/>
  <c r="C31" i="31"/>
  <c r="C11" i="28"/>
  <c r="G11" i="28"/>
  <c r="C37" i="25"/>
  <c r="G37" i="25"/>
  <c r="C21" i="28"/>
  <c r="G21" i="28"/>
  <c r="G4" i="31"/>
  <c r="C4" i="31"/>
  <c r="G54" i="25"/>
  <c r="C54" i="25"/>
  <c r="L34" i="7"/>
  <c r="G34" i="18"/>
  <c r="C34" i="18"/>
  <c r="S34" i="18"/>
  <c r="V34" i="18" s="1"/>
  <c r="O34" i="18"/>
  <c r="G33" i="22"/>
  <c r="C33" i="22"/>
  <c r="L5" i="7"/>
  <c r="L33" i="7"/>
  <c r="O33" i="18"/>
  <c r="G33" i="18"/>
  <c r="C33" i="18"/>
  <c r="S33" i="18"/>
  <c r="V33" i="18" s="1"/>
  <c r="O15" i="8"/>
  <c r="G15" i="8"/>
  <c r="C15" i="8"/>
  <c r="S15" i="8"/>
  <c r="G4" i="25"/>
  <c r="C4" i="25"/>
  <c r="C6" i="22"/>
  <c r="G6" i="22"/>
  <c r="G20" i="28"/>
  <c r="C20" i="28"/>
  <c r="G35" i="25"/>
  <c r="C35" i="25"/>
  <c r="G38" i="28"/>
  <c r="C38" i="28"/>
  <c r="G19" i="22"/>
  <c r="C19" i="22"/>
  <c r="C28" i="22"/>
  <c r="G28" i="22"/>
  <c r="G11" i="22"/>
  <c r="C11" i="22"/>
  <c r="C44" i="22"/>
  <c r="G44" i="22"/>
  <c r="G18" i="25"/>
  <c r="C18" i="25"/>
  <c r="C41" i="28"/>
  <c r="G41" i="28"/>
  <c r="G30" i="28"/>
  <c r="C30" i="28"/>
  <c r="V42" i="24"/>
  <c r="V25" i="23"/>
  <c r="V42" i="21"/>
  <c r="T28" i="8"/>
  <c r="V28" i="20"/>
  <c r="V48" i="23"/>
  <c r="V10" i="24"/>
  <c r="V3" i="24"/>
  <c r="V11" i="24"/>
  <c r="C54" i="22"/>
  <c r="G54" i="22"/>
  <c r="T52" i="8"/>
  <c r="T19" i="8"/>
  <c r="V50" i="18"/>
  <c r="T46" i="8"/>
  <c r="V44" i="24"/>
  <c r="V36" i="24"/>
  <c r="V48" i="21"/>
  <c r="V14" i="21"/>
  <c r="V23" i="23"/>
  <c r="V53" i="23"/>
  <c r="V13" i="20"/>
  <c r="G21" i="22"/>
  <c r="C21" i="22"/>
  <c r="V12" i="20"/>
  <c r="V14" i="15"/>
  <c r="V32" i="18"/>
  <c r="V21" i="21"/>
  <c r="V13" i="21"/>
  <c r="V5" i="24"/>
  <c r="V35" i="20"/>
  <c r="V43" i="18"/>
  <c r="V16" i="21"/>
  <c r="V8" i="21"/>
  <c r="V54" i="20"/>
  <c r="V49" i="21"/>
  <c r="V18" i="20"/>
  <c r="S5" i="8"/>
  <c r="O5" i="8"/>
  <c r="C5" i="8"/>
  <c r="G5" i="8"/>
  <c r="S45" i="8"/>
  <c r="O45" i="8"/>
  <c r="C45" i="8"/>
  <c r="G45" i="8"/>
  <c r="S42" i="8"/>
  <c r="O42" i="8"/>
  <c r="G42" i="8"/>
  <c r="C42" i="8"/>
  <c r="G10" i="28"/>
  <c r="C10" i="28"/>
  <c r="G16" i="31"/>
  <c r="C16" i="31"/>
  <c r="C4" i="22"/>
  <c r="G4" i="22"/>
  <c r="L4" i="7"/>
  <c r="S4" i="18"/>
  <c r="V4" i="18" s="1"/>
  <c r="O4" i="18"/>
  <c r="G4" i="18"/>
  <c r="C4" i="18"/>
  <c r="G34" i="28"/>
  <c r="C34" i="28"/>
  <c r="C53" i="25"/>
  <c r="G53" i="25"/>
  <c r="G6" i="25"/>
  <c r="C6" i="25"/>
  <c r="C25" i="28"/>
  <c r="G25" i="28"/>
  <c r="C43" i="28"/>
  <c r="G43" i="28"/>
  <c r="G39" i="22"/>
  <c r="C39" i="22"/>
  <c r="G23" i="25"/>
  <c r="C23" i="25"/>
  <c r="G47" i="31"/>
  <c r="C47" i="31"/>
  <c r="V52" i="23"/>
  <c r="V21" i="18"/>
  <c r="V44" i="21"/>
  <c r="V45" i="23"/>
  <c r="T42" i="8"/>
  <c r="O43" i="8"/>
  <c r="C43" i="8"/>
  <c r="G43" i="8"/>
  <c r="S43" i="8"/>
  <c r="G12" i="8"/>
  <c r="C12" i="8"/>
  <c r="S12" i="8"/>
  <c r="O12" i="8"/>
  <c r="S24" i="8"/>
  <c r="G24" i="8"/>
  <c r="O24" i="8"/>
  <c r="C24" i="8"/>
  <c r="G8" i="31"/>
  <c r="C8" i="31"/>
  <c r="G17" i="22"/>
  <c r="C17" i="22"/>
  <c r="G6" i="28"/>
  <c r="C6" i="28"/>
  <c r="C51" i="28"/>
  <c r="G51" i="28"/>
  <c r="G7" i="31"/>
  <c r="C7" i="31"/>
  <c r="S14" i="18"/>
  <c r="V14" i="18" s="1"/>
  <c r="G14" i="18"/>
  <c r="C14" i="18"/>
  <c r="O14" i="18"/>
  <c r="G43" i="22"/>
  <c r="C43" i="22"/>
  <c r="C45" i="25"/>
  <c r="G45" i="25"/>
  <c r="V31" i="21"/>
  <c r="T4" i="8"/>
  <c r="V15" i="21"/>
  <c r="T43" i="8"/>
  <c r="T11" i="8"/>
  <c r="T22" i="8"/>
  <c r="V7" i="20"/>
  <c r="V24" i="23"/>
  <c r="T29" i="8"/>
  <c r="T52" i="18"/>
  <c r="V28" i="15"/>
  <c r="C39" i="28"/>
  <c r="G39" i="28"/>
  <c r="V31" i="23"/>
  <c r="V42" i="23"/>
  <c r="T26" i="8"/>
  <c r="V21" i="20"/>
  <c r="V44" i="23"/>
  <c r="S38" i="8"/>
  <c r="O38" i="8"/>
  <c r="C38" i="8"/>
  <c r="G38" i="8"/>
  <c r="S54" i="8"/>
  <c r="O54" i="8"/>
  <c r="C54" i="8"/>
  <c r="G54" i="8"/>
  <c r="C25" i="8"/>
  <c r="S25" i="8"/>
  <c r="G25" i="8"/>
  <c r="O25" i="8"/>
  <c r="O23" i="8"/>
  <c r="G23" i="8"/>
  <c r="C23" i="8"/>
  <c r="S23" i="8"/>
  <c r="L42" i="7"/>
  <c r="G42" i="18"/>
  <c r="C42" i="18"/>
  <c r="S42" i="18"/>
  <c r="V42" i="18" s="1"/>
  <c r="O42" i="18"/>
  <c r="R8" i="7"/>
  <c r="O8" i="23"/>
  <c r="G8" i="23"/>
  <c r="S8" i="23"/>
  <c r="V8" i="23" s="1"/>
  <c r="C8" i="23"/>
  <c r="G52" i="31"/>
  <c r="C52" i="31"/>
  <c r="C13" i="25"/>
  <c r="G13" i="25"/>
  <c r="G23" i="22"/>
  <c r="C23" i="22"/>
  <c r="C40" i="25"/>
  <c r="G40" i="25"/>
  <c r="L18" i="7"/>
  <c r="G18" i="18"/>
  <c r="C18" i="18"/>
  <c r="S18" i="18"/>
  <c r="V18" i="18" s="1"/>
  <c r="O18" i="18"/>
  <c r="G18" i="28"/>
  <c r="C18" i="28"/>
  <c r="L38" i="7"/>
  <c r="S38" i="18"/>
  <c r="V38" i="18" s="1"/>
  <c r="G38" i="18"/>
  <c r="O38" i="18"/>
  <c r="C38" i="18"/>
  <c r="G12" i="28"/>
  <c r="C12" i="28"/>
  <c r="G7" i="25"/>
  <c r="C7" i="25"/>
  <c r="G36" i="31"/>
  <c r="C36" i="31"/>
  <c r="L15" i="7"/>
  <c r="C15" i="18"/>
  <c r="O15" i="18"/>
  <c r="S15" i="18"/>
  <c r="V15" i="18" s="1"/>
  <c r="G15" i="18"/>
  <c r="C40" i="22"/>
  <c r="G40" i="22"/>
  <c r="G34" i="25"/>
  <c r="C34" i="25"/>
  <c r="G45" i="31"/>
  <c r="C45" i="31"/>
  <c r="C20" i="22"/>
  <c r="G20" i="22"/>
  <c r="G11" i="25"/>
  <c r="C11" i="25"/>
  <c r="V28" i="24"/>
  <c r="G3" i="22"/>
  <c r="C3" i="22" a="1"/>
  <c r="C3" i="22" s="1"/>
  <c r="V19" i="20"/>
  <c r="T45" i="8"/>
  <c r="T6" i="8"/>
  <c r="V4" i="20"/>
  <c r="S21" i="8"/>
  <c r="O21" i="8"/>
  <c r="C21" i="8"/>
  <c r="G21" i="8"/>
  <c r="S53" i="8"/>
  <c r="O53" i="8"/>
  <c r="C53" i="8"/>
  <c r="G53" i="8"/>
  <c r="C41" i="8"/>
  <c r="S41" i="8"/>
  <c r="G41" i="8"/>
  <c r="O41" i="8"/>
  <c r="S48" i="8"/>
  <c r="G48" i="8"/>
  <c r="O48" i="8"/>
  <c r="C48" i="8"/>
  <c r="G24" i="31"/>
  <c r="C24" i="31"/>
  <c r="C18" i="22"/>
  <c r="G18" i="22"/>
  <c r="G26" i="25"/>
  <c r="C26" i="25"/>
  <c r="C8" i="28"/>
  <c r="G8" i="28"/>
  <c r="C42" i="22"/>
  <c r="G42" i="22"/>
  <c r="C25" i="25"/>
  <c r="G25" i="25"/>
  <c r="G30" i="25"/>
  <c r="C30" i="25"/>
  <c r="G5" i="31"/>
  <c r="C5" i="31"/>
  <c r="C16" i="22"/>
  <c r="G16" i="22"/>
  <c r="G36" i="25"/>
  <c r="C36" i="25"/>
  <c r="G44" i="31"/>
  <c r="C44" i="31"/>
  <c r="G45" i="22"/>
  <c r="C45" i="22"/>
  <c r="C40" i="28"/>
  <c r="G40" i="28"/>
  <c r="G35" i="22"/>
  <c r="C35" i="22"/>
  <c r="V4" i="23"/>
  <c r="V16" i="23"/>
  <c r="S37" i="8"/>
  <c r="O37" i="8"/>
  <c r="C37" i="8"/>
  <c r="G37" i="8"/>
  <c r="S50" i="8"/>
  <c r="O50" i="8"/>
  <c r="G50" i="8"/>
  <c r="C50" i="8"/>
  <c r="O3" i="8"/>
  <c r="C3" i="8"/>
  <c r="G3" i="8"/>
  <c r="S3" i="8" a="1"/>
  <c r="S3" i="8" s="1"/>
  <c r="S18" i="8"/>
  <c r="O18" i="8"/>
  <c r="G18" i="8"/>
  <c r="C18" i="8"/>
  <c r="O47" i="8"/>
  <c r="G47" i="8"/>
  <c r="C47" i="8"/>
  <c r="S47" i="8"/>
  <c r="S32" i="8"/>
  <c r="G32" i="8"/>
  <c r="O32" i="8"/>
  <c r="C32" i="8"/>
  <c r="C15" i="28"/>
  <c r="G15" i="28"/>
  <c r="G10" i="31"/>
  <c r="C10" i="31"/>
  <c r="G32" i="31"/>
  <c r="C32" i="31"/>
  <c r="G25" i="22"/>
  <c r="C25" i="22"/>
  <c r="O37" i="18"/>
  <c r="G37" i="18"/>
  <c r="C37" i="18"/>
  <c r="S37" i="18"/>
  <c r="V37" i="18" s="1"/>
  <c r="G22" i="28"/>
  <c r="C22" i="28"/>
  <c r="G14" i="28"/>
  <c r="C14" i="28"/>
  <c r="C21" i="25"/>
  <c r="G21" i="25"/>
  <c r="G27" i="31"/>
  <c r="C27" i="31"/>
  <c r="G12" i="31"/>
  <c r="C12" i="31"/>
  <c r="L28" i="7"/>
  <c r="S28" i="18"/>
  <c r="V28" i="18" s="1"/>
  <c r="G28" i="18"/>
  <c r="O28" i="18"/>
  <c r="C28" i="18"/>
  <c r="G20" i="25"/>
  <c r="C20" i="25"/>
  <c r="C49" i="25"/>
  <c r="G49" i="25"/>
  <c r="G21" i="31"/>
  <c r="C21" i="31"/>
  <c r="G37" i="31"/>
  <c r="C37" i="31"/>
  <c r="C32" i="22"/>
  <c r="G32" i="22"/>
  <c r="C17" i="25"/>
  <c r="G17" i="25"/>
  <c r="L46" i="7"/>
  <c r="S46" i="18"/>
  <c r="V46" i="18" s="1"/>
  <c r="G46" i="18"/>
  <c r="C46" i="18"/>
  <c r="O46" i="18"/>
  <c r="C24" i="25"/>
  <c r="G24" i="25"/>
  <c r="G9" i="22"/>
  <c r="C9" i="22"/>
  <c r="G46" i="25"/>
  <c r="C46" i="25"/>
  <c r="G46" i="28"/>
  <c r="C46" i="28"/>
  <c r="G46" i="31"/>
  <c r="C46" i="31"/>
  <c r="G52" i="28"/>
  <c r="C52" i="28"/>
  <c r="G42" i="25"/>
  <c r="C42" i="25"/>
  <c r="G28" i="28"/>
  <c r="C28" i="28"/>
  <c r="V37" i="20"/>
  <c r="V9" i="21"/>
  <c r="T24" i="8"/>
  <c r="V26" i="23"/>
  <c r="V52" i="20"/>
  <c r="V29" i="20"/>
  <c r="V12" i="18"/>
  <c r="V7" i="23"/>
  <c r="T54" i="8"/>
  <c r="V27" i="20"/>
  <c r="V26" i="24"/>
  <c r="T49" i="8"/>
  <c r="V28" i="23"/>
  <c r="T33" i="8"/>
  <c r="V34" i="23"/>
  <c r="G50" i="28"/>
  <c r="C50" i="28"/>
  <c r="V27" i="15"/>
  <c r="V49" i="18"/>
  <c r="V45" i="18"/>
  <c r="V40" i="21"/>
  <c r="V32" i="21"/>
  <c r="T39" i="8"/>
  <c r="T7" i="8"/>
  <c r="T18" i="18"/>
  <c r="T14" i="8"/>
  <c r="V39" i="24"/>
  <c r="G38" i="25"/>
  <c r="C38" i="25"/>
  <c r="T13" i="8"/>
  <c r="T10" i="18"/>
  <c r="V5" i="20"/>
  <c r="V34" i="15"/>
  <c r="V53" i="24"/>
  <c r="V43" i="21"/>
  <c r="V7" i="18"/>
  <c r="C47" i="22"/>
  <c r="G47" i="22"/>
  <c r="V41" i="20"/>
  <c r="V32" i="20"/>
  <c r="V51" i="23"/>
  <c r="V19" i="21"/>
  <c r="V19" i="23"/>
  <c r="V35" i="23"/>
  <c r="T25" i="8"/>
  <c r="V53" i="21"/>
  <c r="T10" i="8"/>
  <c r="V9" i="24"/>
  <c r="T5" i="18"/>
  <c r="N53" i="10" a="1"/>
  <c r="N53" i="10" s="1"/>
  <c r="N53" i="8" a="1"/>
  <c r="N53" i="8" s="1"/>
  <c r="N28" i="8" a="1"/>
  <c r="N28" i="8" s="1"/>
  <c r="N28" i="10" a="1"/>
  <c r="N28" i="10" s="1"/>
  <c r="N12" i="8" a="1"/>
  <c r="N12" i="8" s="1"/>
  <c r="N12" i="10" a="1"/>
  <c r="N12" i="10" s="1"/>
  <c r="N52" i="10" a="1"/>
  <c r="N52" i="10" s="1"/>
  <c r="N52" i="8" a="1"/>
  <c r="N52" i="8" s="1"/>
  <c r="N27" i="8" a="1"/>
  <c r="N27" i="8" s="1"/>
  <c r="N27" i="10" a="1"/>
  <c r="N27" i="10" s="1"/>
  <c r="N19" i="8" a="1"/>
  <c r="N19" i="8" s="1"/>
  <c r="N19" i="10" a="1"/>
  <c r="N19" i="10" s="1"/>
  <c r="N11" i="10" a="1"/>
  <c r="N11" i="10" s="1"/>
  <c r="N3" i="10" a="1"/>
  <c r="N3" i="10" s="1"/>
  <c r="N3" i="8" a="1"/>
  <c r="N3" i="8" s="1"/>
  <c r="N50" i="10" a="1"/>
  <c r="N50" i="10" s="1"/>
  <c r="N50" i="8" a="1"/>
  <c r="N50" i="8" s="1"/>
  <c r="N44" i="8" a="1"/>
  <c r="N44" i="8" s="1"/>
  <c r="N44" i="10" a="1"/>
  <c r="N44" i="10" s="1"/>
  <c r="N36" i="8" a="1"/>
  <c r="N36" i="8" s="1"/>
  <c r="N36" i="10" a="1"/>
  <c r="N36" i="10" s="1"/>
  <c r="N20" i="8" a="1"/>
  <c r="N20" i="8" s="1"/>
  <c r="N20" i="10" a="1"/>
  <c r="N20" i="10" s="1"/>
  <c r="N4" i="8" a="1"/>
  <c r="N4" i="8" s="1"/>
  <c r="N4" i="10" a="1"/>
  <c r="N4" i="10" s="1"/>
  <c r="N43" i="8" a="1"/>
  <c r="N43" i="8" s="1"/>
  <c r="N43" i="10" a="1"/>
  <c r="N43" i="10" s="1"/>
  <c r="N35" i="8" a="1"/>
  <c r="N35" i="8" s="1"/>
  <c r="N35" i="10" a="1"/>
  <c r="N35" i="10" s="1"/>
  <c r="N51" i="10" a="1"/>
  <c r="N51" i="10" s="1"/>
  <c r="N51" i="8" a="1"/>
  <c r="N51" i="8" s="1"/>
  <c r="N42" i="10" a="1"/>
  <c r="N42" i="10" s="1"/>
  <c r="N42" i="8" a="1"/>
  <c r="N42" i="8" s="1"/>
  <c r="N34" i="10" a="1"/>
  <c r="N34" i="10" s="1"/>
  <c r="N34" i="8" a="1"/>
  <c r="N34" i="8" s="1"/>
  <c r="N26" i="10" a="1"/>
  <c r="N26" i="10" s="1"/>
  <c r="N26" i="8" a="1"/>
  <c r="N26" i="8" s="1"/>
  <c r="N18" i="10" a="1"/>
  <c r="N18" i="10" s="1"/>
  <c r="N18" i="8" a="1"/>
  <c r="N18" i="8" s="1"/>
  <c r="N10" i="10" a="1"/>
  <c r="N10" i="10" s="1"/>
  <c r="N10" i="8" a="1"/>
  <c r="N10" i="8" s="1"/>
  <c r="N41" i="8" a="1"/>
  <c r="N41" i="8" s="1"/>
  <c r="N41" i="10" a="1"/>
  <c r="N41" i="10" s="1"/>
  <c r="N33" i="10" a="1"/>
  <c r="N33" i="10" s="1"/>
  <c r="N33" i="8" a="1"/>
  <c r="N33" i="8" s="1"/>
  <c r="N25" i="8" a="1"/>
  <c r="N25" i="8" s="1"/>
  <c r="N25" i="10" a="1"/>
  <c r="N25" i="10" s="1"/>
  <c r="N17" i="10" a="1"/>
  <c r="N17" i="10" s="1"/>
  <c r="N17" i="8" a="1"/>
  <c r="N17" i="8" s="1"/>
  <c r="N9" i="10" a="1"/>
  <c r="N9" i="10" s="1"/>
  <c r="N9" i="8" a="1"/>
  <c r="N9" i="8" s="1"/>
  <c r="N49" i="10" a="1"/>
  <c r="N49" i="10" s="1"/>
  <c r="N49" i="8" a="1"/>
  <c r="N49" i="8" s="1"/>
  <c r="N40" i="10" a="1"/>
  <c r="N40" i="10" s="1"/>
  <c r="N40" i="8" a="1"/>
  <c r="N40" i="8" s="1"/>
  <c r="N32" i="10" a="1"/>
  <c r="N32" i="10" s="1"/>
  <c r="N32" i="8" a="1"/>
  <c r="N32" i="8" s="1"/>
  <c r="N24" i="10" a="1"/>
  <c r="N24" i="10" s="1"/>
  <c r="N24" i="8" a="1"/>
  <c r="N24" i="8" s="1"/>
  <c r="N16" i="10" a="1"/>
  <c r="N16" i="10" s="1"/>
  <c r="N16" i="8" a="1"/>
  <c r="N16" i="8" s="1"/>
  <c r="N8" i="8" a="1"/>
  <c r="N8" i="8" s="1"/>
  <c r="N8" i="10" a="1"/>
  <c r="N8" i="10" s="1"/>
  <c r="N48" i="10" a="1"/>
  <c r="N48" i="10" s="1"/>
  <c r="N48" i="8" a="1"/>
  <c r="N48" i="8" s="1"/>
  <c r="N23" i="10" a="1"/>
  <c r="N23" i="10" s="1"/>
  <c r="N23" i="8" a="1"/>
  <c r="N23" i="8" s="1"/>
  <c r="N47" i="10" a="1"/>
  <c r="N47" i="10" s="1"/>
  <c r="N47" i="8" a="1"/>
  <c r="N47" i="8" s="1"/>
  <c r="N38" i="10" a="1"/>
  <c r="N38" i="10" s="1"/>
  <c r="N38" i="8" a="1"/>
  <c r="N38" i="8" s="1"/>
  <c r="N14" i="8" a="1"/>
  <c r="N14" i="8" s="1"/>
  <c r="N14" i="10" a="1"/>
  <c r="N14" i="10" s="1"/>
  <c r="N6" i="8" a="1"/>
  <c r="N6" i="8" s="1"/>
  <c r="N6" i="10" a="1"/>
  <c r="N6" i="10" s="1"/>
  <c r="N39" i="10" a="1"/>
  <c r="N39" i="10" s="1"/>
  <c r="N39" i="8" a="1"/>
  <c r="N39" i="8" s="1"/>
  <c r="N31" i="8" a="1"/>
  <c r="N31" i="8" s="1"/>
  <c r="N31" i="10" a="1"/>
  <c r="N31" i="10" s="1"/>
  <c r="N15" i="10" a="1"/>
  <c r="N15" i="10" s="1"/>
  <c r="N15" i="8" a="1"/>
  <c r="N15" i="8" s="1"/>
  <c r="N7" i="10" a="1"/>
  <c r="N7" i="10" s="1"/>
  <c r="N7" i="8" a="1"/>
  <c r="N7" i="8" s="1"/>
  <c r="N46" i="10" a="1"/>
  <c r="N46" i="10" s="1"/>
  <c r="N46" i="8" a="1"/>
  <c r="N46" i="8" s="1"/>
  <c r="N30" i="10" a="1"/>
  <c r="N30" i="10" s="1"/>
  <c r="N30" i="8" a="1"/>
  <c r="N30" i="8" s="1"/>
  <c r="N22" i="8" a="1"/>
  <c r="N22" i="8" s="1"/>
  <c r="N22" i="10" a="1"/>
  <c r="N22" i="10" s="1"/>
  <c r="N54" i="8" a="1"/>
  <c r="N54" i="8" s="1"/>
  <c r="N54" i="10" a="1"/>
  <c r="N54" i="10" s="1"/>
  <c r="N45" i="8" a="1"/>
  <c r="N45" i="8" s="1"/>
  <c r="N45" i="10" a="1"/>
  <c r="N45" i="10" s="1"/>
  <c r="N37" i="10" a="1"/>
  <c r="N37" i="10" s="1"/>
  <c r="N37" i="8" a="1"/>
  <c r="N37" i="8" s="1"/>
  <c r="N29" i="10" a="1"/>
  <c r="N29" i="10" s="1"/>
  <c r="N29" i="8" a="1"/>
  <c r="N29" i="8" s="1"/>
  <c r="N21" i="8" a="1"/>
  <c r="N21" i="8" s="1"/>
  <c r="N21" i="10" a="1"/>
  <c r="N21" i="10" s="1"/>
  <c r="N13" i="8" a="1"/>
  <c r="N13" i="8" s="1"/>
  <c r="N13" i="10" a="1"/>
  <c r="N13" i="10" s="1"/>
  <c r="N5" i="8" a="1"/>
  <c r="N5" i="8" s="1"/>
  <c r="N5" i="10" a="1"/>
  <c r="N5" i="10" s="1"/>
  <c r="N11" i="8" a="1"/>
  <c r="N11" i="8" s="1"/>
  <c r="I16" i="7"/>
  <c r="I48" i="7"/>
  <c r="G15" i="25" l="1"/>
  <c r="C15" i="25"/>
  <c r="C8" i="25"/>
  <c r="G8" i="25"/>
  <c r="I32" i="7"/>
  <c r="I36" i="7"/>
  <c r="Q24" i="10" a="1"/>
  <c r="Q24" i="10" s="1"/>
  <c r="Q24" i="8" a="1"/>
  <c r="Q24" i="8" s="1"/>
  <c r="T40" i="10"/>
  <c r="U40" i="10" a="1"/>
  <c r="U40" i="10" s="1"/>
  <c r="W40" i="10" a="1"/>
  <c r="W40" i="10" s="1"/>
  <c r="W40" i="8" a="1"/>
  <c r="W40" i="8" s="1"/>
  <c r="U40" i="8" a="1"/>
  <c r="U40" i="8" s="1"/>
  <c r="I50" i="7"/>
  <c r="I20" i="7"/>
  <c r="Q8" i="8" a="1"/>
  <c r="Q8" i="8" s="1"/>
  <c r="Q8" i="10" a="1"/>
  <c r="Q8" i="10" s="1"/>
  <c r="O46" i="10"/>
  <c r="G46" i="10"/>
  <c r="S46" i="10"/>
  <c r="O40" i="10"/>
  <c r="S40" i="10"/>
  <c r="G40" i="10"/>
  <c r="O34" i="10"/>
  <c r="G34" i="10"/>
  <c r="S34" i="10"/>
  <c r="G16" i="11"/>
  <c r="O4" i="10"/>
  <c r="S4" i="10"/>
  <c r="G4" i="10"/>
  <c r="U16" i="10" a="1"/>
  <c r="U16" i="10" s="1"/>
  <c r="T16" i="10"/>
  <c r="W16" i="10" a="1"/>
  <c r="W16" i="10" s="1"/>
  <c r="W16" i="8" a="1"/>
  <c r="W16" i="8" s="1"/>
  <c r="U16" i="8" a="1"/>
  <c r="U16" i="8" s="1"/>
  <c r="I14" i="7"/>
  <c r="O20" i="10"/>
  <c r="S20" i="10"/>
  <c r="G20" i="10"/>
  <c r="Q16" i="8" a="1"/>
  <c r="Q16" i="8" s="1"/>
  <c r="Q16" i="10" a="1"/>
  <c r="Q16" i="10" s="1"/>
  <c r="I46" i="7"/>
  <c r="I40" i="7"/>
  <c r="I34" i="7"/>
  <c r="I4" i="7"/>
  <c r="W8" i="10" a="1"/>
  <c r="W8" i="10" s="1"/>
  <c r="T8" i="10"/>
  <c r="U8" i="10" a="1"/>
  <c r="U8" i="10" s="1"/>
  <c r="U8" i="8" a="1"/>
  <c r="U8" i="8" s="1"/>
  <c r="W8" i="8" a="1"/>
  <c r="W8" i="8" s="1"/>
  <c r="S53" i="10"/>
  <c r="G53" i="10"/>
  <c r="O53" i="10"/>
  <c r="S45" i="10"/>
  <c r="G45" i="10"/>
  <c r="O45" i="10"/>
  <c r="O30" i="10"/>
  <c r="G30" i="10"/>
  <c r="S30" i="10"/>
  <c r="O24" i="10"/>
  <c r="S24" i="10"/>
  <c r="G24" i="10"/>
  <c r="O18" i="10"/>
  <c r="G18" i="10"/>
  <c r="S18" i="10"/>
  <c r="Q49" i="10" a="1"/>
  <c r="Q49" i="10" s="1"/>
  <c r="Q49" i="8" a="1"/>
  <c r="Q49" i="8" s="1"/>
  <c r="I8" i="7"/>
  <c r="G51" i="10"/>
  <c r="S51" i="10"/>
  <c r="O51" i="10"/>
  <c r="S13" i="10"/>
  <c r="G13" i="10"/>
  <c r="O13" i="10"/>
  <c r="T32" i="10"/>
  <c r="W32" i="10" a="1"/>
  <c r="W32" i="10" s="1"/>
  <c r="W32" i="8" a="1"/>
  <c r="W32" i="8" s="1"/>
  <c r="U32" i="10" a="1"/>
  <c r="U32" i="10" s="1"/>
  <c r="U32" i="8" a="1"/>
  <c r="U32" i="8" s="1"/>
  <c r="I52" i="7"/>
  <c r="I30" i="7"/>
  <c r="I24" i="7"/>
  <c r="I18" i="7"/>
  <c r="Q40" i="8" a="1"/>
  <c r="Q40" i="8" s="1"/>
  <c r="Q40" i="10" a="1"/>
  <c r="Q40" i="10" s="1"/>
  <c r="G49" i="11"/>
  <c r="O36" i="10"/>
  <c r="S36" i="10"/>
  <c r="G36" i="10"/>
  <c r="S29" i="10"/>
  <c r="G29" i="10"/>
  <c r="O29" i="10"/>
  <c r="O14" i="10"/>
  <c r="G14" i="10"/>
  <c r="S14" i="10"/>
  <c r="O8" i="10"/>
  <c r="S8" i="10"/>
  <c r="G8" i="10"/>
  <c r="Q32" i="10" a="1"/>
  <c r="Q32" i="10" s="1"/>
  <c r="Q32" i="8" a="1"/>
  <c r="Q32" i="8" s="1"/>
  <c r="W49" i="10" a="1"/>
  <c r="W49" i="10" s="1"/>
  <c r="U49" i="8" a="1"/>
  <c r="U49" i="8" s="1"/>
  <c r="U49" i="10" a="1"/>
  <c r="U49" i="10" s="1"/>
  <c r="T49" i="10"/>
  <c r="W49" i="8" a="1"/>
  <c r="W49" i="8" s="1"/>
  <c r="W24" i="10" a="1"/>
  <c r="W24" i="10" s="1"/>
  <c r="T24" i="10"/>
  <c r="U24" i="8" a="1"/>
  <c r="U24" i="8" s="1"/>
  <c r="U24" i="10" a="1"/>
  <c r="U24" i="10" s="1"/>
  <c r="W24" i="8" a="1"/>
  <c r="W24" i="8" s="1"/>
  <c r="O42" i="10"/>
  <c r="G42" i="10"/>
  <c r="S42" i="10"/>
  <c r="S21" i="10"/>
  <c r="G21" i="10"/>
  <c r="O21" i="10"/>
  <c r="O54" i="10"/>
  <c r="G54" i="10"/>
  <c r="S54" i="10"/>
  <c r="I44" i="7"/>
  <c r="I53" i="7"/>
  <c r="G43" i="10"/>
  <c r="S43" i="10"/>
  <c r="O43" i="10"/>
  <c r="O38" i="10"/>
  <c r="G38" i="10"/>
  <c r="S38" i="10"/>
  <c r="I31" i="7"/>
  <c r="S31" i="10"/>
  <c r="G31" i="10"/>
  <c r="O31" i="10"/>
  <c r="O26" i="10"/>
  <c r="G26" i="10"/>
  <c r="S26" i="10"/>
  <c r="I22" i="7"/>
  <c r="O12" i="10"/>
  <c r="S12" i="10"/>
  <c r="G12" i="10"/>
  <c r="I10" i="7"/>
  <c r="S5" i="10"/>
  <c r="G5" i="10"/>
  <c r="O5" i="10"/>
  <c r="Q41" i="10" a="1"/>
  <c r="Q41" i="10" s="1"/>
  <c r="Q41" i="8" a="1"/>
  <c r="Q41" i="8" s="1"/>
  <c r="Q35" i="8" a="1"/>
  <c r="Q35" i="8" s="1"/>
  <c r="Q35" i="10" a="1"/>
  <c r="Q35" i="10" s="1"/>
  <c r="Q28" i="10" a="1"/>
  <c r="Q28" i="10" s="1"/>
  <c r="Q28" i="8" a="1"/>
  <c r="Q28" i="8" s="1"/>
  <c r="Q22" i="8" a="1"/>
  <c r="Q22" i="8" s="1"/>
  <c r="Q22" i="10" a="1"/>
  <c r="Q22" i="10" s="1"/>
  <c r="Q9" i="8" a="1"/>
  <c r="Q9" i="8" s="1"/>
  <c r="Q9" i="10" a="1"/>
  <c r="Q9" i="10" s="1"/>
  <c r="Q3" i="10" a="1"/>
  <c r="Q3" i="10" s="1"/>
  <c r="Q3" i="8" a="1"/>
  <c r="Q3" i="8" s="1"/>
  <c r="W41" i="10" a="1"/>
  <c r="W41" i="10" s="1"/>
  <c r="U41" i="8" a="1"/>
  <c r="U41" i="8" s="1"/>
  <c r="W41" i="8" a="1"/>
  <c r="W41" i="8" s="1"/>
  <c r="U41" i="10" a="1"/>
  <c r="U41" i="10" s="1"/>
  <c r="T41" i="10"/>
  <c r="U35" i="10" a="1"/>
  <c r="U35" i="10" s="1"/>
  <c r="T35" i="10"/>
  <c r="W35" i="8" a="1"/>
  <c r="W35" i="8" s="1"/>
  <c r="U35" i="8" a="1"/>
  <c r="U35" i="8" s="1"/>
  <c r="W35" i="10" a="1"/>
  <c r="W35" i="10" s="1"/>
  <c r="T28" i="10"/>
  <c r="W28" i="10" a="1"/>
  <c r="W28" i="10" s="1"/>
  <c r="U28" i="10" a="1"/>
  <c r="U28" i="10" s="1"/>
  <c r="W28" i="8" a="1"/>
  <c r="W28" i="8" s="1"/>
  <c r="U28" i="8" a="1"/>
  <c r="U28" i="8" s="1"/>
  <c r="T22" i="10"/>
  <c r="U22" i="10" a="1"/>
  <c r="U22" i="10" s="1"/>
  <c r="W22" i="10" a="1"/>
  <c r="W22" i="10" s="1"/>
  <c r="W22" i="8" a="1"/>
  <c r="W22" i="8" s="1"/>
  <c r="U22" i="8" a="1"/>
  <c r="U22" i="8" s="1"/>
  <c r="U9" i="10" a="1"/>
  <c r="U9" i="10" s="1"/>
  <c r="U9" i="8" a="1"/>
  <c r="U9" i="8" s="1"/>
  <c r="W9" i="10" a="1"/>
  <c r="W9" i="10" s="1"/>
  <c r="W9" i="8" a="1"/>
  <c r="W9" i="8" s="1"/>
  <c r="T9" i="10"/>
  <c r="S33" i="10"/>
  <c r="G33" i="10"/>
  <c r="O33" i="10"/>
  <c r="I29" i="7"/>
  <c r="G19" i="10"/>
  <c r="S19" i="10"/>
  <c r="O19" i="10"/>
  <c r="S7" i="10"/>
  <c r="G7" i="10"/>
  <c r="O7" i="10"/>
  <c r="Q47" i="10" a="1"/>
  <c r="Q47" i="10" s="1"/>
  <c r="Q47" i="8" a="1"/>
  <c r="Q47" i="8" s="1"/>
  <c r="Q48" i="8" a="1"/>
  <c r="Q48" i="8" s="1"/>
  <c r="Q48" i="10" a="1"/>
  <c r="Q48" i="10" s="1"/>
  <c r="Q34" i="10" a="1"/>
  <c r="Q34" i="10" s="1"/>
  <c r="Q34" i="8" a="1"/>
  <c r="Q34" i="8" s="1"/>
  <c r="Q21" i="10" a="1"/>
  <c r="Q21" i="10" s="1"/>
  <c r="Q21" i="8" a="1"/>
  <c r="Q21" i="8" s="1"/>
  <c r="Q15" i="8" a="1"/>
  <c r="Q15" i="8" s="1"/>
  <c r="Q15" i="10" a="1"/>
  <c r="Q15" i="10" s="1"/>
  <c r="U47" i="10" a="1"/>
  <c r="U47" i="10" s="1"/>
  <c r="W47" i="10" a="1"/>
  <c r="W47" i="10" s="1"/>
  <c r="T47" i="10"/>
  <c r="W47" i="8" a="1"/>
  <c r="W47" i="8" s="1"/>
  <c r="U47" i="8" a="1"/>
  <c r="U47" i="8" s="1"/>
  <c r="T48" i="10"/>
  <c r="U48" i="10" a="1"/>
  <c r="U48" i="10" s="1"/>
  <c r="W48" i="8" a="1"/>
  <c r="W48" i="8" s="1"/>
  <c r="U48" i="8" a="1"/>
  <c r="U48" i="8" s="1"/>
  <c r="W48" i="10" a="1"/>
  <c r="W48" i="10" s="1"/>
  <c r="T34" i="10"/>
  <c r="W34" i="10" a="1"/>
  <c r="W34" i="10" s="1"/>
  <c r="U34" i="10" a="1"/>
  <c r="U34" i="10" s="1"/>
  <c r="W34" i="8" a="1"/>
  <c r="W34" i="8" s="1"/>
  <c r="U34" i="8" a="1"/>
  <c r="U34" i="8" s="1"/>
  <c r="W21" i="10" a="1"/>
  <c r="W21" i="10" s="1"/>
  <c r="U21" i="8" a="1"/>
  <c r="U21" i="8" s="1"/>
  <c r="U21" i="10" a="1"/>
  <c r="U21" i="10" s="1"/>
  <c r="W21" i="8" a="1"/>
  <c r="W21" i="8" s="1"/>
  <c r="T21" i="10"/>
  <c r="W15" i="10" a="1"/>
  <c r="W15" i="10" s="1"/>
  <c r="U15" i="10" a="1"/>
  <c r="U15" i="10" s="1"/>
  <c r="T15" i="10"/>
  <c r="W15" i="8" a="1"/>
  <c r="W15" i="8" s="1"/>
  <c r="U15" i="8" a="1"/>
  <c r="U15" i="8" s="1"/>
  <c r="I47" i="7"/>
  <c r="O48" i="10"/>
  <c r="S48" i="10"/>
  <c r="G48" i="10"/>
  <c r="I33" i="7"/>
  <c r="I12" i="7"/>
  <c r="S9" i="10"/>
  <c r="G9" i="10"/>
  <c r="O9" i="10"/>
  <c r="I7" i="7"/>
  <c r="I5" i="7"/>
  <c r="Q54" i="10" a="1"/>
  <c r="Q54" i="10" s="1"/>
  <c r="Q54" i="8" a="1"/>
  <c r="Q54" i="8" s="1"/>
  <c r="Q46" i="10" a="1"/>
  <c r="Q46" i="10" s="1"/>
  <c r="Q46" i="8" a="1"/>
  <c r="Q46" i="8" s="1"/>
  <c r="Q33" i="8" a="1"/>
  <c r="Q33" i="8" s="1"/>
  <c r="Q33" i="10" a="1"/>
  <c r="Q33" i="10" s="1"/>
  <c r="Q27" i="8" a="1"/>
  <c r="Q27" i="8" s="1"/>
  <c r="Q27" i="10" a="1"/>
  <c r="Q27" i="10" s="1"/>
  <c r="Q20" i="10" a="1"/>
  <c r="Q20" i="10" s="1"/>
  <c r="Q20" i="8" a="1"/>
  <c r="Q20" i="8" s="1"/>
  <c r="Q14" i="8" a="1"/>
  <c r="Q14" i="8" s="1"/>
  <c r="Q14" i="10" a="1"/>
  <c r="Q14" i="10" s="1"/>
  <c r="U54" i="10" a="1"/>
  <c r="U54" i="10" s="1"/>
  <c r="T54" i="10"/>
  <c r="W54" i="8" a="1"/>
  <c r="W54" i="8" s="1"/>
  <c r="W54" i="10" a="1"/>
  <c r="W54" i="10" s="1"/>
  <c r="U54" i="8" a="1"/>
  <c r="U54" i="8" s="1"/>
  <c r="W46" i="10" a="1"/>
  <c r="W46" i="10" s="1"/>
  <c r="U46" i="10" a="1"/>
  <c r="U46" i="10" s="1"/>
  <c r="T46" i="10"/>
  <c r="W46" i="8" a="1"/>
  <c r="W46" i="8" s="1"/>
  <c r="U46" i="8" a="1"/>
  <c r="U46" i="8" s="1"/>
  <c r="W33" i="10" a="1"/>
  <c r="W33" i="10" s="1"/>
  <c r="U33" i="8" a="1"/>
  <c r="U33" i="8" s="1"/>
  <c r="U33" i="10" a="1"/>
  <c r="U33" i="10" s="1"/>
  <c r="W33" i="8" a="1"/>
  <c r="W33" i="8" s="1"/>
  <c r="T33" i="10"/>
  <c r="T27" i="10"/>
  <c r="W27" i="10" a="1"/>
  <c r="W27" i="10" s="1"/>
  <c r="W27" i="8" a="1"/>
  <c r="W27" i="8" s="1"/>
  <c r="U27" i="8" a="1"/>
  <c r="U27" i="8" s="1"/>
  <c r="U27" i="10" a="1"/>
  <c r="U27" i="10" s="1"/>
  <c r="T20" i="10"/>
  <c r="U20" i="10" a="1"/>
  <c r="U20" i="10" s="1"/>
  <c r="W20" i="8" a="1"/>
  <c r="W20" i="8" s="1"/>
  <c r="W20" i="10" a="1"/>
  <c r="W20" i="10" s="1"/>
  <c r="U20" i="8" a="1"/>
  <c r="U20" i="8" s="1"/>
  <c r="U14" i="10" a="1"/>
  <c r="U14" i="10" s="1"/>
  <c r="T14" i="10"/>
  <c r="W14" i="10" a="1"/>
  <c r="W14" i="10" s="1"/>
  <c r="W14" i="8" a="1"/>
  <c r="W14" i="8" s="1"/>
  <c r="U14" i="8" a="1"/>
  <c r="U14" i="8" s="1"/>
  <c r="O50" i="10"/>
  <c r="G50" i="10"/>
  <c r="S50" i="10"/>
  <c r="I45" i="7"/>
  <c r="G35" i="10"/>
  <c r="S35" i="10"/>
  <c r="O35" i="10"/>
  <c r="S23" i="10"/>
  <c r="G23" i="10"/>
  <c r="O23" i="10"/>
  <c r="Q53" i="8" a="1"/>
  <c r="Q53" i="8" s="1"/>
  <c r="Q53" i="10" a="1"/>
  <c r="Q53" i="10" s="1"/>
  <c r="Q45" i="10" a="1"/>
  <c r="Q45" i="10" s="1"/>
  <c r="Q45" i="8" a="1"/>
  <c r="Q45" i="8" s="1"/>
  <c r="Q39" i="10" a="1"/>
  <c r="Q39" i="10" s="1"/>
  <c r="Q39" i="8" a="1"/>
  <c r="Q39" i="8" s="1"/>
  <c r="Q26" i="10" a="1"/>
  <c r="Q26" i="10" s="1"/>
  <c r="Q26" i="8" a="1"/>
  <c r="Q26" i="8" s="1"/>
  <c r="Q13" i="10" a="1"/>
  <c r="Q13" i="10" s="1"/>
  <c r="Q13" i="8" a="1"/>
  <c r="Q13" i="8" s="1"/>
  <c r="Q7" i="10" a="1"/>
  <c r="Q7" i="10" s="1"/>
  <c r="Q7" i="8" a="1"/>
  <c r="Q7" i="8" s="1"/>
  <c r="U53" i="10" a="1"/>
  <c r="U53" i="10" s="1"/>
  <c r="W53" i="8" a="1"/>
  <c r="W53" i="8" s="1"/>
  <c r="W53" i="10" a="1"/>
  <c r="W53" i="10" s="1"/>
  <c r="U53" i="8" a="1"/>
  <c r="U53" i="8" s="1"/>
  <c r="T53" i="10"/>
  <c r="W45" i="10" a="1"/>
  <c r="W45" i="10" s="1"/>
  <c r="W45" i="8" a="1"/>
  <c r="W45" i="8" s="1"/>
  <c r="U45" i="8" a="1"/>
  <c r="U45" i="8" s="1"/>
  <c r="U45" i="10" a="1"/>
  <c r="U45" i="10" s="1"/>
  <c r="T45" i="10"/>
  <c r="W39" i="10" a="1"/>
  <c r="W39" i="10" s="1"/>
  <c r="T39" i="10"/>
  <c r="U39" i="10" a="1"/>
  <c r="U39" i="10" s="1"/>
  <c r="W39" i="8" a="1"/>
  <c r="W39" i="8" s="1"/>
  <c r="U39" i="8" a="1"/>
  <c r="U39" i="8" s="1"/>
  <c r="T26" i="10"/>
  <c r="W26" i="10" a="1"/>
  <c r="W26" i="10" s="1"/>
  <c r="U26" i="10" a="1"/>
  <c r="U26" i="10" s="1"/>
  <c r="W26" i="8" a="1"/>
  <c r="W26" i="8" s="1"/>
  <c r="U26" i="8" a="1"/>
  <c r="U26" i="8" s="1"/>
  <c r="W13" i="10" a="1"/>
  <c r="W13" i="10" s="1"/>
  <c r="W13" i="8" a="1"/>
  <c r="W13" i="8" s="1"/>
  <c r="U13" i="8" a="1"/>
  <c r="U13" i="8" s="1"/>
  <c r="U13" i="10" a="1"/>
  <c r="U13" i="10" s="1"/>
  <c r="T13" i="10"/>
  <c r="W7" i="10" a="1"/>
  <c r="W7" i="10" s="1"/>
  <c r="T7" i="10"/>
  <c r="W7" i="8" a="1"/>
  <c r="W7" i="8" s="1"/>
  <c r="U7" i="10" a="1"/>
  <c r="U7" i="10" s="1"/>
  <c r="U7" i="8" a="1"/>
  <c r="U7" i="8" s="1"/>
  <c r="I19" i="7"/>
  <c r="O16" i="10"/>
  <c r="S16" i="10"/>
  <c r="G16" i="10"/>
  <c r="S47" i="10"/>
  <c r="G47" i="10"/>
  <c r="O47" i="10"/>
  <c r="O44" i="10"/>
  <c r="S44" i="10"/>
  <c r="G44" i="10"/>
  <c r="I42" i="7"/>
  <c r="S37" i="10"/>
  <c r="G37" i="10"/>
  <c r="O37" i="10"/>
  <c r="O32" i="10"/>
  <c r="S32" i="10"/>
  <c r="G32" i="10"/>
  <c r="I28" i="7"/>
  <c r="S25" i="10"/>
  <c r="G25" i="10"/>
  <c r="O25" i="10"/>
  <c r="I21" i="7"/>
  <c r="G11" i="10"/>
  <c r="S11" i="10"/>
  <c r="O11" i="10"/>
  <c r="O6" i="10"/>
  <c r="G6" i="10"/>
  <c r="S6" i="10"/>
  <c r="Q52" i="10" a="1"/>
  <c r="Q52" i="10" s="1"/>
  <c r="Q52" i="8" a="1"/>
  <c r="Q52" i="8" s="1"/>
  <c r="Q44" i="8" a="1"/>
  <c r="Q44" i="8" s="1"/>
  <c r="Q44" i="10" a="1"/>
  <c r="Q44" i="10" s="1"/>
  <c r="Q38" i="10" a="1"/>
  <c r="Q38" i="10" s="1"/>
  <c r="Q38" i="8" a="1"/>
  <c r="Q38" i="8" s="1"/>
  <c r="Q25" i="10" a="1"/>
  <c r="Q25" i="10" s="1"/>
  <c r="Q25" i="8" a="1"/>
  <c r="Q25" i="8" s="1"/>
  <c r="Q19" i="10" a="1"/>
  <c r="Q19" i="10" s="1"/>
  <c r="Q19" i="8" a="1"/>
  <c r="Q19" i="8" s="1"/>
  <c r="Q12" i="10" a="1"/>
  <c r="Q12" i="10" s="1"/>
  <c r="Q12" i="8" a="1"/>
  <c r="Q12" i="8" s="1"/>
  <c r="Q6" i="10" a="1"/>
  <c r="Q6" i="10" s="1"/>
  <c r="Q6" i="8" a="1"/>
  <c r="Q6" i="8" s="1"/>
  <c r="T52" i="10"/>
  <c r="W52" i="10" a="1"/>
  <c r="W52" i="10" s="1"/>
  <c r="U52" i="10" a="1"/>
  <c r="U52" i="10" s="1"/>
  <c r="W52" i="8" a="1"/>
  <c r="W52" i="8" s="1"/>
  <c r="U52" i="8" a="1"/>
  <c r="U52" i="8" s="1"/>
  <c r="T44" i="10"/>
  <c r="U44" i="10" a="1"/>
  <c r="U44" i="10" s="1"/>
  <c r="W44" i="10" a="1"/>
  <c r="W44" i="10" s="1"/>
  <c r="W44" i="8" a="1"/>
  <c r="W44" i="8" s="1"/>
  <c r="U44" i="8" a="1"/>
  <c r="U44" i="8" s="1"/>
  <c r="W38" i="10" a="1"/>
  <c r="W38" i="10" s="1"/>
  <c r="T38" i="10"/>
  <c r="W38" i="8" a="1"/>
  <c r="W38" i="8" s="1"/>
  <c r="U38" i="10" a="1"/>
  <c r="U38" i="10" s="1"/>
  <c r="U38" i="8" a="1"/>
  <c r="U38" i="8" s="1"/>
  <c r="U25" i="10" a="1"/>
  <c r="U25" i="10" s="1"/>
  <c r="W25" i="8" a="1"/>
  <c r="W25" i="8" s="1"/>
  <c r="W25" i="10" a="1"/>
  <c r="W25" i="10" s="1"/>
  <c r="U25" i="8" a="1"/>
  <c r="U25" i="8" s="1"/>
  <c r="T25" i="10"/>
  <c r="W19" i="10" a="1"/>
  <c r="W19" i="10" s="1"/>
  <c r="U19" i="10" a="1"/>
  <c r="U19" i="10" s="1"/>
  <c r="T19" i="10"/>
  <c r="W19" i="8" a="1"/>
  <c r="W19" i="8" s="1"/>
  <c r="U19" i="8" a="1"/>
  <c r="U19" i="8" s="1"/>
  <c r="T12" i="10"/>
  <c r="W12" i="8" a="1"/>
  <c r="W12" i="8" s="1"/>
  <c r="U12" i="10" a="1"/>
  <c r="U12" i="10" s="1"/>
  <c r="W12" i="10" a="1"/>
  <c r="W12" i="10" s="1"/>
  <c r="U12" i="8" a="1"/>
  <c r="U12" i="8" s="1"/>
  <c r="T6" i="10"/>
  <c r="U6" i="10" a="1"/>
  <c r="U6" i="10" s="1"/>
  <c r="U6" i="8" a="1"/>
  <c r="U6" i="8" s="1"/>
  <c r="W6" i="10" a="1"/>
  <c r="W6" i="10" s="1"/>
  <c r="W6" i="8" a="1"/>
  <c r="W6" i="8" s="1"/>
  <c r="I2" i="7"/>
  <c r="O52" i="10"/>
  <c r="S52" i="10"/>
  <c r="G52" i="10"/>
  <c r="I39" i="7"/>
  <c r="S39" i="10"/>
  <c r="G39" i="10"/>
  <c r="O39" i="10"/>
  <c r="Q51" i="10" a="1"/>
  <c r="Q51" i="10" s="1"/>
  <c r="Q51" i="8" a="1"/>
  <c r="Q51" i="8" s="1"/>
  <c r="Q37" i="10" a="1"/>
  <c r="Q37" i="10" s="1"/>
  <c r="Q37" i="8" a="1"/>
  <c r="Q37" i="8" s="1"/>
  <c r="Q31" i="10" a="1"/>
  <c r="Q31" i="10" s="1"/>
  <c r="Q31" i="8" a="1"/>
  <c r="Q31" i="8" s="1"/>
  <c r="Q18" i="10" a="1"/>
  <c r="Q18" i="10" s="1"/>
  <c r="Q18" i="8" a="1"/>
  <c r="Q18" i="8" s="1"/>
  <c r="Q5" i="10" a="1"/>
  <c r="Q5" i="10" s="1"/>
  <c r="Q5" i="8" a="1"/>
  <c r="Q5" i="8" s="1"/>
  <c r="W51" i="8" a="1"/>
  <c r="W51" i="8" s="1"/>
  <c r="T51" i="10"/>
  <c r="W51" i="10" a="1"/>
  <c r="W51" i="10" s="1"/>
  <c r="U51" i="10" a="1"/>
  <c r="U51" i="10" s="1"/>
  <c r="U51" i="8" a="1"/>
  <c r="U51" i="8" s="1"/>
  <c r="U37" i="10" a="1"/>
  <c r="U37" i="10" s="1"/>
  <c r="W37" i="10" a="1"/>
  <c r="W37" i="10" s="1"/>
  <c r="W37" i="8" a="1"/>
  <c r="W37" i="8" s="1"/>
  <c r="U37" i="8" a="1"/>
  <c r="U37" i="8" s="1"/>
  <c r="T37" i="10"/>
  <c r="W31" i="10" a="1"/>
  <c r="W31" i="10" s="1"/>
  <c r="T31" i="10"/>
  <c r="U31" i="10" a="1"/>
  <c r="U31" i="10" s="1"/>
  <c r="W31" i="8" a="1"/>
  <c r="W31" i="8" s="1"/>
  <c r="U31" i="8" a="1"/>
  <c r="U31" i="8" s="1"/>
  <c r="W18" i="8" a="1"/>
  <c r="W18" i="8" s="1"/>
  <c r="T18" i="10"/>
  <c r="W18" i="10" a="1"/>
  <c r="W18" i="10" s="1"/>
  <c r="U18" i="8" a="1"/>
  <c r="U18" i="8" s="1"/>
  <c r="U18" i="10" a="1"/>
  <c r="U18" i="10" s="1"/>
  <c r="U5" i="10" a="1"/>
  <c r="U5" i="10" s="1"/>
  <c r="V5" i="10" s="1"/>
  <c r="W5" i="8" a="1"/>
  <c r="W5" i="8" s="1"/>
  <c r="U5" i="8" a="1"/>
  <c r="U5" i="8" s="1"/>
  <c r="T5" i="10"/>
  <c r="W5" i="10" a="1"/>
  <c r="W5" i="10" s="1"/>
  <c r="I38" i="7"/>
  <c r="S41" i="10"/>
  <c r="G41" i="10"/>
  <c r="O41" i="10"/>
  <c r="I37" i="7"/>
  <c r="G27" i="10"/>
  <c r="S27" i="10"/>
  <c r="O27" i="10"/>
  <c r="O22" i="10"/>
  <c r="G22" i="10"/>
  <c r="S22" i="10"/>
  <c r="S15" i="10"/>
  <c r="G15" i="10"/>
  <c r="O15" i="10"/>
  <c r="O10" i="10"/>
  <c r="G10" i="10"/>
  <c r="S10" i="10"/>
  <c r="I6" i="7"/>
  <c r="Q50" i="8" a="1"/>
  <c r="Q50" i="8" s="1"/>
  <c r="Q50" i="10" a="1"/>
  <c r="Q50" i="10" s="1"/>
  <c r="Q43" i="10" a="1"/>
  <c r="Q43" i="10" s="1"/>
  <c r="Q43" i="8" a="1"/>
  <c r="Q43" i="8" s="1"/>
  <c r="Q36" i="10" a="1"/>
  <c r="Q36" i="10" s="1"/>
  <c r="Q36" i="8" a="1"/>
  <c r="Q36" i="8" s="1"/>
  <c r="Q30" i="10" a="1"/>
  <c r="Q30" i="10" s="1"/>
  <c r="Q30" i="8" a="1"/>
  <c r="Q30" i="8" s="1"/>
  <c r="Q17" i="10" a="1"/>
  <c r="Q17" i="10" s="1"/>
  <c r="Q17" i="8" a="1"/>
  <c r="Q17" i="8" s="1"/>
  <c r="Q11" i="10" a="1"/>
  <c r="Q11" i="10" s="1"/>
  <c r="Q11" i="8" a="1"/>
  <c r="Q11" i="8" s="1"/>
  <c r="Q4" i="10" a="1"/>
  <c r="Q4" i="10" s="1"/>
  <c r="Q4" i="8" a="1"/>
  <c r="Q4" i="8" s="1"/>
  <c r="T50" i="10"/>
  <c r="U50" i="10" a="1"/>
  <c r="U50" i="10" s="1"/>
  <c r="W50" i="10" a="1"/>
  <c r="W50" i="10" s="1"/>
  <c r="W50" i="8" a="1"/>
  <c r="W50" i="8" s="1"/>
  <c r="U50" i="8" a="1"/>
  <c r="U50" i="8" s="1"/>
  <c r="U43" i="10" a="1"/>
  <c r="U43" i="10" s="1"/>
  <c r="W43" i="10" a="1"/>
  <c r="W43" i="10" s="1"/>
  <c r="T43" i="10"/>
  <c r="W43" i="8" a="1"/>
  <c r="W43" i="8" s="1"/>
  <c r="U43" i="8" a="1"/>
  <c r="U43" i="8" s="1"/>
  <c r="T36" i="10"/>
  <c r="W36" i="10" a="1"/>
  <c r="W36" i="10" s="1"/>
  <c r="U36" i="10" a="1"/>
  <c r="U36" i="10" s="1"/>
  <c r="W36" i="8" a="1"/>
  <c r="W36" i="8" s="1"/>
  <c r="U36" i="8" a="1"/>
  <c r="U36" i="8" s="1"/>
  <c r="T30" i="10"/>
  <c r="W30" i="10" a="1"/>
  <c r="W30" i="10" s="1"/>
  <c r="W30" i="8" a="1"/>
  <c r="W30" i="8" s="1"/>
  <c r="U30" i="10" a="1"/>
  <c r="U30" i="10" s="1"/>
  <c r="U30" i="8" a="1"/>
  <c r="U30" i="8" s="1"/>
  <c r="U17" i="10" a="1"/>
  <c r="U17" i="10" s="1"/>
  <c r="U17" i="8" a="1"/>
  <c r="U17" i="8" s="1"/>
  <c r="W17" i="10" a="1"/>
  <c r="W17" i="10" s="1"/>
  <c r="T17" i="10"/>
  <c r="W17" i="8" a="1"/>
  <c r="W17" i="8" s="1"/>
  <c r="T11" i="10"/>
  <c r="U11" i="10" a="1"/>
  <c r="U11" i="10" s="1"/>
  <c r="W11" i="10" a="1"/>
  <c r="W11" i="10" s="1"/>
  <c r="U11" i="8" a="1"/>
  <c r="U11" i="8" s="1"/>
  <c r="W11" i="8" a="1"/>
  <c r="W11" i="8" s="1"/>
  <c r="T4" i="10"/>
  <c r="W4" i="10" a="1"/>
  <c r="W4" i="10" s="1"/>
  <c r="U4" i="10" a="1"/>
  <c r="U4" i="10" s="1"/>
  <c r="W4" i="8" a="1"/>
  <c r="W4" i="8" s="1"/>
  <c r="U4" i="8" a="1"/>
  <c r="U4" i="8" s="1"/>
  <c r="S17" i="10"/>
  <c r="G17" i="10"/>
  <c r="O17" i="10"/>
  <c r="I13" i="7"/>
  <c r="G3" i="10"/>
  <c r="S3" i="10" a="1"/>
  <c r="S3" i="10" s="1"/>
  <c r="O3" i="10"/>
  <c r="Q42" i="10" a="1"/>
  <c r="Q42" i="10" s="1"/>
  <c r="Q42" i="8" a="1"/>
  <c r="Q42" i="8" s="1"/>
  <c r="Q29" i="10" a="1"/>
  <c r="Q29" i="10" s="1"/>
  <c r="Q29" i="8" a="1"/>
  <c r="Q29" i="8" s="1"/>
  <c r="Q23" i="10" a="1"/>
  <c r="Q23" i="10" s="1"/>
  <c r="Q23" i="8" a="1"/>
  <c r="Q23" i="8" s="1"/>
  <c r="Q10" i="10" a="1"/>
  <c r="Q10" i="10" s="1"/>
  <c r="Q10" i="8" a="1"/>
  <c r="Q10" i="8" s="1"/>
  <c r="T42" i="10"/>
  <c r="W42" i="10" a="1"/>
  <c r="W42" i="10" s="1"/>
  <c r="W42" i="8" a="1"/>
  <c r="W42" i="8" s="1"/>
  <c r="U42" i="10" a="1"/>
  <c r="U42" i="10" s="1"/>
  <c r="U42" i="8" a="1"/>
  <c r="U42" i="8" s="1"/>
  <c r="U29" i="10" a="1"/>
  <c r="U29" i="10" s="1"/>
  <c r="W29" i="10" a="1"/>
  <c r="W29" i="10" s="1"/>
  <c r="U29" i="8" a="1"/>
  <c r="U29" i="8" s="1"/>
  <c r="W29" i="8" a="1"/>
  <c r="W29" i="8" s="1"/>
  <c r="T29" i="10"/>
  <c r="U23" i="10" a="1"/>
  <c r="U23" i="10" s="1"/>
  <c r="T23" i="10"/>
  <c r="W23" i="8" a="1"/>
  <c r="W23" i="8" s="1"/>
  <c r="W23" i="10" a="1"/>
  <c r="W23" i="10" s="1"/>
  <c r="U23" i="8" a="1"/>
  <c r="U23" i="8" s="1"/>
  <c r="T10" i="10"/>
  <c r="W10" i="8" a="1"/>
  <c r="W10" i="8" s="1"/>
  <c r="U10" i="10" a="1"/>
  <c r="U10" i="10" s="1"/>
  <c r="W10" i="10" a="1"/>
  <c r="W10" i="10" s="1"/>
  <c r="U10" i="8" a="1"/>
  <c r="U10" i="8" s="1"/>
  <c r="O28" i="10"/>
  <c r="S28" i="10"/>
  <c r="G28" i="10"/>
  <c r="I26" i="7"/>
  <c r="S49" i="10"/>
  <c r="G49" i="10"/>
  <c r="O49" i="10"/>
  <c r="U3" i="8" a="1"/>
  <c r="U3" i="8" s="1"/>
  <c r="T3" i="10"/>
  <c r="W3" i="10" a="1"/>
  <c r="W3" i="10" s="1"/>
  <c r="U3" i="10" a="1"/>
  <c r="U3" i="10" s="1"/>
  <c r="W3" i="8" a="1"/>
  <c r="W3" i="8" s="1"/>
  <c r="I9" i="7"/>
  <c r="I49" i="7"/>
  <c r="I35" i="7"/>
  <c r="I23" i="7"/>
  <c r="I25" i="7"/>
  <c r="I11" i="7"/>
  <c r="I51" i="7"/>
  <c r="I41" i="7"/>
  <c r="I27" i="7"/>
  <c r="I15" i="7"/>
  <c r="I17" i="7"/>
  <c r="I3" i="7"/>
  <c r="I43" i="7"/>
  <c r="G32" i="11" l="1"/>
  <c r="V7" i="10"/>
  <c r="V8" i="10"/>
  <c r="V42" i="10"/>
  <c r="V20" i="10"/>
  <c r="V54" i="10"/>
  <c r="V13" i="10"/>
  <c r="V22" i="10"/>
  <c r="V11" i="10"/>
  <c r="V33" i="10"/>
  <c r="V19" i="10"/>
  <c r="V47" i="10"/>
  <c r="V23" i="10"/>
  <c r="V38" i="10"/>
  <c r="V48" i="10"/>
  <c r="V41" i="10"/>
  <c r="V45" i="10"/>
  <c r="V40" i="10"/>
  <c r="V37" i="10"/>
  <c r="V12" i="10"/>
  <c r="V51" i="10"/>
  <c r="V3" i="10"/>
  <c r="V15" i="10"/>
  <c r="V31" i="10"/>
  <c r="V14" i="10"/>
  <c r="G13" i="11"/>
  <c r="G26" i="11"/>
  <c r="V29" i="10"/>
  <c r="G46" i="11"/>
  <c r="G28" i="11"/>
  <c r="V35" i="10"/>
  <c r="V24" i="10"/>
  <c r="G52" i="11"/>
  <c r="V28" i="10"/>
  <c r="V10" i="10"/>
  <c r="G39" i="11"/>
  <c r="V39" i="10"/>
  <c r="G7" i="11"/>
  <c r="V36" i="10"/>
  <c r="G53" i="11"/>
  <c r="V18" i="10"/>
  <c r="V53" i="10"/>
  <c r="V34" i="10"/>
  <c r="G45" i="11"/>
  <c r="G48" i="11"/>
  <c r="G10" i="11"/>
  <c r="G40" i="11"/>
  <c r="G20" i="11"/>
  <c r="G6" i="11"/>
  <c r="V6" i="10"/>
  <c r="G33" i="11"/>
  <c r="G21" i="11"/>
  <c r="G18" i="11"/>
  <c r="G8" i="11"/>
  <c r="G14" i="11"/>
  <c r="V4" i="10"/>
  <c r="G15" i="11"/>
  <c r="G50" i="11"/>
  <c r="G54" i="11"/>
  <c r="G27" i="11"/>
  <c r="G9" i="11"/>
  <c r="G47" i="11"/>
  <c r="V50" i="10"/>
  <c r="G31" i="11"/>
  <c r="G41" i="11"/>
  <c r="V43" i="10"/>
  <c r="G11" i="11"/>
  <c r="V32" i="10"/>
  <c r="G43" i="11"/>
  <c r="G25" i="11"/>
  <c r="V27" i="10"/>
  <c r="C38" i="11"/>
  <c r="G38" i="11"/>
  <c r="V25" i="10"/>
  <c r="G42" i="11"/>
  <c r="V16" i="10"/>
  <c r="G19" i="11"/>
  <c r="G12" i="11"/>
  <c r="G44" i="11"/>
  <c r="V49" i="10"/>
  <c r="G24" i="11"/>
  <c r="V30" i="10"/>
  <c r="V46" i="10"/>
  <c r="G51" i="11"/>
  <c r="G3" i="11"/>
  <c r="G23" i="11"/>
  <c r="V52" i="10"/>
  <c r="G5" i="11"/>
  <c r="V9" i="10"/>
  <c r="G22" i="11"/>
  <c r="G30" i="11"/>
  <c r="G4" i="11"/>
  <c r="G17" i="11"/>
  <c r="G35" i="11"/>
  <c r="V17" i="10"/>
  <c r="G37" i="11"/>
  <c r="V44" i="10"/>
  <c r="G29" i="11"/>
  <c r="V26" i="10"/>
  <c r="V21" i="10"/>
  <c r="G34" i="11"/>
  <c r="G36" i="11"/>
  <c r="C4" i="11"/>
  <c r="C6" i="11"/>
  <c r="C7" i="11"/>
  <c r="C8" i="11"/>
  <c r="C11" i="11"/>
  <c r="C12" i="11"/>
  <c r="C13" i="11"/>
  <c r="C14" i="11"/>
  <c r="C15" i="11"/>
  <c r="C17" i="11"/>
  <c r="C18" i="11"/>
  <c r="C21" i="11"/>
  <c r="C22" i="11"/>
  <c r="C23" i="11"/>
  <c r="C24" i="11"/>
  <c r="C25" i="11"/>
  <c r="C26" i="11"/>
  <c r="C28" i="11"/>
  <c r="C30" i="11"/>
  <c r="C31" i="11"/>
  <c r="C33" i="11"/>
  <c r="C36" i="11"/>
  <c r="C37" i="11"/>
  <c r="C39" i="11"/>
  <c r="C40" i="11"/>
  <c r="C42" i="11"/>
  <c r="C46" i="11"/>
  <c r="C48" i="11"/>
  <c r="C50" i="11"/>
  <c r="C52" i="11"/>
  <c r="C53" i="11"/>
  <c r="C47" i="11"/>
  <c r="J44" i="10" l="1" a="1"/>
  <c r="J44" i="10" s="1"/>
  <c r="J44" i="8" a="1"/>
  <c r="J44" i="8" s="1"/>
  <c r="E44" i="11"/>
  <c r="E44" i="8"/>
  <c r="H44" i="8"/>
  <c r="H44" i="10"/>
  <c r="E44" i="10"/>
  <c r="C44" i="10"/>
  <c r="J36" i="10" a="1"/>
  <c r="J36" i="10" s="1"/>
  <c r="J36" i="8" a="1"/>
  <c r="J36" i="8" s="1"/>
  <c r="H36" i="8"/>
  <c r="E36" i="8"/>
  <c r="H36" i="10"/>
  <c r="E36" i="10"/>
  <c r="E36" i="11"/>
  <c r="C36" i="10"/>
  <c r="J28" i="8" a="1"/>
  <c r="J28" i="8" s="1"/>
  <c r="J28" i="10" a="1"/>
  <c r="J28" i="10" s="1"/>
  <c r="H28" i="10"/>
  <c r="E28" i="8"/>
  <c r="E28" i="10"/>
  <c r="H28" i="8"/>
  <c r="E28" i="11"/>
  <c r="C28" i="10"/>
  <c r="J20" i="8" a="1"/>
  <c r="J20" i="8" s="1"/>
  <c r="J20" i="10" a="1"/>
  <c r="J20" i="10" s="1"/>
  <c r="E20" i="8"/>
  <c r="H20" i="8"/>
  <c r="E20" i="11"/>
  <c r="H20" i="10"/>
  <c r="E20" i="10"/>
  <c r="C20" i="10"/>
  <c r="J12" i="10" a="1"/>
  <c r="J12" i="10" s="1"/>
  <c r="J12" i="8" a="1"/>
  <c r="J12" i="8" s="1"/>
  <c r="H12" i="8"/>
  <c r="E12" i="8"/>
  <c r="E12" i="10"/>
  <c r="H12" i="10"/>
  <c r="E12" i="11"/>
  <c r="C12" i="10"/>
  <c r="J4" i="8" a="1"/>
  <c r="J4" i="8" s="1"/>
  <c r="J4" i="10" a="1"/>
  <c r="J4" i="10" s="1"/>
  <c r="H4" i="10"/>
  <c r="E4" i="10"/>
  <c r="E4" i="11"/>
  <c r="H4" i="8"/>
  <c r="E4" i="8"/>
  <c r="C4" i="10"/>
  <c r="C20" i="11"/>
  <c r="J5" i="10" a="1"/>
  <c r="J5" i="10" s="1"/>
  <c r="J5" i="8" a="1"/>
  <c r="J5" i="8" s="1"/>
  <c r="H5" i="10"/>
  <c r="E5" i="11"/>
  <c r="E5" i="8"/>
  <c r="H5" i="8"/>
  <c r="E5" i="10"/>
  <c r="C5" i="10"/>
  <c r="J43" i="10" a="1"/>
  <c r="J43" i="10" s="1"/>
  <c r="J43" i="8" a="1"/>
  <c r="J43" i="8" s="1"/>
  <c r="E43" i="8"/>
  <c r="E43" i="11"/>
  <c r="H43" i="10"/>
  <c r="H43" i="8"/>
  <c r="E43" i="10"/>
  <c r="C43" i="10"/>
  <c r="J35" i="8" a="1"/>
  <c r="J35" i="8" s="1"/>
  <c r="J35" i="10" a="1"/>
  <c r="J35" i="10" s="1"/>
  <c r="H35" i="10"/>
  <c r="E35" i="10"/>
  <c r="E35" i="8"/>
  <c r="E35" i="11"/>
  <c r="H35" i="8"/>
  <c r="C35" i="10"/>
  <c r="J27" i="10" a="1"/>
  <c r="J27" i="10" s="1"/>
  <c r="J27" i="8" a="1"/>
  <c r="J27" i="8" s="1"/>
  <c r="E27" i="10"/>
  <c r="H27" i="10"/>
  <c r="E27" i="8"/>
  <c r="E27" i="11"/>
  <c r="H27" i="8"/>
  <c r="C27" i="10"/>
  <c r="J19" i="8" a="1"/>
  <c r="J19" i="8" s="1"/>
  <c r="J19" i="10" a="1"/>
  <c r="J19" i="10" s="1"/>
  <c r="E19" i="10"/>
  <c r="E19" i="8"/>
  <c r="E19" i="11"/>
  <c r="H19" i="10"/>
  <c r="H19" i="8"/>
  <c r="C19" i="10"/>
  <c r="J11" i="10" a="1"/>
  <c r="J11" i="10" s="1"/>
  <c r="J11" i="8" a="1"/>
  <c r="J11" i="8" s="1"/>
  <c r="E11" i="8"/>
  <c r="E11" i="11"/>
  <c r="E11" i="10"/>
  <c r="H11" i="8"/>
  <c r="H11" i="10"/>
  <c r="C11" i="10"/>
  <c r="J3" i="8" a="1"/>
  <c r="J3" i="8" s="1"/>
  <c r="J3" i="10" a="1"/>
  <c r="J3" i="10" s="1"/>
  <c r="H3" i="8"/>
  <c r="H3" i="10"/>
  <c r="E3" i="8"/>
  <c r="E3" i="10"/>
  <c r="E3" i="11"/>
  <c r="C3" i="10"/>
  <c r="C27" i="11"/>
  <c r="J51" i="8" a="1"/>
  <c r="J51" i="8" s="1"/>
  <c r="J51" i="10" a="1"/>
  <c r="J51" i="10" s="1"/>
  <c r="E51" i="8"/>
  <c r="E51" i="11"/>
  <c r="H51" i="10"/>
  <c r="E51" i="10"/>
  <c r="H51" i="8"/>
  <c r="C51" i="10"/>
  <c r="J42" i="8" a="1"/>
  <c r="J42" i="8" s="1"/>
  <c r="J42" i="10" a="1"/>
  <c r="J42" i="10" s="1"/>
  <c r="H42" i="10"/>
  <c r="E42" i="10"/>
  <c r="H42" i="8"/>
  <c r="E42" i="8"/>
  <c r="E42" i="11"/>
  <c r="C42" i="10"/>
  <c r="J34" i="8" a="1"/>
  <c r="J34" i="8" s="1"/>
  <c r="J34" i="10" a="1"/>
  <c r="J34" i="10" s="1"/>
  <c r="H34" i="10"/>
  <c r="E34" i="10"/>
  <c r="E34" i="8"/>
  <c r="E34" i="11"/>
  <c r="H34" i="8"/>
  <c r="C34" i="10"/>
  <c r="J26" i="8" a="1"/>
  <c r="J26" i="8" s="1"/>
  <c r="J26" i="10" a="1"/>
  <c r="J26" i="10" s="1"/>
  <c r="E26" i="11"/>
  <c r="H26" i="8"/>
  <c r="H26" i="10"/>
  <c r="E26" i="10"/>
  <c r="E26" i="8"/>
  <c r="C26" i="10"/>
  <c r="J18" i="8" a="1"/>
  <c r="J18" i="8" s="1"/>
  <c r="J18" i="10" a="1"/>
  <c r="J18" i="10" s="1"/>
  <c r="H18" i="8"/>
  <c r="E18" i="8"/>
  <c r="H18" i="10"/>
  <c r="E18" i="11"/>
  <c r="E18" i="10"/>
  <c r="C18" i="10"/>
  <c r="J10" i="10" a="1"/>
  <c r="J10" i="10" s="1"/>
  <c r="J10" i="8" a="1"/>
  <c r="J10" i="8" s="1"/>
  <c r="E10" i="8"/>
  <c r="E10" i="10"/>
  <c r="E10" i="11"/>
  <c r="H10" i="8"/>
  <c r="H10" i="10"/>
  <c r="C10" i="10"/>
  <c r="J45" i="10" a="1"/>
  <c r="J45" i="10" s="1"/>
  <c r="J45" i="8" a="1"/>
  <c r="J45" i="8" s="1"/>
  <c r="H45" i="8"/>
  <c r="E45" i="11"/>
  <c r="E45" i="10"/>
  <c r="E45" i="8"/>
  <c r="H45" i="10"/>
  <c r="C45" i="10"/>
  <c r="J21" i="8" a="1"/>
  <c r="J21" i="8" s="1"/>
  <c r="J21" i="10" a="1"/>
  <c r="J21" i="10" s="1"/>
  <c r="E21" i="11"/>
  <c r="E21" i="8"/>
  <c r="H21" i="10"/>
  <c r="E21" i="10"/>
  <c r="H21" i="8"/>
  <c r="C21" i="10"/>
  <c r="J53" i="8" a="1"/>
  <c r="J53" i="8" s="1"/>
  <c r="J53" i="10" a="1"/>
  <c r="J53" i="10" s="1"/>
  <c r="E53" i="10"/>
  <c r="H53" i="8"/>
  <c r="E53" i="8"/>
  <c r="H53" i="10"/>
  <c r="E53" i="11"/>
  <c r="C53" i="10"/>
  <c r="J50" i="8" a="1"/>
  <c r="J50" i="8" s="1"/>
  <c r="J50" i="10" a="1"/>
  <c r="J50" i="10" s="1"/>
  <c r="E50" i="10"/>
  <c r="H50" i="8"/>
  <c r="E50" i="8"/>
  <c r="H50" i="10"/>
  <c r="E50" i="11"/>
  <c r="C50" i="10"/>
  <c r="J41" i="10" a="1"/>
  <c r="J41" i="10" s="1"/>
  <c r="J41" i="8" a="1"/>
  <c r="J41" i="8" s="1"/>
  <c r="H41" i="10"/>
  <c r="H41" i="8"/>
  <c r="E41" i="11"/>
  <c r="E41" i="10"/>
  <c r="E41" i="8"/>
  <c r="C41" i="10"/>
  <c r="J33" i="8" a="1"/>
  <c r="J33" i="8" s="1"/>
  <c r="J33" i="10" a="1"/>
  <c r="J33" i="10" s="1"/>
  <c r="H33" i="8"/>
  <c r="E33" i="11"/>
  <c r="H33" i="10"/>
  <c r="E33" i="8"/>
  <c r="E33" i="10"/>
  <c r="C33" i="10"/>
  <c r="J25" i="8" a="1"/>
  <c r="J25" i="8" s="1"/>
  <c r="J25" i="10" a="1"/>
  <c r="J25" i="10" s="1"/>
  <c r="H25" i="8"/>
  <c r="H25" i="10"/>
  <c r="E25" i="10"/>
  <c r="E25" i="8"/>
  <c r="E25" i="11"/>
  <c r="C25" i="10"/>
  <c r="J17" i="8" a="1"/>
  <c r="J17" i="8" s="1"/>
  <c r="J17" i="10" a="1"/>
  <c r="J17" i="10" s="1"/>
  <c r="E17" i="10"/>
  <c r="E17" i="11"/>
  <c r="H17" i="10"/>
  <c r="E17" i="8"/>
  <c r="H17" i="8"/>
  <c r="C17" i="10"/>
  <c r="J9" i="10" a="1"/>
  <c r="J9" i="10" s="1"/>
  <c r="J9" i="8" a="1"/>
  <c r="J9" i="8" s="1"/>
  <c r="H9" i="8"/>
  <c r="E9" i="10"/>
  <c r="E9" i="11"/>
  <c r="E9" i="8"/>
  <c r="H9" i="10"/>
  <c r="C9" i="10"/>
  <c r="C3" i="11"/>
  <c r="J37" i="8" a="1"/>
  <c r="J37" i="8" s="1"/>
  <c r="J37" i="10" a="1"/>
  <c r="J37" i="10" s="1"/>
  <c r="H37" i="10"/>
  <c r="E37" i="8"/>
  <c r="E37" i="10"/>
  <c r="H37" i="8"/>
  <c r="E37" i="11"/>
  <c r="C37" i="10"/>
  <c r="J52" i="10" a="1"/>
  <c r="J52" i="10" s="1"/>
  <c r="J52" i="8" a="1"/>
  <c r="J52" i="8" s="1"/>
  <c r="E52" i="10"/>
  <c r="H52" i="8"/>
  <c r="E52" i="8"/>
  <c r="E52" i="11"/>
  <c r="H52" i="10"/>
  <c r="C52" i="10"/>
  <c r="J40" i="10" a="1"/>
  <c r="J40" i="10" s="1"/>
  <c r="J40" i="8" a="1"/>
  <c r="J40" i="8" s="1"/>
  <c r="E40" i="8"/>
  <c r="H40" i="10"/>
  <c r="E40" i="10"/>
  <c r="H40" i="8"/>
  <c r="E40" i="11"/>
  <c r="C40" i="10"/>
  <c r="J16" i="10" a="1"/>
  <c r="J16" i="10" s="1"/>
  <c r="J16" i="8" a="1"/>
  <c r="J16" i="8" s="1"/>
  <c r="E16" i="10"/>
  <c r="E16" i="11"/>
  <c r="E16" i="8"/>
  <c r="H16" i="8"/>
  <c r="H16" i="10"/>
  <c r="C16" i="11"/>
  <c r="C16" i="10"/>
  <c r="J39" i="8" a="1"/>
  <c r="J39" i="8" s="1"/>
  <c r="J39" i="10" a="1"/>
  <c r="J39" i="10" s="1"/>
  <c r="E39" i="11"/>
  <c r="H39" i="8"/>
  <c r="E39" i="8"/>
  <c r="E39" i="10"/>
  <c r="H39" i="10"/>
  <c r="C39" i="10"/>
  <c r="J31" i="10" a="1"/>
  <c r="J31" i="10" s="1"/>
  <c r="J31" i="8" a="1"/>
  <c r="J31" i="8" s="1"/>
  <c r="H31" i="10"/>
  <c r="H31" i="8"/>
  <c r="E31" i="8"/>
  <c r="E31" i="11"/>
  <c r="E31" i="10"/>
  <c r="C31" i="10"/>
  <c r="J23" i="8" a="1"/>
  <c r="J23" i="8" s="1"/>
  <c r="J23" i="10" a="1"/>
  <c r="J23" i="10" s="1"/>
  <c r="E23" i="10"/>
  <c r="E23" i="8"/>
  <c r="H23" i="10"/>
  <c r="E23" i="11"/>
  <c r="H23" i="8"/>
  <c r="C23" i="10"/>
  <c r="J15" i="10" a="1"/>
  <c r="J15" i="10" s="1"/>
  <c r="J15" i="8" a="1"/>
  <c r="J15" i="8" s="1"/>
  <c r="H15" i="8"/>
  <c r="E15" i="10"/>
  <c r="E15" i="8"/>
  <c r="H15" i="10"/>
  <c r="E15" i="11"/>
  <c r="C15" i="10"/>
  <c r="J7" i="10" a="1"/>
  <c r="J7" i="10" s="1"/>
  <c r="J7" i="8" a="1"/>
  <c r="J7" i="8" s="1"/>
  <c r="E7" i="8"/>
  <c r="H7" i="10"/>
  <c r="E7" i="11"/>
  <c r="E7" i="10"/>
  <c r="H7" i="8"/>
  <c r="C7" i="10"/>
  <c r="C51" i="11"/>
  <c r="C19" i="11"/>
  <c r="C45" i="11"/>
  <c r="J54" i="10" a="1"/>
  <c r="J54" i="10" s="1"/>
  <c r="J54" i="8" a="1"/>
  <c r="J54" i="8" s="1"/>
  <c r="E54" i="11"/>
  <c r="H54" i="10"/>
  <c r="H54" i="8"/>
  <c r="E54" i="10"/>
  <c r="E54" i="8"/>
  <c r="C54" i="10"/>
  <c r="J29" i="8" a="1"/>
  <c r="J29" i="8" s="1"/>
  <c r="J29" i="10" a="1"/>
  <c r="J29" i="10" s="1"/>
  <c r="E29" i="10"/>
  <c r="E29" i="8"/>
  <c r="H29" i="10"/>
  <c r="E29" i="11"/>
  <c r="H29" i="8"/>
  <c r="C29" i="10"/>
  <c r="J13" i="10" a="1"/>
  <c r="J13" i="10" s="1"/>
  <c r="J13" i="8" a="1"/>
  <c r="J13" i="8" s="1"/>
  <c r="E13" i="10"/>
  <c r="H13" i="8"/>
  <c r="H13" i="10"/>
  <c r="E13" i="8"/>
  <c r="E13" i="11"/>
  <c r="C13" i="10"/>
  <c r="J49" i="8" a="1"/>
  <c r="J49" i="8" s="1"/>
  <c r="J49" i="10" a="1"/>
  <c r="J49" i="10" s="1"/>
  <c r="E49" i="11"/>
  <c r="E49" i="8"/>
  <c r="H49" i="10"/>
  <c r="E49" i="10"/>
  <c r="H49" i="8"/>
  <c r="C49" i="11"/>
  <c r="C49" i="10"/>
  <c r="J32" i="10" a="1"/>
  <c r="J32" i="10" s="1"/>
  <c r="J32" i="8" a="1"/>
  <c r="J32" i="8" s="1"/>
  <c r="E32" i="8"/>
  <c r="E32" i="10"/>
  <c r="E32" i="11"/>
  <c r="H32" i="8"/>
  <c r="H32" i="10"/>
  <c r="C32" i="11"/>
  <c r="C32" i="10"/>
  <c r="J24" i="8" a="1"/>
  <c r="J24" i="8" s="1"/>
  <c r="J24" i="10" a="1"/>
  <c r="J24" i="10" s="1"/>
  <c r="E24" i="10"/>
  <c r="E24" i="11"/>
  <c r="E24" i="8"/>
  <c r="H24" i="10"/>
  <c r="H24" i="8"/>
  <c r="C24" i="10"/>
  <c r="J8" i="8" a="1"/>
  <c r="J8" i="8" s="1"/>
  <c r="J8" i="10" a="1"/>
  <c r="J8" i="10" s="1"/>
  <c r="E8" i="11"/>
  <c r="H8" i="10"/>
  <c r="E8" i="10"/>
  <c r="E8" i="8"/>
  <c r="H8" i="8"/>
  <c r="C8" i="10"/>
  <c r="C29" i="11"/>
  <c r="C35" i="11"/>
  <c r="C5" i="11"/>
  <c r="C43" i="11"/>
  <c r="C41" i="11"/>
  <c r="C54" i="11"/>
  <c r="J48" i="10" a="1"/>
  <c r="J48" i="10" s="1"/>
  <c r="J48" i="8" a="1"/>
  <c r="J48" i="8" s="1"/>
  <c r="E48" i="11"/>
  <c r="H48" i="8"/>
  <c r="E48" i="8"/>
  <c r="H48" i="10"/>
  <c r="E48" i="10"/>
  <c r="C48" i="10"/>
  <c r="J47" i="10" a="1"/>
  <c r="J47" i="10" s="1"/>
  <c r="J47" i="8" a="1"/>
  <c r="J47" i="8" s="1"/>
  <c r="H47" i="10"/>
  <c r="E47" i="10"/>
  <c r="E47" i="8"/>
  <c r="E47" i="11"/>
  <c r="H47" i="8"/>
  <c r="C47" i="10"/>
  <c r="J46" i="10" a="1"/>
  <c r="J46" i="10" s="1"/>
  <c r="J46" i="8" a="1"/>
  <c r="J46" i="8" s="1"/>
  <c r="E46" i="8"/>
  <c r="E46" i="11"/>
  <c r="H46" i="8"/>
  <c r="E46" i="10"/>
  <c r="H46" i="10"/>
  <c r="C46" i="10"/>
  <c r="J38" i="10" a="1"/>
  <c r="J38" i="10" s="1"/>
  <c r="J38" i="8" a="1"/>
  <c r="J38" i="8" s="1"/>
  <c r="E38" i="8"/>
  <c r="E38" i="11"/>
  <c r="H38" i="8"/>
  <c r="H38" i="10"/>
  <c r="E38" i="10"/>
  <c r="C38" i="10"/>
  <c r="J30" i="8" a="1"/>
  <c r="J30" i="8" s="1"/>
  <c r="J30" i="10" a="1"/>
  <c r="J30" i="10" s="1"/>
  <c r="E30" i="10"/>
  <c r="E30" i="11"/>
  <c r="H30" i="8"/>
  <c r="E30" i="8"/>
  <c r="H30" i="10"/>
  <c r="C30" i="10"/>
  <c r="J22" i="10" a="1"/>
  <c r="J22" i="10" s="1"/>
  <c r="J22" i="8" a="1"/>
  <c r="J22" i="8" s="1"/>
  <c r="E22" i="11"/>
  <c r="H22" i="8"/>
  <c r="H22" i="10"/>
  <c r="E22" i="8"/>
  <c r="E22" i="10"/>
  <c r="C22" i="10"/>
  <c r="J14" i="10" a="1"/>
  <c r="J14" i="10" s="1"/>
  <c r="J14" i="8" a="1"/>
  <c r="J14" i="8" s="1"/>
  <c r="E14" i="11"/>
  <c r="H14" i="8"/>
  <c r="E14" i="10"/>
  <c r="E14" i="8"/>
  <c r="H14" i="10"/>
  <c r="C14" i="10"/>
  <c r="J6" i="10" a="1"/>
  <c r="J6" i="10" s="1"/>
  <c r="J6" i="8" a="1"/>
  <c r="J6" i="8" s="1"/>
  <c r="E6" i="11"/>
  <c r="H6" i="8"/>
  <c r="E6" i="10"/>
  <c r="E6" i="8"/>
  <c r="H6" i="10"/>
  <c r="C6" i="10"/>
  <c r="C34" i="11"/>
  <c r="C44" i="11"/>
  <c r="C9" i="11"/>
  <c r="C10" i="11"/>
  <c r="V22" i="8"/>
  <c r="V6" i="8"/>
  <c r="V37" i="8"/>
  <c r="V21" i="8"/>
  <c r="V5" i="8"/>
  <c r="V53" i="8"/>
  <c r="V44" i="8"/>
  <c r="V36" i="8"/>
  <c r="V28" i="8"/>
  <c r="V20" i="8"/>
  <c r="V12" i="8"/>
  <c r="V4" i="8"/>
  <c r="V52" i="8"/>
  <c r="V43" i="8"/>
  <c r="V35" i="8"/>
  <c r="V27" i="8"/>
  <c r="V19" i="8"/>
  <c r="V11" i="8"/>
  <c r="V3" i="8"/>
  <c r="V30" i="8"/>
  <c r="V45" i="8"/>
  <c r="V51" i="8"/>
  <c r="V42" i="8"/>
  <c r="V34" i="8"/>
  <c r="V26" i="8"/>
  <c r="V18" i="8"/>
  <c r="V10" i="8"/>
  <c r="V50" i="8"/>
  <c r="V41" i="8"/>
  <c r="V33" i="8"/>
  <c r="V25" i="8"/>
  <c r="V17" i="8"/>
  <c r="V9" i="8"/>
  <c r="V38" i="8"/>
  <c r="V14" i="8"/>
  <c r="V54" i="8"/>
  <c r="V29" i="8"/>
  <c r="V13" i="8"/>
  <c r="V49" i="8"/>
  <c r="V40" i="8"/>
  <c r="V32" i="8"/>
  <c r="V24" i="8"/>
  <c r="V16" i="8"/>
  <c r="V48" i="8"/>
  <c r="V39" i="8"/>
  <c r="V31" i="8"/>
  <c r="V23" i="8"/>
  <c r="V15" i="8"/>
  <c r="V7" i="8"/>
  <c r="V47" i="8"/>
  <c r="V46" i="8" l="1"/>
  <c r="V8" i="8"/>
</calcChain>
</file>

<file path=xl/sharedStrings.xml><?xml version="1.0" encoding="utf-8"?>
<sst xmlns="http://schemas.openxmlformats.org/spreadsheetml/2006/main" count="2739" uniqueCount="185">
  <si>
    <t>Code</t>
  </si>
  <si>
    <t xml:space="preserve">State </t>
  </si>
  <si>
    <t>US</t>
  </si>
  <si>
    <t>United States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</si>
  <si>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</si>
  <si>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</si>
  <si>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</si>
  <si>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</si>
  <si>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</si>
  <si>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</si>
  <si>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</si>
  <si>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</si>
  <si>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</si>
  <si>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</si>
  <si>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</si>
  <si>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</si>
  <si>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</si>
  <si>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</si>
  <si>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</si>
  <si>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</si>
  <si>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</si>
  <si>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</si>
  <si>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</si>
  <si>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</si>
  <si>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</si>
  <si>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</si>
  <si>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</si>
  <si>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</si>
  <si>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</si>
  <si>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</si>
  <si>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</si>
  <si>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</si>
  <si>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</si>
  <si>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</si>
  <si>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</si>
  <si>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</si>
  <si>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</si>
  <si>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</si>
  <si>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</si>
  <si>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</si>
  <si>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</si>
  <si>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</si>
  <si>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</si>
  <si>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</si>
  <si>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</si>
  <si>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</si>
  <si>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</si>
  <si>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</si>
  <si>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</si>
  <si>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</si>
  <si>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</si>
  <si>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</si>
  <si>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</si>
  <si>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</si>
  <si>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</si>
  <si>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</si>
  <si>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</si>
  <si>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</si>
  <si>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</si>
  <si>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</si>
  <si>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</si>
  <si>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</si>
  <si>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</si>
  <si>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</si>
  <si>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</si>
  <si>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</si>
  <si>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</si>
  <si>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</si>
  <si>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</si>
  <si>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</si>
  <si>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</si>
  <si>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</si>
  <si>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</si>
  <si>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</si>
  <si>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</si>
  <si>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</si>
  <si>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</si>
  <si>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</si>
  <si>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</si>
  <si>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</si>
  <si>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</si>
  <si>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</si>
  <si>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</si>
  <si>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</si>
  <si>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</si>
  <si>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</si>
  <si>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</si>
  <si>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</si>
  <si>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</si>
  <si>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</si>
  <si>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</si>
  <si>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</si>
  <si>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</si>
  <si>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</si>
  <si>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</si>
  <si>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</si>
  <si>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</si>
  <si>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</si>
  <si>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</si>
  <si>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</si>
  <si>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</si>
  <si>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</si>
  <si>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</si>
  <si>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</si>
  <si>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</si>
  <si>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</si>
  <si>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Population</t>
  </si>
  <si>
    <t>Caseloads</t>
  </si>
  <si>
    <t>Payroll</t>
  </si>
  <si>
    <t>Spending Per Capita</t>
  </si>
  <si>
    <t>Expenditures</t>
  </si>
  <si>
    <t>Recipients Per Capita</t>
  </si>
  <si>
    <t>Payroll Per Expenditure</t>
  </si>
  <si>
    <t>Payroll Per Unit</t>
  </si>
  <si>
    <t>Payroll Per Recipient</t>
  </si>
  <si>
    <t xml:space="preserve">Term </t>
  </si>
  <si>
    <t>Source</t>
  </si>
  <si>
    <t xml:space="preserve">
</t>
  </si>
  <si>
    <t xml:space="preserve">March 2012 Full Time Equivalent Employment </t>
  </si>
  <si>
    <t>Notes</t>
  </si>
  <si>
    <t>U.S. and state population</t>
  </si>
  <si>
    <t xml:space="preserve">Potentially Eligible Population </t>
  </si>
  <si>
    <t xml:space="preserve">Eligible Population </t>
  </si>
  <si>
    <t>Potentially Eligible Population Per Capita</t>
  </si>
  <si>
    <t>Eligible Population Per Potentially Elegible Population</t>
  </si>
  <si>
    <t>=</t>
  </si>
  <si>
    <t>*</t>
  </si>
  <si>
    <t>(1)</t>
  </si>
  <si>
    <t>(2)</t>
  </si>
  <si>
    <t>(3)</t>
  </si>
  <si>
    <t>Spending Per Recipient</t>
  </si>
  <si>
    <t>Recipient Per Capita</t>
  </si>
  <si>
    <t>Non-Payroll Per Unit</t>
  </si>
  <si>
    <t>Unit Per Recipient</t>
  </si>
  <si>
    <t>Spending Per Unit</t>
  </si>
  <si>
    <t>Total Expenditures</t>
  </si>
  <si>
    <t>Current Expenditures</t>
  </si>
  <si>
    <t xml:space="preserve">Capital Expenditures </t>
  </si>
  <si>
    <t xml:space="preserve">Recipient Per Eligible Population </t>
  </si>
  <si>
    <t>(4)</t>
  </si>
  <si>
    <t xml:space="preserve">Elementary and Secondary Specific </t>
  </si>
  <si>
    <t>Units</t>
  </si>
  <si>
    <t>Year</t>
  </si>
  <si>
    <t>U.S. Census: See payroll and employment 1940 - 2012 data - STATE AND LOCAL GOVERNMENT: EMPLOYMENT AND PAYROLL DATA, BY STATE AND BY FUNCTION: MARCH 2012 Payroll</t>
  </si>
  <si>
    <t>U.S. Census: See payroll and employment 1940 - 2012 data - STATE AND LOCAL GOVERNMENT: EMPLOYMENT AND PAYROLL DATA, BY STATE AND BY FUNCTION: MARCH 2012 employment</t>
  </si>
  <si>
    <t>Updated</t>
  </si>
  <si>
    <t xml:space="preserve">Units - Total </t>
  </si>
  <si>
    <t xml:space="preserve">Payroll - Total </t>
  </si>
  <si>
    <t>U.S. BEA 1972 - 2012 based on Census Bureau midyear population Estimates. (Last Updated March 25, 2015). Accessed through BEA Regional Data: SA1 Personal Income Summary: Personal Income, Population, Per Capita Personal Income</t>
  </si>
  <si>
    <t>March 2012 Payroll * 12</t>
  </si>
  <si>
    <t xml:space="preserve">Outcomes </t>
  </si>
  <si>
    <t>Visitors</t>
  </si>
  <si>
    <t xml:space="preserve">Utilities </t>
  </si>
  <si>
    <t>Sewerage (80)</t>
  </si>
  <si>
    <t>Solid Waste Management (81)</t>
  </si>
  <si>
    <t xml:space="preserve">Electric Supply (92) </t>
  </si>
  <si>
    <t xml:space="preserve"> Gas Supply (93)</t>
  </si>
  <si>
    <t>Total</t>
  </si>
  <si>
    <t>Water Utilities (91)</t>
  </si>
  <si>
    <t xml:space="preserve">Total Expenditures - Sewerage </t>
  </si>
  <si>
    <t>Current Expenditures - Sewerage</t>
  </si>
  <si>
    <t>Capital Expenditures - Sewerage</t>
  </si>
  <si>
    <t xml:space="preserve">Total Expenditures - Solid Waste </t>
  </si>
  <si>
    <t>Current Expenditures - Solid Waste</t>
  </si>
  <si>
    <t>Capital Expenditures - Solid Waste</t>
  </si>
  <si>
    <t>Total Expenditures -Water</t>
  </si>
  <si>
    <t>Current Expenditures - Water</t>
  </si>
  <si>
    <t>Capital Expenditures - Water</t>
  </si>
  <si>
    <t>Total Expenditures -Electric</t>
  </si>
  <si>
    <t>Current Expenditures -Electric</t>
  </si>
  <si>
    <t>Capital Expenditures - Electric</t>
  </si>
  <si>
    <t>Total Expenditures - Gas</t>
  </si>
  <si>
    <t>Current Expenditures - Gas</t>
  </si>
  <si>
    <t>Capital Expenditures - Gas</t>
  </si>
  <si>
    <t>Payroll - Sewerage</t>
  </si>
  <si>
    <t>Units - Sewerage</t>
  </si>
  <si>
    <t>Payroll - Solid</t>
  </si>
  <si>
    <t>Units - Solid</t>
  </si>
  <si>
    <t>Payroll - Water</t>
  </si>
  <si>
    <t>Units - Water</t>
  </si>
  <si>
    <t>Units - Electric</t>
  </si>
  <si>
    <t>Payroll - Electric</t>
  </si>
  <si>
    <t>Payroll - Gas</t>
  </si>
  <si>
    <t>Units - Gas</t>
  </si>
  <si>
    <t xml:space="preserve">U.S. Census - See expenditure 1972 -2012 Data. Census catagories: Sewerage (80), Solid Waste Management (81), Water Utilities (91), Electric Supply (92) and Gas Supply (93). . Charges (A), Current expenditures (E), construction (F) and other capital outlays (G).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</si>
</sst>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43" fontId="0" fillId="0" borderId="0" xfId="1" applyFont="1"/>
    <xf numFmtId="0" fontId="0" fillId="0" borderId="0" xfId="0" applyAlignment="1">
      <alignment wrapText="1"/>
    </xf>
    <xf numFmtId="43" fontId="0" fillId="0" borderId="4" xfId="1" applyFont="1" applyBorder="1"/>
    <xf numFmtId="43" fontId="0" fillId="0" borderId="0" xfId="1" applyFont="1" applyBorder="1"/>
    <xf numFmtId="43" fontId="0" fillId="0" borderId="5" xfId="1" applyFont="1" applyBorder="1"/>
    <xf numFmtId="43" fontId="0" fillId="0" borderId="6" xfId="1" applyFont="1" applyBorder="1"/>
    <xf numFmtId="43" fontId="0" fillId="0" borderId="7" xfId="1" applyFont="1" applyBorder="1"/>
    <xf numFmtId="43" fontId="0" fillId="0" borderId="8" xfId="1" applyFont="1" applyBorder="1"/>
    <xf numFmtId="0" fontId="2" fillId="0" borderId="9" xfId="0" applyFont="1" applyBorder="1" applyAlignment="1">
      <alignment wrapText="1"/>
    </xf>
    <xf numFmtId="43" fontId="0" fillId="0" borderId="1" xfId="1" applyFont="1" applyBorder="1"/>
    <xf numFmtId="43" fontId="0" fillId="0" borderId="2" xfId="1" applyFont="1" applyBorder="1"/>
    <xf numFmtId="43" fontId="0" fillId="0" borderId="3" xfId="1" applyFont="1" applyBorder="1"/>
    <xf numFmtId="0" fontId="2" fillId="0" borderId="7" xfId="0" applyFont="1" applyBorder="1"/>
    <xf numFmtId="43" fontId="2" fillId="0" borderId="9" xfId="1" applyFont="1" applyBorder="1" applyAlignment="1">
      <alignment wrapText="1"/>
    </xf>
    <xf numFmtId="43" fontId="0" fillId="0" borderId="9" xfId="1" applyFont="1" applyBorder="1" applyAlignment="1">
      <alignment wrapText="1"/>
    </xf>
    <xf numFmtId="43" fontId="0" fillId="0" borderId="9" xfId="1" quotePrefix="1" applyFont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2" fillId="0" borderId="0" xfId="0" applyFont="1" applyBorder="1"/>
    <xf numFmtId="43" fontId="0" fillId="0" borderId="13" xfId="1" applyFont="1" applyBorder="1" applyAlignment="1">
      <alignment wrapText="1"/>
    </xf>
    <xf numFmtId="0" fontId="0" fillId="0" borderId="1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PC/CENTER/SLFI/WebInteractive/Webtool%20Data/New%20Data%20-%2010.10/env/72-12_expend_env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PC/CENTER/SLFI/WebInteractive/Webtool%20Data/New%20Data%20-%2010.10/General%20Data/BEA%20-%20State%20Population%201972%20-%20201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PC/CENTER/SLFI/WebInteractive/Webtool%20Data/New%20Data%20-%2010.10/env/40-12_employ_en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>
            <v>1972</v>
          </cell>
          <cell r="C2" t="str">
            <v>AL</v>
          </cell>
          <cell r="AS2">
            <v>25046000</v>
          </cell>
          <cell r="AT2">
            <v>17687000</v>
          </cell>
          <cell r="AU2">
            <v>62443000</v>
          </cell>
          <cell r="AV2">
            <v>71796000</v>
          </cell>
          <cell r="AW2">
            <v>32139000</v>
          </cell>
          <cell r="BA2">
            <v>8957000</v>
          </cell>
          <cell r="BB2">
            <v>15161000</v>
          </cell>
          <cell r="BC2">
            <v>23743000</v>
          </cell>
          <cell r="BD2">
            <v>52584000</v>
          </cell>
          <cell r="BE2">
            <v>27879000</v>
          </cell>
        </row>
        <row r="3">
          <cell r="A3">
            <v>1972</v>
          </cell>
          <cell r="C3" t="str">
            <v>AK</v>
          </cell>
          <cell r="AS3">
            <v>32189000</v>
          </cell>
          <cell r="AT3">
            <v>2030000</v>
          </cell>
          <cell r="AU3">
            <v>23890000</v>
          </cell>
          <cell r="AV3">
            <v>25796000</v>
          </cell>
          <cell r="AW3">
            <v>0</v>
          </cell>
          <cell r="BA3">
            <v>1489000</v>
          </cell>
          <cell r="BB3">
            <v>1751000</v>
          </cell>
          <cell r="BC3">
            <v>3409000</v>
          </cell>
          <cell r="BD3">
            <v>9626000</v>
          </cell>
          <cell r="BE3">
            <v>0</v>
          </cell>
        </row>
        <row r="4">
          <cell r="A4">
            <v>1972</v>
          </cell>
          <cell r="C4" t="str">
            <v>AZ</v>
          </cell>
          <cell r="AS4">
            <v>22854000</v>
          </cell>
          <cell r="AT4">
            <v>22606000</v>
          </cell>
          <cell r="AU4">
            <v>64713000</v>
          </cell>
          <cell r="AV4">
            <v>189040000</v>
          </cell>
          <cell r="AW4">
            <v>4894000</v>
          </cell>
          <cell r="BA4">
            <v>6181000</v>
          </cell>
          <cell r="BB4">
            <v>18733000</v>
          </cell>
          <cell r="BC4">
            <v>17404000</v>
          </cell>
          <cell r="BD4">
            <v>56074000</v>
          </cell>
          <cell r="BE4">
            <v>4020000</v>
          </cell>
        </row>
        <row r="5">
          <cell r="A5">
            <v>1972</v>
          </cell>
          <cell r="C5" t="str">
            <v>AR</v>
          </cell>
          <cell r="AS5">
            <v>13134000</v>
          </cell>
          <cell r="AT5">
            <v>6730000</v>
          </cell>
          <cell r="AU5">
            <v>31721000</v>
          </cell>
          <cell r="AV5">
            <v>18131000</v>
          </cell>
          <cell r="AW5">
            <v>469000</v>
          </cell>
          <cell r="BA5">
            <v>4042000</v>
          </cell>
          <cell r="BB5">
            <v>5955000</v>
          </cell>
          <cell r="BC5">
            <v>10431000</v>
          </cell>
          <cell r="BD5">
            <v>13170000</v>
          </cell>
          <cell r="BE5">
            <v>468000</v>
          </cell>
        </row>
        <row r="6">
          <cell r="A6">
            <v>1972</v>
          </cell>
          <cell r="C6" t="str">
            <v>CA</v>
          </cell>
          <cell r="AS6">
            <v>442491008</v>
          </cell>
          <cell r="AT6">
            <v>140180000</v>
          </cell>
          <cell r="AU6">
            <v>876172992</v>
          </cell>
          <cell r="AV6">
            <v>869094976</v>
          </cell>
          <cell r="AW6">
            <v>28141000</v>
          </cell>
          <cell r="BA6">
            <v>110432000</v>
          </cell>
          <cell r="BB6">
            <v>131645000</v>
          </cell>
          <cell r="BC6">
            <v>383511008</v>
          </cell>
          <cell r="BD6">
            <v>272582016</v>
          </cell>
          <cell r="BE6">
            <v>18381000</v>
          </cell>
        </row>
        <row r="7">
          <cell r="A7">
            <v>1972</v>
          </cell>
          <cell r="C7" t="str">
            <v>CO</v>
          </cell>
          <cell r="AS7">
            <v>62442000</v>
          </cell>
          <cell r="AT7">
            <v>9222000</v>
          </cell>
          <cell r="AU7">
            <v>95820000</v>
          </cell>
          <cell r="AV7">
            <v>46095000</v>
          </cell>
          <cell r="AW7">
            <v>13245000</v>
          </cell>
          <cell r="BA7">
            <v>17495000</v>
          </cell>
          <cell r="BB7">
            <v>8168000</v>
          </cell>
          <cell r="BC7">
            <v>28886000</v>
          </cell>
          <cell r="BD7">
            <v>16313000</v>
          </cell>
          <cell r="BE7">
            <v>8510000</v>
          </cell>
        </row>
        <row r="8">
          <cell r="A8">
            <v>1972</v>
          </cell>
          <cell r="C8" t="str">
            <v>CT</v>
          </cell>
          <cell r="AS8">
            <v>154551008</v>
          </cell>
          <cell r="AT8">
            <v>54316000</v>
          </cell>
          <cell r="AU8">
            <v>49191000</v>
          </cell>
          <cell r="AV8">
            <v>13409000</v>
          </cell>
          <cell r="AW8">
            <v>2402000</v>
          </cell>
          <cell r="BA8">
            <v>17523000</v>
          </cell>
          <cell r="BB8">
            <v>22916000</v>
          </cell>
          <cell r="BC8">
            <v>15293000</v>
          </cell>
          <cell r="BD8">
            <v>11433000</v>
          </cell>
          <cell r="BE8">
            <v>2402000</v>
          </cell>
        </row>
        <row r="9">
          <cell r="A9">
            <v>1972</v>
          </cell>
          <cell r="C9" t="str">
            <v>DE</v>
          </cell>
          <cell r="AS9">
            <v>31393000</v>
          </cell>
          <cell r="AT9">
            <v>4198000</v>
          </cell>
          <cell r="AU9">
            <v>6345000</v>
          </cell>
          <cell r="AV9">
            <v>8051000</v>
          </cell>
          <cell r="AW9">
            <v>0</v>
          </cell>
          <cell r="BA9">
            <v>3483000</v>
          </cell>
          <cell r="BB9">
            <v>3422000</v>
          </cell>
          <cell r="BC9">
            <v>2394000</v>
          </cell>
          <cell r="BD9">
            <v>7311000</v>
          </cell>
          <cell r="BE9">
            <v>0</v>
          </cell>
        </row>
        <row r="10">
          <cell r="A10">
            <v>1972</v>
          </cell>
          <cell r="C10" t="str">
            <v>DC</v>
          </cell>
          <cell r="AS10">
            <v>55343000</v>
          </cell>
          <cell r="AT10">
            <v>47507000</v>
          </cell>
          <cell r="AU10">
            <v>16258000</v>
          </cell>
          <cell r="AV10">
            <v>0</v>
          </cell>
          <cell r="AW10">
            <v>0</v>
          </cell>
          <cell r="BA10">
            <v>17161000</v>
          </cell>
          <cell r="BB10">
            <v>14780000</v>
          </cell>
          <cell r="BC10">
            <v>11532000</v>
          </cell>
          <cell r="BD10">
            <v>0</v>
          </cell>
          <cell r="BE10">
            <v>0</v>
          </cell>
        </row>
        <row r="11">
          <cell r="A11">
            <v>1972</v>
          </cell>
          <cell r="C11" t="str">
            <v>FL</v>
          </cell>
          <cell r="AS11">
            <v>118799000</v>
          </cell>
          <cell r="AT11">
            <v>72887000</v>
          </cell>
          <cell r="AU11">
            <v>102129000</v>
          </cell>
          <cell r="AV11">
            <v>246124000</v>
          </cell>
          <cell r="AW11">
            <v>13647000</v>
          </cell>
          <cell r="BA11">
            <v>29589000</v>
          </cell>
          <cell r="BB11">
            <v>64504000</v>
          </cell>
          <cell r="BC11">
            <v>55068000</v>
          </cell>
          <cell r="BD11">
            <v>95348000</v>
          </cell>
          <cell r="BE11">
            <v>10373000</v>
          </cell>
        </row>
        <row r="12">
          <cell r="A12">
            <v>1972</v>
          </cell>
          <cell r="C12" t="str">
            <v>GA</v>
          </cell>
          <cell r="AS12">
            <v>65584000</v>
          </cell>
          <cell r="AT12">
            <v>40267000</v>
          </cell>
          <cell r="AU12">
            <v>120439000</v>
          </cell>
          <cell r="AV12">
            <v>34562000</v>
          </cell>
          <cell r="AW12">
            <v>22081000</v>
          </cell>
          <cell r="BA12">
            <v>16604000</v>
          </cell>
          <cell r="BB12">
            <v>35360000</v>
          </cell>
          <cell r="BC12">
            <v>41851000</v>
          </cell>
          <cell r="BD12">
            <v>29971000</v>
          </cell>
          <cell r="BE12">
            <v>17863000</v>
          </cell>
        </row>
        <row r="13">
          <cell r="A13">
            <v>1972</v>
          </cell>
          <cell r="C13" t="str">
            <v>HI</v>
          </cell>
          <cell r="AS13">
            <v>28745000</v>
          </cell>
          <cell r="AT13">
            <v>8188000</v>
          </cell>
          <cell r="AU13">
            <v>28598000</v>
          </cell>
          <cell r="AV13">
            <v>0</v>
          </cell>
          <cell r="AW13">
            <v>0</v>
          </cell>
          <cell r="BA13">
            <v>4948000</v>
          </cell>
          <cell r="BB13">
            <v>7944000</v>
          </cell>
          <cell r="BC13">
            <v>11553000</v>
          </cell>
          <cell r="BD13">
            <v>0</v>
          </cell>
          <cell r="BE13">
            <v>0</v>
          </cell>
        </row>
        <row r="14">
          <cell r="A14">
            <v>1972</v>
          </cell>
          <cell r="C14" t="str">
            <v>ID</v>
          </cell>
          <cell r="AS14">
            <v>3304000</v>
          </cell>
          <cell r="AT14">
            <v>2831000</v>
          </cell>
          <cell r="AU14">
            <v>7151000</v>
          </cell>
          <cell r="AV14">
            <v>3766000</v>
          </cell>
          <cell r="AW14">
            <v>0</v>
          </cell>
          <cell r="BA14">
            <v>1988000</v>
          </cell>
          <cell r="BB14">
            <v>2549000</v>
          </cell>
          <cell r="BC14">
            <v>3952000</v>
          </cell>
          <cell r="BD14">
            <v>2715000</v>
          </cell>
          <cell r="BE14">
            <v>0</v>
          </cell>
        </row>
        <row r="15">
          <cell r="A15">
            <v>1972</v>
          </cell>
          <cell r="C15" t="str">
            <v>IL</v>
          </cell>
          <cell r="AS15">
            <v>255875008</v>
          </cell>
          <cell r="AT15">
            <v>92209000</v>
          </cell>
          <cell r="AU15">
            <v>206399008</v>
          </cell>
          <cell r="AV15">
            <v>57019000</v>
          </cell>
          <cell r="AW15">
            <v>4936000</v>
          </cell>
          <cell r="BA15">
            <v>73440000</v>
          </cell>
          <cell r="BB15">
            <v>80799000</v>
          </cell>
          <cell r="BC15">
            <v>125590000</v>
          </cell>
          <cell r="BD15">
            <v>32136000</v>
          </cell>
          <cell r="BE15">
            <v>4707000</v>
          </cell>
        </row>
        <row r="16">
          <cell r="A16">
            <v>1972</v>
          </cell>
          <cell r="C16" t="str">
            <v>IN</v>
          </cell>
          <cell r="AS16">
            <v>128931000</v>
          </cell>
          <cell r="AT16">
            <v>21328000</v>
          </cell>
          <cell r="AU16">
            <v>45263000</v>
          </cell>
          <cell r="AV16">
            <v>59989000</v>
          </cell>
          <cell r="AW16">
            <v>72441000</v>
          </cell>
          <cell r="BA16">
            <v>34546000</v>
          </cell>
          <cell r="BB16">
            <v>18818000</v>
          </cell>
          <cell r="BC16">
            <v>28909000</v>
          </cell>
          <cell r="BD16">
            <v>45004000</v>
          </cell>
          <cell r="BE16">
            <v>54394000</v>
          </cell>
        </row>
        <row r="17">
          <cell r="A17">
            <v>1972</v>
          </cell>
          <cell r="C17" t="str">
            <v>IA</v>
          </cell>
          <cell r="AS17">
            <v>42125000</v>
          </cell>
          <cell r="AT17">
            <v>9749000</v>
          </cell>
          <cell r="AU17">
            <v>44881000</v>
          </cell>
          <cell r="AV17">
            <v>45211000</v>
          </cell>
          <cell r="AW17">
            <v>4951000</v>
          </cell>
          <cell r="BA17">
            <v>12495000</v>
          </cell>
          <cell r="BB17">
            <v>8993000</v>
          </cell>
          <cell r="BC17">
            <v>23074000</v>
          </cell>
          <cell r="BD17">
            <v>22958000</v>
          </cell>
          <cell r="BE17">
            <v>3956000</v>
          </cell>
        </row>
        <row r="18">
          <cell r="A18">
            <v>1972</v>
          </cell>
          <cell r="C18" t="str">
            <v>KS</v>
          </cell>
          <cell r="AS18">
            <v>23463000</v>
          </cell>
          <cell r="AT18">
            <v>8209000</v>
          </cell>
          <cell r="AU18">
            <v>52354000</v>
          </cell>
          <cell r="AV18">
            <v>61458000</v>
          </cell>
          <cell r="AW18">
            <v>2064000</v>
          </cell>
          <cell r="BA18">
            <v>6691000</v>
          </cell>
          <cell r="BB18">
            <v>7484000</v>
          </cell>
          <cell r="BC18">
            <v>22634000</v>
          </cell>
          <cell r="BD18">
            <v>30113000</v>
          </cell>
          <cell r="BE18">
            <v>1972000</v>
          </cell>
        </row>
        <row r="19">
          <cell r="A19">
            <v>1972</v>
          </cell>
          <cell r="C19" t="str">
            <v>KY</v>
          </cell>
          <cell r="AS19">
            <v>40013000</v>
          </cell>
          <cell r="AT19">
            <v>13565000</v>
          </cell>
          <cell r="AU19">
            <v>69561000</v>
          </cell>
          <cell r="AV19">
            <v>77105000</v>
          </cell>
          <cell r="AW19">
            <v>6885000</v>
          </cell>
          <cell r="BA19">
            <v>8608000</v>
          </cell>
          <cell r="BB19">
            <v>12587000</v>
          </cell>
          <cell r="BC19">
            <v>22761000</v>
          </cell>
          <cell r="BD19">
            <v>26443000</v>
          </cell>
          <cell r="BE19">
            <v>5161000</v>
          </cell>
        </row>
        <row r="20">
          <cell r="A20">
            <v>1972</v>
          </cell>
          <cell r="C20" t="str">
            <v>LA</v>
          </cell>
          <cell r="AS20">
            <v>39896000</v>
          </cell>
          <cell r="AT20">
            <v>27109000</v>
          </cell>
          <cell r="AU20">
            <v>59796000</v>
          </cell>
          <cell r="AV20">
            <v>32650000</v>
          </cell>
          <cell r="AW20">
            <v>6798000</v>
          </cell>
          <cell r="BA20">
            <v>15839000</v>
          </cell>
          <cell r="BB20">
            <v>22723000</v>
          </cell>
          <cell r="BC20">
            <v>24152000</v>
          </cell>
          <cell r="BD20">
            <v>17521000</v>
          </cell>
          <cell r="BE20">
            <v>6295000</v>
          </cell>
        </row>
        <row r="21">
          <cell r="A21">
            <v>1972</v>
          </cell>
          <cell r="C21" t="str">
            <v>ME</v>
          </cell>
          <cell r="AS21">
            <v>13383000</v>
          </cell>
          <cell r="AT21">
            <v>1866000</v>
          </cell>
          <cell r="AU21">
            <v>18878000</v>
          </cell>
          <cell r="AV21">
            <v>1398000</v>
          </cell>
          <cell r="AW21">
            <v>0</v>
          </cell>
          <cell r="BA21">
            <v>2784000</v>
          </cell>
          <cell r="BB21">
            <v>1746000</v>
          </cell>
          <cell r="BC21">
            <v>5266000</v>
          </cell>
          <cell r="BD21">
            <v>1009000</v>
          </cell>
          <cell r="BE21">
            <v>0</v>
          </cell>
        </row>
        <row r="22">
          <cell r="A22">
            <v>1972</v>
          </cell>
          <cell r="C22" t="str">
            <v>MD</v>
          </cell>
          <cell r="AS22">
            <v>168820000</v>
          </cell>
          <cell r="AT22">
            <v>38965000</v>
          </cell>
          <cell r="AU22">
            <v>99012000</v>
          </cell>
          <cell r="AV22">
            <v>5278000</v>
          </cell>
          <cell r="AW22">
            <v>150000</v>
          </cell>
          <cell r="BA22">
            <v>25992000</v>
          </cell>
          <cell r="BB22">
            <v>34907000</v>
          </cell>
          <cell r="BC22">
            <v>26485000</v>
          </cell>
          <cell r="BD22">
            <v>3672000</v>
          </cell>
          <cell r="BE22">
            <v>150000</v>
          </cell>
        </row>
        <row r="23">
          <cell r="A23">
            <v>1972</v>
          </cell>
          <cell r="C23" t="str">
            <v>MA</v>
          </cell>
          <cell r="AS23">
            <v>140260992</v>
          </cell>
          <cell r="AT23">
            <v>61875000</v>
          </cell>
          <cell r="AU23">
            <v>104971000</v>
          </cell>
          <cell r="AV23">
            <v>80824000</v>
          </cell>
          <cell r="AW23">
            <v>2315000</v>
          </cell>
          <cell r="BA23">
            <v>18131000</v>
          </cell>
          <cell r="BB23">
            <v>48576000</v>
          </cell>
          <cell r="BC23">
            <v>51130000</v>
          </cell>
          <cell r="BD23">
            <v>67420000</v>
          </cell>
          <cell r="BE23">
            <v>2291000</v>
          </cell>
        </row>
        <row r="24">
          <cell r="A24">
            <v>1972</v>
          </cell>
          <cell r="C24" t="str">
            <v>MI</v>
          </cell>
          <cell r="AS24">
            <v>558193024</v>
          </cell>
          <cell r="AT24">
            <v>73107000</v>
          </cell>
          <cell r="AU24">
            <v>264996992</v>
          </cell>
          <cell r="AV24">
            <v>91416000</v>
          </cell>
          <cell r="AW24">
            <v>0</v>
          </cell>
          <cell r="BA24">
            <v>71534000</v>
          </cell>
          <cell r="BB24">
            <v>60709000</v>
          </cell>
          <cell r="BC24">
            <v>107200000</v>
          </cell>
          <cell r="BD24">
            <v>44413000</v>
          </cell>
          <cell r="BE24">
            <v>0</v>
          </cell>
        </row>
        <row r="25">
          <cell r="A25">
            <v>1972</v>
          </cell>
          <cell r="C25" t="str">
            <v>MN</v>
          </cell>
          <cell r="AS25">
            <v>162155008</v>
          </cell>
          <cell r="AT25">
            <v>14434000</v>
          </cell>
          <cell r="AU25">
            <v>78670000</v>
          </cell>
          <cell r="AV25">
            <v>54592000</v>
          </cell>
          <cell r="AW25">
            <v>12317000</v>
          </cell>
          <cell r="BA25">
            <v>40027000</v>
          </cell>
          <cell r="BB25">
            <v>12879000</v>
          </cell>
          <cell r="BC25">
            <v>29892000</v>
          </cell>
          <cell r="BD25">
            <v>38578000</v>
          </cell>
          <cell r="BE25">
            <v>11465000</v>
          </cell>
        </row>
        <row r="26">
          <cell r="A26">
            <v>1972</v>
          </cell>
          <cell r="C26" t="str">
            <v>MS</v>
          </cell>
          <cell r="AS26">
            <v>24305000</v>
          </cell>
          <cell r="AT26">
            <v>8839000</v>
          </cell>
          <cell r="AU26">
            <v>23273000</v>
          </cell>
          <cell r="AV26">
            <v>21375000</v>
          </cell>
          <cell r="AW26">
            <v>4425000</v>
          </cell>
          <cell r="BA26">
            <v>3506000</v>
          </cell>
          <cell r="BB26">
            <v>8053000</v>
          </cell>
          <cell r="BC26">
            <v>11834000</v>
          </cell>
          <cell r="BD26">
            <v>13268000</v>
          </cell>
          <cell r="BE26">
            <v>4087000</v>
          </cell>
        </row>
        <row r="27">
          <cell r="A27">
            <v>1972</v>
          </cell>
          <cell r="C27" t="str">
            <v>MO</v>
          </cell>
          <cell r="AS27">
            <v>59361000</v>
          </cell>
          <cell r="AT27">
            <v>17207000</v>
          </cell>
          <cell r="AU27">
            <v>87571000</v>
          </cell>
          <cell r="AV27">
            <v>65192000</v>
          </cell>
          <cell r="AW27">
            <v>8533000</v>
          </cell>
          <cell r="BA27">
            <v>22600000</v>
          </cell>
          <cell r="BB27">
            <v>16383000</v>
          </cell>
          <cell r="BC27">
            <v>30760000</v>
          </cell>
          <cell r="BD27">
            <v>32957000</v>
          </cell>
          <cell r="BE27">
            <v>6701000</v>
          </cell>
        </row>
        <row r="28">
          <cell r="A28">
            <v>1972</v>
          </cell>
          <cell r="C28" t="str">
            <v>MT</v>
          </cell>
          <cell r="AS28">
            <v>3988000</v>
          </cell>
          <cell r="AT28">
            <v>3466000</v>
          </cell>
          <cell r="AU28">
            <v>8733000</v>
          </cell>
          <cell r="AV28">
            <v>0</v>
          </cell>
          <cell r="AW28">
            <v>0</v>
          </cell>
          <cell r="BA28">
            <v>1817000</v>
          </cell>
          <cell r="BB28">
            <v>2948000</v>
          </cell>
          <cell r="BC28">
            <v>4291000</v>
          </cell>
          <cell r="BD28">
            <v>0</v>
          </cell>
          <cell r="BE28">
            <v>0</v>
          </cell>
        </row>
        <row r="29">
          <cell r="A29">
            <v>1972</v>
          </cell>
          <cell r="C29" t="str">
            <v>NE</v>
          </cell>
          <cell r="AS29">
            <v>34850000</v>
          </cell>
          <cell r="AT29">
            <v>4959000</v>
          </cell>
          <cell r="AU29">
            <v>23119000</v>
          </cell>
          <cell r="AV29">
            <v>486799008</v>
          </cell>
          <cell r="AW29">
            <v>34937000</v>
          </cell>
          <cell r="BA29">
            <v>6635000</v>
          </cell>
          <cell r="BB29">
            <v>4571000</v>
          </cell>
          <cell r="BC29">
            <v>12682000</v>
          </cell>
          <cell r="BD29">
            <v>140800992</v>
          </cell>
          <cell r="BE29">
            <v>30945000</v>
          </cell>
        </row>
        <row r="30">
          <cell r="A30">
            <v>1972</v>
          </cell>
          <cell r="C30" t="str">
            <v>NV</v>
          </cell>
          <cell r="AS30">
            <v>8711000</v>
          </cell>
          <cell r="AT30">
            <v>1294000</v>
          </cell>
          <cell r="AU30">
            <v>15709000</v>
          </cell>
          <cell r="AV30">
            <v>1484000</v>
          </cell>
          <cell r="AW30">
            <v>0</v>
          </cell>
          <cell r="BA30">
            <v>3753000</v>
          </cell>
          <cell r="BB30">
            <v>1294000</v>
          </cell>
          <cell r="BC30">
            <v>6714000</v>
          </cell>
          <cell r="BD30">
            <v>1138000</v>
          </cell>
          <cell r="BE30">
            <v>0</v>
          </cell>
        </row>
        <row r="31">
          <cell r="A31">
            <v>1972</v>
          </cell>
          <cell r="C31" t="str">
            <v>NH</v>
          </cell>
          <cell r="AS31">
            <v>7092000</v>
          </cell>
          <cell r="AT31">
            <v>3130000</v>
          </cell>
          <cell r="AU31">
            <v>10364000</v>
          </cell>
          <cell r="AV31">
            <v>348000</v>
          </cell>
          <cell r="AW31">
            <v>0</v>
          </cell>
          <cell r="BA31">
            <v>2597000</v>
          </cell>
          <cell r="BB31">
            <v>2692000</v>
          </cell>
          <cell r="BC31">
            <v>5323000</v>
          </cell>
          <cell r="BD31">
            <v>348000</v>
          </cell>
          <cell r="BE31">
            <v>0</v>
          </cell>
        </row>
        <row r="32">
          <cell r="A32">
            <v>1972</v>
          </cell>
          <cell r="C32" t="str">
            <v>NJ</v>
          </cell>
          <cell r="AS32">
            <v>298791008</v>
          </cell>
          <cell r="AT32">
            <v>62086000</v>
          </cell>
          <cell r="AU32">
            <v>102132000</v>
          </cell>
          <cell r="AV32">
            <v>12861000</v>
          </cell>
          <cell r="AW32">
            <v>0</v>
          </cell>
          <cell r="BA32">
            <v>39954000</v>
          </cell>
          <cell r="BB32">
            <v>59571000</v>
          </cell>
          <cell r="BC32">
            <v>46992000</v>
          </cell>
          <cell r="BD32">
            <v>8359000</v>
          </cell>
          <cell r="BE32">
            <v>0</v>
          </cell>
        </row>
        <row r="33">
          <cell r="A33">
            <v>1972</v>
          </cell>
          <cell r="C33" t="str">
            <v>NM</v>
          </cell>
          <cell r="AS33">
            <v>10353000</v>
          </cell>
          <cell r="AT33">
            <v>8542000</v>
          </cell>
          <cell r="AU33">
            <v>17790000</v>
          </cell>
          <cell r="AV33">
            <v>5357000</v>
          </cell>
          <cell r="AW33">
            <v>4091000</v>
          </cell>
          <cell r="BA33">
            <v>2486000</v>
          </cell>
          <cell r="BB33">
            <v>7901000</v>
          </cell>
          <cell r="BC33">
            <v>8309000</v>
          </cell>
          <cell r="BD33">
            <v>4254000</v>
          </cell>
          <cell r="BE33">
            <v>3328000</v>
          </cell>
        </row>
        <row r="34">
          <cell r="A34">
            <v>1972</v>
          </cell>
          <cell r="C34" t="str">
            <v>NY</v>
          </cell>
          <cell r="AS34">
            <v>822020992</v>
          </cell>
          <cell r="AT34">
            <v>332062016</v>
          </cell>
          <cell r="AU34">
            <v>326208992</v>
          </cell>
          <cell r="AV34">
            <v>20226000</v>
          </cell>
          <cell r="AW34">
            <v>754000</v>
          </cell>
          <cell r="BA34">
            <v>92376000</v>
          </cell>
          <cell r="BB34">
            <v>277934016</v>
          </cell>
          <cell r="BC34">
            <v>138888000</v>
          </cell>
          <cell r="BD34">
            <v>17377000</v>
          </cell>
          <cell r="BE34">
            <v>683000</v>
          </cell>
        </row>
        <row r="35">
          <cell r="A35">
            <v>1972</v>
          </cell>
          <cell r="C35" t="str">
            <v>NC</v>
          </cell>
          <cell r="AS35">
            <v>59298000</v>
          </cell>
          <cell r="AT35">
            <v>32300000</v>
          </cell>
          <cell r="AU35">
            <v>81394000</v>
          </cell>
          <cell r="AV35">
            <v>76415000</v>
          </cell>
          <cell r="AW35">
            <v>7761000</v>
          </cell>
          <cell r="BA35">
            <v>16340000</v>
          </cell>
          <cell r="BB35">
            <v>27639000</v>
          </cell>
          <cell r="BC35">
            <v>29110000</v>
          </cell>
          <cell r="BD35">
            <v>57403000</v>
          </cell>
          <cell r="BE35">
            <v>7035000</v>
          </cell>
        </row>
        <row r="36">
          <cell r="A36">
            <v>1972</v>
          </cell>
          <cell r="C36" t="str">
            <v>ND</v>
          </cell>
          <cell r="AS36">
            <v>7221000</v>
          </cell>
          <cell r="AT36">
            <v>2221000</v>
          </cell>
          <cell r="AU36">
            <v>5614000</v>
          </cell>
          <cell r="AV36">
            <v>775000</v>
          </cell>
          <cell r="AW36">
            <v>16000</v>
          </cell>
          <cell r="BA36">
            <v>1096000</v>
          </cell>
          <cell r="BB36">
            <v>2066000</v>
          </cell>
          <cell r="BC36">
            <v>3761000</v>
          </cell>
          <cell r="BD36">
            <v>655000</v>
          </cell>
          <cell r="BE36">
            <v>0</v>
          </cell>
        </row>
        <row r="37">
          <cell r="A37">
            <v>1972</v>
          </cell>
          <cell r="C37" t="str">
            <v>OH</v>
          </cell>
          <cell r="AS37">
            <v>261498000</v>
          </cell>
          <cell r="AT37">
            <v>70593000</v>
          </cell>
          <cell r="AU37">
            <v>193491008</v>
          </cell>
          <cell r="AV37">
            <v>66089000</v>
          </cell>
          <cell r="AW37">
            <v>7016000</v>
          </cell>
          <cell r="BA37">
            <v>79205000</v>
          </cell>
          <cell r="BB37">
            <v>63469000</v>
          </cell>
          <cell r="BC37">
            <v>103366000</v>
          </cell>
          <cell r="BD37">
            <v>48563000</v>
          </cell>
          <cell r="BE37">
            <v>6179000</v>
          </cell>
        </row>
        <row r="38">
          <cell r="A38">
            <v>1972</v>
          </cell>
          <cell r="C38" t="str">
            <v>OK</v>
          </cell>
          <cell r="AS38">
            <v>20126000</v>
          </cell>
          <cell r="AT38">
            <v>13595000</v>
          </cell>
          <cell r="AU38">
            <v>62414000</v>
          </cell>
          <cell r="AV38">
            <v>17578000</v>
          </cell>
          <cell r="AW38">
            <v>931000</v>
          </cell>
          <cell r="BA38">
            <v>6496000</v>
          </cell>
          <cell r="BB38">
            <v>12418000</v>
          </cell>
          <cell r="BC38">
            <v>20801000</v>
          </cell>
          <cell r="BD38">
            <v>14132000</v>
          </cell>
          <cell r="BE38">
            <v>911000</v>
          </cell>
        </row>
        <row r="39">
          <cell r="A39">
            <v>1972</v>
          </cell>
          <cell r="C39" t="str">
            <v>OR</v>
          </cell>
          <cell r="AS39">
            <v>45338000</v>
          </cell>
          <cell r="AT39">
            <v>4245000</v>
          </cell>
          <cell r="AU39">
            <v>50483000</v>
          </cell>
          <cell r="AV39">
            <v>53573000</v>
          </cell>
          <cell r="AW39">
            <v>0</v>
          </cell>
          <cell r="BA39">
            <v>11180000</v>
          </cell>
          <cell r="BB39">
            <v>4041000</v>
          </cell>
          <cell r="BC39">
            <v>22362000</v>
          </cell>
          <cell r="BD39">
            <v>25088000</v>
          </cell>
          <cell r="BE39">
            <v>0</v>
          </cell>
        </row>
        <row r="40">
          <cell r="A40">
            <v>1972</v>
          </cell>
          <cell r="C40" t="str">
            <v>PA</v>
          </cell>
          <cell r="AS40">
            <v>335916992</v>
          </cell>
          <cell r="AT40">
            <v>87190000</v>
          </cell>
          <cell r="AU40">
            <v>175527008</v>
          </cell>
          <cell r="AV40">
            <v>11924000</v>
          </cell>
          <cell r="AW40">
            <v>1006000</v>
          </cell>
          <cell r="BA40">
            <v>67235000</v>
          </cell>
          <cell r="BB40">
            <v>73133000</v>
          </cell>
          <cell r="BC40">
            <v>74951000</v>
          </cell>
          <cell r="BD40">
            <v>10516000</v>
          </cell>
          <cell r="BE40">
            <v>973000</v>
          </cell>
        </row>
        <row r="41">
          <cell r="A41">
            <v>1972</v>
          </cell>
          <cell r="C41" t="str">
            <v>RI</v>
          </cell>
          <cell r="AS41">
            <v>10381000</v>
          </cell>
          <cell r="AT41">
            <v>5086000</v>
          </cell>
          <cell r="AU41">
            <v>20070000</v>
          </cell>
          <cell r="AV41">
            <v>0</v>
          </cell>
          <cell r="AW41">
            <v>0</v>
          </cell>
          <cell r="BA41">
            <v>5014000</v>
          </cell>
          <cell r="BB41">
            <v>4720000</v>
          </cell>
          <cell r="BC41">
            <v>8451000</v>
          </cell>
          <cell r="BD41">
            <v>0</v>
          </cell>
          <cell r="BE41">
            <v>0</v>
          </cell>
        </row>
        <row r="42">
          <cell r="A42">
            <v>1972</v>
          </cell>
          <cell r="C42" t="str">
            <v>SC</v>
          </cell>
          <cell r="AS42">
            <v>47090000</v>
          </cell>
          <cell r="AT42">
            <v>15435000</v>
          </cell>
          <cell r="AU42">
            <v>44002000</v>
          </cell>
          <cell r="AV42">
            <v>21792000</v>
          </cell>
          <cell r="AW42">
            <v>15731000</v>
          </cell>
          <cell r="BA42">
            <v>5593000</v>
          </cell>
          <cell r="BB42">
            <v>13475000</v>
          </cell>
          <cell r="BC42">
            <v>15867000</v>
          </cell>
          <cell r="BD42">
            <v>14820000</v>
          </cell>
          <cell r="BE42">
            <v>13556000</v>
          </cell>
        </row>
        <row r="43">
          <cell r="A43">
            <v>1972</v>
          </cell>
          <cell r="C43" t="str">
            <v>SD</v>
          </cell>
          <cell r="AS43">
            <v>3445000</v>
          </cell>
          <cell r="AT43">
            <v>1126000</v>
          </cell>
          <cell r="AU43">
            <v>15291000</v>
          </cell>
          <cell r="AV43">
            <v>6277000</v>
          </cell>
          <cell r="AW43">
            <v>900000</v>
          </cell>
          <cell r="BA43">
            <v>1286000</v>
          </cell>
          <cell r="BB43">
            <v>1061000</v>
          </cell>
          <cell r="BC43">
            <v>4053000</v>
          </cell>
          <cell r="BD43">
            <v>4371000</v>
          </cell>
          <cell r="BE43">
            <v>900000</v>
          </cell>
        </row>
        <row r="44">
          <cell r="A44">
            <v>1972</v>
          </cell>
          <cell r="C44" t="str">
            <v>TN</v>
          </cell>
          <cell r="AS44">
            <v>80894000</v>
          </cell>
          <cell r="AT44">
            <v>27722000</v>
          </cell>
          <cell r="AU44">
            <v>93062000</v>
          </cell>
          <cell r="AV44">
            <v>377348000</v>
          </cell>
          <cell r="AW44">
            <v>79630000</v>
          </cell>
          <cell r="BA44">
            <v>11904000</v>
          </cell>
          <cell r="BB44">
            <v>23621000</v>
          </cell>
          <cell r="BC44">
            <v>31629000</v>
          </cell>
          <cell r="BD44">
            <v>271768000</v>
          </cell>
          <cell r="BE44">
            <v>67243000</v>
          </cell>
        </row>
        <row r="45">
          <cell r="A45">
            <v>1972</v>
          </cell>
          <cell r="C45" t="str">
            <v>TX</v>
          </cell>
          <cell r="AS45">
            <v>178715008</v>
          </cell>
          <cell r="AT45">
            <v>79115000</v>
          </cell>
          <cell r="AU45">
            <v>320777984</v>
          </cell>
          <cell r="AV45">
            <v>257034000</v>
          </cell>
          <cell r="AW45">
            <v>7223000</v>
          </cell>
          <cell r="BA45">
            <v>39800000</v>
          </cell>
          <cell r="BB45">
            <v>70272000</v>
          </cell>
          <cell r="BC45">
            <v>123048000</v>
          </cell>
          <cell r="BD45">
            <v>88080000</v>
          </cell>
          <cell r="BE45">
            <v>6341000</v>
          </cell>
        </row>
        <row r="46">
          <cell r="A46">
            <v>1972</v>
          </cell>
          <cell r="C46" t="str">
            <v>US</v>
          </cell>
          <cell r="AS46">
            <v>5376017920</v>
          </cell>
          <cell r="AT46">
            <v>1672832000</v>
          </cell>
          <cell r="AU46">
            <v>4491422208</v>
          </cell>
          <cell r="AV46">
            <v>3970710016</v>
          </cell>
          <cell r="AW46">
            <v>427731008</v>
          </cell>
          <cell r="BA46">
            <v>1057326016</v>
          </cell>
          <cell r="BB46">
            <v>1412841984</v>
          </cell>
          <cell r="BC46">
            <v>1919803008</v>
          </cell>
          <cell r="BD46">
            <v>1864321024</v>
          </cell>
          <cell r="BE46">
            <v>349846016</v>
          </cell>
        </row>
        <row r="47">
          <cell r="A47">
            <v>1972</v>
          </cell>
          <cell r="C47" t="str">
            <v>UT</v>
          </cell>
          <cell r="AS47">
            <v>9038000</v>
          </cell>
          <cell r="AT47">
            <v>4050000</v>
          </cell>
          <cell r="AU47">
            <v>15039000</v>
          </cell>
          <cell r="AV47">
            <v>11121000</v>
          </cell>
          <cell r="AW47">
            <v>0</v>
          </cell>
          <cell r="BA47">
            <v>4502000</v>
          </cell>
          <cell r="BB47">
            <v>3725000</v>
          </cell>
          <cell r="BC47">
            <v>10738000</v>
          </cell>
          <cell r="BD47">
            <v>8585000</v>
          </cell>
          <cell r="BE47">
            <v>0</v>
          </cell>
        </row>
        <row r="48">
          <cell r="A48">
            <v>1972</v>
          </cell>
          <cell r="C48" t="str">
            <v>VT</v>
          </cell>
          <cell r="AS48">
            <v>9515000</v>
          </cell>
          <cell r="AT48">
            <v>749000</v>
          </cell>
          <cell r="AU48">
            <v>4137000</v>
          </cell>
          <cell r="AV48">
            <v>6154000</v>
          </cell>
          <cell r="AW48">
            <v>0</v>
          </cell>
          <cell r="BA48">
            <v>2449000</v>
          </cell>
          <cell r="BB48">
            <v>712000</v>
          </cell>
          <cell r="BC48">
            <v>3309000</v>
          </cell>
          <cell r="BD48">
            <v>4993000</v>
          </cell>
          <cell r="BE48">
            <v>0</v>
          </cell>
        </row>
        <row r="49">
          <cell r="A49">
            <v>1972</v>
          </cell>
          <cell r="C49" t="str">
            <v>VA</v>
          </cell>
          <cell r="AS49">
            <v>111504000</v>
          </cell>
          <cell r="AT49">
            <v>29095000</v>
          </cell>
          <cell r="AU49">
            <v>83262000</v>
          </cell>
          <cell r="AV49">
            <v>21469000</v>
          </cell>
          <cell r="AW49">
            <v>23959000</v>
          </cell>
          <cell r="BA49">
            <v>24740000</v>
          </cell>
          <cell r="BB49">
            <v>25939000</v>
          </cell>
          <cell r="BC49">
            <v>32882000</v>
          </cell>
          <cell r="BD49">
            <v>14633000</v>
          </cell>
          <cell r="BE49">
            <v>19830000</v>
          </cell>
        </row>
        <row r="50">
          <cell r="A50">
            <v>1972</v>
          </cell>
          <cell r="C50" t="str">
            <v>WA</v>
          </cell>
          <cell r="AS50">
            <v>96831000</v>
          </cell>
          <cell r="AT50">
            <v>20775000</v>
          </cell>
          <cell r="AU50">
            <v>94740000</v>
          </cell>
          <cell r="AV50">
            <v>299801984</v>
          </cell>
          <cell r="AW50">
            <v>868000</v>
          </cell>
          <cell r="BA50">
            <v>18583000</v>
          </cell>
          <cell r="BB50">
            <v>19979000</v>
          </cell>
          <cell r="BC50">
            <v>37805000</v>
          </cell>
          <cell r="BD50">
            <v>152678000</v>
          </cell>
          <cell r="BE50">
            <v>772000</v>
          </cell>
        </row>
        <row r="51">
          <cell r="A51">
            <v>1972</v>
          </cell>
          <cell r="C51" t="str">
            <v>WV</v>
          </cell>
          <cell r="AS51">
            <v>13874000</v>
          </cell>
          <cell r="AT51">
            <v>5752000</v>
          </cell>
          <cell r="AU51">
            <v>16003000</v>
          </cell>
          <cell r="AV51">
            <v>640000</v>
          </cell>
          <cell r="AW51">
            <v>0</v>
          </cell>
          <cell r="BA51">
            <v>6636000</v>
          </cell>
          <cell r="BB51">
            <v>5261000</v>
          </cell>
          <cell r="BC51">
            <v>7634000</v>
          </cell>
          <cell r="BD51">
            <v>600000</v>
          </cell>
          <cell r="BE51">
            <v>0</v>
          </cell>
        </row>
        <row r="52">
          <cell r="A52">
            <v>1972</v>
          </cell>
          <cell r="C52" t="str">
            <v>WI</v>
          </cell>
          <cell r="AS52">
            <v>185456000</v>
          </cell>
          <cell r="AT52">
            <v>39133000</v>
          </cell>
          <cell r="AU52">
            <v>64544000</v>
          </cell>
          <cell r="AV52">
            <v>35010000</v>
          </cell>
          <cell r="AW52">
            <v>75000</v>
          </cell>
          <cell r="BA52">
            <v>28615000</v>
          </cell>
          <cell r="BB52">
            <v>35156000</v>
          </cell>
          <cell r="BC52">
            <v>45298000</v>
          </cell>
          <cell r="BD52">
            <v>31326000</v>
          </cell>
          <cell r="BE52">
            <v>75000</v>
          </cell>
        </row>
        <row r="53">
          <cell r="A53">
            <v>1972</v>
          </cell>
          <cell r="C53" t="str">
            <v>WY</v>
          </cell>
          <cell r="AS53">
            <v>1415000</v>
          </cell>
          <cell r="AT53">
            <v>2000000</v>
          </cell>
          <cell r="AU53">
            <v>7018000</v>
          </cell>
          <cell r="AV53">
            <v>1262000</v>
          </cell>
          <cell r="AW53">
            <v>0</v>
          </cell>
          <cell r="BA53">
            <v>949000</v>
          </cell>
          <cell r="BB53">
            <v>1699000</v>
          </cell>
          <cell r="BC53">
            <v>2825000</v>
          </cell>
          <cell r="BD53">
            <v>1214000</v>
          </cell>
          <cell r="BE53">
            <v>0</v>
          </cell>
        </row>
        <row r="54">
          <cell r="A54">
            <v>1977</v>
          </cell>
          <cell r="C54" t="str">
            <v>AL</v>
          </cell>
          <cell r="AS54">
            <v>140162000</v>
          </cell>
          <cell r="AT54">
            <v>34224000</v>
          </cell>
          <cell r="AU54">
            <v>120096000</v>
          </cell>
          <cell r="AV54">
            <v>177203008</v>
          </cell>
          <cell r="AW54">
            <v>84504000</v>
          </cell>
          <cell r="BA54">
            <v>24489000</v>
          </cell>
          <cell r="BB54">
            <v>31530000</v>
          </cell>
          <cell r="BC54">
            <v>45255000</v>
          </cell>
          <cell r="BD54">
            <v>150147008</v>
          </cell>
          <cell r="BE54">
            <v>57251000</v>
          </cell>
        </row>
        <row r="55">
          <cell r="A55">
            <v>1977</v>
          </cell>
          <cell r="C55" t="str">
            <v>AK</v>
          </cell>
          <cell r="AS55">
            <v>58894000</v>
          </cell>
          <cell r="AT55">
            <v>17126000</v>
          </cell>
          <cell r="AU55">
            <v>23345000</v>
          </cell>
          <cell r="AV55">
            <v>45888000</v>
          </cell>
          <cell r="AW55">
            <v>0</v>
          </cell>
          <cell r="BA55">
            <v>8383000</v>
          </cell>
          <cell r="BB55">
            <v>5901000</v>
          </cell>
          <cell r="BC55">
            <v>7406000</v>
          </cell>
          <cell r="BD55">
            <v>19623000</v>
          </cell>
          <cell r="BE55">
            <v>0</v>
          </cell>
        </row>
        <row r="56">
          <cell r="A56">
            <v>1977</v>
          </cell>
          <cell r="C56" t="str">
            <v>AZ</v>
          </cell>
          <cell r="AS56">
            <v>97855000</v>
          </cell>
          <cell r="AT56">
            <v>36912000</v>
          </cell>
          <cell r="AU56">
            <v>88249000</v>
          </cell>
          <cell r="AV56">
            <v>604065024</v>
          </cell>
          <cell r="AW56">
            <v>8985000</v>
          </cell>
          <cell r="BA56">
            <v>15668000</v>
          </cell>
          <cell r="BB56">
            <v>32360000</v>
          </cell>
          <cell r="BC56">
            <v>38720000</v>
          </cell>
          <cell r="BD56">
            <v>133881000</v>
          </cell>
          <cell r="BE56">
            <v>8061000</v>
          </cell>
        </row>
        <row r="57">
          <cell r="A57">
            <v>1977</v>
          </cell>
          <cell r="C57" t="str">
            <v>AR</v>
          </cell>
          <cell r="AS57">
            <v>38489000</v>
          </cell>
          <cell r="AT57">
            <v>14373000</v>
          </cell>
          <cell r="AU57">
            <v>56913000</v>
          </cell>
          <cell r="AV57">
            <v>39889000</v>
          </cell>
          <cell r="AW57">
            <v>1358000</v>
          </cell>
          <cell r="BA57">
            <v>10412000</v>
          </cell>
          <cell r="BB57">
            <v>11604000</v>
          </cell>
          <cell r="BC57">
            <v>28640000</v>
          </cell>
          <cell r="BD57">
            <v>35084000</v>
          </cell>
          <cell r="BE57">
            <v>1356000</v>
          </cell>
        </row>
        <row r="58">
          <cell r="A58">
            <v>1977</v>
          </cell>
          <cell r="C58" t="str">
            <v>CA</v>
          </cell>
          <cell r="AS58">
            <v>1017262016</v>
          </cell>
          <cell r="AT58">
            <v>198812000</v>
          </cell>
          <cell r="AU58">
            <v>1240902016</v>
          </cell>
          <cell r="AV58">
            <v>1081172992</v>
          </cell>
          <cell r="AW58">
            <v>40428000</v>
          </cell>
          <cell r="BA58">
            <v>244098000</v>
          </cell>
          <cell r="BB58">
            <v>183008000</v>
          </cell>
          <cell r="BC58">
            <v>644374976</v>
          </cell>
          <cell r="BD58">
            <v>764262976</v>
          </cell>
          <cell r="BE58">
            <v>36648000</v>
          </cell>
        </row>
        <row r="59">
          <cell r="A59">
            <v>1977</v>
          </cell>
          <cell r="C59" t="str">
            <v>CO</v>
          </cell>
          <cell r="AS59">
            <v>143392992</v>
          </cell>
          <cell r="AT59">
            <v>16351000</v>
          </cell>
          <cell r="AU59">
            <v>204868000</v>
          </cell>
          <cell r="AV59">
            <v>173096992</v>
          </cell>
          <cell r="AW59">
            <v>24941000</v>
          </cell>
          <cell r="BA59">
            <v>39586000</v>
          </cell>
          <cell r="BB59">
            <v>14265000</v>
          </cell>
          <cell r="BC59">
            <v>62959000</v>
          </cell>
          <cell r="BD59">
            <v>42779000</v>
          </cell>
          <cell r="BE59">
            <v>22032000</v>
          </cell>
        </row>
        <row r="60">
          <cell r="A60">
            <v>1977</v>
          </cell>
          <cell r="C60" t="str">
            <v>CT</v>
          </cell>
          <cell r="AS60">
            <v>168348000</v>
          </cell>
          <cell r="AT60">
            <v>30979000</v>
          </cell>
          <cell r="AU60">
            <v>37152000</v>
          </cell>
          <cell r="AV60">
            <v>33467000</v>
          </cell>
          <cell r="AW60">
            <v>3333000</v>
          </cell>
          <cell r="BA60">
            <v>34534000</v>
          </cell>
          <cell r="BB60">
            <v>28694000</v>
          </cell>
          <cell r="BC60">
            <v>21687000</v>
          </cell>
          <cell r="BD60">
            <v>30972000</v>
          </cell>
          <cell r="BE60">
            <v>3329000</v>
          </cell>
        </row>
        <row r="61">
          <cell r="A61">
            <v>1977</v>
          </cell>
          <cell r="C61" t="str">
            <v>DE</v>
          </cell>
          <cell r="AS61">
            <v>61541000</v>
          </cell>
          <cell r="AT61">
            <v>5866000</v>
          </cell>
          <cell r="AU61">
            <v>5766000</v>
          </cell>
          <cell r="AV61">
            <v>26408000</v>
          </cell>
          <cell r="AW61">
            <v>0</v>
          </cell>
          <cell r="BA61">
            <v>13167000</v>
          </cell>
          <cell r="BB61">
            <v>5118000</v>
          </cell>
          <cell r="BC61">
            <v>4263000</v>
          </cell>
          <cell r="BD61">
            <v>26037000</v>
          </cell>
          <cell r="BE61">
            <v>0</v>
          </cell>
        </row>
        <row r="62">
          <cell r="A62">
            <v>1977</v>
          </cell>
          <cell r="C62" t="str">
            <v>DC</v>
          </cell>
          <cell r="AS62">
            <v>103523000</v>
          </cell>
          <cell r="AT62">
            <v>26343000</v>
          </cell>
          <cell r="AU62">
            <v>27871000</v>
          </cell>
          <cell r="AV62">
            <v>0</v>
          </cell>
          <cell r="AW62">
            <v>0</v>
          </cell>
          <cell r="BA62">
            <v>15500000</v>
          </cell>
          <cell r="BB62">
            <v>22236000</v>
          </cell>
          <cell r="BC62">
            <v>6351000</v>
          </cell>
          <cell r="BD62">
            <v>0</v>
          </cell>
          <cell r="BE62">
            <v>0</v>
          </cell>
        </row>
        <row r="63">
          <cell r="A63">
            <v>1977</v>
          </cell>
          <cell r="C63" t="str">
            <v>FL</v>
          </cell>
          <cell r="AS63">
            <v>725590016</v>
          </cell>
          <cell r="AT63">
            <v>152588000</v>
          </cell>
          <cell r="AU63">
            <v>404507008</v>
          </cell>
          <cell r="AV63">
            <v>517177984</v>
          </cell>
          <cell r="AW63">
            <v>21886000</v>
          </cell>
          <cell r="BA63">
            <v>98255000</v>
          </cell>
          <cell r="BB63">
            <v>117524000</v>
          </cell>
          <cell r="BC63">
            <v>150860992</v>
          </cell>
          <cell r="BD63">
            <v>323483008</v>
          </cell>
          <cell r="BE63">
            <v>20436000</v>
          </cell>
        </row>
        <row r="64">
          <cell r="A64">
            <v>1977</v>
          </cell>
          <cell r="C64" t="str">
            <v>GA</v>
          </cell>
          <cell r="AS64">
            <v>128228000</v>
          </cell>
          <cell r="AT64">
            <v>59413000</v>
          </cell>
          <cell r="AU64">
            <v>215435008</v>
          </cell>
          <cell r="AV64">
            <v>782987008</v>
          </cell>
          <cell r="AW64">
            <v>59604000</v>
          </cell>
          <cell r="BA64">
            <v>40359000</v>
          </cell>
          <cell r="BB64">
            <v>48584000</v>
          </cell>
          <cell r="BC64">
            <v>79669000</v>
          </cell>
          <cell r="BD64">
            <v>147680992</v>
          </cell>
          <cell r="BE64">
            <v>56516000</v>
          </cell>
        </row>
        <row r="65">
          <cell r="A65">
            <v>1977</v>
          </cell>
          <cell r="C65" t="str">
            <v>HI</v>
          </cell>
          <cell r="AS65">
            <v>92353000</v>
          </cell>
          <cell r="AT65">
            <v>16725000</v>
          </cell>
          <cell r="AU65">
            <v>46266000</v>
          </cell>
          <cell r="AV65">
            <v>0</v>
          </cell>
          <cell r="AW65">
            <v>0</v>
          </cell>
          <cell r="BA65">
            <v>8471000</v>
          </cell>
          <cell r="BB65">
            <v>8376000</v>
          </cell>
          <cell r="BC65">
            <v>19226000</v>
          </cell>
          <cell r="BD65">
            <v>0</v>
          </cell>
          <cell r="BE65">
            <v>0</v>
          </cell>
        </row>
        <row r="66">
          <cell r="A66">
            <v>1977</v>
          </cell>
          <cell r="C66" t="str">
            <v>ID</v>
          </cell>
          <cell r="AS66">
            <v>25644000</v>
          </cell>
          <cell r="AT66">
            <v>6853000</v>
          </cell>
          <cell r="AU66">
            <v>21836000</v>
          </cell>
          <cell r="AV66">
            <v>7514000</v>
          </cell>
          <cell r="AW66">
            <v>0</v>
          </cell>
          <cell r="BA66">
            <v>5999000</v>
          </cell>
          <cell r="BB66">
            <v>6257000</v>
          </cell>
          <cell r="BC66">
            <v>8095000</v>
          </cell>
          <cell r="BD66">
            <v>5411000</v>
          </cell>
          <cell r="BE66">
            <v>0</v>
          </cell>
        </row>
        <row r="67">
          <cell r="A67">
            <v>1977</v>
          </cell>
          <cell r="C67" t="str">
            <v>IL</v>
          </cell>
          <cell r="AS67">
            <v>709233024</v>
          </cell>
          <cell r="AT67">
            <v>151679008</v>
          </cell>
          <cell r="AU67">
            <v>361800000</v>
          </cell>
          <cell r="AV67">
            <v>106351000</v>
          </cell>
          <cell r="AW67">
            <v>14776000</v>
          </cell>
          <cell r="BA67">
            <v>184814000</v>
          </cell>
          <cell r="BB67">
            <v>119659000</v>
          </cell>
          <cell r="BC67">
            <v>217644992</v>
          </cell>
          <cell r="BD67">
            <v>72980000</v>
          </cell>
          <cell r="BE67">
            <v>14279000</v>
          </cell>
        </row>
        <row r="68">
          <cell r="A68">
            <v>1977</v>
          </cell>
          <cell r="C68" t="str">
            <v>IN</v>
          </cell>
          <cell r="AS68">
            <v>203122000</v>
          </cell>
          <cell r="AT68">
            <v>25266000</v>
          </cell>
          <cell r="AU68">
            <v>67471000</v>
          </cell>
          <cell r="AV68">
            <v>89397000</v>
          </cell>
          <cell r="AW68">
            <v>131970000</v>
          </cell>
          <cell r="BA68">
            <v>69047000</v>
          </cell>
          <cell r="BB68">
            <v>22840000</v>
          </cell>
          <cell r="BC68">
            <v>48525000</v>
          </cell>
          <cell r="BD68">
            <v>82056000</v>
          </cell>
          <cell r="BE68">
            <v>120474000</v>
          </cell>
        </row>
        <row r="69">
          <cell r="A69">
            <v>1977</v>
          </cell>
          <cell r="C69" t="str">
            <v>IA</v>
          </cell>
          <cell r="AS69">
            <v>156216992</v>
          </cell>
          <cell r="AT69">
            <v>20819000</v>
          </cell>
          <cell r="AU69">
            <v>95173000</v>
          </cell>
          <cell r="AV69">
            <v>107802000</v>
          </cell>
          <cell r="AW69">
            <v>7937000</v>
          </cell>
          <cell r="BA69">
            <v>27379000</v>
          </cell>
          <cell r="BB69">
            <v>17259000</v>
          </cell>
          <cell r="BC69">
            <v>47712000</v>
          </cell>
          <cell r="BD69">
            <v>66355000</v>
          </cell>
          <cell r="BE69">
            <v>6833000</v>
          </cell>
        </row>
        <row r="70">
          <cell r="A70">
            <v>1977</v>
          </cell>
          <cell r="C70" t="str">
            <v>KS</v>
          </cell>
          <cell r="AS70">
            <v>74252000</v>
          </cell>
          <cell r="AT70">
            <v>16503000</v>
          </cell>
          <cell r="AU70">
            <v>117580000</v>
          </cell>
          <cell r="AV70">
            <v>172446000</v>
          </cell>
          <cell r="AW70">
            <v>8633000</v>
          </cell>
          <cell r="BA70">
            <v>15740000</v>
          </cell>
          <cell r="BB70">
            <v>14711000</v>
          </cell>
          <cell r="BC70">
            <v>48584000</v>
          </cell>
          <cell r="BD70">
            <v>86250000</v>
          </cell>
          <cell r="BE70">
            <v>7550000</v>
          </cell>
        </row>
        <row r="71">
          <cell r="A71">
            <v>1977</v>
          </cell>
          <cell r="C71" t="str">
            <v>KY</v>
          </cell>
          <cell r="AS71">
            <v>75571000</v>
          </cell>
          <cell r="AT71">
            <v>27851000</v>
          </cell>
          <cell r="AU71">
            <v>105741000</v>
          </cell>
          <cell r="AV71">
            <v>90607000</v>
          </cell>
          <cell r="AW71">
            <v>14708000</v>
          </cell>
          <cell r="BA71">
            <v>25649000</v>
          </cell>
          <cell r="BB71">
            <v>23740000</v>
          </cell>
          <cell r="BC71">
            <v>46054000</v>
          </cell>
          <cell r="BD71">
            <v>79958000</v>
          </cell>
          <cell r="BE71">
            <v>13661000</v>
          </cell>
        </row>
        <row r="72">
          <cell r="A72">
            <v>1977</v>
          </cell>
          <cell r="C72" t="str">
            <v>LA</v>
          </cell>
          <cell r="AS72">
            <v>116692000</v>
          </cell>
          <cell r="AT72">
            <v>47681000</v>
          </cell>
          <cell r="AU72">
            <v>85299000</v>
          </cell>
          <cell r="AV72">
            <v>92680000</v>
          </cell>
          <cell r="AW72">
            <v>28377000</v>
          </cell>
          <cell r="BA72">
            <v>31006000</v>
          </cell>
          <cell r="BB72">
            <v>40720000</v>
          </cell>
          <cell r="BC72">
            <v>40925000</v>
          </cell>
          <cell r="BD72">
            <v>60939000</v>
          </cell>
          <cell r="BE72">
            <v>26020000</v>
          </cell>
        </row>
        <row r="73">
          <cell r="A73">
            <v>1977</v>
          </cell>
          <cell r="C73" t="str">
            <v>ME</v>
          </cell>
          <cell r="AS73">
            <v>76772000</v>
          </cell>
          <cell r="AT73">
            <v>6250000</v>
          </cell>
          <cell r="AU73">
            <v>55621000</v>
          </cell>
          <cell r="AV73">
            <v>4758000</v>
          </cell>
          <cell r="AW73">
            <v>0</v>
          </cell>
          <cell r="BA73">
            <v>9990000</v>
          </cell>
          <cell r="BB73">
            <v>3008000</v>
          </cell>
          <cell r="BC73">
            <v>12791000</v>
          </cell>
          <cell r="BD73">
            <v>4345000</v>
          </cell>
          <cell r="BE73">
            <v>0</v>
          </cell>
        </row>
        <row r="74">
          <cell r="A74">
            <v>1977</v>
          </cell>
          <cell r="C74" t="str">
            <v>MD</v>
          </cell>
          <cell r="AS74">
            <v>261672000</v>
          </cell>
          <cell r="AT74">
            <v>66806000</v>
          </cell>
          <cell r="AU74">
            <v>113736000</v>
          </cell>
          <cell r="AV74">
            <v>16567000</v>
          </cell>
          <cell r="AW74">
            <v>400000</v>
          </cell>
          <cell r="BA74">
            <v>61761000</v>
          </cell>
          <cell r="BB74">
            <v>58640000</v>
          </cell>
          <cell r="BC74">
            <v>54390000</v>
          </cell>
          <cell r="BD74">
            <v>12766000</v>
          </cell>
          <cell r="BE74">
            <v>359000</v>
          </cell>
        </row>
        <row r="75">
          <cell r="A75">
            <v>1977</v>
          </cell>
          <cell r="C75" t="str">
            <v>MA</v>
          </cell>
          <cell r="AS75">
            <v>232140000</v>
          </cell>
          <cell r="AT75">
            <v>68446000</v>
          </cell>
          <cell r="AU75">
            <v>167718000</v>
          </cell>
          <cell r="AV75">
            <v>251194000</v>
          </cell>
          <cell r="AW75">
            <v>4297000</v>
          </cell>
          <cell r="BA75">
            <v>43857000</v>
          </cell>
          <cell r="BB75">
            <v>64662000</v>
          </cell>
          <cell r="BC75">
            <v>86416000</v>
          </cell>
          <cell r="BD75">
            <v>162100992</v>
          </cell>
          <cell r="BE75">
            <v>4297000</v>
          </cell>
        </row>
        <row r="76">
          <cell r="A76">
            <v>1977</v>
          </cell>
          <cell r="C76" t="str">
            <v>MI</v>
          </cell>
          <cell r="AS76">
            <v>440439008</v>
          </cell>
          <cell r="AT76">
            <v>93795000</v>
          </cell>
          <cell r="AU76">
            <v>275150016</v>
          </cell>
          <cell r="AV76">
            <v>134584992</v>
          </cell>
          <cell r="AW76">
            <v>0</v>
          </cell>
          <cell r="BA76">
            <v>128954000</v>
          </cell>
          <cell r="BB76">
            <v>89893000</v>
          </cell>
          <cell r="BC76">
            <v>183510000</v>
          </cell>
          <cell r="BD76">
            <v>108423000</v>
          </cell>
          <cell r="BE76">
            <v>0</v>
          </cell>
        </row>
        <row r="77">
          <cell r="A77">
            <v>1977</v>
          </cell>
          <cell r="C77" t="str">
            <v>MN</v>
          </cell>
          <cell r="AS77">
            <v>358352000</v>
          </cell>
          <cell r="AT77">
            <v>20115000</v>
          </cell>
          <cell r="AU77">
            <v>112111000</v>
          </cell>
          <cell r="AV77">
            <v>107335000</v>
          </cell>
          <cell r="AW77">
            <v>24745000</v>
          </cell>
          <cell r="BA77">
            <v>55356000</v>
          </cell>
          <cell r="BB77">
            <v>19171000</v>
          </cell>
          <cell r="BC77">
            <v>54874000</v>
          </cell>
          <cell r="BD77">
            <v>89775000</v>
          </cell>
          <cell r="BE77">
            <v>21574000</v>
          </cell>
        </row>
        <row r="78">
          <cell r="A78">
            <v>1977</v>
          </cell>
          <cell r="C78" t="str">
            <v>MS</v>
          </cell>
          <cell r="AS78">
            <v>33275000</v>
          </cell>
          <cell r="AT78">
            <v>21080000</v>
          </cell>
          <cell r="AU78">
            <v>56761000</v>
          </cell>
          <cell r="AV78">
            <v>54401000</v>
          </cell>
          <cell r="AW78">
            <v>11491000</v>
          </cell>
          <cell r="BA78">
            <v>9602000</v>
          </cell>
          <cell r="BB78">
            <v>17330000</v>
          </cell>
          <cell r="BC78">
            <v>24410000</v>
          </cell>
          <cell r="BD78">
            <v>51228000</v>
          </cell>
          <cell r="BE78">
            <v>10685000</v>
          </cell>
        </row>
        <row r="79">
          <cell r="A79">
            <v>1977</v>
          </cell>
          <cell r="C79" t="str">
            <v>MO</v>
          </cell>
          <cell r="AS79">
            <v>221751008</v>
          </cell>
          <cell r="AT79">
            <v>32067000</v>
          </cell>
          <cell r="AU79">
            <v>99039000</v>
          </cell>
          <cell r="AV79">
            <v>127539000</v>
          </cell>
          <cell r="AW79">
            <v>22825000</v>
          </cell>
          <cell r="BA79">
            <v>37985000</v>
          </cell>
          <cell r="BB79">
            <v>23602000</v>
          </cell>
          <cell r="BC79">
            <v>54927000</v>
          </cell>
          <cell r="BD79">
            <v>92697000</v>
          </cell>
          <cell r="BE79">
            <v>18590000</v>
          </cell>
        </row>
        <row r="80">
          <cell r="A80">
            <v>1977</v>
          </cell>
          <cell r="C80" t="str">
            <v>MT</v>
          </cell>
          <cell r="AS80">
            <v>18331000</v>
          </cell>
          <cell r="AT80">
            <v>6306000</v>
          </cell>
          <cell r="AU80">
            <v>37394000</v>
          </cell>
          <cell r="AV80">
            <v>23000</v>
          </cell>
          <cell r="AW80">
            <v>0</v>
          </cell>
          <cell r="BA80">
            <v>6706000</v>
          </cell>
          <cell r="BB80">
            <v>5607000</v>
          </cell>
          <cell r="BC80">
            <v>8832000</v>
          </cell>
          <cell r="BD80">
            <v>23000</v>
          </cell>
          <cell r="BE80">
            <v>0</v>
          </cell>
        </row>
        <row r="81">
          <cell r="A81">
            <v>1977</v>
          </cell>
          <cell r="C81" t="str">
            <v>NE</v>
          </cell>
          <cell r="AS81">
            <v>84973000</v>
          </cell>
          <cell r="AT81">
            <v>10959000</v>
          </cell>
          <cell r="AU81">
            <v>48494000</v>
          </cell>
          <cell r="AV81">
            <v>1135746944</v>
          </cell>
          <cell r="AW81">
            <v>45802000</v>
          </cell>
          <cell r="BA81">
            <v>13282000</v>
          </cell>
          <cell r="BB81">
            <v>8943000</v>
          </cell>
          <cell r="BC81">
            <v>21469000</v>
          </cell>
          <cell r="BD81">
            <v>361263008</v>
          </cell>
          <cell r="BE81">
            <v>40069000</v>
          </cell>
        </row>
        <row r="82">
          <cell r="A82">
            <v>1977</v>
          </cell>
          <cell r="C82" t="str">
            <v>NV</v>
          </cell>
          <cell r="AS82">
            <v>16030000</v>
          </cell>
          <cell r="AT82">
            <v>2202000</v>
          </cell>
          <cell r="AU82">
            <v>44220000</v>
          </cell>
          <cell r="AV82">
            <v>13954000</v>
          </cell>
          <cell r="AW82">
            <v>0</v>
          </cell>
          <cell r="BA82">
            <v>7154000</v>
          </cell>
          <cell r="BB82">
            <v>2202000</v>
          </cell>
          <cell r="BC82">
            <v>16354000</v>
          </cell>
          <cell r="BD82">
            <v>11049000</v>
          </cell>
          <cell r="BE82">
            <v>0</v>
          </cell>
        </row>
        <row r="83">
          <cell r="A83">
            <v>1977</v>
          </cell>
          <cell r="C83" t="str">
            <v>NH</v>
          </cell>
          <cell r="AS83">
            <v>41830000</v>
          </cell>
          <cell r="AT83">
            <v>4539000</v>
          </cell>
          <cell r="AU83">
            <v>13944000</v>
          </cell>
          <cell r="AV83">
            <v>2681000</v>
          </cell>
          <cell r="AW83">
            <v>0</v>
          </cell>
          <cell r="BA83">
            <v>8401000</v>
          </cell>
          <cell r="BB83">
            <v>4264000</v>
          </cell>
          <cell r="BC83">
            <v>9390000</v>
          </cell>
          <cell r="BD83">
            <v>2499000</v>
          </cell>
          <cell r="BE83">
            <v>0</v>
          </cell>
        </row>
        <row r="84">
          <cell r="A84">
            <v>1977</v>
          </cell>
          <cell r="C84" t="str">
            <v>NJ</v>
          </cell>
          <cell r="AS84">
            <v>576307008</v>
          </cell>
          <cell r="AT84">
            <v>85096000</v>
          </cell>
          <cell r="AU84">
            <v>162390000</v>
          </cell>
          <cell r="AV84">
            <v>21250000</v>
          </cell>
          <cell r="AW84">
            <v>0</v>
          </cell>
          <cell r="BA84">
            <v>107874000</v>
          </cell>
          <cell r="BB84">
            <v>78391000</v>
          </cell>
          <cell r="BC84">
            <v>82794000</v>
          </cell>
          <cell r="BD84">
            <v>20001000</v>
          </cell>
          <cell r="BE84">
            <v>0</v>
          </cell>
        </row>
        <row r="85">
          <cell r="A85">
            <v>1977</v>
          </cell>
          <cell r="C85" t="str">
            <v>NM</v>
          </cell>
          <cell r="AS85">
            <v>30988000</v>
          </cell>
          <cell r="AT85">
            <v>13482000</v>
          </cell>
          <cell r="AU85">
            <v>41423000</v>
          </cell>
          <cell r="AV85">
            <v>17918000</v>
          </cell>
          <cell r="AW85">
            <v>8235000</v>
          </cell>
          <cell r="BA85">
            <v>6402000</v>
          </cell>
          <cell r="BB85">
            <v>11848000</v>
          </cell>
          <cell r="BC85">
            <v>19419000</v>
          </cell>
          <cell r="BD85">
            <v>11910000</v>
          </cell>
          <cell r="BE85">
            <v>8009000</v>
          </cell>
        </row>
        <row r="86">
          <cell r="A86">
            <v>1977</v>
          </cell>
          <cell r="C86" t="str">
            <v>NY</v>
          </cell>
          <cell r="AS86">
            <v>1338290048</v>
          </cell>
          <cell r="AT86">
            <v>446448000</v>
          </cell>
          <cell r="AU86">
            <v>418087008</v>
          </cell>
          <cell r="AV86">
            <v>841774016</v>
          </cell>
          <cell r="AW86">
            <v>1287000</v>
          </cell>
          <cell r="BA86">
            <v>200764000</v>
          </cell>
          <cell r="BB86">
            <v>372772992</v>
          </cell>
          <cell r="BC86">
            <v>223568992</v>
          </cell>
          <cell r="BD86">
            <v>90481000</v>
          </cell>
          <cell r="BE86">
            <v>1287000</v>
          </cell>
        </row>
        <row r="87">
          <cell r="A87">
            <v>1977</v>
          </cell>
          <cell r="C87" t="str">
            <v>NC</v>
          </cell>
          <cell r="AS87">
            <v>130615000</v>
          </cell>
          <cell r="AT87">
            <v>62814000</v>
          </cell>
          <cell r="AU87">
            <v>175080992</v>
          </cell>
          <cell r="AV87">
            <v>209960000</v>
          </cell>
          <cell r="AW87">
            <v>16986000</v>
          </cell>
          <cell r="BA87">
            <v>37655000</v>
          </cell>
          <cell r="BB87">
            <v>50882000</v>
          </cell>
          <cell r="BC87">
            <v>67763000</v>
          </cell>
          <cell r="BD87">
            <v>185103008</v>
          </cell>
          <cell r="BE87">
            <v>16363000</v>
          </cell>
        </row>
        <row r="88">
          <cell r="A88">
            <v>1977</v>
          </cell>
          <cell r="C88" t="str">
            <v>ND</v>
          </cell>
          <cell r="AS88">
            <v>24392000</v>
          </cell>
          <cell r="AT88">
            <v>4345000</v>
          </cell>
          <cell r="AU88">
            <v>27907000</v>
          </cell>
          <cell r="AV88">
            <v>2608000</v>
          </cell>
          <cell r="AW88">
            <v>0</v>
          </cell>
          <cell r="BA88">
            <v>2308000</v>
          </cell>
          <cell r="BB88">
            <v>3669000</v>
          </cell>
          <cell r="BC88">
            <v>10915000</v>
          </cell>
          <cell r="BD88">
            <v>2069000</v>
          </cell>
          <cell r="BE88">
            <v>0</v>
          </cell>
        </row>
        <row r="89">
          <cell r="A89">
            <v>1977</v>
          </cell>
          <cell r="C89" t="str">
            <v>OH</v>
          </cell>
          <cell r="AS89">
            <v>647878016</v>
          </cell>
          <cell r="AT89">
            <v>109119000</v>
          </cell>
          <cell r="AU89">
            <v>283545984</v>
          </cell>
          <cell r="AV89">
            <v>130085000</v>
          </cell>
          <cell r="AW89">
            <v>9702000</v>
          </cell>
          <cell r="BA89">
            <v>147719008</v>
          </cell>
          <cell r="BB89">
            <v>88473000</v>
          </cell>
          <cell r="BC89">
            <v>161292000</v>
          </cell>
          <cell r="BD89">
            <v>114053000</v>
          </cell>
          <cell r="BE89">
            <v>9615000</v>
          </cell>
        </row>
        <row r="90">
          <cell r="A90">
            <v>1977</v>
          </cell>
          <cell r="C90" t="str">
            <v>OK</v>
          </cell>
          <cell r="AS90">
            <v>107555000</v>
          </cell>
          <cell r="AT90">
            <v>22981000</v>
          </cell>
          <cell r="AU90">
            <v>89434000</v>
          </cell>
          <cell r="AV90">
            <v>78135000</v>
          </cell>
          <cell r="AW90">
            <v>4109000</v>
          </cell>
          <cell r="BA90">
            <v>12011000</v>
          </cell>
          <cell r="BB90">
            <v>19849000</v>
          </cell>
          <cell r="BC90">
            <v>39432000</v>
          </cell>
          <cell r="BD90">
            <v>69815000</v>
          </cell>
          <cell r="BE90">
            <v>3267000</v>
          </cell>
        </row>
        <row r="91">
          <cell r="A91">
            <v>1977</v>
          </cell>
          <cell r="C91" t="str">
            <v>OR</v>
          </cell>
          <cell r="AS91">
            <v>149598000</v>
          </cell>
          <cell r="AT91">
            <v>10857000</v>
          </cell>
          <cell r="AU91">
            <v>176515008</v>
          </cell>
          <cell r="AV91">
            <v>99420000</v>
          </cell>
          <cell r="AW91">
            <v>0</v>
          </cell>
          <cell r="BA91">
            <v>37806000</v>
          </cell>
          <cell r="BB91">
            <v>6288000</v>
          </cell>
          <cell r="BC91">
            <v>117972000</v>
          </cell>
          <cell r="BD91">
            <v>40057000</v>
          </cell>
          <cell r="BE91">
            <v>0</v>
          </cell>
        </row>
        <row r="92">
          <cell r="A92">
            <v>1977</v>
          </cell>
          <cell r="C92" t="str">
            <v>PA</v>
          </cell>
          <cell r="AS92">
            <v>595731968</v>
          </cell>
          <cell r="AT92">
            <v>108175000</v>
          </cell>
          <cell r="AU92">
            <v>214740992</v>
          </cell>
          <cell r="AV92">
            <v>22481000</v>
          </cell>
          <cell r="AW92">
            <v>1505000</v>
          </cell>
          <cell r="BA92">
            <v>151487008</v>
          </cell>
          <cell r="BB92">
            <v>103083000</v>
          </cell>
          <cell r="BC92">
            <v>116464000</v>
          </cell>
          <cell r="BD92">
            <v>20484000</v>
          </cell>
          <cell r="BE92">
            <v>1413000</v>
          </cell>
        </row>
        <row r="93">
          <cell r="A93">
            <v>1977</v>
          </cell>
          <cell r="C93" t="str">
            <v>RI</v>
          </cell>
          <cell r="AS93">
            <v>92204000</v>
          </cell>
          <cell r="AT93">
            <v>8434000</v>
          </cell>
          <cell r="AU93">
            <v>16719000</v>
          </cell>
          <cell r="AV93">
            <v>0</v>
          </cell>
          <cell r="AW93">
            <v>0</v>
          </cell>
          <cell r="BA93">
            <v>9483000</v>
          </cell>
          <cell r="BB93">
            <v>7556000</v>
          </cell>
          <cell r="BC93">
            <v>12652000</v>
          </cell>
          <cell r="BD93">
            <v>0</v>
          </cell>
          <cell r="BE93">
            <v>0</v>
          </cell>
        </row>
        <row r="94">
          <cell r="A94">
            <v>1977</v>
          </cell>
          <cell r="C94" t="str">
            <v>SC</v>
          </cell>
          <cell r="AS94">
            <v>59839000</v>
          </cell>
          <cell r="AT94">
            <v>31343000</v>
          </cell>
          <cell r="AU94">
            <v>63591000</v>
          </cell>
          <cell r="AV94">
            <v>273243008</v>
          </cell>
          <cell r="AW94">
            <v>22967000</v>
          </cell>
          <cell r="BA94">
            <v>16864000</v>
          </cell>
          <cell r="BB94">
            <v>24754000</v>
          </cell>
          <cell r="BC94">
            <v>29841000</v>
          </cell>
          <cell r="BD94">
            <v>105422000</v>
          </cell>
          <cell r="BE94">
            <v>22181000</v>
          </cell>
        </row>
        <row r="95">
          <cell r="A95">
            <v>1977</v>
          </cell>
          <cell r="C95" t="str">
            <v>SD</v>
          </cell>
          <cell r="AS95">
            <v>8378000</v>
          </cell>
          <cell r="AT95">
            <v>2825000</v>
          </cell>
          <cell r="AU95">
            <v>22162000</v>
          </cell>
          <cell r="AV95">
            <v>12302000</v>
          </cell>
          <cell r="AW95">
            <v>1040000</v>
          </cell>
          <cell r="BA95">
            <v>3046000</v>
          </cell>
          <cell r="BB95">
            <v>2369000</v>
          </cell>
          <cell r="BC95">
            <v>9750000</v>
          </cell>
          <cell r="BD95">
            <v>6425000</v>
          </cell>
          <cell r="BE95">
            <v>1040000</v>
          </cell>
        </row>
        <row r="96">
          <cell r="A96">
            <v>1977</v>
          </cell>
          <cell r="C96" t="str">
            <v>TN</v>
          </cell>
          <cell r="AS96">
            <v>193255008</v>
          </cell>
          <cell r="AT96">
            <v>58539000</v>
          </cell>
          <cell r="AU96">
            <v>135764000</v>
          </cell>
          <cell r="AV96">
            <v>854316032</v>
          </cell>
          <cell r="AW96">
            <v>133052000</v>
          </cell>
          <cell r="BA96">
            <v>31127000</v>
          </cell>
          <cell r="BB96">
            <v>52107000</v>
          </cell>
          <cell r="BC96">
            <v>64912000</v>
          </cell>
          <cell r="BD96">
            <v>732841024</v>
          </cell>
          <cell r="BE96">
            <v>116706000</v>
          </cell>
        </row>
        <row r="97">
          <cell r="A97">
            <v>1977</v>
          </cell>
          <cell r="C97" t="str">
            <v>TX</v>
          </cell>
          <cell r="AS97">
            <v>783724032</v>
          </cell>
          <cell r="AT97">
            <v>117651000</v>
          </cell>
          <cell r="AU97">
            <v>667190016</v>
          </cell>
          <cell r="AV97">
            <v>1112084992</v>
          </cell>
          <cell r="AW97">
            <v>35419000</v>
          </cell>
          <cell r="BA97">
            <v>114626000</v>
          </cell>
          <cell r="BB97">
            <v>106678000</v>
          </cell>
          <cell r="BC97">
            <v>252060000</v>
          </cell>
          <cell r="BD97">
            <v>474951008</v>
          </cell>
          <cell r="BE97">
            <v>25738000</v>
          </cell>
        </row>
        <row r="98">
          <cell r="A98">
            <v>1977</v>
          </cell>
          <cell r="C98" t="str">
            <v>US</v>
          </cell>
          <cell r="AS98">
            <v>11468848128</v>
          </cell>
          <cell r="AT98">
            <v>2502317056</v>
          </cell>
          <cell r="AU98">
            <v>7359781888</v>
          </cell>
          <cell r="AV98">
            <v>11052422144</v>
          </cell>
          <cell r="AW98">
            <v>835704000</v>
          </cell>
          <cell r="BA98">
            <v>2391717888</v>
          </cell>
          <cell r="BB98">
            <v>2126050048</v>
          </cell>
          <cell r="BC98">
            <v>3547313920</v>
          </cell>
          <cell r="BD98">
            <v>5289079808</v>
          </cell>
          <cell r="BE98">
            <v>733952000</v>
          </cell>
        </row>
        <row r="99">
          <cell r="A99">
            <v>1977</v>
          </cell>
          <cell r="C99" t="str">
            <v>UT</v>
          </cell>
          <cell r="AS99">
            <v>38325000</v>
          </cell>
          <cell r="AT99">
            <v>8674000</v>
          </cell>
          <cell r="AU99">
            <v>43586000</v>
          </cell>
          <cell r="AV99">
            <v>27553000</v>
          </cell>
          <cell r="AW99">
            <v>0</v>
          </cell>
          <cell r="BA99">
            <v>9440000</v>
          </cell>
          <cell r="BB99">
            <v>7817000</v>
          </cell>
          <cell r="BC99">
            <v>24999000</v>
          </cell>
          <cell r="BD99">
            <v>17863000</v>
          </cell>
          <cell r="BE99">
            <v>0</v>
          </cell>
        </row>
        <row r="100">
          <cell r="A100">
            <v>1977</v>
          </cell>
          <cell r="C100" t="str">
            <v>VT</v>
          </cell>
          <cell r="AS100">
            <v>11906000</v>
          </cell>
          <cell r="AT100">
            <v>1009000</v>
          </cell>
          <cell r="AU100">
            <v>10816000</v>
          </cell>
          <cell r="AV100">
            <v>15989000</v>
          </cell>
          <cell r="AW100">
            <v>0</v>
          </cell>
          <cell r="BA100">
            <v>4130000</v>
          </cell>
          <cell r="BB100">
            <v>954000</v>
          </cell>
          <cell r="BC100">
            <v>4676000</v>
          </cell>
          <cell r="BD100">
            <v>13223000</v>
          </cell>
          <cell r="BE100">
            <v>0</v>
          </cell>
        </row>
        <row r="101">
          <cell r="A101">
            <v>1977</v>
          </cell>
          <cell r="C101" t="str">
            <v>VA</v>
          </cell>
          <cell r="AS101">
            <v>299328000</v>
          </cell>
          <cell r="AT101">
            <v>53673000</v>
          </cell>
          <cell r="AU101">
            <v>168584000</v>
          </cell>
          <cell r="AV101">
            <v>45430000</v>
          </cell>
          <cell r="AW101">
            <v>36875000</v>
          </cell>
          <cell r="BA101">
            <v>63047000</v>
          </cell>
          <cell r="BB101">
            <v>48331000</v>
          </cell>
          <cell r="BC101">
            <v>68411000</v>
          </cell>
          <cell r="BD101">
            <v>40531000</v>
          </cell>
          <cell r="BE101">
            <v>34823000</v>
          </cell>
        </row>
        <row r="102">
          <cell r="A102">
            <v>1977</v>
          </cell>
          <cell r="C102" t="str">
            <v>WA</v>
          </cell>
          <cell r="AS102">
            <v>176484992</v>
          </cell>
          <cell r="AT102">
            <v>41331000</v>
          </cell>
          <cell r="AU102">
            <v>154194000</v>
          </cell>
          <cell r="AV102">
            <v>1213832960</v>
          </cell>
          <cell r="AW102">
            <v>3217000</v>
          </cell>
          <cell r="BA102">
            <v>44801000</v>
          </cell>
          <cell r="BB102">
            <v>35261000</v>
          </cell>
          <cell r="BC102">
            <v>66046000</v>
          </cell>
          <cell r="BD102">
            <v>249376000</v>
          </cell>
          <cell r="BE102">
            <v>3180000</v>
          </cell>
        </row>
        <row r="103">
          <cell r="A103">
            <v>1977</v>
          </cell>
          <cell r="C103" t="str">
            <v>WV</v>
          </cell>
          <cell r="AS103">
            <v>20857000</v>
          </cell>
          <cell r="AT103">
            <v>24517000</v>
          </cell>
          <cell r="AU103">
            <v>35934000</v>
          </cell>
          <cell r="AV103">
            <v>1601000</v>
          </cell>
          <cell r="AW103">
            <v>0</v>
          </cell>
          <cell r="BA103">
            <v>14931000</v>
          </cell>
          <cell r="BB103">
            <v>8883000</v>
          </cell>
          <cell r="BC103">
            <v>15425000</v>
          </cell>
          <cell r="BD103">
            <v>1414000</v>
          </cell>
          <cell r="BE103">
            <v>0</v>
          </cell>
        </row>
        <row r="104">
          <cell r="A104">
            <v>1977</v>
          </cell>
          <cell r="C104" t="str">
            <v>WI</v>
          </cell>
          <cell r="AS104">
            <v>251580992</v>
          </cell>
          <cell r="AT104">
            <v>47866000</v>
          </cell>
          <cell r="AU104">
            <v>88221000</v>
          </cell>
          <cell r="AV104">
            <v>72037000</v>
          </cell>
          <cell r="AW104">
            <v>310000</v>
          </cell>
          <cell r="BA104">
            <v>78008000</v>
          </cell>
          <cell r="BB104">
            <v>41221000</v>
          </cell>
          <cell r="BC104">
            <v>57481000</v>
          </cell>
          <cell r="BD104">
            <v>65720000</v>
          </cell>
          <cell r="BE104">
            <v>310000</v>
          </cell>
        </row>
        <row r="105">
          <cell r="A105">
            <v>1977</v>
          </cell>
          <cell r="C105" t="str">
            <v>WY</v>
          </cell>
          <cell r="AS105">
            <v>9677000</v>
          </cell>
          <cell r="AT105">
            <v>4209000</v>
          </cell>
          <cell r="AU105">
            <v>13439000</v>
          </cell>
          <cell r="AV105">
            <v>3466000</v>
          </cell>
          <cell r="AW105">
            <v>0</v>
          </cell>
          <cell r="BA105">
            <v>2585000</v>
          </cell>
          <cell r="BB105">
            <v>3155000</v>
          </cell>
          <cell r="BC105">
            <v>7126000</v>
          </cell>
          <cell r="BD105">
            <v>3273000</v>
          </cell>
          <cell r="BE105">
            <v>0</v>
          </cell>
        </row>
        <row r="106">
          <cell r="A106">
            <v>1978</v>
          </cell>
          <cell r="C106" t="str">
            <v>AL</v>
          </cell>
          <cell r="AS106">
            <v>119265000</v>
          </cell>
          <cell r="AT106">
            <v>48016000</v>
          </cell>
          <cell r="AU106">
            <v>138452992</v>
          </cell>
          <cell r="AV106">
            <v>233612000</v>
          </cell>
          <cell r="AW106">
            <v>84367000</v>
          </cell>
          <cell r="BA106">
            <v>26907000</v>
          </cell>
          <cell r="BB106">
            <v>43515000</v>
          </cell>
          <cell r="BC106">
            <v>56394000</v>
          </cell>
          <cell r="BD106">
            <v>194900000</v>
          </cell>
          <cell r="BE106">
            <v>76230000</v>
          </cell>
        </row>
        <row r="107">
          <cell r="A107">
            <v>1978</v>
          </cell>
          <cell r="C107" t="str">
            <v>AK</v>
          </cell>
          <cell r="AS107">
            <v>40776000</v>
          </cell>
          <cell r="AT107">
            <v>5836000</v>
          </cell>
          <cell r="AU107">
            <v>22750000</v>
          </cell>
          <cell r="AV107">
            <v>39121000</v>
          </cell>
          <cell r="AW107">
            <v>0</v>
          </cell>
          <cell r="BA107">
            <v>8956000</v>
          </cell>
          <cell r="BB107">
            <v>5041000</v>
          </cell>
          <cell r="BC107">
            <v>8191000</v>
          </cell>
          <cell r="BD107">
            <v>21798000</v>
          </cell>
          <cell r="BE107">
            <v>0</v>
          </cell>
        </row>
        <row r="108">
          <cell r="A108">
            <v>1978</v>
          </cell>
          <cell r="C108" t="str">
            <v>AZ</v>
          </cell>
          <cell r="AS108">
            <v>98712000</v>
          </cell>
          <cell r="AT108">
            <v>45622000</v>
          </cell>
          <cell r="AU108">
            <v>115904000</v>
          </cell>
          <cell r="AV108">
            <v>764294976</v>
          </cell>
          <cell r="AW108">
            <v>4569000</v>
          </cell>
          <cell r="BA108">
            <v>17276000</v>
          </cell>
          <cell r="BB108">
            <v>41397000</v>
          </cell>
          <cell r="BC108">
            <v>50318000</v>
          </cell>
          <cell r="BD108">
            <v>201840992</v>
          </cell>
          <cell r="BE108">
            <v>4222000</v>
          </cell>
        </row>
        <row r="109">
          <cell r="A109">
            <v>1978</v>
          </cell>
          <cell r="C109" t="str">
            <v>AR</v>
          </cell>
          <cell r="AS109">
            <v>34595000</v>
          </cell>
          <cell r="AT109">
            <v>18564000</v>
          </cell>
          <cell r="AU109">
            <v>67311000</v>
          </cell>
          <cell r="AV109">
            <v>69670000</v>
          </cell>
          <cell r="AW109">
            <v>2893000</v>
          </cell>
          <cell r="BA109">
            <v>12633000</v>
          </cell>
          <cell r="BB109">
            <v>13596000</v>
          </cell>
          <cell r="BC109">
            <v>30107000</v>
          </cell>
          <cell r="BD109">
            <v>42895000</v>
          </cell>
          <cell r="BE109">
            <v>2827000</v>
          </cell>
        </row>
        <row r="110">
          <cell r="A110">
            <v>1978</v>
          </cell>
          <cell r="C110" t="str">
            <v>CA</v>
          </cell>
          <cell r="AS110">
            <v>1028262976</v>
          </cell>
          <cell r="AT110">
            <v>229548000</v>
          </cell>
          <cell r="AU110">
            <v>1216660992</v>
          </cell>
          <cell r="AV110">
            <v>1474480000</v>
          </cell>
          <cell r="AW110">
            <v>43229000</v>
          </cell>
          <cell r="BA110">
            <v>286304000</v>
          </cell>
          <cell r="BB110">
            <v>207123008</v>
          </cell>
          <cell r="BC110">
            <v>660152000</v>
          </cell>
          <cell r="BD110">
            <v>910076992</v>
          </cell>
          <cell r="BE110">
            <v>39013000</v>
          </cell>
        </row>
        <row r="111">
          <cell r="A111">
            <v>1978</v>
          </cell>
          <cell r="C111" t="str">
            <v>CO</v>
          </cell>
          <cell r="AS111">
            <v>137035008</v>
          </cell>
          <cell r="AT111">
            <v>19763000</v>
          </cell>
          <cell r="AU111">
            <v>206266000</v>
          </cell>
          <cell r="AV111">
            <v>109281000</v>
          </cell>
          <cell r="AW111">
            <v>31344000</v>
          </cell>
          <cell r="BA111">
            <v>39043000</v>
          </cell>
          <cell r="BB111">
            <v>17034000</v>
          </cell>
          <cell r="BC111">
            <v>62588000</v>
          </cell>
          <cell r="BD111">
            <v>50505000</v>
          </cell>
          <cell r="BE111">
            <v>27527000</v>
          </cell>
        </row>
        <row r="112">
          <cell r="A112">
            <v>1978</v>
          </cell>
          <cell r="C112" t="str">
            <v>CT</v>
          </cell>
          <cell r="AS112">
            <v>203708992</v>
          </cell>
          <cell r="AT112">
            <v>42516000</v>
          </cell>
          <cell r="AU112">
            <v>43349000</v>
          </cell>
          <cell r="AV112">
            <v>45965000</v>
          </cell>
          <cell r="AW112">
            <v>2531000</v>
          </cell>
          <cell r="BA112">
            <v>36400000</v>
          </cell>
          <cell r="BB112">
            <v>33689000</v>
          </cell>
          <cell r="BC112">
            <v>27368000</v>
          </cell>
          <cell r="BD112">
            <v>43572000</v>
          </cell>
          <cell r="BE112">
            <v>2313000</v>
          </cell>
        </row>
        <row r="113">
          <cell r="A113">
            <v>1978</v>
          </cell>
          <cell r="C113" t="str">
            <v>DE</v>
          </cell>
          <cell r="AS113">
            <v>63593000</v>
          </cell>
          <cell r="AT113">
            <v>8709000</v>
          </cell>
          <cell r="AU113">
            <v>7395000</v>
          </cell>
          <cell r="AV113">
            <v>33243000</v>
          </cell>
          <cell r="AW113">
            <v>0</v>
          </cell>
          <cell r="BA113">
            <v>13171000</v>
          </cell>
          <cell r="BB113">
            <v>6343000</v>
          </cell>
          <cell r="BC113">
            <v>4910000</v>
          </cell>
          <cell r="BD113">
            <v>31484000</v>
          </cell>
          <cell r="BE113">
            <v>0</v>
          </cell>
        </row>
        <row r="114">
          <cell r="A114">
            <v>1978</v>
          </cell>
          <cell r="C114" t="str">
            <v>DC</v>
          </cell>
          <cell r="AS114">
            <v>126731000</v>
          </cell>
          <cell r="AT114">
            <v>24384000</v>
          </cell>
          <cell r="AU114">
            <v>31126000</v>
          </cell>
          <cell r="AV114">
            <v>0</v>
          </cell>
          <cell r="AW114">
            <v>0</v>
          </cell>
          <cell r="BA114">
            <v>15591000</v>
          </cell>
          <cell r="BB114">
            <v>23164000</v>
          </cell>
          <cell r="BC114">
            <v>12921000</v>
          </cell>
          <cell r="BD114">
            <v>0</v>
          </cell>
          <cell r="BE114">
            <v>0</v>
          </cell>
        </row>
        <row r="115">
          <cell r="A115">
            <v>1978</v>
          </cell>
          <cell r="C115" t="str">
            <v>FL</v>
          </cell>
          <cell r="AS115">
            <v>546184000</v>
          </cell>
          <cell r="AT115">
            <v>151008000</v>
          </cell>
          <cell r="AU115">
            <v>381228000</v>
          </cell>
          <cell r="AV115">
            <v>557772032</v>
          </cell>
          <cell r="AW115">
            <v>34551000</v>
          </cell>
          <cell r="BA115">
            <v>117104000</v>
          </cell>
          <cell r="BB115">
            <v>130595000</v>
          </cell>
          <cell r="BC115">
            <v>154967008</v>
          </cell>
          <cell r="BD115">
            <v>408220992</v>
          </cell>
          <cell r="BE115">
            <v>28732000</v>
          </cell>
        </row>
        <row r="116">
          <cell r="A116">
            <v>1978</v>
          </cell>
          <cell r="C116" t="str">
            <v>GA</v>
          </cell>
          <cell r="AS116">
            <v>151408992</v>
          </cell>
          <cell r="AT116">
            <v>76878000</v>
          </cell>
          <cell r="AU116">
            <v>173471008</v>
          </cell>
          <cell r="AV116">
            <v>268529984</v>
          </cell>
          <cell r="AW116">
            <v>76640000</v>
          </cell>
          <cell r="BA116">
            <v>45586000</v>
          </cell>
          <cell r="BB116">
            <v>65822000</v>
          </cell>
          <cell r="BC116">
            <v>92444000</v>
          </cell>
          <cell r="BD116">
            <v>212906000</v>
          </cell>
          <cell r="BE116">
            <v>70308000</v>
          </cell>
        </row>
        <row r="117">
          <cell r="A117">
            <v>1978</v>
          </cell>
          <cell r="C117" t="str">
            <v>HI</v>
          </cell>
          <cell r="AS117">
            <v>124239000</v>
          </cell>
          <cell r="AT117">
            <v>15884000</v>
          </cell>
          <cell r="AU117">
            <v>65160000</v>
          </cell>
          <cell r="AV117">
            <v>0</v>
          </cell>
          <cell r="AW117">
            <v>0</v>
          </cell>
          <cell r="BA117">
            <v>11710000</v>
          </cell>
          <cell r="BB117">
            <v>9702000</v>
          </cell>
          <cell r="BC117">
            <v>21367000</v>
          </cell>
          <cell r="BD117">
            <v>0</v>
          </cell>
          <cell r="BE117">
            <v>0</v>
          </cell>
        </row>
        <row r="118">
          <cell r="A118">
            <v>1978</v>
          </cell>
          <cell r="C118" t="str">
            <v>ID</v>
          </cell>
          <cell r="AS118">
            <v>13315000</v>
          </cell>
          <cell r="AT118">
            <v>7143000</v>
          </cell>
          <cell r="AU118">
            <v>16713000</v>
          </cell>
          <cell r="AV118">
            <v>6899000</v>
          </cell>
          <cell r="AW118">
            <v>0</v>
          </cell>
          <cell r="BA118">
            <v>5565000</v>
          </cell>
          <cell r="BB118">
            <v>6874000</v>
          </cell>
          <cell r="BC118">
            <v>7093000</v>
          </cell>
          <cell r="BD118">
            <v>5786000</v>
          </cell>
          <cell r="BE118">
            <v>0</v>
          </cell>
        </row>
        <row r="119">
          <cell r="A119">
            <v>1978</v>
          </cell>
          <cell r="C119" t="str">
            <v>IL</v>
          </cell>
          <cell r="AS119">
            <v>705953984</v>
          </cell>
          <cell r="AT119">
            <v>147059008</v>
          </cell>
          <cell r="AU119">
            <v>401182016</v>
          </cell>
          <cell r="AV119">
            <v>123598000</v>
          </cell>
          <cell r="AW119">
            <v>17059000</v>
          </cell>
          <cell r="BA119">
            <v>181932000</v>
          </cell>
          <cell r="BB119">
            <v>135784992</v>
          </cell>
          <cell r="BC119">
            <v>230504000</v>
          </cell>
          <cell r="BD119">
            <v>77807000</v>
          </cell>
          <cell r="BE119">
            <v>16138000</v>
          </cell>
        </row>
        <row r="120">
          <cell r="A120">
            <v>1978</v>
          </cell>
          <cell r="C120" t="str">
            <v>IN</v>
          </cell>
          <cell r="AS120">
            <v>189914000</v>
          </cell>
          <cell r="AT120">
            <v>33768000</v>
          </cell>
          <cell r="AU120">
            <v>85161000</v>
          </cell>
          <cell r="AV120">
            <v>117245000</v>
          </cell>
          <cell r="AW120">
            <v>139335008</v>
          </cell>
          <cell r="BA120">
            <v>75326000</v>
          </cell>
          <cell r="BB120">
            <v>30280000</v>
          </cell>
          <cell r="BC120">
            <v>63755000</v>
          </cell>
          <cell r="BD120">
            <v>110342000</v>
          </cell>
          <cell r="BE120">
            <v>128955000</v>
          </cell>
        </row>
        <row r="121">
          <cell r="A121">
            <v>1978</v>
          </cell>
          <cell r="C121" t="str">
            <v>IA</v>
          </cell>
          <cell r="AS121">
            <v>191631008</v>
          </cell>
          <cell r="AT121">
            <v>23325000</v>
          </cell>
          <cell r="AU121">
            <v>82443000</v>
          </cell>
          <cell r="AV121">
            <v>116085000</v>
          </cell>
          <cell r="AW121">
            <v>8821000</v>
          </cell>
          <cell r="BA121">
            <v>30435000</v>
          </cell>
          <cell r="BB121">
            <v>21115000</v>
          </cell>
          <cell r="BC121">
            <v>48036000</v>
          </cell>
          <cell r="BD121">
            <v>77008000</v>
          </cell>
          <cell r="BE121">
            <v>8681000</v>
          </cell>
        </row>
        <row r="122">
          <cell r="A122">
            <v>1978</v>
          </cell>
          <cell r="C122" t="str">
            <v>KS</v>
          </cell>
          <cell r="AS122">
            <v>87525000</v>
          </cell>
          <cell r="AT122">
            <v>22860000</v>
          </cell>
          <cell r="AU122">
            <v>112025000</v>
          </cell>
          <cell r="AV122">
            <v>193040000</v>
          </cell>
          <cell r="AW122">
            <v>12613000</v>
          </cell>
          <cell r="BA122">
            <v>17362000</v>
          </cell>
          <cell r="BB122">
            <v>20380000</v>
          </cell>
          <cell r="BC122">
            <v>61499000</v>
          </cell>
          <cell r="BD122">
            <v>117108000</v>
          </cell>
          <cell r="BE122">
            <v>12027000</v>
          </cell>
        </row>
        <row r="123">
          <cell r="A123">
            <v>1978</v>
          </cell>
          <cell r="C123" t="str">
            <v>KY</v>
          </cell>
          <cell r="AS123">
            <v>128285000</v>
          </cell>
          <cell r="AT123">
            <v>28894000</v>
          </cell>
          <cell r="AU123">
            <v>96522000</v>
          </cell>
          <cell r="AV123">
            <v>119480000</v>
          </cell>
          <cell r="AW123">
            <v>17496000</v>
          </cell>
          <cell r="BA123">
            <v>33872000</v>
          </cell>
          <cell r="BB123">
            <v>25042000</v>
          </cell>
          <cell r="BC123">
            <v>58210000</v>
          </cell>
          <cell r="BD123">
            <v>109697000</v>
          </cell>
          <cell r="BE123">
            <v>16451000</v>
          </cell>
        </row>
        <row r="124">
          <cell r="A124">
            <v>1978</v>
          </cell>
          <cell r="C124" t="str">
            <v>LA</v>
          </cell>
          <cell r="AS124">
            <v>101321000</v>
          </cell>
          <cell r="AT124">
            <v>59479000</v>
          </cell>
          <cell r="AU124">
            <v>119902000</v>
          </cell>
          <cell r="AV124">
            <v>81227000</v>
          </cell>
          <cell r="AW124">
            <v>24786000</v>
          </cell>
          <cell r="BA124">
            <v>35257000</v>
          </cell>
          <cell r="BB124">
            <v>51328000</v>
          </cell>
          <cell r="BC124">
            <v>47770000</v>
          </cell>
          <cell r="BD124">
            <v>73930000</v>
          </cell>
          <cell r="BE124">
            <v>24431000</v>
          </cell>
        </row>
        <row r="125">
          <cell r="A125">
            <v>1978</v>
          </cell>
          <cell r="C125" t="str">
            <v>ME</v>
          </cell>
          <cell r="AS125">
            <v>98656000</v>
          </cell>
          <cell r="AT125">
            <v>12294000</v>
          </cell>
          <cell r="AU125">
            <v>67627000</v>
          </cell>
          <cell r="AV125">
            <v>6397000</v>
          </cell>
          <cell r="AW125">
            <v>0</v>
          </cell>
          <cell r="BA125">
            <v>10209000</v>
          </cell>
          <cell r="BB125">
            <v>5364000</v>
          </cell>
          <cell r="BC125">
            <v>8305000</v>
          </cell>
          <cell r="BD125">
            <v>5288000</v>
          </cell>
          <cell r="BE125">
            <v>0</v>
          </cell>
        </row>
        <row r="126">
          <cell r="A126">
            <v>1978</v>
          </cell>
          <cell r="C126" t="str">
            <v>MD</v>
          </cell>
          <cell r="AS126">
            <v>311511008</v>
          </cell>
          <cell r="AT126">
            <v>80485000</v>
          </cell>
          <cell r="AU126">
            <v>146052000</v>
          </cell>
          <cell r="AV126">
            <v>10200000</v>
          </cell>
          <cell r="AW126">
            <v>359000</v>
          </cell>
          <cell r="BA126">
            <v>70087000</v>
          </cell>
          <cell r="BB126">
            <v>62662000</v>
          </cell>
          <cell r="BC126">
            <v>57627000</v>
          </cell>
          <cell r="BD126">
            <v>9853000</v>
          </cell>
          <cell r="BE126">
            <v>359000</v>
          </cell>
        </row>
        <row r="127">
          <cell r="A127">
            <v>1978</v>
          </cell>
          <cell r="C127" t="str">
            <v>MA</v>
          </cell>
          <cell r="AS127">
            <v>299046016</v>
          </cell>
          <cell r="AT127">
            <v>71916000</v>
          </cell>
          <cell r="AU127">
            <v>186992992</v>
          </cell>
          <cell r="AV127">
            <v>190250000</v>
          </cell>
          <cell r="AW127">
            <v>4571000</v>
          </cell>
          <cell r="BA127">
            <v>49046000</v>
          </cell>
          <cell r="BB127">
            <v>66367000</v>
          </cell>
          <cell r="BC127">
            <v>89824000</v>
          </cell>
          <cell r="BD127">
            <v>173268000</v>
          </cell>
          <cell r="BE127">
            <v>4541000</v>
          </cell>
        </row>
        <row r="128">
          <cell r="A128">
            <v>1978</v>
          </cell>
          <cell r="C128" t="str">
            <v>MI</v>
          </cell>
          <cell r="AS128">
            <v>445873984</v>
          </cell>
          <cell r="AT128">
            <v>112425000</v>
          </cell>
          <cell r="AU128">
            <v>315336992</v>
          </cell>
          <cell r="AV128">
            <v>167892000</v>
          </cell>
          <cell r="AW128">
            <v>0</v>
          </cell>
          <cell r="BA128">
            <v>181827008</v>
          </cell>
          <cell r="BB128">
            <v>106103000</v>
          </cell>
          <cell r="BC128">
            <v>206655008</v>
          </cell>
          <cell r="BD128">
            <v>137700992</v>
          </cell>
          <cell r="BE128">
            <v>0</v>
          </cell>
        </row>
        <row r="129">
          <cell r="A129">
            <v>1978</v>
          </cell>
          <cell r="C129" t="str">
            <v>MN</v>
          </cell>
          <cell r="AS129">
            <v>268316992</v>
          </cell>
          <cell r="AT129">
            <v>24353000</v>
          </cell>
          <cell r="AU129">
            <v>140584992</v>
          </cell>
          <cell r="AV129">
            <v>136652992</v>
          </cell>
          <cell r="AW129">
            <v>26392000</v>
          </cell>
          <cell r="BA129">
            <v>63670000</v>
          </cell>
          <cell r="BB129">
            <v>23309000</v>
          </cell>
          <cell r="BC129">
            <v>67534000</v>
          </cell>
          <cell r="BD129">
            <v>107687000</v>
          </cell>
          <cell r="BE129">
            <v>23685000</v>
          </cell>
        </row>
        <row r="130">
          <cell r="A130">
            <v>1978</v>
          </cell>
          <cell r="C130" t="str">
            <v>MS</v>
          </cell>
          <cell r="AS130">
            <v>47053000</v>
          </cell>
          <cell r="AT130">
            <v>24380000</v>
          </cell>
          <cell r="AU130">
            <v>55276000</v>
          </cell>
          <cell r="AV130">
            <v>71503000</v>
          </cell>
          <cell r="AW130">
            <v>15234000</v>
          </cell>
          <cell r="BA130">
            <v>11981000</v>
          </cell>
          <cell r="BB130">
            <v>20741000</v>
          </cell>
          <cell r="BC130">
            <v>28869000</v>
          </cell>
          <cell r="BD130">
            <v>65608000</v>
          </cell>
          <cell r="BE130">
            <v>15055000</v>
          </cell>
        </row>
        <row r="131">
          <cell r="A131">
            <v>1978</v>
          </cell>
          <cell r="C131" t="str">
            <v>MO</v>
          </cell>
          <cell r="AS131">
            <v>234987008</v>
          </cell>
          <cell r="AT131">
            <v>28627000</v>
          </cell>
          <cell r="AU131">
            <v>115699000</v>
          </cell>
          <cell r="AV131">
            <v>131424000</v>
          </cell>
          <cell r="AW131">
            <v>24439000</v>
          </cell>
          <cell r="BA131">
            <v>42414000</v>
          </cell>
          <cell r="BB131">
            <v>26186000</v>
          </cell>
          <cell r="BC131">
            <v>61922000</v>
          </cell>
          <cell r="BD131">
            <v>114418000</v>
          </cell>
          <cell r="BE131">
            <v>21413000</v>
          </cell>
        </row>
        <row r="132">
          <cell r="A132">
            <v>1978</v>
          </cell>
          <cell r="C132" t="str">
            <v>MT</v>
          </cell>
          <cell r="AS132">
            <v>22098000</v>
          </cell>
          <cell r="AT132">
            <v>9017000</v>
          </cell>
          <cell r="AU132">
            <v>16114000</v>
          </cell>
          <cell r="AV132">
            <v>0</v>
          </cell>
          <cell r="AW132">
            <v>0</v>
          </cell>
          <cell r="BA132">
            <v>6545000</v>
          </cell>
          <cell r="BB132">
            <v>8161000</v>
          </cell>
          <cell r="BC132">
            <v>8503000</v>
          </cell>
          <cell r="BD132">
            <v>0</v>
          </cell>
          <cell r="BE132">
            <v>0</v>
          </cell>
        </row>
        <row r="133">
          <cell r="A133">
            <v>1978</v>
          </cell>
          <cell r="C133" t="str">
            <v>NE</v>
          </cell>
          <cell r="AS133">
            <v>83149000</v>
          </cell>
          <cell r="AT133">
            <v>10236000</v>
          </cell>
          <cell r="AU133">
            <v>62254000</v>
          </cell>
          <cell r="AV133">
            <v>1261485952</v>
          </cell>
          <cell r="AW133">
            <v>63155000</v>
          </cell>
          <cell r="BA133">
            <v>16329000</v>
          </cell>
          <cell r="BB133">
            <v>9576000</v>
          </cell>
          <cell r="BC133">
            <v>22622000</v>
          </cell>
          <cell r="BD133">
            <v>404952000</v>
          </cell>
          <cell r="BE133">
            <v>52473000</v>
          </cell>
        </row>
        <row r="134">
          <cell r="A134">
            <v>1978</v>
          </cell>
          <cell r="C134" t="str">
            <v>NV</v>
          </cell>
          <cell r="AS134">
            <v>19348000</v>
          </cell>
          <cell r="AT134">
            <v>1974000</v>
          </cell>
          <cell r="AU134">
            <v>30341000</v>
          </cell>
          <cell r="AV134">
            <v>12633000</v>
          </cell>
          <cell r="AW134">
            <v>0</v>
          </cell>
          <cell r="BA134">
            <v>7141000</v>
          </cell>
          <cell r="BB134">
            <v>1888000</v>
          </cell>
          <cell r="BC134">
            <v>17058000</v>
          </cell>
          <cell r="BD134">
            <v>12043000</v>
          </cell>
          <cell r="BE134">
            <v>0</v>
          </cell>
        </row>
        <row r="135">
          <cell r="A135">
            <v>1978</v>
          </cell>
          <cell r="C135" t="str">
            <v>NH</v>
          </cell>
          <cell r="AS135">
            <v>74763000</v>
          </cell>
          <cell r="AT135">
            <v>6598000</v>
          </cell>
          <cell r="AU135">
            <v>14966000</v>
          </cell>
          <cell r="AV135">
            <v>1474000</v>
          </cell>
          <cell r="AW135">
            <v>0</v>
          </cell>
          <cell r="BA135">
            <v>9510000</v>
          </cell>
          <cell r="BB135">
            <v>5883000</v>
          </cell>
          <cell r="BC135">
            <v>9833000</v>
          </cell>
          <cell r="BD135">
            <v>1474000</v>
          </cell>
          <cell r="BE135">
            <v>0</v>
          </cell>
        </row>
        <row r="136">
          <cell r="A136">
            <v>1978</v>
          </cell>
          <cell r="C136" t="str">
            <v>NJ</v>
          </cell>
          <cell r="AS136">
            <v>519256992</v>
          </cell>
          <cell r="AT136">
            <v>90837000</v>
          </cell>
          <cell r="AU136">
            <v>160038000</v>
          </cell>
          <cell r="AV136">
            <v>24175000</v>
          </cell>
          <cell r="AW136">
            <v>0</v>
          </cell>
          <cell r="BA136">
            <v>141467008</v>
          </cell>
          <cell r="BB136">
            <v>86026000</v>
          </cell>
          <cell r="BC136">
            <v>94648000</v>
          </cell>
          <cell r="BD136">
            <v>23395000</v>
          </cell>
          <cell r="BE136">
            <v>0</v>
          </cell>
        </row>
        <row r="137">
          <cell r="A137">
            <v>1978</v>
          </cell>
          <cell r="C137" t="str">
            <v>NM</v>
          </cell>
          <cell r="AS137">
            <v>28893000</v>
          </cell>
          <cell r="AT137">
            <v>13393000</v>
          </cell>
          <cell r="AU137">
            <v>48402000</v>
          </cell>
          <cell r="AV137">
            <v>23132000</v>
          </cell>
          <cell r="AW137">
            <v>6375000</v>
          </cell>
          <cell r="BA137">
            <v>6927000</v>
          </cell>
          <cell r="BB137">
            <v>12630000</v>
          </cell>
          <cell r="BC137">
            <v>19956000</v>
          </cell>
          <cell r="BD137">
            <v>15664000</v>
          </cell>
          <cell r="BE137">
            <v>6357000</v>
          </cell>
        </row>
        <row r="138">
          <cell r="A138">
            <v>1978</v>
          </cell>
          <cell r="C138" t="str">
            <v>NY</v>
          </cell>
          <cell r="AS138">
            <v>1352646016</v>
          </cell>
          <cell r="AT138">
            <v>477785984</v>
          </cell>
          <cell r="AU138">
            <v>514815008</v>
          </cell>
          <cell r="AV138">
            <v>634411008</v>
          </cell>
          <cell r="AW138">
            <v>0</v>
          </cell>
          <cell r="BA138">
            <v>239312992</v>
          </cell>
          <cell r="BB138">
            <v>428697984</v>
          </cell>
          <cell r="BC138">
            <v>233043008</v>
          </cell>
          <cell r="BD138">
            <v>269897984</v>
          </cell>
          <cell r="BE138">
            <v>0</v>
          </cell>
        </row>
        <row r="139">
          <cell r="A139">
            <v>1978</v>
          </cell>
          <cell r="C139" t="str">
            <v>NC</v>
          </cell>
          <cell r="AS139">
            <v>147218000</v>
          </cell>
          <cell r="AT139">
            <v>71851000</v>
          </cell>
          <cell r="AU139">
            <v>208604992</v>
          </cell>
          <cell r="AV139">
            <v>201295008</v>
          </cell>
          <cell r="AW139">
            <v>16671000</v>
          </cell>
          <cell r="BA139">
            <v>46295000</v>
          </cell>
          <cell r="BB139">
            <v>60559000</v>
          </cell>
          <cell r="BC139">
            <v>74802000</v>
          </cell>
          <cell r="BD139">
            <v>167287008</v>
          </cell>
          <cell r="BE139">
            <v>16069000</v>
          </cell>
        </row>
        <row r="140">
          <cell r="A140">
            <v>1978</v>
          </cell>
          <cell r="C140" t="str">
            <v>ND</v>
          </cell>
          <cell r="AS140">
            <v>31687000</v>
          </cell>
          <cell r="AT140">
            <v>5773000</v>
          </cell>
          <cell r="AU140">
            <v>32162000</v>
          </cell>
          <cell r="AV140">
            <v>4549000</v>
          </cell>
          <cell r="AW140">
            <v>0</v>
          </cell>
          <cell r="BA140">
            <v>2444000</v>
          </cell>
          <cell r="BB140">
            <v>4994000</v>
          </cell>
          <cell r="BC140">
            <v>12783000</v>
          </cell>
          <cell r="BD140">
            <v>3486000</v>
          </cell>
          <cell r="BE140">
            <v>0</v>
          </cell>
        </row>
        <row r="141">
          <cell r="A141">
            <v>1978</v>
          </cell>
          <cell r="C141" t="str">
            <v>OH</v>
          </cell>
          <cell r="AS141">
            <v>812460992</v>
          </cell>
          <cell r="AT141">
            <v>106860000</v>
          </cell>
          <cell r="AU141">
            <v>341528000</v>
          </cell>
          <cell r="AV141">
            <v>177084992</v>
          </cell>
          <cell r="AW141">
            <v>13172000</v>
          </cell>
          <cell r="BA141">
            <v>186523008</v>
          </cell>
          <cell r="BB141">
            <v>100073000</v>
          </cell>
          <cell r="BC141">
            <v>192236992</v>
          </cell>
          <cell r="BD141">
            <v>156328992</v>
          </cell>
          <cell r="BE141">
            <v>12495000</v>
          </cell>
        </row>
        <row r="142">
          <cell r="A142">
            <v>1978</v>
          </cell>
          <cell r="C142" t="str">
            <v>OK</v>
          </cell>
          <cell r="AS142">
            <v>94335000</v>
          </cell>
          <cell r="AT142">
            <v>29250000</v>
          </cell>
          <cell r="AU142">
            <v>124728000</v>
          </cell>
          <cell r="AV142">
            <v>140988992</v>
          </cell>
          <cell r="AW142">
            <v>5044000</v>
          </cell>
          <cell r="BA142">
            <v>15221000</v>
          </cell>
          <cell r="BB142">
            <v>26837000</v>
          </cell>
          <cell r="BC142">
            <v>54764000</v>
          </cell>
          <cell r="BD142">
            <v>115633000</v>
          </cell>
          <cell r="BE142">
            <v>5008000</v>
          </cell>
        </row>
        <row r="143">
          <cell r="A143">
            <v>1978</v>
          </cell>
          <cell r="C143" t="str">
            <v>OR</v>
          </cell>
          <cell r="AS143">
            <v>125092000</v>
          </cell>
          <cell r="AT143">
            <v>12875000</v>
          </cell>
          <cell r="AU143">
            <v>243324000</v>
          </cell>
          <cell r="AV143">
            <v>95735000</v>
          </cell>
          <cell r="AW143">
            <v>0</v>
          </cell>
          <cell r="BA143">
            <v>41538000</v>
          </cell>
          <cell r="BB143">
            <v>7666000</v>
          </cell>
          <cell r="BC143">
            <v>123130000</v>
          </cell>
          <cell r="BD143">
            <v>69282000</v>
          </cell>
          <cell r="BE143">
            <v>0</v>
          </cell>
        </row>
        <row r="144">
          <cell r="A144">
            <v>1978</v>
          </cell>
          <cell r="C144" t="str">
            <v>PA</v>
          </cell>
          <cell r="AS144">
            <v>509625984</v>
          </cell>
          <cell r="AT144">
            <v>140208992</v>
          </cell>
          <cell r="AU144">
            <v>227930000</v>
          </cell>
          <cell r="AV144">
            <v>17326000</v>
          </cell>
          <cell r="AW144">
            <v>1712000</v>
          </cell>
          <cell r="BA144">
            <v>169892000</v>
          </cell>
          <cell r="BB144">
            <v>131932000</v>
          </cell>
          <cell r="BC144">
            <v>121486000</v>
          </cell>
          <cell r="BD144">
            <v>16056000</v>
          </cell>
          <cell r="BE144">
            <v>1578000</v>
          </cell>
        </row>
        <row r="145">
          <cell r="A145">
            <v>1978</v>
          </cell>
          <cell r="C145" t="str">
            <v>RI</v>
          </cell>
          <cell r="AS145">
            <v>63005000</v>
          </cell>
          <cell r="AT145">
            <v>11475000</v>
          </cell>
          <cell r="AU145">
            <v>14501000</v>
          </cell>
          <cell r="AV145">
            <v>0</v>
          </cell>
          <cell r="AW145">
            <v>0</v>
          </cell>
          <cell r="BA145">
            <v>10265000</v>
          </cell>
          <cell r="BB145">
            <v>8565000</v>
          </cell>
          <cell r="BC145">
            <v>12219000</v>
          </cell>
          <cell r="BD145">
            <v>0</v>
          </cell>
          <cell r="BE145">
            <v>0</v>
          </cell>
        </row>
        <row r="146">
          <cell r="A146">
            <v>1978</v>
          </cell>
          <cell r="C146" t="str">
            <v>SC</v>
          </cell>
          <cell r="AS146">
            <v>104087000</v>
          </cell>
          <cell r="AT146">
            <v>36717000</v>
          </cell>
          <cell r="AU146">
            <v>75941000</v>
          </cell>
          <cell r="AV146">
            <v>307851008</v>
          </cell>
          <cell r="AW146">
            <v>32463000</v>
          </cell>
          <cell r="BA146">
            <v>27080000</v>
          </cell>
          <cell r="BB146">
            <v>30195000</v>
          </cell>
          <cell r="BC146">
            <v>41922000</v>
          </cell>
          <cell r="BD146">
            <v>138966000</v>
          </cell>
          <cell r="BE146">
            <v>31206000</v>
          </cell>
        </row>
        <row r="147">
          <cell r="A147">
            <v>1978</v>
          </cell>
          <cell r="C147" t="str">
            <v>SD</v>
          </cell>
          <cell r="AS147">
            <v>14952000</v>
          </cell>
          <cell r="AT147">
            <v>3693000</v>
          </cell>
          <cell r="AU147">
            <v>23865000</v>
          </cell>
          <cell r="AV147">
            <v>58219000</v>
          </cell>
          <cell r="AW147">
            <v>1894000</v>
          </cell>
          <cell r="BA147">
            <v>2870000</v>
          </cell>
          <cell r="BB147">
            <v>2984000</v>
          </cell>
          <cell r="BC147">
            <v>10430000</v>
          </cell>
          <cell r="BD147">
            <v>8942000</v>
          </cell>
          <cell r="BE147">
            <v>1704000</v>
          </cell>
        </row>
        <row r="148">
          <cell r="A148">
            <v>1978</v>
          </cell>
          <cell r="C148" t="str">
            <v>TN</v>
          </cell>
          <cell r="AS148">
            <v>182804000</v>
          </cell>
          <cell r="AT148">
            <v>66316000</v>
          </cell>
          <cell r="AU148">
            <v>189631008</v>
          </cell>
          <cell r="AV148">
            <v>957633984</v>
          </cell>
          <cell r="AW148">
            <v>163682000</v>
          </cell>
          <cell r="BA148">
            <v>37633000</v>
          </cell>
          <cell r="BB148">
            <v>58837000</v>
          </cell>
          <cell r="BC148">
            <v>82205000</v>
          </cell>
          <cell r="BD148">
            <v>849212992</v>
          </cell>
          <cell r="BE148">
            <v>141208000</v>
          </cell>
        </row>
        <row r="149">
          <cell r="A149">
            <v>1978</v>
          </cell>
          <cell r="C149" t="str">
            <v>TX</v>
          </cell>
          <cell r="AS149">
            <v>640284032</v>
          </cell>
          <cell r="AT149">
            <v>160890000</v>
          </cell>
          <cell r="AU149">
            <v>594204032</v>
          </cell>
          <cell r="AV149">
            <v>1280560000</v>
          </cell>
          <cell r="AW149">
            <v>22431000</v>
          </cell>
          <cell r="BA149">
            <v>133929000</v>
          </cell>
          <cell r="BB149">
            <v>138792000</v>
          </cell>
          <cell r="BC149">
            <v>290880000</v>
          </cell>
          <cell r="BD149">
            <v>577182016</v>
          </cell>
          <cell r="BE149">
            <v>21550000</v>
          </cell>
        </row>
        <row r="150">
          <cell r="A150">
            <v>1978</v>
          </cell>
          <cell r="C150" t="str">
            <v>US</v>
          </cell>
          <cell r="AS150">
            <v>11297657856</v>
          </cell>
          <cell r="AT150">
            <v>2828294912</v>
          </cell>
          <cell r="AU150">
            <v>7948682752</v>
          </cell>
          <cell r="AV150">
            <v>12350697472</v>
          </cell>
          <cell r="AW150">
            <v>944395008</v>
          </cell>
          <cell r="BA150">
            <v>2776214016</v>
          </cell>
          <cell r="BB150">
            <v>2496774912</v>
          </cell>
          <cell r="BC150">
            <v>3918853888</v>
          </cell>
          <cell r="BD150">
            <v>6579449856</v>
          </cell>
          <cell r="BE150">
            <v>856460992</v>
          </cell>
        </row>
        <row r="151">
          <cell r="A151">
            <v>1978</v>
          </cell>
          <cell r="C151" t="str">
            <v>UT</v>
          </cell>
          <cell r="AS151">
            <v>44955000</v>
          </cell>
          <cell r="AT151">
            <v>12627000</v>
          </cell>
          <cell r="AU151">
            <v>49265000</v>
          </cell>
          <cell r="AV151">
            <v>25304000</v>
          </cell>
          <cell r="AW151">
            <v>0</v>
          </cell>
          <cell r="BA151">
            <v>9494000</v>
          </cell>
          <cell r="BB151">
            <v>9661000</v>
          </cell>
          <cell r="BC151">
            <v>28418000</v>
          </cell>
          <cell r="BD151">
            <v>14562000</v>
          </cell>
          <cell r="BE151">
            <v>0</v>
          </cell>
        </row>
        <row r="152">
          <cell r="A152">
            <v>1978</v>
          </cell>
          <cell r="C152" t="str">
            <v>VT</v>
          </cell>
          <cell r="AS152">
            <v>11494000</v>
          </cell>
          <cell r="AT152">
            <v>2252000</v>
          </cell>
          <cell r="AU152">
            <v>9650000</v>
          </cell>
          <cell r="AV152">
            <v>20563000</v>
          </cell>
          <cell r="AW152">
            <v>0</v>
          </cell>
          <cell r="BA152">
            <v>4283000</v>
          </cell>
          <cell r="BB152">
            <v>2088000</v>
          </cell>
          <cell r="BC152">
            <v>4631000</v>
          </cell>
          <cell r="BD152">
            <v>16916000</v>
          </cell>
          <cell r="BE152">
            <v>0</v>
          </cell>
        </row>
        <row r="153">
          <cell r="A153">
            <v>1978</v>
          </cell>
          <cell r="C153" t="str">
            <v>VA</v>
          </cell>
          <cell r="AS153">
            <v>189696992</v>
          </cell>
          <cell r="AT153">
            <v>66358000</v>
          </cell>
          <cell r="AU153">
            <v>249604000</v>
          </cell>
          <cell r="AV153">
            <v>45585000</v>
          </cell>
          <cell r="AW153">
            <v>40861000</v>
          </cell>
          <cell r="BA153">
            <v>66361000</v>
          </cell>
          <cell r="BB153">
            <v>56284000</v>
          </cell>
          <cell r="BC153">
            <v>90673000</v>
          </cell>
          <cell r="BD153">
            <v>39395000</v>
          </cell>
          <cell r="BE153">
            <v>38353000</v>
          </cell>
        </row>
        <row r="154">
          <cell r="A154">
            <v>1978</v>
          </cell>
          <cell r="C154" t="str">
            <v>WA</v>
          </cell>
          <cell r="AS154">
            <v>141947008</v>
          </cell>
          <cell r="AT154">
            <v>52927000</v>
          </cell>
          <cell r="AU154">
            <v>136076992</v>
          </cell>
          <cell r="AV154">
            <v>1870598016</v>
          </cell>
          <cell r="AW154">
            <v>5706000</v>
          </cell>
          <cell r="BA154">
            <v>49173000</v>
          </cell>
          <cell r="BB154">
            <v>40582000</v>
          </cell>
          <cell r="BC154">
            <v>64705000</v>
          </cell>
          <cell r="BD154">
            <v>264223008</v>
          </cell>
          <cell r="BE154">
            <v>5552000</v>
          </cell>
        </row>
        <row r="155">
          <cell r="A155">
            <v>1978</v>
          </cell>
          <cell r="C155" t="str">
            <v>WV</v>
          </cell>
          <cell r="AS155">
            <v>27946000</v>
          </cell>
          <cell r="AT155">
            <v>12241000</v>
          </cell>
          <cell r="AU155">
            <v>40552000</v>
          </cell>
          <cell r="AV155">
            <v>3124000</v>
          </cell>
          <cell r="AW155">
            <v>0</v>
          </cell>
          <cell r="BA155">
            <v>17168000</v>
          </cell>
          <cell r="BB155">
            <v>10731000</v>
          </cell>
          <cell r="BC155">
            <v>15244000</v>
          </cell>
          <cell r="BD155">
            <v>2698000</v>
          </cell>
          <cell r="BE155">
            <v>0</v>
          </cell>
        </row>
        <row r="156">
          <cell r="A156">
            <v>1978</v>
          </cell>
          <cell r="C156" t="str">
            <v>WI</v>
          </cell>
          <cell r="AS156">
            <v>243650000</v>
          </cell>
          <cell r="AT156">
            <v>56761000</v>
          </cell>
          <cell r="AU156">
            <v>106667000</v>
          </cell>
          <cell r="AV156">
            <v>114405000</v>
          </cell>
          <cell r="AW156">
            <v>0</v>
          </cell>
          <cell r="BA156">
            <v>86442000</v>
          </cell>
          <cell r="BB156">
            <v>50453000</v>
          </cell>
          <cell r="BC156">
            <v>65846000</v>
          </cell>
          <cell r="BD156">
            <v>104261000</v>
          </cell>
          <cell r="BE156">
            <v>0</v>
          </cell>
        </row>
        <row r="157">
          <cell r="A157">
            <v>1978</v>
          </cell>
          <cell r="C157" t="str">
            <v>WY</v>
          </cell>
          <cell r="AS157">
            <v>14364000</v>
          </cell>
          <cell r="AT157">
            <v>5643000</v>
          </cell>
          <cell r="AU157">
            <v>22928000</v>
          </cell>
          <cell r="AV157">
            <v>4702000</v>
          </cell>
          <cell r="AW157">
            <v>0</v>
          </cell>
          <cell r="BA157">
            <v>2707000</v>
          </cell>
          <cell r="BB157">
            <v>4123000</v>
          </cell>
          <cell r="BC157">
            <v>7486000</v>
          </cell>
          <cell r="BD157">
            <v>3893000</v>
          </cell>
          <cell r="BE157">
            <v>0</v>
          </cell>
        </row>
        <row r="158">
          <cell r="A158">
            <v>1979</v>
          </cell>
          <cell r="C158" t="str">
            <v>AL</v>
          </cell>
          <cell r="AS158">
            <v>112484000</v>
          </cell>
          <cell r="AT158">
            <v>56625000</v>
          </cell>
          <cell r="AU158">
            <v>141095008</v>
          </cell>
          <cell r="AV158">
            <v>264447008</v>
          </cell>
          <cell r="AW158">
            <v>109548000</v>
          </cell>
          <cell r="BA158">
            <v>33493000</v>
          </cell>
          <cell r="BB158">
            <v>49675000</v>
          </cell>
          <cell r="BC158">
            <v>59704000</v>
          </cell>
          <cell r="BD158">
            <v>226388992</v>
          </cell>
          <cell r="BE158">
            <v>96916000</v>
          </cell>
        </row>
        <row r="159">
          <cell r="A159">
            <v>1979</v>
          </cell>
          <cell r="C159" t="str">
            <v>AK</v>
          </cell>
          <cell r="AS159">
            <v>61503000</v>
          </cell>
          <cell r="AT159">
            <v>12154000</v>
          </cell>
          <cell r="AU159">
            <v>30204000</v>
          </cell>
          <cell r="AV159">
            <v>75911000</v>
          </cell>
          <cell r="AW159">
            <v>0</v>
          </cell>
          <cell r="BA159">
            <v>8514000</v>
          </cell>
          <cell r="BB159">
            <v>6264000</v>
          </cell>
          <cell r="BC159">
            <v>9329000</v>
          </cell>
          <cell r="BD159">
            <v>24154000</v>
          </cell>
          <cell r="BE159">
            <v>0</v>
          </cell>
        </row>
        <row r="160">
          <cell r="A160">
            <v>1979</v>
          </cell>
          <cell r="C160" t="str">
            <v>AZ</v>
          </cell>
          <cell r="AS160">
            <v>78276000</v>
          </cell>
          <cell r="AT160">
            <v>43911000</v>
          </cell>
          <cell r="AU160">
            <v>115940000</v>
          </cell>
          <cell r="AV160">
            <v>1013931008</v>
          </cell>
          <cell r="AW160">
            <v>14317000</v>
          </cell>
          <cell r="BA160">
            <v>21725000</v>
          </cell>
          <cell r="BB160">
            <v>40267000</v>
          </cell>
          <cell r="BC160">
            <v>45773000</v>
          </cell>
          <cell r="BD160">
            <v>221158000</v>
          </cell>
          <cell r="BE160">
            <v>12947000</v>
          </cell>
        </row>
        <row r="161">
          <cell r="A161">
            <v>1979</v>
          </cell>
          <cell r="C161" t="str">
            <v>AR</v>
          </cell>
          <cell r="AS161">
            <v>45628000</v>
          </cell>
          <cell r="AT161">
            <v>19866000</v>
          </cell>
          <cell r="AU161">
            <v>78343000</v>
          </cell>
          <cell r="AV161">
            <v>77704000</v>
          </cell>
          <cell r="AW161">
            <v>2013000</v>
          </cell>
          <cell r="BA161">
            <v>15499000</v>
          </cell>
          <cell r="BB161">
            <v>16819000</v>
          </cell>
          <cell r="BC161">
            <v>35798000</v>
          </cell>
          <cell r="BD161">
            <v>51026000</v>
          </cell>
          <cell r="BE161">
            <v>1697000</v>
          </cell>
        </row>
        <row r="162">
          <cell r="A162">
            <v>1979</v>
          </cell>
          <cell r="C162" t="str">
            <v>CA</v>
          </cell>
          <cell r="AS162">
            <v>1472329984</v>
          </cell>
          <cell r="AT162">
            <v>245315008</v>
          </cell>
          <cell r="AU162">
            <v>1445326976</v>
          </cell>
          <cell r="AV162">
            <v>1389554944</v>
          </cell>
          <cell r="AW162">
            <v>54092000</v>
          </cell>
          <cell r="BA162">
            <v>360575008</v>
          </cell>
          <cell r="BB162">
            <v>217318000</v>
          </cell>
          <cell r="BC162">
            <v>843606976</v>
          </cell>
          <cell r="BD162">
            <v>923555968</v>
          </cell>
          <cell r="BE162">
            <v>50259000</v>
          </cell>
        </row>
        <row r="163">
          <cell r="A163">
            <v>1979</v>
          </cell>
          <cell r="C163" t="str">
            <v>CO</v>
          </cell>
          <cell r="AS163">
            <v>167174000</v>
          </cell>
          <cell r="AT163">
            <v>20232000</v>
          </cell>
          <cell r="AU163">
            <v>303308992</v>
          </cell>
          <cell r="AV163">
            <v>319950016</v>
          </cell>
          <cell r="AW163">
            <v>39853000</v>
          </cell>
          <cell r="BA163">
            <v>45299000</v>
          </cell>
          <cell r="BB163">
            <v>17306000</v>
          </cell>
          <cell r="BC163">
            <v>87970000</v>
          </cell>
          <cell r="BD163">
            <v>63479000</v>
          </cell>
          <cell r="BE163">
            <v>35356000</v>
          </cell>
        </row>
        <row r="164">
          <cell r="A164">
            <v>1979</v>
          </cell>
          <cell r="C164" t="str">
            <v>CT</v>
          </cell>
          <cell r="AS164">
            <v>280904000</v>
          </cell>
          <cell r="AT164">
            <v>42478000</v>
          </cell>
          <cell r="AU164">
            <v>45872000</v>
          </cell>
          <cell r="AV164">
            <v>40585000</v>
          </cell>
          <cell r="AW164">
            <v>2615000</v>
          </cell>
          <cell r="BA164">
            <v>43370000</v>
          </cell>
          <cell r="BB164">
            <v>35652000</v>
          </cell>
          <cell r="BC164">
            <v>26144000</v>
          </cell>
          <cell r="BD164">
            <v>38339000</v>
          </cell>
          <cell r="BE164">
            <v>2443000</v>
          </cell>
        </row>
        <row r="165">
          <cell r="A165">
            <v>1979</v>
          </cell>
          <cell r="C165" t="str">
            <v>DE</v>
          </cell>
          <cell r="AS165">
            <v>39482000</v>
          </cell>
          <cell r="AT165">
            <v>9138000</v>
          </cell>
          <cell r="AU165">
            <v>11862000</v>
          </cell>
          <cell r="AV165">
            <v>31981000</v>
          </cell>
          <cell r="AW165">
            <v>0</v>
          </cell>
          <cell r="BA165">
            <v>17021000</v>
          </cell>
          <cell r="BB165">
            <v>6975000</v>
          </cell>
          <cell r="BC165">
            <v>5903000</v>
          </cell>
          <cell r="BD165">
            <v>30315000</v>
          </cell>
          <cell r="BE165">
            <v>0</v>
          </cell>
        </row>
        <row r="166">
          <cell r="A166">
            <v>1979</v>
          </cell>
          <cell r="C166" t="str">
            <v>DC</v>
          </cell>
          <cell r="AS166">
            <v>81034000</v>
          </cell>
          <cell r="AT166">
            <v>24115000</v>
          </cell>
          <cell r="AU166">
            <v>29774000</v>
          </cell>
          <cell r="AV166">
            <v>0</v>
          </cell>
          <cell r="AW166">
            <v>0</v>
          </cell>
          <cell r="BA166">
            <v>16557000</v>
          </cell>
          <cell r="BB166">
            <v>22949000</v>
          </cell>
          <cell r="BC166">
            <v>13707000</v>
          </cell>
          <cell r="BD166">
            <v>0</v>
          </cell>
          <cell r="BE166">
            <v>0</v>
          </cell>
        </row>
        <row r="167">
          <cell r="A167">
            <v>1979</v>
          </cell>
          <cell r="C167" t="str">
            <v>FL</v>
          </cell>
          <cell r="AS167">
            <v>646400000</v>
          </cell>
          <cell r="AT167">
            <v>172352000</v>
          </cell>
          <cell r="AU167">
            <v>394876000</v>
          </cell>
          <cell r="AV167">
            <v>523980992</v>
          </cell>
          <cell r="AW167">
            <v>37990000</v>
          </cell>
          <cell r="BA167">
            <v>152580992</v>
          </cell>
          <cell r="BB167">
            <v>143635008</v>
          </cell>
          <cell r="BC167">
            <v>194336992</v>
          </cell>
          <cell r="BD167">
            <v>422688000</v>
          </cell>
          <cell r="BE167">
            <v>30985000</v>
          </cell>
        </row>
        <row r="168">
          <cell r="A168">
            <v>1979</v>
          </cell>
          <cell r="C168" t="str">
            <v>GA</v>
          </cell>
          <cell r="AS168">
            <v>197442000</v>
          </cell>
          <cell r="AT168">
            <v>80645000</v>
          </cell>
          <cell r="AU168">
            <v>237376000</v>
          </cell>
          <cell r="AV168">
            <v>419551008</v>
          </cell>
          <cell r="AW168">
            <v>81020000</v>
          </cell>
          <cell r="BA168">
            <v>51251000</v>
          </cell>
          <cell r="BB168">
            <v>68300000</v>
          </cell>
          <cell r="BC168">
            <v>105351000</v>
          </cell>
          <cell r="BD168">
            <v>232711008</v>
          </cell>
          <cell r="BE168">
            <v>77237000</v>
          </cell>
        </row>
        <row r="169">
          <cell r="A169">
            <v>1979</v>
          </cell>
          <cell r="C169" t="str">
            <v>HI</v>
          </cell>
          <cell r="AS169">
            <v>59380000</v>
          </cell>
          <cell r="AT169">
            <v>13315000</v>
          </cell>
          <cell r="AU169">
            <v>74702000</v>
          </cell>
          <cell r="AV169">
            <v>0</v>
          </cell>
          <cell r="AW169">
            <v>0</v>
          </cell>
          <cell r="BA169">
            <v>13191000</v>
          </cell>
          <cell r="BB169">
            <v>10380000</v>
          </cell>
          <cell r="BC169">
            <v>24941000</v>
          </cell>
          <cell r="BD169">
            <v>0</v>
          </cell>
          <cell r="BE169">
            <v>0</v>
          </cell>
        </row>
        <row r="170">
          <cell r="A170">
            <v>1979</v>
          </cell>
          <cell r="C170" t="str">
            <v>ID</v>
          </cell>
          <cell r="AS170">
            <v>18163000</v>
          </cell>
          <cell r="AT170">
            <v>8880000</v>
          </cell>
          <cell r="AU170">
            <v>40210000</v>
          </cell>
          <cell r="AV170">
            <v>9387000</v>
          </cell>
          <cell r="AW170">
            <v>0</v>
          </cell>
          <cell r="BA170">
            <v>7275000</v>
          </cell>
          <cell r="BB170">
            <v>8324000</v>
          </cell>
          <cell r="BC170">
            <v>11630000</v>
          </cell>
          <cell r="BD170">
            <v>6806000</v>
          </cell>
          <cell r="BE170">
            <v>0</v>
          </cell>
        </row>
        <row r="171">
          <cell r="A171">
            <v>1979</v>
          </cell>
          <cell r="C171" t="str">
            <v>IL</v>
          </cell>
          <cell r="AS171">
            <v>1019750976</v>
          </cell>
          <cell r="AT171">
            <v>147083008</v>
          </cell>
          <cell r="AU171">
            <v>480020000</v>
          </cell>
          <cell r="AV171">
            <v>155520000</v>
          </cell>
          <cell r="AW171">
            <v>12731000</v>
          </cell>
          <cell r="BA171">
            <v>214651008</v>
          </cell>
          <cell r="BB171">
            <v>141039008</v>
          </cell>
          <cell r="BC171">
            <v>261486000</v>
          </cell>
          <cell r="BD171">
            <v>106753000</v>
          </cell>
          <cell r="BE171">
            <v>11885000</v>
          </cell>
        </row>
        <row r="172">
          <cell r="A172">
            <v>1979</v>
          </cell>
          <cell r="C172" t="str">
            <v>IN</v>
          </cell>
          <cell r="AS172">
            <v>243566000</v>
          </cell>
          <cell r="AT172">
            <v>43259000</v>
          </cell>
          <cell r="AU172">
            <v>129263000</v>
          </cell>
          <cell r="AV172">
            <v>124903000</v>
          </cell>
          <cell r="AW172">
            <v>184463008</v>
          </cell>
          <cell r="BA172">
            <v>85520000</v>
          </cell>
          <cell r="BB172">
            <v>39515000</v>
          </cell>
          <cell r="BC172">
            <v>77535000</v>
          </cell>
          <cell r="BD172">
            <v>116563000</v>
          </cell>
          <cell r="BE172">
            <v>127400000</v>
          </cell>
        </row>
        <row r="173">
          <cell r="A173">
            <v>1979</v>
          </cell>
          <cell r="C173" t="str">
            <v>IA</v>
          </cell>
          <cell r="AS173">
            <v>123007000</v>
          </cell>
          <cell r="AT173">
            <v>30122000</v>
          </cell>
          <cell r="AU173">
            <v>97753000</v>
          </cell>
          <cell r="AV173">
            <v>149988000</v>
          </cell>
          <cell r="AW173">
            <v>14676000</v>
          </cell>
          <cell r="BA173">
            <v>38212000</v>
          </cell>
          <cell r="BB173">
            <v>25506000</v>
          </cell>
          <cell r="BC173">
            <v>58018000</v>
          </cell>
          <cell r="BD173">
            <v>93836000</v>
          </cell>
          <cell r="BE173">
            <v>13290000</v>
          </cell>
        </row>
        <row r="174">
          <cell r="A174">
            <v>1979</v>
          </cell>
          <cell r="C174" t="str">
            <v>KS</v>
          </cell>
          <cell r="AS174">
            <v>83285000</v>
          </cell>
          <cell r="AT174">
            <v>21787000</v>
          </cell>
          <cell r="AU174">
            <v>142428000</v>
          </cell>
          <cell r="AV174">
            <v>224875008</v>
          </cell>
          <cell r="AW174">
            <v>16972000</v>
          </cell>
          <cell r="BA174">
            <v>20907000</v>
          </cell>
          <cell r="BB174">
            <v>19588000</v>
          </cell>
          <cell r="BC174">
            <v>66765000</v>
          </cell>
          <cell r="BD174">
            <v>131578000</v>
          </cell>
          <cell r="BE174">
            <v>14650000</v>
          </cell>
        </row>
        <row r="175">
          <cell r="A175">
            <v>1979</v>
          </cell>
          <cell r="C175" t="str">
            <v>KY</v>
          </cell>
          <cell r="AS175">
            <v>214176992</v>
          </cell>
          <cell r="AT175">
            <v>34836000</v>
          </cell>
          <cell r="AU175">
            <v>107730000</v>
          </cell>
          <cell r="AV175">
            <v>114885000</v>
          </cell>
          <cell r="AW175">
            <v>30956000</v>
          </cell>
          <cell r="BA175">
            <v>35821000</v>
          </cell>
          <cell r="BB175">
            <v>30645000</v>
          </cell>
          <cell r="BC175">
            <v>55216000</v>
          </cell>
          <cell r="BD175">
            <v>104763000</v>
          </cell>
          <cell r="BE175">
            <v>26212000</v>
          </cell>
        </row>
        <row r="176">
          <cell r="A176">
            <v>1979</v>
          </cell>
          <cell r="C176" t="str">
            <v>LA</v>
          </cell>
          <cell r="AS176">
            <v>112811000</v>
          </cell>
          <cell r="AT176">
            <v>61911000</v>
          </cell>
          <cell r="AU176">
            <v>108071000</v>
          </cell>
          <cell r="AV176">
            <v>103791000</v>
          </cell>
          <cell r="AW176">
            <v>59639000</v>
          </cell>
          <cell r="BA176">
            <v>39371000</v>
          </cell>
          <cell r="BB176">
            <v>53394000</v>
          </cell>
          <cell r="BC176">
            <v>58316000</v>
          </cell>
          <cell r="BD176">
            <v>91087000</v>
          </cell>
          <cell r="BE176">
            <v>49446000</v>
          </cell>
        </row>
        <row r="177">
          <cell r="A177">
            <v>1979</v>
          </cell>
          <cell r="C177" t="str">
            <v>ME</v>
          </cell>
          <cell r="AS177">
            <v>51550000</v>
          </cell>
          <cell r="AT177">
            <v>10039000</v>
          </cell>
          <cell r="AU177">
            <v>63268000</v>
          </cell>
          <cell r="AV177">
            <v>5978000</v>
          </cell>
          <cell r="AW177">
            <v>0</v>
          </cell>
          <cell r="BA177">
            <v>13062000</v>
          </cell>
          <cell r="BB177">
            <v>6128000</v>
          </cell>
          <cell r="BC177">
            <v>13287000</v>
          </cell>
          <cell r="BD177">
            <v>5230000</v>
          </cell>
          <cell r="BE177">
            <v>0</v>
          </cell>
        </row>
        <row r="178">
          <cell r="A178">
            <v>1979</v>
          </cell>
          <cell r="C178" t="str">
            <v>MD</v>
          </cell>
          <cell r="AS178">
            <v>300600992</v>
          </cell>
          <cell r="AT178">
            <v>86541000</v>
          </cell>
          <cell r="AU178">
            <v>201876000</v>
          </cell>
          <cell r="AV178">
            <v>17084000</v>
          </cell>
          <cell r="AW178">
            <v>550000</v>
          </cell>
          <cell r="BA178">
            <v>69493000</v>
          </cell>
          <cell r="BB178">
            <v>69711000</v>
          </cell>
          <cell r="BC178">
            <v>67431000</v>
          </cell>
          <cell r="BD178">
            <v>16166000</v>
          </cell>
          <cell r="BE178">
            <v>484000</v>
          </cell>
        </row>
        <row r="179">
          <cell r="A179">
            <v>1979</v>
          </cell>
          <cell r="C179" t="str">
            <v>MA</v>
          </cell>
          <cell r="AS179">
            <v>461815008</v>
          </cell>
          <cell r="AT179">
            <v>81025000</v>
          </cell>
          <cell r="AU179">
            <v>197939008</v>
          </cell>
          <cell r="AV179">
            <v>322377984</v>
          </cell>
          <cell r="AW179">
            <v>5257000</v>
          </cell>
          <cell r="BA179">
            <v>54030000</v>
          </cell>
          <cell r="BB179">
            <v>71466000</v>
          </cell>
          <cell r="BC179">
            <v>94739000</v>
          </cell>
          <cell r="BD179">
            <v>199431008</v>
          </cell>
          <cell r="BE179">
            <v>5227000</v>
          </cell>
        </row>
        <row r="180">
          <cell r="A180">
            <v>1979</v>
          </cell>
          <cell r="C180" t="str">
            <v>MI</v>
          </cell>
          <cell r="AS180">
            <v>706172032</v>
          </cell>
          <cell r="AT180">
            <v>124981000</v>
          </cell>
          <cell r="AU180">
            <v>372855008</v>
          </cell>
          <cell r="AV180">
            <v>178400992</v>
          </cell>
          <cell r="AW180">
            <v>0</v>
          </cell>
          <cell r="BA180">
            <v>228638000</v>
          </cell>
          <cell r="BB180">
            <v>113729000</v>
          </cell>
          <cell r="BC180">
            <v>226830000</v>
          </cell>
          <cell r="BD180">
            <v>140540992</v>
          </cell>
          <cell r="BE180">
            <v>0</v>
          </cell>
        </row>
        <row r="181">
          <cell r="A181">
            <v>1979</v>
          </cell>
          <cell r="C181" t="str">
            <v>MN</v>
          </cell>
          <cell r="AS181">
            <v>330032992</v>
          </cell>
          <cell r="AT181">
            <v>24720000</v>
          </cell>
          <cell r="AU181">
            <v>144464000</v>
          </cell>
          <cell r="AV181">
            <v>198587008</v>
          </cell>
          <cell r="AW181">
            <v>32575000</v>
          </cell>
          <cell r="BA181">
            <v>74306000</v>
          </cell>
          <cell r="BB181">
            <v>23565000</v>
          </cell>
          <cell r="BC181">
            <v>63415000</v>
          </cell>
          <cell r="BD181">
            <v>118265000</v>
          </cell>
          <cell r="BE181">
            <v>27212000</v>
          </cell>
        </row>
        <row r="182">
          <cell r="A182">
            <v>1979</v>
          </cell>
          <cell r="C182" t="str">
            <v>MS</v>
          </cell>
          <cell r="AS182">
            <v>23605000</v>
          </cell>
          <cell r="AT182">
            <v>29525000</v>
          </cell>
          <cell r="AU182">
            <v>51985000</v>
          </cell>
          <cell r="AV182">
            <v>79410000</v>
          </cell>
          <cell r="AW182">
            <v>22421000</v>
          </cell>
          <cell r="BA182">
            <v>12048000</v>
          </cell>
          <cell r="BB182">
            <v>24728000</v>
          </cell>
          <cell r="BC182">
            <v>28247000</v>
          </cell>
          <cell r="BD182">
            <v>74997000</v>
          </cell>
          <cell r="BE182">
            <v>19271000</v>
          </cell>
        </row>
        <row r="183">
          <cell r="A183">
            <v>1979</v>
          </cell>
          <cell r="C183" t="str">
            <v>MO</v>
          </cell>
          <cell r="AS183">
            <v>221998000</v>
          </cell>
          <cell r="AT183">
            <v>35227000</v>
          </cell>
          <cell r="AU183">
            <v>126842000</v>
          </cell>
          <cell r="AV183">
            <v>179239008</v>
          </cell>
          <cell r="AW183">
            <v>27383000</v>
          </cell>
          <cell r="BA183">
            <v>52550000</v>
          </cell>
          <cell r="BB183">
            <v>31040000</v>
          </cell>
          <cell r="BC183">
            <v>76347000</v>
          </cell>
          <cell r="BD183">
            <v>137198000</v>
          </cell>
          <cell r="BE183">
            <v>22864000</v>
          </cell>
        </row>
        <row r="184">
          <cell r="A184">
            <v>1979</v>
          </cell>
          <cell r="C184" t="str">
            <v>MT</v>
          </cell>
          <cell r="AS184">
            <v>25404000</v>
          </cell>
          <cell r="AT184">
            <v>10333000</v>
          </cell>
          <cell r="AU184">
            <v>20422000</v>
          </cell>
          <cell r="AV184">
            <v>23000</v>
          </cell>
          <cell r="AW184">
            <v>0</v>
          </cell>
          <cell r="BA184">
            <v>7992000</v>
          </cell>
          <cell r="BB184">
            <v>9035000</v>
          </cell>
          <cell r="BC184">
            <v>10636000</v>
          </cell>
          <cell r="BD184">
            <v>23000</v>
          </cell>
          <cell r="BE184">
            <v>0</v>
          </cell>
        </row>
        <row r="185">
          <cell r="A185">
            <v>1979</v>
          </cell>
          <cell r="C185" t="str">
            <v>NE</v>
          </cell>
          <cell r="AS185">
            <v>71627000</v>
          </cell>
          <cell r="AT185">
            <v>13980000</v>
          </cell>
          <cell r="AU185">
            <v>70734000</v>
          </cell>
          <cell r="AV185">
            <v>1205369984</v>
          </cell>
          <cell r="AW185">
            <v>76042000</v>
          </cell>
          <cell r="BA185">
            <v>18101000</v>
          </cell>
          <cell r="BB185">
            <v>11286000</v>
          </cell>
          <cell r="BC185">
            <v>28498000</v>
          </cell>
          <cell r="BD185">
            <v>510812000</v>
          </cell>
          <cell r="BE185">
            <v>65691000</v>
          </cell>
        </row>
        <row r="186">
          <cell r="A186">
            <v>1979</v>
          </cell>
          <cell r="C186" t="str">
            <v>NV</v>
          </cell>
          <cell r="AS186">
            <v>65793000</v>
          </cell>
          <cell r="AT186">
            <v>2316000</v>
          </cell>
          <cell r="AU186">
            <v>103996000</v>
          </cell>
          <cell r="AV186">
            <v>19872000</v>
          </cell>
          <cell r="AW186">
            <v>0</v>
          </cell>
          <cell r="BA186">
            <v>10439000</v>
          </cell>
          <cell r="BB186">
            <v>2036000</v>
          </cell>
          <cell r="BC186">
            <v>21376000</v>
          </cell>
          <cell r="BD186">
            <v>18062000</v>
          </cell>
          <cell r="BE186">
            <v>0</v>
          </cell>
        </row>
        <row r="187">
          <cell r="A187">
            <v>1979</v>
          </cell>
          <cell r="C187" t="str">
            <v>NH</v>
          </cell>
          <cell r="AS187">
            <v>20227000</v>
          </cell>
          <cell r="AT187">
            <v>8238000</v>
          </cell>
          <cell r="AU187">
            <v>16196000</v>
          </cell>
          <cell r="AV187">
            <v>1412000</v>
          </cell>
          <cell r="AW187">
            <v>0</v>
          </cell>
          <cell r="BA187">
            <v>10370000</v>
          </cell>
          <cell r="BB187">
            <v>6670000</v>
          </cell>
          <cell r="BC187">
            <v>10633000</v>
          </cell>
          <cell r="BD187">
            <v>1400000</v>
          </cell>
          <cell r="BE187">
            <v>0</v>
          </cell>
        </row>
        <row r="188">
          <cell r="A188">
            <v>1979</v>
          </cell>
          <cell r="C188" t="str">
            <v>NJ</v>
          </cell>
          <cell r="AS188">
            <v>752851968</v>
          </cell>
          <cell r="AT188">
            <v>102030000</v>
          </cell>
          <cell r="AU188">
            <v>160715008</v>
          </cell>
          <cell r="AV188">
            <v>25730000</v>
          </cell>
          <cell r="AW188">
            <v>0</v>
          </cell>
          <cell r="BA188">
            <v>133907000</v>
          </cell>
          <cell r="BB188">
            <v>90235000</v>
          </cell>
          <cell r="BC188">
            <v>99221000</v>
          </cell>
          <cell r="BD188">
            <v>23262000</v>
          </cell>
          <cell r="BE188">
            <v>0</v>
          </cell>
        </row>
        <row r="189">
          <cell r="A189">
            <v>1979</v>
          </cell>
          <cell r="C189" t="str">
            <v>NM</v>
          </cell>
          <cell r="AS189">
            <v>57506000</v>
          </cell>
          <cell r="AT189">
            <v>21016000</v>
          </cell>
          <cell r="AU189">
            <v>71641000</v>
          </cell>
          <cell r="AV189">
            <v>25043000</v>
          </cell>
          <cell r="AW189">
            <v>12729000</v>
          </cell>
          <cell r="BA189">
            <v>11281000</v>
          </cell>
          <cell r="BB189">
            <v>15130000</v>
          </cell>
          <cell r="BC189">
            <v>20846000</v>
          </cell>
          <cell r="BD189">
            <v>18938000</v>
          </cell>
          <cell r="BE189">
            <v>11688000</v>
          </cell>
        </row>
        <row r="190">
          <cell r="A190">
            <v>1979</v>
          </cell>
          <cell r="C190" t="str">
            <v>NY</v>
          </cell>
          <cell r="AS190">
            <v>1509849984</v>
          </cell>
          <cell r="AT190">
            <v>551638976</v>
          </cell>
          <cell r="AU190">
            <v>461187008</v>
          </cell>
          <cell r="AV190">
            <v>719934016</v>
          </cell>
          <cell r="AW190">
            <v>1287000</v>
          </cell>
          <cell r="BA190">
            <v>246955008</v>
          </cell>
          <cell r="BB190">
            <v>426220000</v>
          </cell>
          <cell r="BC190">
            <v>245840992</v>
          </cell>
          <cell r="BD190">
            <v>369520992</v>
          </cell>
          <cell r="BE190">
            <v>1287000</v>
          </cell>
        </row>
        <row r="191">
          <cell r="A191">
            <v>1979</v>
          </cell>
          <cell r="C191" t="str">
            <v>NC</v>
          </cell>
          <cell r="AS191">
            <v>196276000</v>
          </cell>
          <cell r="AT191">
            <v>79034000</v>
          </cell>
          <cell r="AU191">
            <v>236135008</v>
          </cell>
          <cell r="AV191">
            <v>800217984</v>
          </cell>
          <cell r="AW191">
            <v>23903000</v>
          </cell>
          <cell r="BA191">
            <v>47373000</v>
          </cell>
          <cell r="BB191">
            <v>65350000</v>
          </cell>
          <cell r="BC191">
            <v>75906000</v>
          </cell>
          <cell r="BD191">
            <v>241239008</v>
          </cell>
          <cell r="BE191">
            <v>22605000</v>
          </cell>
        </row>
        <row r="192">
          <cell r="A192">
            <v>1979</v>
          </cell>
          <cell r="C192" t="str">
            <v>ND</v>
          </cell>
          <cell r="AS192">
            <v>35529000</v>
          </cell>
          <cell r="AT192">
            <v>6736000</v>
          </cell>
          <cell r="AU192">
            <v>40719000</v>
          </cell>
          <cell r="AV192">
            <v>9174000</v>
          </cell>
          <cell r="AW192">
            <v>0</v>
          </cell>
          <cell r="BA192">
            <v>3166000</v>
          </cell>
          <cell r="BB192">
            <v>5165000</v>
          </cell>
          <cell r="BC192">
            <v>14534000</v>
          </cell>
          <cell r="BD192">
            <v>3296000</v>
          </cell>
          <cell r="BE192">
            <v>0</v>
          </cell>
        </row>
        <row r="193">
          <cell r="A193">
            <v>1979</v>
          </cell>
          <cell r="C193" t="str">
            <v>OH</v>
          </cell>
          <cell r="AS193">
            <v>1008323008</v>
          </cell>
          <cell r="AT193">
            <v>112701000</v>
          </cell>
          <cell r="AU193">
            <v>333310016</v>
          </cell>
          <cell r="AV193">
            <v>176600000</v>
          </cell>
          <cell r="AW193">
            <v>14546000</v>
          </cell>
          <cell r="BA193">
            <v>191323008</v>
          </cell>
          <cell r="BB193">
            <v>103910000</v>
          </cell>
          <cell r="BC193">
            <v>196071008</v>
          </cell>
          <cell r="BD193">
            <v>154292992</v>
          </cell>
          <cell r="BE193">
            <v>14256000</v>
          </cell>
        </row>
        <row r="194">
          <cell r="A194">
            <v>1979</v>
          </cell>
          <cell r="C194" t="str">
            <v>OK</v>
          </cell>
          <cell r="AS194">
            <v>124971000</v>
          </cell>
          <cell r="AT194">
            <v>33529000</v>
          </cell>
          <cell r="AU194">
            <v>160280992</v>
          </cell>
          <cell r="AV194">
            <v>228503008</v>
          </cell>
          <cell r="AW194">
            <v>5685000</v>
          </cell>
          <cell r="BA194">
            <v>18319000</v>
          </cell>
          <cell r="BB194">
            <v>27786000</v>
          </cell>
          <cell r="BC194">
            <v>63385000</v>
          </cell>
          <cell r="BD194">
            <v>115294000</v>
          </cell>
          <cell r="BE194">
            <v>4743000</v>
          </cell>
        </row>
        <row r="195">
          <cell r="A195">
            <v>1979</v>
          </cell>
          <cell r="C195" t="str">
            <v>OR</v>
          </cell>
          <cell r="AS195">
            <v>186642000</v>
          </cell>
          <cell r="AT195">
            <v>12111000</v>
          </cell>
          <cell r="AU195">
            <v>148508000</v>
          </cell>
          <cell r="AV195">
            <v>83247000</v>
          </cell>
          <cell r="AW195">
            <v>0</v>
          </cell>
          <cell r="BA195">
            <v>42228000</v>
          </cell>
          <cell r="BB195">
            <v>7816000</v>
          </cell>
          <cell r="BC195">
            <v>55417000</v>
          </cell>
          <cell r="BD195">
            <v>54523000</v>
          </cell>
          <cell r="BE195">
            <v>0</v>
          </cell>
        </row>
        <row r="196">
          <cell r="A196">
            <v>1979</v>
          </cell>
          <cell r="C196" t="str">
            <v>PA</v>
          </cell>
          <cell r="AS196">
            <v>767372992</v>
          </cell>
          <cell r="AT196">
            <v>161608992</v>
          </cell>
          <cell r="AU196">
            <v>282120992</v>
          </cell>
          <cell r="AV196">
            <v>30695000</v>
          </cell>
          <cell r="AW196">
            <v>1759000</v>
          </cell>
          <cell r="BA196">
            <v>185274000</v>
          </cell>
          <cell r="BB196">
            <v>139276992</v>
          </cell>
          <cell r="BC196">
            <v>141640992</v>
          </cell>
          <cell r="BD196">
            <v>28579000</v>
          </cell>
          <cell r="BE196">
            <v>1685000</v>
          </cell>
        </row>
        <row r="197">
          <cell r="A197">
            <v>1979</v>
          </cell>
          <cell r="C197" t="str">
            <v>RI</v>
          </cell>
          <cell r="AS197">
            <v>71784000</v>
          </cell>
          <cell r="AT197">
            <v>10635000</v>
          </cell>
          <cell r="AU197">
            <v>25827000</v>
          </cell>
          <cell r="AV197">
            <v>0</v>
          </cell>
          <cell r="AW197">
            <v>0</v>
          </cell>
          <cell r="BA197">
            <v>12642000</v>
          </cell>
          <cell r="BB197">
            <v>9366000</v>
          </cell>
          <cell r="BC197">
            <v>14680000</v>
          </cell>
          <cell r="BD197">
            <v>0</v>
          </cell>
          <cell r="BE197">
            <v>0</v>
          </cell>
        </row>
        <row r="198">
          <cell r="A198">
            <v>1979</v>
          </cell>
          <cell r="C198" t="str">
            <v>SC</v>
          </cell>
          <cell r="AS198">
            <v>107780000</v>
          </cell>
          <cell r="AT198">
            <v>41041000</v>
          </cell>
          <cell r="AU198">
            <v>99974000</v>
          </cell>
          <cell r="AV198">
            <v>499319008</v>
          </cell>
          <cell r="AW198">
            <v>35470000</v>
          </cell>
          <cell r="BA198">
            <v>22912000</v>
          </cell>
          <cell r="BB198">
            <v>35197000</v>
          </cell>
          <cell r="BC198">
            <v>41678000</v>
          </cell>
          <cell r="BD198">
            <v>164140992</v>
          </cell>
          <cell r="BE198">
            <v>34140000</v>
          </cell>
        </row>
        <row r="199">
          <cell r="A199">
            <v>1979</v>
          </cell>
          <cell r="C199" t="str">
            <v>SD</v>
          </cell>
          <cell r="AS199">
            <v>17749000</v>
          </cell>
          <cell r="AT199">
            <v>4608000</v>
          </cell>
          <cell r="AU199">
            <v>31921000</v>
          </cell>
          <cell r="AV199">
            <v>87162000</v>
          </cell>
          <cell r="AW199">
            <v>2259000</v>
          </cell>
          <cell r="BA199">
            <v>3726000</v>
          </cell>
          <cell r="BB199">
            <v>3165000</v>
          </cell>
          <cell r="BC199">
            <v>12919000</v>
          </cell>
          <cell r="BD199">
            <v>17441000</v>
          </cell>
          <cell r="BE199">
            <v>2075000</v>
          </cell>
        </row>
        <row r="200">
          <cell r="A200">
            <v>1979</v>
          </cell>
          <cell r="C200" t="str">
            <v>TN</v>
          </cell>
          <cell r="AS200">
            <v>134987008</v>
          </cell>
          <cell r="AT200">
            <v>69151000</v>
          </cell>
          <cell r="AU200">
            <v>229252992</v>
          </cell>
          <cell r="AV200">
            <v>1147180032</v>
          </cell>
          <cell r="AW200">
            <v>279084992</v>
          </cell>
          <cell r="BA200">
            <v>45173000</v>
          </cell>
          <cell r="BB200">
            <v>62730000</v>
          </cell>
          <cell r="BC200">
            <v>85941000</v>
          </cell>
          <cell r="BD200">
            <v>1011907968</v>
          </cell>
          <cell r="BE200">
            <v>246946000</v>
          </cell>
        </row>
        <row r="201">
          <cell r="A201">
            <v>1979</v>
          </cell>
          <cell r="C201" t="str">
            <v>TX</v>
          </cell>
          <cell r="AS201">
            <v>849320000</v>
          </cell>
          <cell r="AT201">
            <v>191267008</v>
          </cell>
          <cell r="AU201">
            <v>1021723008</v>
          </cell>
          <cell r="AV201">
            <v>1399122048</v>
          </cell>
          <cell r="AW201">
            <v>39255000</v>
          </cell>
          <cell r="BA201">
            <v>145072000</v>
          </cell>
          <cell r="BB201">
            <v>156952992</v>
          </cell>
          <cell r="BC201">
            <v>346748000</v>
          </cell>
          <cell r="BD201">
            <v>646870016</v>
          </cell>
          <cell r="BE201">
            <v>37485000</v>
          </cell>
        </row>
        <row r="202">
          <cell r="A202">
            <v>1979</v>
          </cell>
          <cell r="C202" t="str">
            <v>US</v>
          </cell>
          <cell r="AS202">
            <v>14148811776</v>
          </cell>
          <cell r="AT202">
            <v>3154216960</v>
          </cell>
          <cell r="AU202">
            <v>9436507136</v>
          </cell>
          <cell r="AV202">
            <v>15134952448</v>
          </cell>
          <cell r="AW202">
            <v>1290371968</v>
          </cell>
          <cell r="BA202">
            <v>3176408064</v>
          </cell>
          <cell r="BB202">
            <v>2662731008</v>
          </cell>
          <cell r="BC202">
            <v>4411458048</v>
          </cell>
          <cell r="BD202">
            <v>7502210048</v>
          </cell>
          <cell r="BE202">
            <v>1113673984</v>
          </cell>
        </row>
        <row r="203">
          <cell r="A203">
            <v>1979</v>
          </cell>
          <cell r="C203" t="str">
            <v>UT</v>
          </cell>
          <cell r="AS203">
            <v>37892000</v>
          </cell>
          <cell r="AT203">
            <v>14166000</v>
          </cell>
          <cell r="AU203">
            <v>76761000</v>
          </cell>
          <cell r="AV203">
            <v>34906000</v>
          </cell>
          <cell r="AW203">
            <v>0</v>
          </cell>
          <cell r="BA203">
            <v>13069000</v>
          </cell>
          <cell r="BB203">
            <v>11837000</v>
          </cell>
          <cell r="BC203">
            <v>33738000</v>
          </cell>
          <cell r="BD203">
            <v>24597000</v>
          </cell>
          <cell r="BE203">
            <v>0</v>
          </cell>
        </row>
        <row r="204">
          <cell r="A204">
            <v>1979</v>
          </cell>
          <cell r="C204" t="str">
            <v>VT</v>
          </cell>
          <cell r="AS204">
            <v>15287000</v>
          </cell>
          <cell r="AT204">
            <v>1567000</v>
          </cell>
          <cell r="AU204">
            <v>16599000</v>
          </cell>
          <cell r="AV204">
            <v>24791000</v>
          </cell>
          <cell r="AW204">
            <v>0</v>
          </cell>
          <cell r="BA204">
            <v>4241000</v>
          </cell>
          <cell r="BB204">
            <v>1521000</v>
          </cell>
          <cell r="BC204">
            <v>6665000</v>
          </cell>
          <cell r="BD204">
            <v>17967000</v>
          </cell>
          <cell r="BE204">
            <v>0</v>
          </cell>
        </row>
        <row r="205">
          <cell r="A205">
            <v>1979</v>
          </cell>
          <cell r="C205" t="str">
            <v>VA</v>
          </cell>
          <cell r="AS205">
            <v>365779008</v>
          </cell>
          <cell r="AT205">
            <v>70141000</v>
          </cell>
          <cell r="AU205">
            <v>259363008</v>
          </cell>
          <cell r="AV205">
            <v>77050000</v>
          </cell>
          <cell r="AW205">
            <v>45357000</v>
          </cell>
          <cell r="BA205">
            <v>87617000</v>
          </cell>
          <cell r="BB205">
            <v>60511000</v>
          </cell>
          <cell r="BC205">
            <v>88037000</v>
          </cell>
          <cell r="BD205">
            <v>62487000</v>
          </cell>
          <cell r="BE205">
            <v>41429000</v>
          </cell>
        </row>
        <row r="206">
          <cell r="A206">
            <v>1979</v>
          </cell>
          <cell r="C206" t="str">
            <v>WA</v>
          </cell>
          <cell r="AS206">
            <v>246736000</v>
          </cell>
          <cell r="AT206">
            <v>64817000</v>
          </cell>
          <cell r="AU206">
            <v>191948992</v>
          </cell>
          <cell r="AV206">
            <v>2387680000</v>
          </cell>
          <cell r="AW206">
            <v>3924000</v>
          </cell>
          <cell r="BA206">
            <v>58526000</v>
          </cell>
          <cell r="BB206">
            <v>43990000</v>
          </cell>
          <cell r="BC206">
            <v>75963000</v>
          </cell>
          <cell r="BD206">
            <v>318668992</v>
          </cell>
          <cell r="BE206">
            <v>3863000</v>
          </cell>
        </row>
        <row r="207">
          <cell r="A207">
            <v>1979</v>
          </cell>
          <cell r="C207" t="str">
            <v>WV</v>
          </cell>
          <cell r="AS207">
            <v>44695000</v>
          </cell>
          <cell r="AT207">
            <v>14450000</v>
          </cell>
          <cell r="AU207">
            <v>25843000</v>
          </cell>
          <cell r="AV207">
            <v>1831000</v>
          </cell>
          <cell r="AW207">
            <v>0</v>
          </cell>
          <cell r="BA207">
            <v>16751000</v>
          </cell>
          <cell r="BB207">
            <v>11324000</v>
          </cell>
          <cell r="BC207">
            <v>17799000</v>
          </cell>
          <cell r="BD207">
            <v>1635000</v>
          </cell>
          <cell r="BE207">
            <v>0</v>
          </cell>
        </row>
        <row r="208">
          <cell r="A208">
            <v>1979</v>
          </cell>
          <cell r="C208" t="str">
            <v>WI</v>
          </cell>
          <cell r="AS208">
            <v>267700000</v>
          </cell>
          <cell r="AT208">
            <v>71572000</v>
          </cell>
          <cell r="AU208">
            <v>131478000</v>
          </cell>
          <cell r="AV208">
            <v>121954000</v>
          </cell>
          <cell r="AW208">
            <v>0</v>
          </cell>
          <cell r="BA208">
            <v>108949000</v>
          </cell>
          <cell r="BB208">
            <v>57928000</v>
          </cell>
          <cell r="BC208">
            <v>78688000</v>
          </cell>
          <cell r="BD208">
            <v>115257000</v>
          </cell>
          <cell r="BE208">
            <v>0</v>
          </cell>
        </row>
        <row r="209">
          <cell r="A209">
            <v>1979</v>
          </cell>
          <cell r="C209" t="str">
            <v>WY</v>
          </cell>
          <cell r="AS209">
            <v>14159000</v>
          </cell>
          <cell r="AT209">
            <v>5448000</v>
          </cell>
          <cell r="AU209">
            <v>46467000</v>
          </cell>
          <cell r="AV209">
            <v>6114000</v>
          </cell>
          <cell r="AW209">
            <v>0</v>
          </cell>
          <cell r="BA209">
            <v>6042000</v>
          </cell>
          <cell r="BB209">
            <v>4375000</v>
          </cell>
          <cell r="BC209">
            <v>12771000</v>
          </cell>
          <cell r="BD209">
            <v>4967000</v>
          </cell>
          <cell r="BE209">
            <v>0</v>
          </cell>
        </row>
        <row r="210">
          <cell r="A210">
            <v>1980</v>
          </cell>
          <cell r="C210" t="str">
            <v>AL</v>
          </cell>
          <cell r="AS210">
            <v>123061000</v>
          </cell>
          <cell r="AT210">
            <v>61735000</v>
          </cell>
          <cell r="AU210">
            <v>185450000</v>
          </cell>
          <cell r="AV210">
            <v>276148000</v>
          </cell>
          <cell r="AW210">
            <v>137974000</v>
          </cell>
          <cell r="BA210">
            <v>35118000</v>
          </cell>
          <cell r="BB210">
            <v>52096000</v>
          </cell>
          <cell r="BC210">
            <v>66914000</v>
          </cell>
          <cell r="BD210">
            <v>244494000</v>
          </cell>
          <cell r="BE210">
            <v>125710000</v>
          </cell>
        </row>
        <row r="211">
          <cell r="A211">
            <v>1980</v>
          </cell>
          <cell r="C211" t="str">
            <v>AK</v>
          </cell>
          <cell r="AS211">
            <v>40989000</v>
          </cell>
          <cell r="AT211">
            <v>27085000</v>
          </cell>
          <cell r="AU211">
            <v>51102000</v>
          </cell>
          <cell r="AV211">
            <v>95596000</v>
          </cell>
          <cell r="AW211">
            <v>0</v>
          </cell>
          <cell r="BA211">
            <v>11864000</v>
          </cell>
          <cell r="BB211">
            <v>9911000</v>
          </cell>
          <cell r="BC211">
            <v>15886000</v>
          </cell>
          <cell r="BD211">
            <v>28244000</v>
          </cell>
          <cell r="BE211">
            <v>0</v>
          </cell>
        </row>
        <row r="212">
          <cell r="A212">
            <v>1980</v>
          </cell>
          <cell r="C212" t="str">
            <v>AZ</v>
          </cell>
          <cell r="AS212">
            <v>162100992</v>
          </cell>
          <cell r="AT212">
            <v>54626000</v>
          </cell>
          <cell r="AU212">
            <v>159055008</v>
          </cell>
          <cell r="AV212">
            <v>1009401984</v>
          </cell>
          <cell r="AW212">
            <v>10485000</v>
          </cell>
          <cell r="BA212">
            <v>27848000</v>
          </cell>
          <cell r="BB212">
            <v>44609000</v>
          </cell>
          <cell r="BC212">
            <v>56820000</v>
          </cell>
          <cell r="BD212">
            <v>277054016</v>
          </cell>
          <cell r="BE212">
            <v>8093000</v>
          </cell>
        </row>
        <row r="213">
          <cell r="A213">
            <v>1980</v>
          </cell>
          <cell r="C213" t="str">
            <v>AR</v>
          </cell>
          <cell r="AS213">
            <v>37869000</v>
          </cell>
          <cell r="AT213">
            <v>22679000</v>
          </cell>
          <cell r="AU213">
            <v>101232000</v>
          </cell>
          <cell r="AV213">
            <v>81680000</v>
          </cell>
          <cell r="AW213">
            <v>2394000</v>
          </cell>
          <cell r="BA213">
            <v>16700000</v>
          </cell>
          <cell r="BB213">
            <v>19314000</v>
          </cell>
          <cell r="BC213">
            <v>42110000</v>
          </cell>
          <cell r="BD213">
            <v>58118000</v>
          </cell>
          <cell r="BE213">
            <v>2394000</v>
          </cell>
        </row>
        <row r="214">
          <cell r="A214">
            <v>1980</v>
          </cell>
          <cell r="C214" t="str">
            <v>CA</v>
          </cell>
          <cell r="AS214">
            <v>1478322944</v>
          </cell>
          <cell r="AT214">
            <v>286304000</v>
          </cell>
          <cell r="AU214">
            <v>1534280960</v>
          </cell>
          <cell r="AV214">
            <v>2180410112</v>
          </cell>
          <cell r="AW214">
            <v>71584000</v>
          </cell>
          <cell r="BA214">
            <v>402547008</v>
          </cell>
          <cell r="BB214">
            <v>254856992</v>
          </cell>
          <cell r="BC214">
            <v>929691008</v>
          </cell>
          <cell r="BD214">
            <v>1209757952</v>
          </cell>
          <cell r="BE214">
            <v>67515000</v>
          </cell>
        </row>
        <row r="215">
          <cell r="A215">
            <v>1980</v>
          </cell>
          <cell r="C215" t="str">
            <v>CO</v>
          </cell>
          <cell r="AS215">
            <v>157626000</v>
          </cell>
          <cell r="AT215">
            <v>22160000</v>
          </cell>
          <cell r="AU215">
            <v>523542016</v>
          </cell>
          <cell r="AV215">
            <v>224428000</v>
          </cell>
          <cell r="AW215">
            <v>52292000</v>
          </cell>
          <cell r="BA215">
            <v>51550000</v>
          </cell>
          <cell r="BB215">
            <v>19597000</v>
          </cell>
          <cell r="BC215">
            <v>97175000</v>
          </cell>
          <cell r="BD215">
            <v>93339000</v>
          </cell>
          <cell r="BE215">
            <v>47455000</v>
          </cell>
        </row>
        <row r="216">
          <cell r="A216">
            <v>1980</v>
          </cell>
          <cell r="C216" t="str">
            <v>CT</v>
          </cell>
          <cell r="AS216">
            <v>222610000</v>
          </cell>
          <cell r="AT216">
            <v>43165000</v>
          </cell>
          <cell r="AU216">
            <v>45980000</v>
          </cell>
          <cell r="AV216">
            <v>51589000</v>
          </cell>
          <cell r="AW216">
            <v>4000000</v>
          </cell>
          <cell r="BA216">
            <v>45609000</v>
          </cell>
          <cell r="BB216">
            <v>40550000</v>
          </cell>
          <cell r="BC216">
            <v>26829000</v>
          </cell>
          <cell r="BD216">
            <v>47474000</v>
          </cell>
          <cell r="BE216">
            <v>3284000</v>
          </cell>
        </row>
        <row r="217">
          <cell r="A217">
            <v>1980</v>
          </cell>
          <cell r="C217" t="str">
            <v>DE</v>
          </cell>
          <cell r="AS217">
            <v>40257000</v>
          </cell>
          <cell r="AT217">
            <v>9758000</v>
          </cell>
          <cell r="AU217">
            <v>12339000</v>
          </cell>
          <cell r="AV217">
            <v>36883000</v>
          </cell>
          <cell r="AW217">
            <v>0</v>
          </cell>
          <cell r="BA217">
            <v>15305000</v>
          </cell>
          <cell r="BB217">
            <v>7659000</v>
          </cell>
          <cell r="BC217">
            <v>6760000</v>
          </cell>
          <cell r="BD217">
            <v>35366000</v>
          </cell>
          <cell r="BE217">
            <v>0</v>
          </cell>
        </row>
        <row r="218">
          <cell r="A218">
            <v>1980</v>
          </cell>
          <cell r="C218" t="str">
            <v>DC</v>
          </cell>
          <cell r="AS218">
            <v>99032000</v>
          </cell>
          <cell r="AT218">
            <v>25149000</v>
          </cell>
          <cell r="AU218">
            <v>41505000</v>
          </cell>
          <cell r="AV218">
            <v>0</v>
          </cell>
          <cell r="AW218">
            <v>0</v>
          </cell>
          <cell r="BA218">
            <v>38612000</v>
          </cell>
          <cell r="BB218">
            <v>23866000</v>
          </cell>
          <cell r="BC218">
            <v>28973000</v>
          </cell>
          <cell r="BD218">
            <v>0</v>
          </cell>
          <cell r="BE218">
            <v>0</v>
          </cell>
        </row>
        <row r="219">
          <cell r="A219">
            <v>1980</v>
          </cell>
          <cell r="C219" t="str">
            <v>FL</v>
          </cell>
          <cell r="AS219">
            <v>607785024</v>
          </cell>
          <cell r="AT219">
            <v>210922000</v>
          </cell>
          <cell r="AU219">
            <v>677891968</v>
          </cell>
          <cell r="AV219">
            <v>822700992</v>
          </cell>
          <cell r="AW219">
            <v>35277000</v>
          </cell>
          <cell r="BA219">
            <v>160978000</v>
          </cell>
          <cell r="BB219">
            <v>161254000</v>
          </cell>
          <cell r="BC219">
            <v>208228992</v>
          </cell>
          <cell r="BD219">
            <v>544198976</v>
          </cell>
          <cell r="BE219">
            <v>33159000</v>
          </cell>
        </row>
        <row r="220">
          <cell r="A220">
            <v>1980</v>
          </cell>
          <cell r="C220" t="str">
            <v>GA</v>
          </cell>
          <cell r="AS220">
            <v>187627008</v>
          </cell>
          <cell r="AT220">
            <v>89972000</v>
          </cell>
          <cell r="AU220">
            <v>306422016</v>
          </cell>
          <cell r="AV220">
            <v>439292000</v>
          </cell>
          <cell r="AW220">
            <v>111686000</v>
          </cell>
          <cell r="BA220">
            <v>55051000</v>
          </cell>
          <cell r="BB220">
            <v>74889000</v>
          </cell>
          <cell r="BC220">
            <v>114588000</v>
          </cell>
          <cell r="BD220">
            <v>233860000</v>
          </cell>
          <cell r="BE220">
            <v>109246000</v>
          </cell>
        </row>
        <row r="221">
          <cell r="A221">
            <v>1980</v>
          </cell>
          <cell r="C221" t="str">
            <v>HI</v>
          </cell>
          <cell r="AS221">
            <v>71948000</v>
          </cell>
          <cell r="AT221">
            <v>14454000</v>
          </cell>
          <cell r="AU221">
            <v>84876000</v>
          </cell>
          <cell r="AV221">
            <v>0</v>
          </cell>
          <cell r="AW221">
            <v>0</v>
          </cell>
          <cell r="BA221">
            <v>15141000</v>
          </cell>
          <cell r="BB221">
            <v>11235000</v>
          </cell>
          <cell r="BC221">
            <v>25822000</v>
          </cell>
          <cell r="BD221">
            <v>0</v>
          </cell>
          <cell r="BE221">
            <v>0</v>
          </cell>
        </row>
        <row r="222">
          <cell r="A222">
            <v>1980</v>
          </cell>
          <cell r="C222" t="str">
            <v>ID</v>
          </cell>
          <cell r="AS222">
            <v>21914000</v>
          </cell>
          <cell r="AT222">
            <v>10206000</v>
          </cell>
          <cell r="AU222">
            <v>33160000</v>
          </cell>
          <cell r="AV222">
            <v>17060000</v>
          </cell>
          <cell r="AW222">
            <v>0</v>
          </cell>
          <cell r="BA222">
            <v>8746000</v>
          </cell>
          <cell r="BB222">
            <v>9429000</v>
          </cell>
          <cell r="BC222">
            <v>12267000</v>
          </cell>
          <cell r="BD222">
            <v>7278000</v>
          </cell>
          <cell r="BE222">
            <v>0</v>
          </cell>
        </row>
        <row r="223">
          <cell r="A223">
            <v>1980</v>
          </cell>
          <cell r="C223" t="str">
            <v>IL</v>
          </cell>
          <cell r="AS223">
            <v>1089351040</v>
          </cell>
          <cell r="AT223">
            <v>173390000</v>
          </cell>
          <cell r="AU223">
            <v>545110976</v>
          </cell>
          <cell r="AV223">
            <v>186488992</v>
          </cell>
          <cell r="AW223">
            <v>12927000</v>
          </cell>
          <cell r="BA223">
            <v>242456000</v>
          </cell>
          <cell r="BB223">
            <v>164828000</v>
          </cell>
          <cell r="BC223">
            <v>290880992</v>
          </cell>
          <cell r="BD223">
            <v>121225000</v>
          </cell>
          <cell r="BE223">
            <v>12003000</v>
          </cell>
        </row>
        <row r="224">
          <cell r="A224">
            <v>1980</v>
          </cell>
          <cell r="C224" t="str">
            <v>IN</v>
          </cell>
          <cell r="AS224">
            <v>300564000</v>
          </cell>
          <cell r="AT224">
            <v>45886000</v>
          </cell>
          <cell r="AU224">
            <v>135783008</v>
          </cell>
          <cell r="AV224">
            <v>143056992</v>
          </cell>
          <cell r="AW224">
            <v>200364992</v>
          </cell>
          <cell r="BA224">
            <v>93092000</v>
          </cell>
          <cell r="BB224">
            <v>43689000</v>
          </cell>
          <cell r="BC224">
            <v>86615000</v>
          </cell>
          <cell r="BD224">
            <v>130476000</v>
          </cell>
          <cell r="BE224">
            <v>138559008</v>
          </cell>
        </row>
        <row r="225">
          <cell r="A225">
            <v>1980</v>
          </cell>
          <cell r="C225" t="str">
            <v>IA</v>
          </cell>
          <cell r="AS225">
            <v>119592000</v>
          </cell>
          <cell r="AT225">
            <v>33270000</v>
          </cell>
          <cell r="AU225">
            <v>100270000</v>
          </cell>
          <cell r="AV225">
            <v>193330000</v>
          </cell>
          <cell r="AW225">
            <v>23042000</v>
          </cell>
          <cell r="BA225">
            <v>40740000</v>
          </cell>
          <cell r="BB225">
            <v>28392000</v>
          </cell>
          <cell r="BC225">
            <v>59208000</v>
          </cell>
          <cell r="BD225">
            <v>95622000</v>
          </cell>
          <cell r="BE225">
            <v>15744000</v>
          </cell>
        </row>
        <row r="226">
          <cell r="A226">
            <v>1980</v>
          </cell>
          <cell r="C226" t="str">
            <v>KS</v>
          </cell>
          <cell r="AS226">
            <v>128534000</v>
          </cell>
          <cell r="AT226">
            <v>23500000</v>
          </cell>
          <cell r="AU226">
            <v>141014000</v>
          </cell>
          <cell r="AV226">
            <v>254196992</v>
          </cell>
          <cell r="AW226">
            <v>17730000</v>
          </cell>
          <cell r="BA226">
            <v>22461000</v>
          </cell>
          <cell r="BB226">
            <v>20869000</v>
          </cell>
          <cell r="BC226">
            <v>71051000</v>
          </cell>
          <cell r="BD226">
            <v>142916992</v>
          </cell>
          <cell r="BE226">
            <v>16066000</v>
          </cell>
        </row>
        <row r="227">
          <cell r="A227">
            <v>1980</v>
          </cell>
          <cell r="C227" t="str">
            <v>KY</v>
          </cell>
          <cell r="AS227">
            <v>164160000</v>
          </cell>
          <cell r="AT227">
            <v>39768000</v>
          </cell>
          <cell r="AU227">
            <v>113643000</v>
          </cell>
          <cell r="AV227">
            <v>131403000</v>
          </cell>
          <cell r="AW227">
            <v>43818000</v>
          </cell>
          <cell r="BA227">
            <v>39282000</v>
          </cell>
          <cell r="BB227">
            <v>33701000</v>
          </cell>
          <cell r="BC227">
            <v>62687000</v>
          </cell>
          <cell r="BD227">
            <v>113838000</v>
          </cell>
          <cell r="BE227">
            <v>29006000</v>
          </cell>
        </row>
        <row r="228">
          <cell r="A228">
            <v>1980</v>
          </cell>
          <cell r="C228" t="str">
            <v>LA</v>
          </cell>
          <cell r="AS228">
            <v>119849000</v>
          </cell>
          <cell r="AT228">
            <v>75229000</v>
          </cell>
          <cell r="AU228">
            <v>126863000</v>
          </cell>
          <cell r="AV228">
            <v>171976000</v>
          </cell>
          <cell r="AW228">
            <v>57191000</v>
          </cell>
          <cell r="BA228">
            <v>48595000</v>
          </cell>
          <cell r="BB228">
            <v>62939000</v>
          </cell>
          <cell r="BC228">
            <v>61995000</v>
          </cell>
          <cell r="BD228">
            <v>94276000</v>
          </cell>
          <cell r="BE228">
            <v>49786000</v>
          </cell>
        </row>
        <row r="229">
          <cell r="A229">
            <v>1980</v>
          </cell>
          <cell r="C229" t="str">
            <v>ME</v>
          </cell>
          <cell r="AS229">
            <v>45364000</v>
          </cell>
          <cell r="AT229">
            <v>10351000</v>
          </cell>
          <cell r="AU229">
            <v>62504000</v>
          </cell>
          <cell r="AV229">
            <v>7174000</v>
          </cell>
          <cell r="AW229">
            <v>0</v>
          </cell>
          <cell r="BA229">
            <v>15029000</v>
          </cell>
          <cell r="BB229">
            <v>7255000</v>
          </cell>
          <cell r="BC229">
            <v>16012000</v>
          </cell>
          <cell r="BD229">
            <v>5990000</v>
          </cell>
          <cell r="BE229">
            <v>0</v>
          </cell>
        </row>
        <row r="230">
          <cell r="A230">
            <v>1980</v>
          </cell>
          <cell r="C230" t="str">
            <v>MD</v>
          </cell>
          <cell r="AS230">
            <v>389416992</v>
          </cell>
          <cell r="AT230">
            <v>106066000</v>
          </cell>
          <cell r="AU230">
            <v>255524992</v>
          </cell>
          <cell r="AV230">
            <v>17992000</v>
          </cell>
          <cell r="AW230">
            <v>550000</v>
          </cell>
          <cell r="BA230">
            <v>79093000</v>
          </cell>
          <cell r="BB230">
            <v>75882000</v>
          </cell>
          <cell r="BC230">
            <v>68247000</v>
          </cell>
          <cell r="BD230">
            <v>16860000</v>
          </cell>
          <cell r="BE230">
            <v>484000</v>
          </cell>
        </row>
        <row r="231">
          <cell r="A231">
            <v>1980</v>
          </cell>
          <cell r="C231" t="str">
            <v>MA</v>
          </cell>
          <cell r="AS231">
            <v>409532992</v>
          </cell>
          <cell r="AT231">
            <v>79917000</v>
          </cell>
          <cell r="AU231">
            <v>234910000</v>
          </cell>
          <cell r="AV231">
            <v>455249984</v>
          </cell>
          <cell r="AW231">
            <v>5990000</v>
          </cell>
          <cell r="BA231">
            <v>61871000</v>
          </cell>
          <cell r="BB231">
            <v>73698000</v>
          </cell>
          <cell r="BC231">
            <v>103090000</v>
          </cell>
          <cell r="BD231">
            <v>250060992</v>
          </cell>
          <cell r="BE231">
            <v>5956000</v>
          </cell>
        </row>
        <row r="232">
          <cell r="A232">
            <v>1980</v>
          </cell>
          <cell r="C232" t="str">
            <v>MI</v>
          </cell>
          <cell r="AS232">
            <v>984764992</v>
          </cell>
          <cell r="AT232">
            <v>140588000</v>
          </cell>
          <cell r="AU232">
            <v>395105984</v>
          </cell>
          <cell r="AV232">
            <v>242306000</v>
          </cell>
          <cell r="AW232">
            <v>0</v>
          </cell>
          <cell r="BA232">
            <v>271308992</v>
          </cell>
          <cell r="BB232">
            <v>121636000</v>
          </cell>
          <cell r="BC232">
            <v>227596992</v>
          </cell>
          <cell r="BD232">
            <v>171943008</v>
          </cell>
          <cell r="BE232">
            <v>0</v>
          </cell>
        </row>
        <row r="233">
          <cell r="A233">
            <v>1980</v>
          </cell>
          <cell r="C233" t="str">
            <v>MN</v>
          </cell>
          <cell r="AS233">
            <v>340780000</v>
          </cell>
          <cell r="AT233">
            <v>29419000</v>
          </cell>
          <cell r="AU233">
            <v>158748992</v>
          </cell>
          <cell r="AV233">
            <v>231560992</v>
          </cell>
          <cell r="AW233">
            <v>41760000</v>
          </cell>
          <cell r="BA233">
            <v>87576000</v>
          </cell>
          <cell r="BB233">
            <v>26736000</v>
          </cell>
          <cell r="BC233">
            <v>70120000</v>
          </cell>
          <cell r="BD233">
            <v>139178000</v>
          </cell>
          <cell r="BE233">
            <v>37082000</v>
          </cell>
        </row>
        <row r="234">
          <cell r="A234">
            <v>1980</v>
          </cell>
          <cell r="C234" t="str">
            <v>MS</v>
          </cell>
          <cell r="AS234">
            <v>41019000</v>
          </cell>
          <cell r="AT234">
            <v>33525000</v>
          </cell>
          <cell r="AU234">
            <v>53015000</v>
          </cell>
          <cell r="AV234">
            <v>89155000</v>
          </cell>
          <cell r="AW234">
            <v>23242000</v>
          </cell>
          <cell r="BA234">
            <v>13711000</v>
          </cell>
          <cell r="BB234">
            <v>28848000</v>
          </cell>
          <cell r="BC234">
            <v>35668000</v>
          </cell>
          <cell r="BD234">
            <v>81785000</v>
          </cell>
          <cell r="BE234">
            <v>21918000</v>
          </cell>
        </row>
        <row r="235">
          <cell r="A235">
            <v>1980</v>
          </cell>
          <cell r="C235" t="str">
            <v>MO</v>
          </cell>
          <cell r="AS235">
            <v>342111008</v>
          </cell>
          <cell r="AT235">
            <v>39563000</v>
          </cell>
          <cell r="AU235">
            <v>143459008</v>
          </cell>
          <cell r="AV235">
            <v>329112000</v>
          </cell>
          <cell r="AW235">
            <v>35264000</v>
          </cell>
          <cell r="BA235">
            <v>58613000</v>
          </cell>
          <cell r="BB235">
            <v>34554000</v>
          </cell>
          <cell r="BC235">
            <v>79888000</v>
          </cell>
          <cell r="BD235">
            <v>149199008</v>
          </cell>
          <cell r="BE235">
            <v>29735000</v>
          </cell>
        </row>
        <row r="236">
          <cell r="A236">
            <v>1980</v>
          </cell>
          <cell r="C236" t="str">
            <v>MT</v>
          </cell>
          <cell r="AS236">
            <v>19077000</v>
          </cell>
          <cell r="AT236">
            <v>10423000</v>
          </cell>
          <cell r="AU236">
            <v>30544000</v>
          </cell>
          <cell r="AV236">
            <v>23000</v>
          </cell>
          <cell r="AW236">
            <v>530000</v>
          </cell>
          <cell r="BA236">
            <v>9285000</v>
          </cell>
          <cell r="BB236">
            <v>8692000</v>
          </cell>
          <cell r="BC236">
            <v>11557000</v>
          </cell>
          <cell r="BD236">
            <v>23000</v>
          </cell>
          <cell r="BE236">
            <v>530000</v>
          </cell>
        </row>
        <row r="237">
          <cell r="A237">
            <v>1980</v>
          </cell>
          <cell r="C237" t="str">
            <v>NE</v>
          </cell>
          <cell r="AS237">
            <v>99197000</v>
          </cell>
          <cell r="AT237">
            <v>15730000</v>
          </cell>
          <cell r="AU237">
            <v>79756000</v>
          </cell>
          <cell r="AV237">
            <v>1225144960</v>
          </cell>
          <cell r="AW237">
            <v>89725000</v>
          </cell>
          <cell r="BA237">
            <v>20546000</v>
          </cell>
          <cell r="BB237">
            <v>12806000</v>
          </cell>
          <cell r="BC237">
            <v>31979000</v>
          </cell>
          <cell r="BD237">
            <v>620124032</v>
          </cell>
          <cell r="BE237">
            <v>79666000</v>
          </cell>
        </row>
        <row r="238">
          <cell r="A238">
            <v>1980</v>
          </cell>
          <cell r="C238" t="str">
            <v>NV</v>
          </cell>
          <cell r="AS238">
            <v>70568000</v>
          </cell>
          <cell r="AT238">
            <v>2630000</v>
          </cell>
          <cell r="AU238">
            <v>179430000</v>
          </cell>
          <cell r="AV238">
            <v>22686000</v>
          </cell>
          <cell r="AW238">
            <v>0</v>
          </cell>
          <cell r="BA238">
            <v>19669000</v>
          </cell>
          <cell r="BB238">
            <v>2622000</v>
          </cell>
          <cell r="BC238">
            <v>24480000</v>
          </cell>
          <cell r="BD238">
            <v>21537000</v>
          </cell>
          <cell r="BE238">
            <v>0</v>
          </cell>
        </row>
        <row r="239">
          <cell r="A239">
            <v>1980</v>
          </cell>
          <cell r="C239" t="str">
            <v>NH</v>
          </cell>
          <cell r="AS239">
            <v>53732000</v>
          </cell>
          <cell r="AT239">
            <v>9228000</v>
          </cell>
          <cell r="AU239">
            <v>23367000</v>
          </cell>
          <cell r="AV239">
            <v>1642000</v>
          </cell>
          <cell r="AW239">
            <v>0</v>
          </cell>
          <cell r="BA239">
            <v>12695000</v>
          </cell>
          <cell r="BB239">
            <v>7583000</v>
          </cell>
          <cell r="BC239">
            <v>10684000</v>
          </cell>
          <cell r="BD239">
            <v>1642000</v>
          </cell>
          <cell r="BE239">
            <v>0</v>
          </cell>
        </row>
        <row r="240">
          <cell r="A240">
            <v>1980</v>
          </cell>
          <cell r="C240" t="str">
            <v>NJ</v>
          </cell>
          <cell r="AS240">
            <v>727590016</v>
          </cell>
          <cell r="AT240">
            <v>107945000</v>
          </cell>
          <cell r="AU240">
            <v>188198000</v>
          </cell>
          <cell r="AV240">
            <v>30906000</v>
          </cell>
          <cell r="AW240">
            <v>0</v>
          </cell>
          <cell r="BA240">
            <v>164560992</v>
          </cell>
          <cell r="BB240">
            <v>98483000</v>
          </cell>
          <cell r="BC240">
            <v>113994000</v>
          </cell>
          <cell r="BD240">
            <v>26925000</v>
          </cell>
          <cell r="BE240">
            <v>0</v>
          </cell>
        </row>
        <row r="241">
          <cell r="A241">
            <v>1980</v>
          </cell>
          <cell r="C241" t="str">
            <v>NM</v>
          </cell>
          <cell r="AS241">
            <v>47050000</v>
          </cell>
          <cell r="AT241">
            <v>20848000</v>
          </cell>
          <cell r="AU241">
            <v>113170000</v>
          </cell>
          <cell r="AV241">
            <v>34065000</v>
          </cell>
          <cell r="AW241">
            <v>16615000</v>
          </cell>
          <cell r="BA241">
            <v>13349000</v>
          </cell>
          <cell r="BB241">
            <v>16893000</v>
          </cell>
          <cell r="BC241">
            <v>35691000</v>
          </cell>
          <cell r="BD241">
            <v>21755000</v>
          </cell>
          <cell r="BE241">
            <v>15263000</v>
          </cell>
        </row>
        <row r="242">
          <cell r="A242">
            <v>1980</v>
          </cell>
          <cell r="C242" t="str">
            <v>NY</v>
          </cell>
          <cell r="AS242">
            <v>1859614976</v>
          </cell>
          <cell r="AT242">
            <v>519636992</v>
          </cell>
          <cell r="AU242">
            <v>485308992</v>
          </cell>
          <cell r="AV242">
            <v>717660032</v>
          </cell>
          <cell r="AW242">
            <v>1287000</v>
          </cell>
          <cell r="BA242">
            <v>250040992</v>
          </cell>
          <cell r="BB242">
            <v>465788000</v>
          </cell>
          <cell r="BC242">
            <v>271647008</v>
          </cell>
          <cell r="BD242">
            <v>525107008</v>
          </cell>
          <cell r="BE242">
            <v>1287000</v>
          </cell>
        </row>
        <row r="243">
          <cell r="A243">
            <v>1980</v>
          </cell>
          <cell r="C243" t="str">
            <v>NC</v>
          </cell>
          <cell r="AS243">
            <v>290528992</v>
          </cell>
          <cell r="AT243">
            <v>99031000</v>
          </cell>
          <cell r="AU243">
            <v>222362000</v>
          </cell>
          <cell r="AV243">
            <v>505732000</v>
          </cell>
          <cell r="AW243">
            <v>35027000</v>
          </cell>
          <cell r="BA243">
            <v>56592000</v>
          </cell>
          <cell r="BB243">
            <v>78344000</v>
          </cell>
          <cell r="BC243">
            <v>81921000</v>
          </cell>
          <cell r="BD243">
            <v>264612992</v>
          </cell>
          <cell r="BE243">
            <v>33675000</v>
          </cell>
        </row>
        <row r="244">
          <cell r="A244">
            <v>1980</v>
          </cell>
          <cell r="C244" t="str">
            <v>ND</v>
          </cell>
          <cell r="AS244">
            <v>42555000</v>
          </cell>
          <cell r="AT244">
            <v>8152000</v>
          </cell>
          <cell r="AU244">
            <v>46557000</v>
          </cell>
          <cell r="AV244">
            <v>4710000</v>
          </cell>
          <cell r="AW244">
            <v>0</v>
          </cell>
          <cell r="BA244">
            <v>3617000</v>
          </cell>
          <cell r="BB244">
            <v>7133000</v>
          </cell>
          <cell r="BC244">
            <v>15617000</v>
          </cell>
          <cell r="BD244">
            <v>3620000</v>
          </cell>
          <cell r="BE244">
            <v>0</v>
          </cell>
        </row>
        <row r="245">
          <cell r="A245">
            <v>1980</v>
          </cell>
          <cell r="C245" t="str">
            <v>OH</v>
          </cell>
          <cell r="AS245">
            <v>1223698048</v>
          </cell>
          <cell r="AT245">
            <v>132050000</v>
          </cell>
          <cell r="AU245">
            <v>392576992</v>
          </cell>
          <cell r="AV245">
            <v>216786000</v>
          </cell>
          <cell r="AW245">
            <v>17850000</v>
          </cell>
          <cell r="BA245">
            <v>224796992</v>
          </cell>
          <cell r="BB245">
            <v>115166000</v>
          </cell>
          <cell r="BC245">
            <v>212112000</v>
          </cell>
          <cell r="BD245">
            <v>162782000</v>
          </cell>
          <cell r="BE245">
            <v>17451000</v>
          </cell>
        </row>
        <row r="246">
          <cell r="A246">
            <v>1980</v>
          </cell>
          <cell r="C246" t="str">
            <v>OK</v>
          </cell>
          <cell r="AS246">
            <v>161851008</v>
          </cell>
          <cell r="AT246">
            <v>39752000</v>
          </cell>
          <cell r="AU246">
            <v>159656992</v>
          </cell>
          <cell r="AV246">
            <v>325860992</v>
          </cell>
          <cell r="AW246">
            <v>7921000</v>
          </cell>
          <cell r="BA246">
            <v>21075000</v>
          </cell>
          <cell r="BB246">
            <v>33694000</v>
          </cell>
          <cell r="BC246">
            <v>72705000</v>
          </cell>
          <cell r="BD246">
            <v>122691000</v>
          </cell>
          <cell r="BE246">
            <v>6917000</v>
          </cell>
        </row>
        <row r="247">
          <cell r="A247">
            <v>1980</v>
          </cell>
          <cell r="C247" t="str">
            <v>OR</v>
          </cell>
          <cell r="AS247">
            <v>207906000</v>
          </cell>
          <cell r="AT247">
            <v>20433000</v>
          </cell>
          <cell r="AU247">
            <v>224387008</v>
          </cell>
          <cell r="AV247">
            <v>94838000</v>
          </cell>
          <cell r="AW247">
            <v>0</v>
          </cell>
          <cell r="BA247">
            <v>50345000</v>
          </cell>
          <cell r="BB247">
            <v>9334000</v>
          </cell>
          <cell r="BC247">
            <v>62734000</v>
          </cell>
          <cell r="BD247">
            <v>64361000</v>
          </cell>
          <cell r="BE247">
            <v>0</v>
          </cell>
        </row>
        <row r="248">
          <cell r="A248">
            <v>1980</v>
          </cell>
          <cell r="C248" t="str">
            <v>PA</v>
          </cell>
          <cell r="AS248">
            <v>992211008</v>
          </cell>
          <cell r="AT248">
            <v>151998000</v>
          </cell>
          <cell r="AU248">
            <v>266998000</v>
          </cell>
          <cell r="AV248">
            <v>33590000</v>
          </cell>
          <cell r="AW248">
            <v>271772000</v>
          </cell>
          <cell r="BA248">
            <v>210450000</v>
          </cell>
          <cell r="BB248">
            <v>144428000</v>
          </cell>
          <cell r="BC248">
            <v>150170000</v>
          </cell>
          <cell r="BD248">
            <v>31114000</v>
          </cell>
          <cell r="BE248">
            <v>271612000</v>
          </cell>
        </row>
        <row r="249">
          <cell r="A249">
            <v>1980</v>
          </cell>
          <cell r="C249" t="str">
            <v>RI</v>
          </cell>
          <cell r="AS249">
            <v>81531000</v>
          </cell>
          <cell r="AT249">
            <v>11462000</v>
          </cell>
          <cell r="AU249">
            <v>25071000</v>
          </cell>
          <cell r="AV249">
            <v>0</v>
          </cell>
          <cell r="AW249">
            <v>0</v>
          </cell>
          <cell r="BA249">
            <v>14142000</v>
          </cell>
          <cell r="BB249">
            <v>10612000</v>
          </cell>
          <cell r="BC249">
            <v>17316000</v>
          </cell>
          <cell r="BD249">
            <v>0</v>
          </cell>
          <cell r="BE249">
            <v>0</v>
          </cell>
        </row>
        <row r="250">
          <cell r="A250">
            <v>1980</v>
          </cell>
          <cell r="C250" t="str">
            <v>SC</v>
          </cell>
          <cell r="AS250">
            <v>106458000</v>
          </cell>
          <cell r="AT250">
            <v>44777000</v>
          </cell>
          <cell r="AU250">
            <v>105107000</v>
          </cell>
          <cell r="AV250">
            <v>500811008</v>
          </cell>
          <cell r="AW250">
            <v>49861000</v>
          </cell>
          <cell r="BA250">
            <v>26497000</v>
          </cell>
          <cell r="BB250">
            <v>37753000</v>
          </cell>
          <cell r="BC250">
            <v>47788000</v>
          </cell>
          <cell r="BD250">
            <v>177083008</v>
          </cell>
          <cell r="BE250">
            <v>48365000</v>
          </cell>
        </row>
        <row r="251">
          <cell r="A251">
            <v>1980</v>
          </cell>
          <cell r="C251" t="str">
            <v>SD</v>
          </cell>
          <cell r="AS251">
            <v>31725000</v>
          </cell>
          <cell r="AT251">
            <v>9058000</v>
          </cell>
          <cell r="AU251">
            <v>29414000</v>
          </cell>
          <cell r="AV251">
            <v>118903000</v>
          </cell>
          <cell r="AW251">
            <v>2677000</v>
          </cell>
          <cell r="BA251">
            <v>3765000</v>
          </cell>
          <cell r="BB251">
            <v>3440000</v>
          </cell>
          <cell r="BC251">
            <v>12951000</v>
          </cell>
          <cell r="BD251">
            <v>21593000</v>
          </cell>
          <cell r="BE251">
            <v>2496000</v>
          </cell>
        </row>
        <row r="252">
          <cell r="A252">
            <v>1980</v>
          </cell>
          <cell r="C252" t="str">
            <v>TN</v>
          </cell>
          <cell r="AS252">
            <v>168068000</v>
          </cell>
          <cell r="AT252">
            <v>78003000</v>
          </cell>
          <cell r="AU252">
            <v>373348992</v>
          </cell>
          <cell r="AV252">
            <v>1340566016</v>
          </cell>
          <cell r="AW252">
            <v>274382016</v>
          </cell>
          <cell r="BA252">
            <v>53577000</v>
          </cell>
          <cell r="BB252">
            <v>69664000</v>
          </cell>
          <cell r="BC252">
            <v>98524000</v>
          </cell>
          <cell r="BD252">
            <v>1164530944</v>
          </cell>
          <cell r="BE252">
            <v>242007008</v>
          </cell>
        </row>
        <row r="253">
          <cell r="A253">
            <v>1980</v>
          </cell>
          <cell r="C253" t="str">
            <v>TX</v>
          </cell>
          <cell r="AS253">
            <v>745996032</v>
          </cell>
          <cell r="AT253">
            <v>210632992</v>
          </cell>
          <cell r="AU253">
            <v>1134848000</v>
          </cell>
          <cell r="AV253">
            <v>1864381056</v>
          </cell>
          <cell r="AW253">
            <v>44089000</v>
          </cell>
          <cell r="BA253">
            <v>165963008</v>
          </cell>
          <cell r="BB253">
            <v>177647008</v>
          </cell>
          <cell r="BC253">
            <v>384183008</v>
          </cell>
          <cell r="BD253">
            <v>703118016</v>
          </cell>
          <cell r="BE253">
            <v>42181000</v>
          </cell>
        </row>
        <row r="254">
          <cell r="A254">
            <v>1980</v>
          </cell>
          <cell r="C254" t="str">
            <v>US</v>
          </cell>
          <cell r="AS254">
            <v>15858835456</v>
          </cell>
          <cell r="AT254">
            <v>3477591040</v>
          </cell>
          <cell r="AU254">
            <v>11152256000</v>
          </cell>
          <cell r="AV254">
            <v>17731397632</v>
          </cell>
          <cell r="AW254">
            <v>1771336960</v>
          </cell>
          <cell r="BA254">
            <v>3620839936</v>
          </cell>
          <cell r="BB254">
            <v>2965492992</v>
          </cell>
          <cell r="BC254">
            <v>4871825920</v>
          </cell>
          <cell r="BD254">
            <v>8924173312</v>
          </cell>
          <cell r="BE254">
            <v>1579053952</v>
          </cell>
        </row>
        <row r="255">
          <cell r="A255">
            <v>1980</v>
          </cell>
          <cell r="C255" t="str">
            <v>UT</v>
          </cell>
          <cell r="AS255">
            <v>43177000</v>
          </cell>
          <cell r="AT255">
            <v>13839000</v>
          </cell>
          <cell r="AU255">
            <v>70884000</v>
          </cell>
          <cell r="AV255">
            <v>42438000</v>
          </cell>
          <cell r="AW255">
            <v>0</v>
          </cell>
          <cell r="BA255">
            <v>16308000</v>
          </cell>
          <cell r="BB255">
            <v>11595000</v>
          </cell>
          <cell r="BC255">
            <v>39403000</v>
          </cell>
          <cell r="BD255">
            <v>30807000</v>
          </cell>
          <cell r="BE255">
            <v>0</v>
          </cell>
        </row>
        <row r="256">
          <cell r="A256">
            <v>1980</v>
          </cell>
          <cell r="C256" t="str">
            <v>VT</v>
          </cell>
          <cell r="AS256">
            <v>30951000</v>
          </cell>
          <cell r="AT256">
            <v>2025000</v>
          </cell>
          <cell r="AU256">
            <v>9684000</v>
          </cell>
          <cell r="AV256">
            <v>26921000</v>
          </cell>
          <cell r="AW256">
            <v>0</v>
          </cell>
          <cell r="BA256">
            <v>4807000</v>
          </cell>
          <cell r="BB256">
            <v>1931000</v>
          </cell>
          <cell r="BC256">
            <v>6528000</v>
          </cell>
          <cell r="BD256">
            <v>21880000</v>
          </cell>
          <cell r="BE256">
            <v>0</v>
          </cell>
        </row>
        <row r="257">
          <cell r="A257">
            <v>1980</v>
          </cell>
          <cell r="C257" t="str">
            <v>VA</v>
          </cell>
          <cell r="AS257">
            <v>377291008</v>
          </cell>
          <cell r="AT257">
            <v>96521000</v>
          </cell>
          <cell r="AU257">
            <v>299507008</v>
          </cell>
          <cell r="AV257">
            <v>77282000</v>
          </cell>
          <cell r="AW257">
            <v>67305000</v>
          </cell>
          <cell r="BA257">
            <v>99331000</v>
          </cell>
          <cell r="BB257">
            <v>69002000</v>
          </cell>
          <cell r="BC257">
            <v>102705000</v>
          </cell>
          <cell r="BD257">
            <v>68404000</v>
          </cell>
          <cell r="BE257">
            <v>59727000</v>
          </cell>
        </row>
        <row r="258">
          <cell r="A258">
            <v>1980</v>
          </cell>
          <cell r="C258" t="str">
            <v>WA</v>
          </cell>
          <cell r="AS258">
            <v>268895008</v>
          </cell>
          <cell r="AT258">
            <v>59290000</v>
          </cell>
          <cell r="AU258">
            <v>200484000</v>
          </cell>
          <cell r="AV258">
            <v>2707962880</v>
          </cell>
          <cell r="AW258">
            <v>4415000</v>
          </cell>
          <cell r="BA258">
            <v>72584000</v>
          </cell>
          <cell r="BB258">
            <v>48307000</v>
          </cell>
          <cell r="BC258">
            <v>82410000</v>
          </cell>
          <cell r="BD258">
            <v>441004992</v>
          </cell>
          <cell r="BE258">
            <v>4372000</v>
          </cell>
        </row>
        <row r="259">
          <cell r="A259">
            <v>1980</v>
          </cell>
          <cell r="C259" t="str">
            <v>WV</v>
          </cell>
          <cell r="AS259">
            <v>45110000</v>
          </cell>
          <cell r="AT259">
            <v>16365000</v>
          </cell>
          <cell r="AU259">
            <v>72448000</v>
          </cell>
          <cell r="AV259">
            <v>2423000</v>
          </cell>
          <cell r="AW259">
            <v>0</v>
          </cell>
          <cell r="BA259">
            <v>20677000</v>
          </cell>
          <cell r="BB259">
            <v>12830000</v>
          </cell>
          <cell r="BC259">
            <v>27953000</v>
          </cell>
          <cell r="BD259">
            <v>1660000</v>
          </cell>
          <cell r="BE259">
            <v>0</v>
          </cell>
        </row>
        <row r="260">
          <cell r="A260">
            <v>1980</v>
          </cell>
          <cell r="C260" t="str">
            <v>WI</v>
          </cell>
          <cell r="AS260">
            <v>416500992</v>
          </cell>
          <cell r="AT260">
            <v>80890000</v>
          </cell>
          <cell r="AU260">
            <v>124623000</v>
          </cell>
          <cell r="AV260">
            <v>139308992</v>
          </cell>
          <cell r="AW260">
            <v>310000</v>
          </cell>
          <cell r="BA260">
            <v>120530000</v>
          </cell>
          <cell r="BB260">
            <v>63184000</v>
          </cell>
          <cell r="BC260">
            <v>77525000</v>
          </cell>
          <cell r="BD260">
            <v>128447000</v>
          </cell>
          <cell r="BE260">
            <v>310000</v>
          </cell>
        </row>
        <row r="261">
          <cell r="A261">
            <v>1980</v>
          </cell>
          <cell r="C261" t="str">
            <v>WY</v>
          </cell>
          <cell r="AS261">
            <v>21372000</v>
          </cell>
          <cell r="AT261">
            <v>8184000</v>
          </cell>
          <cell r="AU261">
            <v>71737000</v>
          </cell>
          <cell r="AV261">
            <v>8565000</v>
          </cell>
          <cell r="AW261">
            <v>0</v>
          </cell>
          <cell r="BA261">
            <v>6740000</v>
          </cell>
          <cell r="BB261">
            <v>6269000</v>
          </cell>
          <cell r="BC261">
            <v>14126000</v>
          </cell>
          <cell r="BD261">
            <v>6797000</v>
          </cell>
          <cell r="BE261">
            <v>0</v>
          </cell>
        </row>
        <row r="262">
          <cell r="A262">
            <v>1981</v>
          </cell>
          <cell r="C262" t="str">
            <v>AL</v>
          </cell>
          <cell r="AS262">
            <v>134891008</v>
          </cell>
          <cell r="AT262">
            <v>75212000</v>
          </cell>
          <cell r="AU262">
            <v>150668000</v>
          </cell>
          <cell r="AV262">
            <v>331452992</v>
          </cell>
          <cell r="AW262">
            <v>164920992</v>
          </cell>
          <cell r="BA262">
            <v>38537000</v>
          </cell>
          <cell r="BB262">
            <v>62551000</v>
          </cell>
          <cell r="BC262">
            <v>82575000</v>
          </cell>
          <cell r="BD262">
            <v>288899008</v>
          </cell>
          <cell r="BE262">
            <v>149614000</v>
          </cell>
        </row>
        <row r="263">
          <cell r="A263">
            <v>1981</v>
          </cell>
          <cell r="C263" t="str">
            <v>AK</v>
          </cell>
          <cell r="AS263">
            <v>111921000</v>
          </cell>
          <cell r="AT263">
            <v>36008000</v>
          </cell>
          <cell r="AU263">
            <v>85311000</v>
          </cell>
          <cell r="AV263">
            <v>151532000</v>
          </cell>
          <cell r="AW263">
            <v>0</v>
          </cell>
          <cell r="BA263">
            <v>14962000</v>
          </cell>
          <cell r="BB263">
            <v>13335000</v>
          </cell>
          <cell r="BC263">
            <v>13803000</v>
          </cell>
          <cell r="BD263">
            <v>34467000</v>
          </cell>
          <cell r="BE263">
            <v>0</v>
          </cell>
        </row>
        <row r="264">
          <cell r="A264">
            <v>1981</v>
          </cell>
          <cell r="C264" t="str">
            <v>AZ</v>
          </cell>
          <cell r="AS264">
            <v>243459008</v>
          </cell>
          <cell r="AT264">
            <v>64433000</v>
          </cell>
          <cell r="AU264">
            <v>171416992</v>
          </cell>
          <cell r="AV264">
            <v>985598016</v>
          </cell>
          <cell r="AW264">
            <v>18853000</v>
          </cell>
          <cell r="BA264">
            <v>31528000</v>
          </cell>
          <cell r="BB264">
            <v>51402000</v>
          </cell>
          <cell r="BC264">
            <v>65745000</v>
          </cell>
          <cell r="BD264">
            <v>393251008</v>
          </cell>
          <cell r="BE264">
            <v>16879000</v>
          </cell>
        </row>
        <row r="265">
          <cell r="A265">
            <v>1981</v>
          </cell>
          <cell r="C265" t="str">
            <v>AR</v>
          </cell>
          <cell r="AS265">
            <v>32659000</v>
          </cell>
          <cell r="AT265">
            <v>25167000</v>
          </cell>
          <cell r="AU265">
            <v>86280000</v>
          </cell>
          <cell r="AV265">
            <v>118540000</v>
          </cell>
          <cell r="AW265">
            <v>2771000</v>
          </cell>
          <cell r="BA265">
            <v>18858000</v>
          </cell>
          <cell r="BB265">
            <v>20848000</v>
          </cell>
          <cell r="BC265">
            <v>50525000</v>
          </cell>
          <cell r="BD265">
            <v>66039000</v>
          </cell>
          <cell r="BE265">
            <v>2771000</v>
          </cell>
        </row>
        <row r="266">
          <cell r="A266">
            <v>1981</v>
          </cell>
          <cell r="C266" t="str">
            <v>CA</v>
          </cell>
          <cell r="AS266">
            <v>1576861952</v>
          </cell>
          <cell r="AT266">
            <v>323692992</v>
          </cell>
          <cell r="AU266">
            <v>2099389056</v>
          </cell>
          <cell r="AV266">
            <v>2168961024</v>
          </cell>
          <cell r="AW266">
            <v>97173000</v>
          </cell>
          <cell r="BA266">
            <v>506121984</v>
          </cell>
          <cell r="BB266">
            <v>289151008</v>
          </cell>
          <cell r="BC266">
            <v>1116135040</v>
          </cell>
          <cell r="BD266">
            <v>1397891968</v>
          </cell>
          <cell r="BE266">
            <v>96752000</v>
          </cell>
        </row>
        <row r="267">
          <cell r="A267">
            <v>1981</v>
          </cell>
          <cell r="C267" t="str">
            <v>CO</v>
          </cell>
          <cell r="AS267">
            <v>173020000</v>
          </cell>
          <cell r="AT267">
            <v>26221000</v>
          </cell>
          <cell r="AU267">
            <v>499276992</v>
          </cell>
          <cell r="AV267">
            <v>341415008</v>
          </cell>
          <cell r="AW267">
            <v>66190000</v>
          </cell>
          <cell r="BA267">
            <v>68721000</v>
          </cell>
          <cell r="BB267">
            <v>25159000</v>
          </cell>
          <cell r="BC267">
            <v>121371000</v>
          </cell>
          <cell r="BD267">
            <v>115933000</v>
          </cell>
          <cell r="BE267">
            <v>57618000</v>
          </cell>
        </row>
        <row r="268">
          <cell r="A268">
            <v>1981</v>
          </cell>
          <cell r="C268" t="str">
            <v>CT</v>
          </cell>
          <cell r="AS268">
            <v>257051008</v>
          </cell>
          <cell r="AT268">
            <v>54864000</v>
          </cell>
          <cell r="AU268">
            <v>54522000</v>
          </cell>
          <cell r="AV268">
            <v>69162000</v>
          </cell>
          <cell r="AW268">
            <v>5407000</v>
          </cell>
          <cell r="BA268">
            <v>58284000</v>
          </cell>
          <cell r="BB268">
            <v>43030000</v>
          </cell>
          <cell r="BC268">
            <v>29240000</v>
          </cell>
          <cell r="BD268">
            <v>65807000</v>
          </cell>
          <cell r="BE268">
            <v>4899000</v>
          </cell>
        </row>
        <row r="269">
          <cell r="A269">
            <v>1981</v>
          </cell>
          <cell r="C269" t="str">
            <v>DE</v>
          </cell>
          <cell r="AS269">
            <v>50529000</v>
          </cell>
          <cell r="AT269">
            <v>9348000</v>
          </cell>
          <cell r="AU269">
            <v>10796000</v>
          </cell>
          <cell r="AV269">
            <v>57328000</v>
          </cell>
          <cell r="AW269">
            <v>0</v>
          </cell>
          <cell r="BA269">
            <v>21483000</v>
          </cell>
          <cell r="BB269">
            <v>7627000</v>
          </cell>
          <cell r="BC269">
            <v>8113000</v>
          </cell>
          <cell r="BD269">
            <v>56375000</v>
          </cell>
          <cell r="BE269">
            <v>0</v>
          </cell>
        </row>
        <row r="270">
          <cell r="A270">
            <v>1981</v>
          </cell>
          <cell r="C270" t="str">
            <v>DC</v>
          </cell>
          <cell r="AS270">
            <v>62477000</v>
          </cell>
          <cell r="AT270">
            <v>30227000</v>
          </cell>
          <cell r="AU270">
            <v>67001000</v>
          </cell>
          <cell r="AV270">
            <v>0</v>
          </cell>
          <cell r="AW270">
            <v>0</v>
          </cell>
          <cell r="BA270">
            <v>38524000</v>
          </cell>
          <cell r="BB270">
            <v>28899000</v>
          </cell>
          <cell r="BC270">
            <v>36682000</v>
          </cell>
          <cell r="BD270">
            <v>0</v>
          </cell>
          <cell r="BE270">
            <v>0</v>
          </cell>
        </row>
        <row r="271">
          <cell r="A271">
            <v>1981</v>
          </cell>
          <cell r="C271" t="str">
            <v>FL</v>
          </cell>
          <cell r="AS271">
            <v>648579008</v>
          </cell>
          <cell r="AT271">
            <v>260114000</v>
          </cell>
          <cell r="AU271">
            <v>912297024</v>
          </cell>
          <cell r="AV271">
            <v>1200679936</v>
          </cell>
          <cell r="AW271">
            <v>44004000</v>
          </cell>
          <cell r="BA271">
            <v>145590000</v>
          </cell>
          <cell r="BB271">
            <v>185832992</v>
          </cell>
          <cell r="BC271">
            <v>289790016</v>
          </cell>
          <cell r="BD271">
            <v>720592000</v>
          </cell>
          <cell r="BE271">
            <v>41642000</v>
          </cell>
        </row>
        <row r="272">
          <cell r="A272">
            <v>1981</v>
          </cell>
          <cell r="C272" t="str">
            <v>GA</v>
          </cell>
          <cell r="AS272">
            <v>231974000</v>
          </cell>
          <cell r="AT272">
            <v>105345000</v>
          </cell>
          <cell r="AU272">
            <v>366052000</v>
          </cell>
          <cell r="AV272">
            <v>484811008</v>
          </cell>
          <cell r="AW272">
            <v>128404000</v>
          </cell>
          <cell r="BA272">
            <v>62083000</v>
          </cell>
          <cell r="BB272">
            <v>89815000</v>
          </cell>
          <cell r="BC272">
            <v>132323000</v>
          </cell>
          <cell r="BD272">
            <v>253860992</v>
          </cell>
          <cell r="BE272">
            <v>125973000</v>
          </cell>
        </row>
        <row r="273">
          <cell r="A273">
            <v>1981</v>
          </cell>
          <cell r="C273" t="str">
            <v>HI</v>
          </cell>
          <cell r="AS273">
            <v>66286000</v>
          </cell>
          <cell r="AT273">
            <v>20789000</v>
          </cell>
          <cell r="AU273">
            <v>84118000</v>
          </cell>
          <cell r="AV273">
            <v>0</v>
          </cell>
          <cell r="AW273">
            <v>0</v>
          </cell>
          <cell r="BA273">
            <v>18025000</v>
          </cell>
          <cell r="BB273">
            <v>16750000</v>
          </cell>
          <cell r="BC273">
            <v>28541000</v>
          </cell>
          <cell r="BD273">
            <v>0</v>
          </cell>
          <cell r="BE273">
            <v>0</v>
          </cell>
        </row>
        <row r="274">
          <cell r="A274">
            <v>1981</v>
          </cell>
          <cell r="C274" t="str">
            <v>ID</v>
          </cell>
          <cell r="AS274">
            <v>33863000</v>
          </cell>
          <cell r="AT274">
            <v>11462000</v>
          </cell>
          <cell r="AU274">
            <v>30952000</v>
          </cell>
          <cell r="AV274">
            <v>20820000</v>
          </cell>
          <cell r="AW274">
            <v>0</v>
          </cell>
          <cell r="BA274">
            <v>11235000</v>
          </cell>
          <cell r="BB274">
            <v>10817000</v>
          </cell>
          <cell r="BC274">
            <v>14607000</v>
          </cell>
          <cell r="BD274">
            <v>8454000</v>
          </cell>
          <cell r="BE274">
            <v>0</v>
          </cell>
        </row>
        <row r="275">
          <cell r="A275">
            <v>1981</v>
          </cell>
          <cell r="C275" t="str">
            <v>IL</v>
          </cell>
          <cell r="AS275">
            <v>1744923008</v>
          </cell>
          <cell r="AT275">
            <v>173820000</v>
          </cell>
          <cell r="AU275">
            <v>553540992</v>
          </cell>
          <cell r="AV275">
            <v>167192000</v>
          </cell>
          <cell r="AW275">
            <v>25854000</v>
          </cell>
          <cell r="BA275">
            <v>276801984</v>
          </cell>
          <cell r="BB275">
            <v>169394000</v>
          </cell>
          <cell r="BC275">
            <v>305772000</v>
          </cell>
          <cell r="BD275">
            <v>141643008</v>
          </cell>
          <cell r="BE275">
            <v>25203000</v>
          </cell>
        </row>
        <row r="276">
          <cell r="A276">
            <v>1981</v>
          </cell>
          <cell r="C276" t="str">
            <v>IN</v>
          </cell>
          <cell r="AS276">
            <v>425876992</v>
          </cell>
          <cell r="AT276">
            <v>48151000</v>
          </cell>
          <cell r="AU276">
            <v>132925000</v>
          </cell>
          <cell r="AV276">
            <v>159172992</v>
          </cell>
          <cell r="AW276">
            <v>251388000</v>
          </cell>
          <cell r="BA276">
            <v>101078000</v>
          </cell>
          <cell r="BB276">
            <v>45624000</v>
          </cell>
          <cell r="BC276">
            <v>88179000</v>
          </cell>
          <cell r="BD276">
            <v>145879008</v>
          </cell>
          <cell r="BE276">
            <v>170143008</v>
          </cell>
        </row>
        <row r="277">
          <cell r="A277">
            <v>1981</v>
          </cell>
          <cell r="C277" t="str">
            <v>IA</v>
          </cell>
          <cell r="AS277">
            <v>154323008</v>
          </cell>
          <cell r="AT277">
            <v>37402000</v>
          </cell>
          <cell r="AU277">
            <v>89730000</v>
          </cell>
          <cell r="AV277">
            <v>285612000</v>
          </cell>
          <cell r="AW277">
            <v>22343000</v>
          </cell>
          <cell r="BA277">
            <v>48569000</v>
          </cell>
          <cell r="BB277">
            <v>30910000</v>
          </cell>
          <cell r="BC277">
            <v>66067000</v>
          </cell>
          <cell r="BD277">
            <v>109948000</v>
          </cell>
          <cell r="BE277">
            <v>16621000</v>
          </cell>
        </row>
        <row r="278">
          <cell r="A278">
            <v>1981</v>
          </cell>
          <cell r="C278" t="str">
            <v>KS</v>
          </cell>
          <cell r="AS278">
            <v>183874000</v>
          </cell>
          <cell r="AT278">
            <v>25904000</v>
          </cell>
          <cell r="AU278">
            <v>160756992</v>
          </cell>
          <cell r="AV278">
            <v>289844992</v>
          </cell>
          <cell r="AW278">
            <v>12963000</v>
          </cell>
          <cell r="BA278">
            <v>27554000</v>
          </cell>
          <cell r="BB278">
            <v>22724000</v>
          </cell>
          <cell r="BC278">
            <v>76989000</v>
          </cell>
          <cell r="BD278">
            <v>177059008</v>
          </cell>
          <cell r="BE278">
            <v>11875000</v>
          </cell>
        </row>
        <row r="279">
          <cell r="A279">
            <v>1981</v>
          </cell>
          <cell r="C279" t="str">
            <v>KY</v>
          </cell>
          <cell r="AS279">
            <v>133857000</v>
          </cell>
          <cell r="AT279">
            <v>45318000</v>
          </cell>
          <cell r="AU279">
            <v>155650000</v>
          </cell>
          <cell r="AV279">
            <v>228939008</v>
          </cell>
          <cell r="AW279">
            <v>51584000</v>
          </cell>
          <cell r="BA279">
            <v>47441000</v>
          </cell>
          <cell r="BB279">
            <v>39917000</v>
          </cell>
          <cell r="BC279">
            <v>74437000</v>
          </cell>
          <cell r="BD279">
            <v>129995000</v>
          </cell>
          <cell r="BE279">
            <v>40518000</v>
          </cell>
        </row>
        <row r="280">
          <cell r="A280">
            <v>1981</v>
          </cell>
          <cell r="C280" t="str">
            <v>LA</v>
          </cell>
          <cell r="AS280">
            <v>230726000</v>
          </cell>
          <cell r="AT280">
            <v>86368000</v>
          </cell>
          <cell r="AU280">
            <v>161652992</v>
          </cell>
          <cell r="AV280">
            <v>216516000</v>
          </cell>
          <cell r="AW280">
            <v>91594000</v>
          </cell>
          <cell r="BA280">
            <v>53854000</v>
          </cell>
          <cell r="BB280">
            <v>69942000</v>
          </cell>
          <cell r="BC280">
            <v>75129000</v>
          </cell>
          <cell r="BD280">
            <v>119655000</v>
          </cell>
          <cell r="BE280">
            <v>61076000</v>
          </cell>
        </row>
        <row r="281">
          <cell r="A281">
            <v>1981</v>
          </cell>
          <cell r="C281" t="str">
            <v>ME</v>
          </cell>
          <cell r="AS281">
            <v>63737000</v>
          </cell>
          <cell r="AT281">
            <v>17490000</v>
          </cell>
          <cell r="AU281">
            <v>38550000</v>
          </cell>
          <cell r="AV281">
            <v>9464000</v>
          </cell>
          <cell r="AW281">
            <v>0</v>
          </cell>
          <cell r="BA281">
            <v>16851000</v>
          </cell>
          <cell r="BB281">
            <v>9361000</v>
          </cell>
          <cell r="BC281">
            <v>18425000</v>
          </cell>
          <cell r="BD281">
            <v>7038000</v>
          </cell>
          <cell r="BE281">
            <v>0</v>
          </cell>
        </row>
        <row r="282">
          <cell r="A282">
            <v>1981</v>
          </cell>
          <cell r="C282" t="str">
            <v>MD</v>
          </cell>
          <cell r="AS282">
            <v>441305984</v>
          </cell>
          <cell r="AT282">
            <v>138235008</v>
          </cell>
          <cell r="AU282">
            <v>267376000</v>
          </cell>
          <cell r="AV282">
            <v>24362000</v>
          </cell>
          <cell r="AW282">
            <v>1602000</v>
          </cell>
          <cell r="BA282">
            <v>104758000</v>
          </cell>
          <cell r="BB282">
            <v>83761000</v>
          </cell>
          <cell r="BC282">
            <v>78035000</v>
          </cell>
          <cell r="BD282">
            <v>21758000</v>
          </cell>
          <cell r="BE282">
            <v>1466000</v>
          </cell>
        </row>
        <row r="283">
          <cell r="A283">
            <v>1981</v>
          </cell>
          <cell r="C283" t="str">
            <v>MA</v>
          </cell>
          <cell r="AS283">
            <v>362364992</v>
          </cell>
          <cell r="AT283">
            <v>86391000</v>
          </cell>
          <cell r="AU283">
            <v>233252992</v>
          </cell>
          <cell r="AV283">
            <v>511966016</v>
          </cell>
          <cell r="AW283">
            <v>8500000</v>
          </cell>
          <cell r="BA283">
            <v>73686000</v>
          </cell>
          <cell r="BB283">
            <v>81487000</v>
          </cell>
          <cell r="BC283">
            <v>114247000</v>
          </cell>
          <cell r="BD283">
            <v>322408992</v>
          </cell>
          <cell r="BE283">
            <v>8456000</v>
          </cell>
        </row>
        <row r="284">
          <cell r="A284">
            <v>1981</v>
          </cell>
          <cell r="C284" t="str">
            <v>MI</v>
          </cell>
          <cell r="AS284">
            <v>780966976</v>
          </cell>
          <cell r="AT284">
            <v>155423008</v>
          </cell>
          <cell r="AU284">
            <v>414672992</v>
          </cell>
          <cell r="AV284">
            <v>338380000</v>
          </cell>
          <cell r="AW284">
            <v>49000</v>
          </cell>
          <cell r="BA284">
            <v>332462016</v>
          </cell>
          <cell r="BB284">
            <v>132460000</v>
          </cell>
          <cell r="BC284">
            <v>252524992</v>
          </cell>
          <cell r="BD284">
            <v>192270000</v>
          </cell>
          <cell r="BE284">
            <v>49000</v>
          </cell>
        </row>
        <row r="285">
          <cell r="A285">
            <v>1981</v>
          </cell>
          <cell r="C285" t="str">
            <v>MN</v>
          </cell>
          <cell r="AS285">
            <v>399523008</v>
          </cell>
          <cell r="AT285">
            <v>35487000</v>
          </cell>
          <cell r="AU285">
            <v>191232000</v>
          </cell>
          <cell r="AV285">
            <v>209030000</v>
          </cell>
          <cell r="AW285">
            <v>50316000</v>
          </cell>
          <cell r="BA285">
            <v>108511000</v>
          </cell>
          <cell r="BB285">
            <v>33130000</v>
          </cell>
          <cell r="BC285">
            <v>83880000</v>
          </cell>
          <cell r="BD285">
            <v>150924000</v>
          </cell>
          <cell r="BE285">
            <v>43386000</v>
          </cell>
        </row>
        <row r="286">
          <cell r="A286">
            <v>1981</v>
          </cell>
          <cell r="C286" t="str">
            <v>MS</v>
          </cell>
          <cell r="AS286">
            <v>84150000</v>
          </cell>
          <cell r="AT286">
            <v>39946000</v>
          </cell>
          <cell r="AU286">
            <v>63019000</v>
          </cell>
          <cell r="AV286">
            <v>102715000</v>
          </cell>
          <cell r="AW286">
            <v>29301000</v>
          </cell>
          <cell r="BA286">
            <v>16459000</v>
          </cell>
          <cell r="BB286">
            <v>33311000</v>
          </cell>
          <cell r="BC286">
            <v>39715000</v>
          </cell>
          <cell r="BD286">
            <v>95184000</v>
          </cell>
          <cell r="BE286">
            <v>27609000</v>
          </cell>
        </row>
        <row r="287">
          <cell r="A287">
            <v>1981</v>
          </cell>
          <cell r="C287" t="str">
            <v>MO</v>
          </cell>
          <cell r="AS287">
            <v>462092992</v>
          </cell>
          <cell r="AT287">
            <v>44955000</v>
          </cell>
          <cell r="AU287">
            <v>153048000</v>
          </cell>
          <cell r="AV287">
            <v>346513984</v>
          </cell>
          <cell r="AW287">
            <v>36806000</v>
          </cell>
          <cell r="BA287">
            <v>62023000</v>
          </cell>
          <cell r="BB287">
            <v>40150000</v>
          </cell>
          <cell r="BC287">
            <v>86608000</v>
          </cell>
          <cell r="BD287">
            <v>168608000</v>
          </cell>
          <cell r="BE287">
            <v>31558000</v>
          </cell>
        </row>
        <row r="288">
          <cell r="A288">
            <v>1981</v>
          </cell>
          <cell r="C288" t="str">
            <v>MT</v>
          </cell>
          <cell r="AS288">
            <v>23436000</v>
          </cell>
          <cell r="AT288">
            <v>11783000</v>
          </cell>
          <cell r="AU288">
            <v>32102000</v>
          </cell>
          <cell r="AV288">
            <v>1252000</v>
          </cell>
          <cell r="AW288">
            <v>1631000</v>
          </cell>
          <cell r="BA288">
            <v>9620000</v>
          </cell>
          <cell r="BB288">
            <v>9795000</v>
          </cell>
          <cell r="BC288">
            <v>12490000</v>
          </cell>
          <cell r="BD288">
            <v>1252000</v>
          </cell>
          <cell r="BE288">
            <v>1631000</v>
          </cell>
        </row>
        <row r="289">
          <cell r="A289">
            <v>1981</v>
          </cell>
          <cell r="C289" t="str">
            <v>NE</v>
          </cell>
          <cell r="AS289">
            <v>74719000</v>
          </cell>
          <cell r="AT289">
            <v>14742000</v>
          </cell>
          <cell r="AU289">
            <v>75500000</v>
          </cell>
          <cell r="AV289">
            <v>1280258944</v>
          </cell>
          <cell r="AW289">
            <v>97265000</v>
          </cell>
          <cell r="BA289">
            <v>22641000</v>
          </cell>
          <cell r="BB289">
            <v>13508000</v>
          </cell>
          <cell r="BC289">
            <v>35805000</v>
          </cell>
          <cell r="BD289">
            <v>676504000</v>
          </cell>
          <cell r="BE289">
            <v>87519000</v>
          </cell>
        </row>
        <row r="290">
          <cell r="A290">
            <v>1981</v>
          </cell>
          <cell r="C290" t="str">
            <v>NV</v>
          </cell>
          <cell r="AS290">
            <v>44338000</v>
          </cell>
          <cell r="AT290">
            <v>2958000</v>
          </cell>
          <cell r="AU290">
            <v>132390000</v>
          </cell>
          <cell r="AV290">
            <v>23058000</v>
          </cell>
          <cell r="AW290">
            <v>0</v>
          </cell>
          <cell r="BA290">
            <v>18311000</v>
          </cell>
          <cell r="BB290">
            <v>2911000</v>
          </cell>
          <cell r="BC290">
            <v>27120000</v>
          </cell>
          <cell r="BD290">
            <v>22096000</v>
          </cell>
          <cell r="BE290">
            <v>0</v>
          </cell>
        </row>
        <row r="291">
          <cell r="A291">
            <v>1981</v>
          </cell>
          <cell r="C291" t="str">
            <v>NH</v>
          </cell>
          <cell r="AS291">
            <v>84038000</v>
          </cell>
          <cell r="AT291">
            <v>10917000</v>
          </cell>
          <cell r="AU291">
            <v>24745000</v>
          </cell>
          <cell r="AV291">
            <v>4769000</v>
          </cell>
          <cell r="AW291">
            <v>0</v>
          </cell>
          <cell r="BA291">
            <v>14063000</v>
          </cell>
          <cell r="BB291">
            <v>9299000</v>
          </cell>
          <cell r="BC291">
            <v>11179000</v>
          </cell>
          <cell r="BD291">
            <v>4735000</v>
          </cell>
          <cell r="BE291">
            <v>0</v>
          </cell>
        </row>
        <row r="292">
          <cell r="A292">
            <v>1981</v>
          </cell>
          <cell r="C292" t="str">
            <v>NJ</v>
          </cell>
          <cell r="AS292">
            <v>858624000</v>
          </cell>
          <cell r="AT292">
            <v>111626000</v>
          </cell>
          <cell r="AU292">
            <v>248464000</v>
          </cell>
          <cell r="AV292">
            <v>38958000</v>
          </cell>
          <cell r="AW292">
            <v>0</v>
          </cell>
          <cell r="BA292">
            <v>187155008</v>
          </cell>
          <cell r="BB292">
            <v>102164000</v>
          </cell>
          <cell r="BC292">
            <v>132909000</v>
          </cell>
          <cell r="BD292">
            <v>38278000</v>
          </cell>
          <cell r="BE292">
            <v>0</v>
          </cell>
        </row>
        <row r="293">
          <cell r="A293">
            <v>1981</v>
          </cell>
          <cell r="C293" t="str">
            <v>NM</v>
          </cell>
          <cell r="AS293">
            <v>78478000</v>
          </cell>
          <cell r="AT293">
            <v>20076000</v>
          </cell>
          <cell r="AU293">
            <v>76450000</v>
          </cell>
          <cell r="AV293">
            <v>32150000</v>
          </cell>
          <cell r="AW293">
            <v>18681000</v>
          </cell>
          <cell r="BA293">
            <v>14737000</v>
          </cell>
          <cell r="BB293">
            <v>17625000</v>
          </cell>
          <cell r="BC293">
            <v>32250000</v>
          </cell>
          <cell r="BD293">
            <v>25266000</v>
          </cell>
          <cell r="BE293">
            <v>17701000</v>
          </cell>
        </row>
        <row r="294">
          <cell r="A294">
            <v>1981</v>
          </cell>
          <cell r="C294" t="str">
            <v>NY</v>
          </cell>
          <cell r="AS294">
            <v>1658765056</v>
          </cell>
          <cell r="AT294">
            <v>619924992</v>
          </cell>
          <cell r="AU294">
            <v>531041984</v>
          </cell>
          <cell r="AV294">
            <v>952411008</v>
          </cell>
          <cell r="AW294">
            <v>1287000</v>
          </cell>
          <cell r="BA294">
            <v>310700000</v>
          </cell>
          <cell r="BB294">
            <v>498160000</v>
          </cell>
          <cell r="BC294">
            <v>314102016</v>
          </cell>
          <cell r="BD294">
            <v>786481984</v>
          </cell>
          <cell r="BE294">
            <v>1287000</v>
          </cell>
        </row>
        <row r="295">
          <cell r="A295">
            <v>1981</v>
          </cell>
          <cell r="C295" t="str">
            <v>NC</v>
          </cell>
          <cell r="AS295">
            <v>149546000</v>
          </cell>
          <cell r="AT295">
            <v>111225000</v>
          </cell>
          <cell r="AU295">
            <v>455020000</v>
          </cell>
          <cell r="AV295">
            <v>468416992</v>
          </cell>
          <cell r="AW295">
            <v>50666000</v>
          </cell>
          <cell r="BA295">
            <v>59850000</v>
          </cell>
          <cell r="BB295">
            <v>88688000</v>
          </cell>
          <cell r="BC295">
            <v>122440000</v>
          </cell>
          <cell r="BD295">
            <v>302184000</v>
          </cell>
          <cell r="BE295">
            <v>48309000</v>
          </cell>
        </row>
        <row r="296">
          <cell r="A296">
            <v>1981</v>
          </cell>
          <cell r="C296" t="str">
            <v>ND</v>
          </cell>
          <cell r="AS296">
            <v>39295000</v>
          </cell>
          <cell r="AT296">
            <v>9482000</v>
          </cell>
          <cell r="AU296">
            <v>36771000</v>
          </cell>
          <cell r="AV296">
            <v>4593000</v>
          </cell>
          <cell r="AW296">
            <v>52000</v>
          </cell>
          <cell r="BA296">
            <v>4520000</v>
          </cell>
          <cell r="BB296">
            <v>8007000</v>
          </cell>
          <cell r="BC296">
            <v>17938000</v>
          </cell>
          <cell r="BD296">
            <v>4129000</v>
          </cell>
          <cell r="BE296">
            <v>52000</v>
          </cell>
        </row>
        <row r="297">
          <cell r="A297">
            <v>1981</v>
          </cell>
          <cell r="C297" t="str">
            <v>OH</v>
          </cell>
          <cell r="AS297">
            <v>1266152960</v>
          </cell>
          <cell r="AT297">
            <v>157511008</v>
          </cell>
          <cell r="AU297">
            <v>424759008</v>
          </cell>
          <cell r="AV297">
            <v>286403008</v>
          </cell>
          <cell r="AW297">
            <v>20462000</v>
          </cell>
          <cell r="BA297">
            <v>241804000</v>
          </cell>
          <cell r="BB297">
            <v>129139000</v>
          </cell>
          <cell r="BC297">
            <v>228972000</v>
          </cell>
          <cell r="BD297">
            <v>192208000</v>
          </cell>
          <cell r="BE297">
            <v>20232000</v>
          </cell>
        </row>
        <row r="298">
          <cell r="A298">
            <v>1981</v>
          </cell>
          <cell r="C298" t="str">
            <v>OK</v>
          </cell>
          <cell r="AS298">
            <v>122182000</v>
          </cell>
          <cell r="AT298">
            <v>47781000</v>
          </cell>
          <cell r="AU298">
            <v>158872992</v>
          </cell>
          <cell r="AV298">
            <v>407768992</v>
          </cell>
          <cell r="AW298">
            <v>9060000</v>
          </cell>
          <cell r="BA298">
            <v>22508000</v>
          </cell>
          <cell r="BB298">
            <v>40649000</v>
          </cell>
          <cell r="BC298">
            <v>79365000</v>
          </cell>
          <cell r="BD298">
            <v>159852000</v>
          </cell>
          <cell r="BE298">
            <v>8042000</v>
          </cell>
        </row>
        <row r="299">
          <cell r="A299">
            <v>1981</v>
          </cell>
          <cell r="C299" t="str">
            <v>OR</v>
          </cell>
          <cell r="AS299">
            <v>206936000</v>
          </cell>
          <cell r="AT299">
            <v>19398000</v>
          </cell>
          <cell r="AU299">
            <v>224286000</v>
          </cell>
          <cell r="AV299">
            <v>120664000</v>
          </cell>
          <cell r="AW299">
            <v>0</v>
          </cell>
          <cell r="BA299">
            <v>52413000</v>
          </cell>
          <cell r="BB299">
            <v>10178000</v>
          </cell>
          <cell r="BC299">
            <v>63274000</v>
          </cell>
          <cell r="BD299">
            <v>89635000</v>
          </cell>
          <cell r="BE299">
            <v>0</v>
          </cell>
        </row>
        <row r="300">
          <cell r="A300">
            <v>1981</v>
          </cell>
          <cell r="C300" t="str">
            <v>PA</v>
          </cell>
          <cell r="AS300">
            <v>1154148992</v>
          </cell>
          <cell r="AT300">
            <v>153824992</v>
          </cell>
          <cell r="AU300">
            <v>296841984</v>
          </cell>
          <cell r="AV300">
            <v>36828000</v>
          </cell>
          <cell r="AW300">
            <v>499355008</v>
          </cell>
          <cell r="BA300">
            <v>231664992</v>
          </cell>
          <cell r="BB300">
            <v>143518000</v>
          </cell>
          <cell r="BC300">
            <v>181708992</v>
          </cell>
          <cell r="BD300">
            <v>33859000</v>
          </cell>
          <cell r="BE300">
            <v>400264992</v>
          </cell>
        </row>
        <row r="301">
          <cell r="A301">
            <v>1981</v>
          </cell>
          <cell r="C301" t="str">
            <v>RI</v>
          </cell>
          <cell r="AS301">
            <v>78963000</v>
          </cell>
          <cell r="AT301">
            <v>13239000</v>
          </cell>
          <cell r="AU301">
            <v>23756000</v>
          </cell>
          <cell r="AV301">
            <v>0</v>
          </cell>
          <cell r="AW301">
            <v>0</v>
          </cell>
          <cell r="BA301">
            <v>17603000</v>
          </cell>
          <cell r="BB301">
            <v>12542000</v>
          </cell>
          <cell r="BC301">
            <v>18460000</v>
          </cell>
          <cell r="BD301">
            <v>0</v>
          </cell>
          <cell r="BE301">
            <v>0</v>
          </cell>
        </row>
        <row r="302">
          <cell r="A302">
            <v>1981</v>
          </cell>
          <cell r="C302" t="str">
            <v>SC</v>
          </cell>
          <cell r="AS302">
            <v>145958000</v>
          </cell>
          <cell r="AT302">
            <v>47242000</v>
          </cell>
          <cell r="AU302">
            <v>203188992</v>
          </cell>
          <cell r="AV302">
            <v>703803008</v>
          </cell>
          <cell r="AW302">
            <v>68994000</v>
          </cell>
          <cell r="BA302">
            <v>32149000</v>
          </cell>
          <cell r="BB302">
            <v>39850000</v>
          </cell>
          <cell r="BC302">
            <v>52454000</v>
          </cell>
          <cell r="BD302">
            <v>266686000</v>
          </cell>
          <cell r="BE302">
            <v>66851000</v>
          </cell>
        </row>
        <row r="303">
          <cell r="A303">
            <v>1981</v>
          </cell>
          <cell r="C303" t="str">
            <v>SD</v>
          </cell>
          <cell r="AS303">
            <v>47166000</v>
          </cell>
          <cell r="AT303">
            <v>5481000</v>
          </cell>
          <cell r="AU303">
            <v>32755000</v>
          </cell>
          <cell r="AV303">
            <v>112365000</v>
          </cell>
          <cell r="AW303">
            <v>3065000</v>
          </cell>
          <cell r="BA303">
            <v>4608000</v>
          </cell>
          <cell r="BB303">
            <v>3905000</v>
          </cell>
          <cell r="BC303">
            <v>14973000</v>
          </cell>
          <cell r="BD303">
            <v>25319000</v>
          </cell>
          <cell r="BE303">
            <v>2863000</v>
          </cell>
        </row>
        <row r="304">
          <cell r="A304">
            <v>1981</v>
          </cell>
          <cell r="C304" t="str">
            <v>TN</v>
          </cell>
          <cell r="AS304">
            <v>333500000</v>
          </cell>
          <cell r="AT304">
            <v>94097000</v>
          </cell>
          <cell r="AU304">
            <v>363828992</v>
          </cell>
          <cell r="AV304">
            <v>1609106944</v>
          </cell>
          <cell r="AW304">
            <v>343868000</v>
          </cell>
          <cell r="BA304">
            <v>58344000</v>
          </cell>
          <cell r="BB304">
            <v>78550000</v>
          </cell>
          <cell r="BC304">
            <v>113863000</v>
          </cell>
          <cell r="BD304">
            <v>1427522048</v>
          </cell>
          <cell r="BE304">
            <v>301934016</v>
          </cell>
        </row>
        <row r="305">
          <cell r="A305">
            <v>1981</v>
          </cell>
          <cell r="C305" t="str">
            <v>TX</v>
          </cell>
          <cell r="AS305">
            <v>805116032</v>
          </cell>
          <cell r="AT305">
            <v>239604000</v>
          </cell>
          <cell r="AU305">
            <v>1275698944</v>
          </cell>
          <cell r="AV305">
            <v>1833761024</v>
          </cell>
          <cell r="AW305">
            <v>46894000</v>
          </cell>
          <cell r="BA305">
            <v>215406000</v>
          </cell>
          <cell r="BB305">
            <v>206148000</v>
          </cell>
          <cell r="BC305">
            <v>446308992</v>
          </cell>
          <cell r="BD305">
            <v>886401024</v>
          </cell>
          <cell r="BE305">
            <v>43732000</v>
          </cell>
        </row>
        <row r="306">
          <cell r="A306">
            <v>1981</v>
          </cell>
          <cell r="C306" t="str">
            <v>US</v>
          </cell>
          <cell r="AS306">
            <v>17719111680</v>
          </cell>
          <cell r="AT306">
            <v>4002243072</v>
          </cell>
          <cell r="AU306">
            <v>12767321088</v>
          </cell>
          <cell r="AV306">
            <v>20578177024</v>
          </cell>
          <cell r="AW306">
            <v>2354865920</v>
          </cell>
          <cell r="BA306">
            <v>4210107904</v>
          </cell>
          <cell r="BB306">
            <v>3314608896</v>
          </cell>
          <cell r="BC306">
            <v>5655740928</v>
          </cell>
          <cell r="BD306">
            <v>10984563712</v>
          </cell>
          <cell r="BE306">
            <v>2005207040</v>
          </cell>
        </row>
        <row r="307">
          <cell r="A307">
            <v>1981</v>
          </cell>
          <cell r="C307" t="str">
            <v>UT</v>
          </cell>
          <cell r="AS307">
            <v>39690000</v>
          </cell>
          <cell r="AT307">
            <v>19099000</v>
          </cell>
          <cell r="AU307">
            <v>83430000</v>
          </cell>
          <cell r="AV307">
            <v>308043008</v>
          </cell>
          <cell r="AW307">
            <v>0</v>
          </cell>
          <cell r="BA307">
            <v>18925000</v>
          </cell>
          <cell r="BB307">
            <v>14398000</v>
          </cell>
          <cell r="BC307">
            <v>44963000</v>
          </cell>
          <cell r="BD307">
            <v>38926000</v>
          </cell>
          <cell r="BE307">
            <v>0</v>
          </cell>
        </row>
        <row r="308">
          <cell r="A308">
            <v>1981</v>
          </cell>
          <cell r="C308" t="str">
            <v>VT</v>
          </cell>
          <cell r="AS308">
            <v>30460000</v>
          </cell>
          <cell r="AT308">
            <v>2185000</v>
          </cell>
          <cell r="AU308">
            <v>14682000</v>
          </cell>
          <cell r="AV308">
            <v>36418000</v>
          </cell>
          <cell r="AW308">
            <v>0</v>
          </cell>
          <cell r="BA308">
            <v>5754000</v>
          </cell>
          <cell r="BB308">
            <v>2020000</v>
          </cell>
          <cell r="BC308">
            <v>7670000</v>
          </cell>
          <cell r="BD308">
            <v>25905000</v>
          </cell>
          <cell r="BE308">
            <v>0</v>
          </cell>
        </row>
        <row r="309">
          <cell r="A309">
            <v>1981</v>
          </cell>
          <cell r="C309" t="str">
            <v>VA</v>
          </cell>
          <cell r="AS309">
            <v>502264000</v>
          </cell>
          <cell r="AT309">
            <v>100305000</v>
          </cell>
          <cell r="AU309">
            <v>372668000</v>
          </cell>
          <cell r="AV309">
            <v>89641000</v>
          </cell>
          <cell r="AW309">
            <v>77319000</v>
          </cell>
          <cell r="BA309">
            <v>111184000</v>
          </cell>
          <cell r="BB309">
            <v>83144000</v>
          </cell>
          <cell r="BC309">
            <v>127676000</v>
          </cell>
          <cell r="BD309">
            <v>84510000</v>
          </cell>
          <cell r="BE309">
            <v>64563000</v>
          </cell>
        </row>
        <row r="310">
          <cell r="A310">
            <v>1981</v>
          </cell>
          <cell r="C310" t="str">
            <v>WA</v>
          </cell>
          <cell r="AS310">
            <v>205480992</v>
          </cell>
          <cell r="AT310">
            <v>77743000</v>
          </cell>
          <cell r="AU310">
            <v>162558000</v>
          </cell>
          <cell r="AV310">
            <v>3235770112</v>
          </cell>
          <cell r="AW310">
            <v>5934000</v>
          </cell>
          <cell r="BA310">
            <v>81995000</v>
          </cell>
          <cell r="BB310">
            <v>68811000</v>
          </cell>
          <cell r="BC310">
            <v>87710000</v>
          </cell>
          <cell r="BD310">
            <v>557628032</v>
          </cell>
          <cell r="BE310">
            <v>5808000</v>
          </cell>
        </row>
        <row r="311">
          <cell r="A311">
            <v>1981</v>
          </cell>
          <cell r="C311" t="str">
            <v>WV</v>
          </cell>
          <cell r="AS311">
            <v>101073000</v>
          </cell>
          <cell r="AT311">
            <v>16188000</v>
          </cell>
          <cell r="AU311">
            <v>69781000</v>
          </cell>
          <cell r="AV311">
            <v>2085000</v>
          </cell>
          <cell r="AW311">
            <v>0</v>
          </cell>
          <cell r="BA311">
            <v>19328000</v>
          </cell>
          <cell r="BB311">
            <v>14005000</v>
          </cell>
          <cell r="BC311">
            <v>32178000</v>
          </cell>
          <cell r="BD311">
            <v>1713000</v>
          </cell>
          <cell r="BE311">
            <v>0</v>
          </cell>
        </row>
        <row r="312">
          <cell r="A312">
            <v>1981</v>
          </cell>
          <cell r="C312" t="str">
            <v>WI</v>
          </cell>
          <cell r="AS312">
            <v>550369024</v>
          </cell>
          <cell r="AT312">
            <v>108058000</v>
          </cell>
          <cell r="AU312">
            <v>148118000</v>
          </cell>
          <cell r="AV312">
            <v>152082000</v>
          </cell>
          <cell r="AW312">
            <v>310000</v>
          </cell>
          <cell r="BA312">
            <v>143936992</v>
          </cell>
          <cell r="BB312">
            <v>74179000</v>
          </cell>
          <cell r="BC312">
            <v>84697000</v>
          </cell>
          <cell r="BD312">
            <v>139956000</v>
          </cell>
          <cell r="BE312">
            <v>310000</v>
          </cell>
        </row>
        <row r="313">
          <cell r="A313">
            <v>1981</v>
          </cell>
          <cell r="C313" t="str">
            <v>WY</v>
          </cell>
          <cell r="AS313">
            <v>27121000</v>
          </cell>
          <cell r="AT313">
            <v>9980000</v>
          </cell>
          <cell r="AU313">
            <v>66125000</v>
          </cell>
          <cell r="AV313">
            <v>17563000</v>
          </cell>
          <cell r="AW313">
            <v>0</v>
          </cell>
          <cell r="BA313">
            <v>6888000</v>
          </cell>
          <cell r="BB313">
            <v>6028000</v>
          </cell>
          <cell r="BC313">
            <v>15777000</v>
          </cell>
          <cell r="BD313">
            <v>9578000</v>
          </cell>
          <cell r="BE313">
            <v>0</v>
          </cell>
        </row>
        <row r="314">
          <cell r="A314">
            <v>1982</v>
          </cell>
          <cell r="C314" t="str">
            <v>AL</v>
          </cell>
          <cell r="AS314">
            <v>136300000</v>
          </cell>
          <cell r="AT314">
            <v>81553000</v>
          </cell>
          <cell r="AU314">
            <v>190047008</v>
          </cell>
          <cell r="AV314">
            <v>386564992</v>
          </cell>
          <cell r="AW314">
            <v>196519008</v>
          </cell>
          <cell r="BA314">
            <v>42159000</v>
          </cell>
          <cell r="BB314">
            <v>60288000</v>
          </cell>
          <cell r="BC314">
            <v>91518000</v>
          </cell>
          <cell r="BD314">
            <v>347763008</v>
          </cell>
          <cell r="BE314">
            <v>183460000</v>
          </cell>
        </row>
        <row r="315">
          <cell r="A315">
            <v>1982</v>
          </cell>
          <cell r="C315" t="str">
            <v>AK</v>
          </cell>
          <cell r="AS315">
            <v>119967000</v>
          </cell>
          <cell r="AT315">
            <v>49972000</v>
          </cell>
          <cell r="AU315">
            <v>116049000</v>
          </cell>
          <cell r="AV315">
            <v>268391008</v>
          </cell>
          <cell r="AW315">
            <v>0</v>
          </cell>
          <cell r="BA315">
            <v>18569000</v>
          </cell>
          <cell r="BB315">
            <v>22212000</v>
          </cell>
          <cell r="BC315">
            <v>16587000</v>
          </cell>
          <cell r="BD315">
            <v>43700000</v>
          </cell>
          <cell r="BE315">
            <v>0</v>
          </cell>
        </row>
        <row r="316">
          <cell r="A316">
            <v>1982</v>
          </cell>
          <cell r="C316" t="str">
            <v>AZ</v>
          </cell>
          <cell r="AS316">
            <v>277734016</v>
          </cell>
          <cell r="AT316">
            <v>75297000</v>
          </cell>
          <cell r="AU316">
            <v>205424992</v>
          </cell>
          <cell r="AV316">
            <v>771171968</v>
          </cell>
          <cell r="AW316">
            <v>20391000</v>
          </cell>
          <cell r="BA316">
            <v>38283000</v>
          </cell>
          <cell r="BB316">
            <v>58590000</v>
          </cell>
          <cell r="BC316">
            <v>77028000</v>
          </cell>
          <cell r="BD316">
            <v>344910016</v>
          </cell>
          <cell r="BE316">
            <v>19027000</v>
          </cell>
        </row>
        <row r="317">
          <cell r="A317">
            <v>1982</v>
          </cell>
          <cell r="C317" t="str">
            <v>AR</v>
          </cell>
          <cell r="AS317">
            <v>79731000</v>
          </cell>
          <cell r="AT317">
            <v>27507000</v>
          </cell>
          <cell r="AU317">
            <v>98411000</v>
          </cell>
          <cell r="AV317">
            <v>99142000</v>
          </cell>
          <cell r="AW317">
            <v>3939000</v>
          </cell>
          <cell r="BA317">
            <v>23151000</v>
          </cell>
          <cell r="BB317">
            <v>22717000</v>
          </cell>
          <cell r="BC317">
            <v>49977000</v>
          </cell>
          <cell r="BD317">
            <v>67452000</v>
          </cell>
          <cell r="BE317">
            <v>3845000</v>
          </cell>
        </row>
        <row r="318">
          <cell r="A318">
            <v>1982</v>
          </cell>
          <cell r="C318" t="str">
            <v>CA</v>
          </cell>
          <cell r="AS318">
            <v>1928402048</v>
          </cell>
          <cell r="AT318">
            <v>360204000</v>
          </cell>
          <cell r="AU318">
            <v>2152733952</v>
          </cell>
          <cell r="AV318">
            <v>2466038016</v>
          </cell>
          <cell r="AW318">
            <v>121795000</v>
          </cell>
          <cell r="BA318">
            <v>586465984</v>
          </cell>
          <cell r="BB318">
            <v>330452000</v>
          </cell>
          <cell r="BC318">
            <v>1206658944</v>
          </cell>
          <cell r="BD318">
            <v>1598916992</v>
          </cell>
          <cell r="BE318">
            <v>120972000</v>
          </cell>
        </row>
        <row r="319">
          <cell r="A319">
            <v>1982</v>
          </cell>
          <cell r="C319" t="str">
            <v>CO</v>
          </cell>
          <cell r="AS319">
            <v>271259008</v>
          </cell>
          <cell r="AT319">
            <v>28807000</v>
          </cell>
          <cell r="AU319">
            <v>507831008</v>
          </cell>
          <cell r="AV319">
            <v>390867008</v>
          </cell>
          <cell r="AW319">
            <v>77469000</v>
          </cell>
          <cell r="BA319">
            <v>79448000</v>
          </cell>
          <cell r="BB319">
            <v>27382000</v>
          </cell>
          <cell r="BC319">
            <v>126327000</v>
          </cell>
          <cell r="BD319">
            <v>135308992</v>
          </cell>
          <cell r="BE319">
            <v>64659000</v>
          </cell>
        </row>
        <row r="320">
          <cell r="A320">
            <v>1982</v>
          </cell>
          <cell r="C320" t="str">
            <v>CT</v>
          </cell>
          <cell r="AS320">
            <v>196472992</v>
          </cell>
          <cell r="AT320">
            <v>59236000</v>
          </cell>
          <cell r="AU320">
            <v>93787000</v>
          </cell>
          <cell r="AV320">
            <v>58143000</v>
          </cell>
          <cell r="AW320">
            <v>6863000</v>
          </cell>
          <cell r="BA320">
            <v>65817000</v>
          </cell>
          <cell r="BB320">
            <v>49052000</v>
          </cell>
          <cell r="BC320">
            <v>51353000</v>
          </cell>
          <cell r="BD320">
            <v>55651000</v>
          </cell>
          <cell r="BE320">
            <v>5951000</v>
          </cell>
        </row>
        <row r="321">
          <cell r="A321">
            <v>1982</v>
          </cell>
          <cell r="C321" t="str">
            <v>DE</v>
          </cell>
          <cell r="AS321">
            <v>47681000</v>
          </cell>
          <cell r="AT321">
            <v>6548000</v>
          </cell>
          <cell r="AU321">
            <v>12502000</v>
          </cell>
          <cell r="AV321">
            <v>60335000</v>
          </cell>
          <cell r="AW321">
            <v>0</v>
          </cell>
          <cell r="BA321">
            <v>24908000</v>
          </cell>
          <cell r="BB321">
            <v>6323000</v>
          </cell>
          <cell r="BC321">
            <v>8702000</v>
          </cell>
          <cell r="BD321">
            <v>59790000</v>
          </cell>
          <cell r="BE321">
            <v>0</v>
          </cell>
        </row>
        <row r="322">
          <cell r="A322">
            <v>1982</v>
          </cell>
          <cell r="C322" t="str">
            <v>DC</v>
          </cell>
          <cell r="AS322">
            <v>67539000</v>
          </cell>
          <cell r="AT322">
            <v>33593000</v>
          </cell>
          <cell r="AU322">
            <v>73668000</v>
          </cell>
          <cell r="AV322">
            <v>0</v>
          </cell>
          <cell r="AW322">
            <v>0</v>
          </cell>
          <cell r="BA322">
            <v>48843000</v>
          </cell>
          <cell r="BB322">
            <v>30056000</v>
          </cell>
          <cell r="BC322">
            <v>34133000</v>
          </cell>
          <cell r="BD322">
            <v>0</v>
          </cell>
          <cell r="BE322">
            <v>0</v>
          </cell>
        </row>
        <row r="323">
          <cell r="A323">
            <v>1982</v>
          </cell>
          <cell r="C323" t="str">
            <v>FL</v>
          </cell>
          <cell r="AS323">
            <v>661516992</v>
          </cell>
          <cell r="AT323">
            <v>385358016</v>
          </cell>
          <cell r="AU323">
            <v>1048846016</v>
          </cell>
          <cell r="AV323">
            <v>1364860032</v>
          </cell>
          <cell r="AW323">
            <v>63524000</v>
          </cell>
          <cell r="BA323">
            <v>186296992</v>
          </cell>
          <cell r="BB323">
            <v>217234000</v>
          </cell>
          <cell r="BC323">
            <v>353283008</v>
          </cell>
          <cell r="BD323">
            <v>853715008</v>
          </cell>
          <cell r="BE323">
            <v>57756000</v>
          </cell>
        </row>
        <row r="324">
          <cell r="A324">
            <v>1982</v>
          </cell>
          <cell r="C324" t="str">
            <v>GA</v>
          </cell>
          <cell r="AS324">
            <v>76559000</v>
          </cell>
          <cell r="AT324">
            <v>105213000</v>
          </cell>
          <cell r="AU324">
            <v>540105984</v>
          </cell>
          <cell r="AV324">
            <v>739739008</v>
          </cell>
          <cell r="AW324">
            <v>133611000</v>
          </cell>
          <cell r="BA324">
            <v>19283000</v>
          </cell>
          <cell r="BB324">
            <v>89389000</v>
          </cell>
          <cell r="BC324">
            <v>201220992</v>
          </cell>
          <cell r="BD324">
            <v>287016000</v>
          </cell>
          <cell r="BE324">
            <v>131567000</v>
          </cell>
        </row>
        <row r="325">
          <cell r="A325">
            <v>1982</v>
          </cell>
          <cell r="C325" t="str">
            <v>HI</v>
          </cell>
          <cell r="AS325">
            <v>92349000</v>
          </cell>
          <cell r="AT325">
            <v>22012000</v>
          </cell>
          <cell r="AU325">
            <v>95393000</v>
          </cell>
          <cell r="AV325">
            <v>0</v>
          </cell>
          <cell r="AW325">
            <v>0</v>
          </cell>
          <cell r="BA325">
            <v>23864000</v>
          </cell>
          <cell r="BB325">
            <v>15222000</v>
          </cell>
          <cell r="BC325">
            <v>38309000</v>
          </cell>
          <cell r="BD325">
            <v>0</v>
          </cell>
          <cell r="BE325">
            <v>0</v>
          </cell>
        </row>
        <row r="326">
          <cell r="A326">
            <v>1982</v>
          </cell>
          <cell r="C326" t="str">
            <v>ID</v>
          </cell>
          <cell r="AS326">
            <v>50587000</v>
          </cell>
          <cell r="AT326">
            <v>16788000</v>
          </cell>
          <cell r="AU326">
            <v>27550000</v>
          </cell>
          <cell r="AV326">
            <v>17151000</v>
          </cell>
          <cell r="AW326">
            <v>0</v>
          </cell>
          <cell r="BA326">
            <v>13560000</v>
          </cell>
          <cell r="BB326">
            <v>15150000</v>
          </cell>
          <cell r="BC326">
            <v>14795000</v>
          </cell>
          <cell r="BD326">
            <v>14186000</v>
          </cell>
          <cell r="BE326">
            <v>0</v>
          </cell>
        </row>
        <row r="327">
          <cell r="A327">
            <v>1982</v>
          </cell>
          <cell r="C327" t="str">
            <v>IL</v>
          </cell>
          <cell r="AS327">
            <v>1107222016</v>
          </cell>
          <cell r="AT327">
            <v>155914000</v>
          </cell>
          <cell r="AU327">
            <v>527367008</v>
          </cell>
          <cell r="AV327">
            <v>174127008</v>
          </cell>
          <cell r="AW327">
            <v>37075000</v>
          </cell>
          <cell r="BA327">
            <v>318603008</v>
          </cell>
          <cell r="BB327">
            <v>153968000</v>
          </cell>
          <cell r="BC327">
            <v>346361984</v>
          </cell>
          <cell r="BD327">
            <v>153510000</v>
          </cell>
          <cell r="BE327">
            <v>35655000</v>
          </cell>
        </row>
        <row r="328">
          <cell r="A328">
            <v>1982</v>
          </cell>
          <cell r="C328" t="str">
            <v>IN</v>
          </cell>
          <cell r="AS328">
            <v>349209984</v>
          </cell>
          <cell r="AT328">
            <v>39943000</v>
          </cell>
          <cell r="AU328">
            <v>135324000</v>
          </cell>
          <cell r="AV328">
            <v>247764000</v>
          </cell>
          <cell r="AW328">
            <v>303928000</v>
          </cell>
          <cell r="BA328">
            <v>140275008</v>
          </cell>
          <cell r="BB328">
            <v>37063000</v>
          </cell>
          <cell r="BC328">
            <v>100587000</v>
          </cell>
          <cell r="BD328">
            <v>185154000</v>
          </cell>
          <cell r="BE328">
            <v>261299008</v>
          </cell>
        </row>
        <row r="329">
          <cell r="A329">
            <v>1982</v>
          </cell>
          <cell r="C329" t="str">
            <v>IA</v>
          </cell>
          <cell r="AS329">
            <v>209247008</v>
          </cell>
          <cell r="AT329">
            <v>35335000</v>
          </cell>
          <cell r="AU329">
            <v>122197000</v>
          </cell>
          <cell r="AV329">
            <v>336944992</v>
          </cell>
          <cell r="AW329">
            <v>24008000</v>
          </cell>
          <cell r="BA329">
            <v>53320000</v>
          </cell>
          <cell r="BB329">
            <v>30918000</v>
          </cell>
          <cell r="BC329">
            <v>75480000</v>
          </cell>
          <cell r="BD329">
            <v>119439000</v>
          </cell>
          <cell r="BE329">
            <v>22463000</v>
          </cell>
        </row>
        <row r="330">
          <cell r="A330">
            <v>1982</v>
          </cell>
          <cell r="C330" t="str">
            <v>KS</v>
          </cell>
          <cell r="AS330">
            <v>128202000</v>
          </cell>
          <cell r="AT330">
            <v>31401000</v>
          </cell>
          <cell r="AU330">
            <v>192096000</v>
          </cell>
          <cell r="AV330">
            <v>261270000</v>
          </cell>
          <cell r="AW330">
            <v>14722000</v>
          </cell>
          <cell r="BA330">
            <v>30792000</v>
          </cell>
          <cell r="BB330">
            <v>24840000</v>
          </cell>
          <cell r="BC330">
            <v>82596000</v>
          </cell>
          <cell r="BD330">
            <v>173235008</v>
          </cell>
          <cell r="BE330">
            <v>13902000</v>
          </cell>
        </row>
        <row r="331">
          <cell r="A331">
            <v>1982</v>
          </cell>
          <cell r="C331" t="str">
            <v>KY</v>
          </cell>
          <cell r="AS331">
            <v>118920000</v>
          </cell>
          <cell r="AT331">
            <v>44815000</v>
          </cell>
          <cell r="AU331">
            <v>207880000</v>
          </cell>
          <cell r="AV331">
            <v>235527008</v>
          </cell>
          <cell r="AW331">
            <v>41996000</v>
          </cell>
          <cell r="BA331">
            <v>53943000</v>
          </cell>
          <cell r="BB331">
            <v>41943000</v>
          </cell>
          <cell r="BC331">
            <v>105285000</v>
          </cell>
          <cell r="BD331">
            <v>156416992</v>
          </cell>
          <cell r="BE331">
            <v>41603000</v>
          </cell>
        </row>
        <row r="332">
          <cell r="A332">
            <v>1982</v>
          </cell>
          <cell r="C332" t="str">
            <v>LA</v>
          </cell>
          <cell r="AS332">
            <v>175706000</v>
          </cell>
          <cell r="AT332">
            <v>86316000</v>
          </cell>
          <cell r="AU332">
            <v>194528992</v>
          </cell>
          <cell r="AV332">
            <v>220380992</v>
          </cell>
          <cell r="AW332">
            <v>66573000</v>
          </cell>
          <cell r="BA332">
            <v>64365000</v>
          </cell>
          <cell r="BB332">
            <v>76416000</v>
          </cell>
          <cell r="BC332">
            <v>85964000</v>
          </cell>
          <cell r="BD332">
            <v>147820000</v>
          </cell>
          <cell r="BE332">
            <v>59899000</v>
          </cell>
        </row>
        <row r="333">
          <cell r="A333">
            <v>1982</v>
          </cell>
          <cell r="C333" t="str">
            <v>ME</v>
          </cell>
          <cell r="AS333">
            <v>87461000</v>
          </cell>
          <cell r="AT333">
            <v>14268000</v>
          </cell>
          <cell r="AU333">
            <v>27585000</v>
          </cell>
          <cell r="AV333">
            <v>9533000</v>
          </cell>
          <cell r="AW333">
            <v>0</v>
          </cell>
          <cell r="BA333">
            <v>25439000</v>
          </cell>
          <cell r="BB333">
            <v>10631000</v>
          </cell>
          <cell r="BC333">
            <v>14791000</v>
          </cell>
          <cell r="BD333">
            <v>7063000</v>
          </cell>
          <cell r="BE333">
            <v>0</v>
          </cell>
        </row>
        <row r="334">
          <cell r="A334">
            <v>1982</v>
          </cell>
          <cell r="C334" t="str">
            <v>MD</v>
          </cell>
          <cell r="AS334">
            <v>357980992</v>
          </cell>
          <cell r="AT334">
            <v>111662000</v>
          </cell>
          <cell r="AU334">
            <v>244516000</v>
          </cell>
          <cell r="AV334">
            <v>24956000</v>
          </cell>
          <cell r="AW334">
            <v>1540000</v>
          </cell>
          <cell r="BA334">
            <v>124417000</v>
          </cell>
          <cell r="BB334">
            <v>84823000</v>
          </cell>
          <cell r="BC334">
            <v>88413000</v>
          </cell>
          <cell r="BD334">
            <v>23651000</v>
          </cell>
          <cell r="BE334">
            <v>1540000</v>
          </cell>
        </row>
        <row r="335">
          <cell r="A335">
            <v>1982</v>
          </cell>
          <cell r="C335" t="str">
            <v>MA</v>
          </cell>
          <cell r="AS335">
            <v>337183008</v>
          </cell>
          <cell r="AT335">
            <v>85910000</v>
          </cell>
          <cell r="AU335">
            <v>230231008</v>
          </cell>
          <cell r="AV335">
            <v>600348032</v>
          </cell>
          <cell r="AW335">
            <v>20594000</v>
          </cell>
          <cell r="BA335">
            <v>87467000</v>
          </cell>
          <cell r="BB335">
            <v>75735000</v>
          </cell>
          <cell r="BC335">
            <v>123299000</v>
          </cell>
          <cell r="BD335">
            <v>371784000</v>
          </cell>
          <cell r="BE335">
            <v>20594000</v>
          </cell>
        </row>
        <row r="336">
          <cell r="A336">
            <v>1982</v>
          </cell>
          <cell r="C336" t="str">
            <v>MI</v>
          </cell>
          <cell r="AS336">
            <v>680232000</v>
          </cell>
          <cell r="AT336">
            <v>129590000</v>
          </cell>
          <cell r="AU336">
            <v>500927008</v>
          </cell>
          <cell r="AV336">
            <v>295051008</v>
          </cell>
          <cell r="AW336">
            <v>119000</v>
          </cell>
          <cell r="BA336">
            <v>364556000</v>
          </cell>
          <cell r="BB336">
            <v>117572000</v>
          </cell>
          <cell r="BC336">
            <v>374047008</v>
          </cell>
          <cell r="BD336">
            <v>180336000</v>
          </cell>
          <cell r="BE336">
            <v>29000</v>
          </cell>
        </row>
        <row r="337">
          <cell r="A337">
            <v>1982</v>
          </cell>
          <cell r="C337" t="str">
            <v>MN</v>
          </cell>
          <cell r="AS337">
            <v>454740992</v>
          </cell>
          <cell r="AT337">
            <v>40440000</v>
          </cell>
          <cell r="AU337">
            <v>193760000</v>
          </cell>
          <cell r="AV337">
            <v>224920000</v>
          </cell>
          <cell r="AW337">
            <v>57212000</v>
          </cell>
          <cell r="BA337">
            <v>140355008</v>
          </cell>
          <cell r="BB337">
            <v>29447000</v>
          </cell>
          <cell r="BC337">
            <v>91356000</v>
          </cell>
          <cell r="BD337">
            <v>183184992</v>
          </cell>
          <cell r="BE337">
            <v>51942000</v>
          </cell>
        </row>
        <row r="338">
          <cell r="A338">
            <v>1982</v>
          </cell>
          <cell r="C338" t="str">
            <v>MS</v>
          </cell>
          <cell r="AS338">
            <v>87449000</v>
          </cell>
          <cell r="AT338">
            <v>41329000</v>
          </cell>
          <cell r="AU338">
            <v>80453000</v>
          </cell>
          <cell r="AV338">
            <v>128614000</v>
          </cell>
          <cell r="AW338">
            <v>32726000</v>
          </cell>
          <cell r="BA338">
            <v>20753000</v>
          </cell>
          <cell r="BB338">
            <v>34879000</v>
          </cell>
          <cell r="BC338">
            <v>45392000</v>
          </cell>
          <cell r="BD338">
            <v>117203000</v>
          </cell>
          <cell r="BE338">
            <v>31881000</v>
          </cell>
        </row>
        <row r="339">
          <cell r="A339">
            <v>1982</v>
          </cell>
          <cell r="C339" t="str">
            <v>MO</v>
          </cell>
          <cell r="AS339">
            <v>311048992</v>
          </cell>
          <cell r="AT339">
            <v>43499000</v>
          </cell>
          <cell r="AU339">
            <v>180430000</v>
          </cell>
          <cell r="AV339">
            <v>297316000</v>
          </cell>
          <cell r="AW339">
            <v>53647000</v>
          </cell>
          <cell r="BA339">
            <v>76353000</v>
          </cell>
          <cell r="BB339">
            <v>39838000</v>
          </cell>
          <cell r="BC339">
            <v>94002000</v>
          </cell>
          <cell r="BD339">
            <v>200180992</v>
          </cell>
          <cell r="BE339">
            <v>46092000</v>
          </cell>
        </row>
        <row r="340">
          <cell r="A340">
            <v>1982</v>
          </cell>
          <cell r="C340" t="str">
            <v>MT</v>
          </cell>
          <cell r="AS340">
            <v>28203000</v>
          </cell>
          <cell r="AT340">
            <v>16040000</v>
          </cell>
          <cell r="AU340">
            <v>25451000</v>
          </cell>
          <cell r="AV340">
            <v>45000</v>
          </cell>
          <cell r="AW340">
            <v>0</v>
          </cell>
          <cell r="BA340">
            <v>10598000</v>
          </cell>
          <cell r="BB340">
            <v>13324000</v>
          </cell>
          <cell r="BC340">
            <v>13513000</v>
          </cell>
          <cell r="BD340">
            <v>45000</v>
          </cell>
          <cell r="BE340">
            <v>0</v>
          </cell>
        </row>
        <row r="341">
          <cell r="A341">
            <v>1982</v>
          </cell>
          <cell r="C341" t="str">
            <v>NE</v>
          </cell>
          <cell r="AS341">
            <v>114927000</v>
          </cell>
          <cell r="AT341">
            <v>17876000</v>
          </cell>
          <cell r="AU341">
            <v>67218000</v>
          </cell>
          <cell r="AV341">
            <v>1198946944</v>
          </cell>
          <cell r="AW341">
            <v>110087000</v>
          </cell>
          <cell r="BA341">
            <v>28154000</v>
          </cell>
          <cell r="BB341">
            <v>13726000</v>
          </cell>
          <cell r="BC341">
            <v>37345000</v>
          </cell>
          <cell r="BD341">
            <v>678876032</v>
          </cell>
          <cell r="BE341">
            <v>100503000</v>
          </cell>
        </row>
        <row r="342">
          <cell r="A342">
            <v>1982</v>
          </cell>
          <cell r="C342" t="str">
            <v>NV</v>
          </cell>
          <cell r="AS342">
            <v>59516000</v>
          </cell>
          <cell r="AT342">
            <v>2058000</v>
          </cell>
          <cell r="AU342">
            <v>107588000</v>
          </cell>
          <cell r="AV342">
            <v>32774000</v>
          </cell>
          <cell r="AW342">
            <v>0</v>
          </cell>
          <cell r="BA342">
            <v>21928000</v>
          </cell>
          <cell r="BB342">
            <v>1983000</v>
          </cell>
          <cell r="BC342">
            <v>35455000</v>
          </cell>
          <cell r="BD342">
            <v>30363000</v>
          </cell>
          <cell r="BE342">
            <v>0</v>
          </cell>
        </row>
        <row r="343">
          <cell r="A343">
            <v>1982</v>
          </cell>
          <cell r="C343" t="str">
            <v>NH</v>
          </cell>
          <cell r="AS343">
            <v>71635000</v>
          </cell>
          <cell r="AT343">
            <v>20503000</v>
          </cell>
          <cell r="AU343">
            <v>31185000</v>
          </cell>
          <cell r="AV343">
            <v>6394000</v>
          </cell>
          <cell r="AW343">
            <v>0</v>
          </cell>
          <cell r="BA343">
            <v>15924000</v>
          </cell>
          <cell r="BB343">
            <v>10044000</v>
          </cell>
          <cell r="BC343">
            <v>14229000</v>
          </cell>
          <cell r="BD343">
            <v>6176000</v>
          </cell>
          <cell r="BE343">
            <v>0</v>
          </cell>
        </row>
        <row r="344">
          <cell r="A344">
            <v>1982</v>
          </cell>
          <cell r="C344" t="str">
            <v>NJ</v>
          </cell>
          <cell r="AS344">
            <v>679393024</v>
          </cell>
          <cell r="AT344">
            <v>123096000</v>
          </cell>
          <cell r="AU344">
            <v>214876992</v>
          </cell>
          <cell r="AV344">
            <v>42206000</v>
          </cell>
          <cell r="AW344">
            <v>1000000</v>
          </cell>
          <cell r="BA344">
            <v>242448992</v>
          </cell>
          <cell r="BB344">
            <v>107849000</v>
          </cell>
          <cell r="BC344">
            <v>141622000</v>
          </cell>
          <cell r="BD344">
            <v>41036000</v>
          </cell>
          <cell r="BE344">
            <v>946000</v>
          </cell>
        </row>
        <row r="345">
          <cell r="A345">
            <v>1982</v>
          </cell>
          <cell r="C345" t="str">
            <v>NM</v>
          </cell>
          <cell r="AS345">
            <v>81575000</v>
          </cell>
          <cell r="AT345">
            <v>23965000</v>
          </cell>
          <cell r="AU345">
            <v>79404000</v>
          </cell>
          <cell r="AV345">
            <v>154368000</v>
          </cell>
          <cell r="AW345">
            <v>20852000</v>
          </cell>
          <cell r="BA345">
            <v>18544000</v>
          </cell>
          <cell r="BB345">
            <v>20912000</v>
          </cell>
          <cell r="BC345">
            <v>33786000</v>
          </cell>
          <cell r="BD345">
            <v>33051000</v>
          </cell>
          <cell r="BE345">
            <v>19623000</v>
          </cell>
        </row>
        <row r="346">
          <cell r="A346">
            <v>1982</v>
          </cell>
          <cell r="C346" t="str">
            <v>NY</v>
          </cell>
          <cell r="AS346">
            <v>1617479040</v>
          </cell>
          <cell r="AT346">
            <v>702577984</v>
          </cell>
          <cell r="AU346">
            <v>535305984</v>
          </cell>
          <cell r="AV346">
            <v>908724992</v>
          </cell>
          <cell r="AW346">
            <v>2742000</v>
          </cell>
          <cell r="BA346">
            <v>346196992</v>
          </cell>
          <cell r="BB346">
            <v>543382016</v>
          </cell>
          <cell r="BC346">
            <v>326862016</v>
          </cell>
          <cell r="BD346">
            <v>744497024</v>
          </cell>
          <cell r="BE346">
            <v>2742000</v>
          </cell>
        </row>
        <row r="347">
          <cell r="A347">
            <v>1982</v>
          </cell>
          <cell r="C347" t="str">
            <v>NC</v>
          </cell>
          <cell r="AS347">
            <v>141823008</v>
          </cell>
          <cell r="AT347">
            <v>118661000</v>
          </cell>
          <cell r="AU347">
            <v>419932992</v>
          </cell>
          <cell r="AV347">
            <v>567851008</v>
          </cell>
          <cell r="AW347">
            <v>51503000</v>
          </cell>
          <cell r="BA347">
            <v>59088000</v>
          </cell>
          <cell r="BB347">
            <v>97101000</v>
          </cell>
          <cell r="BC347">
            <v>141944992</v>
          </cell>
          <cell r="BD347">
            <v>369228000</v>
          </cell>
          <cell r="BE347">
            <v>49415000</v>
          </cell>
        </row>
        <row r="348">
          <cell r="A348">
            <v>1982</v>
          </cell>
          <cell r="C348" t="str">
            <v>ND</v>
          </cell>
          <cell r="AS348">
            <v>37609000</v>
          </cell>
          <cell r="AT348">
            <v>7717000</v>
          </cell>
          <cell r="AU348">
            <v>33122000</v>
          </cell>
          <cell r="AV348">
            <v>5886000</v>
          </cell>
          <cell r="AW348">
            <v>230000</v>
          </cell>
          <cell r="BA348">
            <v>4121000</v>
          </cell>
          <cell r="BB348">
            <v>6600000</v>
          </cell>
          <cell r="BC348">
            <v>16111000</v>
          </cell>
          <cell r="BD348">
            <v>4576000</v>
          </cell>
          <cell r="BE348">
            <v>230000</v>
          </cell>
        </row>
        <row r="349">
          <cell r="A349">
            <v>1982</v>
          </cell>
          <cell r="C349" t="str">
            <v>OH</v>
          </cell>
          <cell r="AS349">
            <v>1132685056</v>
          </cell>
          <cell r="AT349">
            <v>167796992</v>
          </cell>
          <cell r="AU349">
            <v>469968992</v>
          </cell>
          <cell r="AV349">
            <v>320166016</v>
          </cell>
          <cell r="AW349">
            <v>24699000</v>
          </cell>
          <cell r="BA349">
            <v>275332992</v>
          </cell>
          <cell r="BB349">
            <v>139192000</v>
          </cell>
          <cell r="BC349">
            <v>264926000</v>
          </cell>
          <cell r="BD349">
            <v>203530000</v>
          </cell>
          <cell r="BE349">
            <v>24154000</v>
          </cell>
        </row>
        <row r="350">
          <cell r="A350">
            <v>1982</v>
          </cell>
          <cell r="C350" t="str">
            <v>OK</v>
          </cell>
          <cell r="AS350">
            <v>67571000</v>
          </cell>
          <cell r="AT350">
            <v>51977000</v>
          </cell>
          <cell r="AU350">
            <v>243264000</v>
          </cell>
          <cell r="AV350">
            <v>290502016</v>
          </cell>
          <cell r="AW350">
            <v>11824000</v>
          </cell>
          <cell r="BA350">
            <v>31225000</v>
          </cell>
          <cell r="BB350">
            <v>43925000</v>
          </cell>
          <cell r="BC350">
            <v>95816000</v>
          </cell>
          <cell r="BD350">
            <v>174562000</v>
          </cell>
          <cell r="BE350">
            <v>11626000</v>
          </cell>
        </row>
        <row r="351">
          <cell r="A351">
            <v>1982</v>
          </cell>
          <cell r="C351" t="str">
            <v>OR</v>
          </cell>
          <cell r="AS351">
            <v>147759008</v>
          </cell>
          <cell r="AT351">
            <v>26423000</v>
          </cell>
          <cell r="AU351">
            <v>180152992</v>
          </cell>
          <cell r="AV351">
            <v>175250000</v>
          </cell>
          <cell r="AW351">
            <v>0</v>
          </cell>
          <cell r="BA351">
            <v>63419000</v>
          </cell>
          <cell r="BB351">
            <v>17257000</v>
          </cell>
          <cell r="BC351">
            <v>74822000</v>
          </cell>
          <cell r="BD351">
            <v>129703000</v>
          </cell>
          <cell r="BE351">
            <v>0</v>
          </cell>
        </row>
        <row r="352">
          <cell r="A352">
            <v>1982</v>
          </cell>
          <cell r="C352" t="str">
            <v>PA</v>
          </cell>
          <cell r="AS352">
            <v>758632000</v>
          </cell>
          <cell r="AT352">
            <v>166680000</v>
          </cell>
          <cell r="AU352">
            <v>299707008</v>
          </cell>
          <cell r="AV352">
            <v>45643000</v>
          </cell>
          <cell r="AW352">
            <v>494872000</v>
          </cell>
          <cell r="BA352">
            <v>269876992</v>
          </cell>
          <cell r="BB352">
            <v>157723008</v>
          </cell>
          <cell r="BC352">
            <v>183336992</v>
          </cell>
          <cell r="BD352">
            <v>40586000</v>
          </cell>
          <cell r="BE352">
            <v>430473984</v>
          </cell>
        </row>
        <row r="353">
          <cell r="A353">
            <v>1982</v>
          </cell>
          <cell r="C353" t="str">
            <v>RI</v>
          </cell>
          <cell r="AS353">
            <v>76501000</v>
          </cell>
          <cell r="AT353">
            <v>11993000</v>
          </cell>
          <cell r="AU353">
            <v>22519000</v>
          </cell>
          <cell r="AV353">
            <v>5000</v>
          </cell>
          <cell r="AW353">
            <v>0</v>
          </cell>
          <cell r="BA353">
            <v>20324000</v>
          </cell>
          <cell r="BB353">
            <v>11963000</v>
          </cell>
          <cell r="BC353">
            <v>18987000</v>
          </cell>
          <cell r="BD353">
            <v>5000</v>
          </cell>
          <cell r="BE353">
            <v>0</v>
          </cell>
        </row>
        <row r="354">
          <cell r="A354">
            <v>1982</v>
          </cell>
          <cell r="C354" t="str">
            <v>SC</v>
          </cell>
          <cell r="AS354">
            <v>177276992</v>
          </cell>
          <cell r="AT354">
            <v>54962000</v>
          </cell>
          <cell r="AU354">
            <v>187318000</v>
          </cell>
          <cell r="AV354">
            <v>686593984</v>
          </cell>
          <cell r="AW354">
            <v>75427000</v>
          </cell>
          <cell r="BA354">
            <v>43145000</v>
          </cell>
          <cell r="BB354">
            <v>46076000</v>
          </cell>
          <cell r="BC354">
            <v>57375000</v>
          </cell>
          <cell r="BD354">
            <v>300166016</v>
          </cell>
          <cell r="BE354">
            <v>72553000</v>
          </cell>
        </row>
        <row r="355">
          <cell r="A355">
            <v>1982</v>
          </cell>
          <cell r="C355" t="str">
            <v>SD</v>
          </cell>
          <cell r="AS355">
            <v>50018000</v>
          </cell>
          <cell r="AT355">
            <v>8073000</v>
          </cell>
          <cell r="AU355">
            <v>32181000</v>
          </cell>
          <cell r="AV355">
            <v>72830000</v>
          </cell>
          <cell r="AW355">
            <v>3987000</v>
          </cell>
          <cell r="BA355">
            <v>5708000</v>
          </cell>
          <cell r="BB355">
            <v>4273000</v>
          </cell>
          <cell r="BC355">
            <v>14016000</v>
          </cell>
          <cell r="BD355">
            <v>23092000</v>
          </cell>
          <cell r="BE355">
            <v>3746000</v>
          </cell>
        </row>
        <row r="356">
          <cell r="A356">
            <v>1982</v>
          </cell>
          <cell r="C356" t="str">
            <v>TN</v>
          </cell>
          <cell r="AS356">
            <v>264760992</v>
          </cell>
          <cell r="AT356">
            <v>114088000</v>
          </cell>
          <cell r="AU356">
            <v>322416992</v>
          </cell>
          <cell r="AV356">
            <v>1835826048</v>
          </cell>
          <cell r="AW356">
            <v>383454016</v>
          </cell>
          <cell r="BA356">
            <v>63598000</v>
          </cell>
          <cell r="BB356">
            <v>88004000</v>
          </cell>
          <cell r="BC356">
            <v>127924000</v>
          </cell>
          <cell r="BD356">
            <v>1685948032</v>
          </cell>
          <cell r="BE356">
            <v>356756000</v>
          </cell>
        </row>
        <row r="357">
          <cell r="A357">
            <v>1982</v>
          </cell>
          <cell r="C357" t="str">
            <v>TX</v>
          </cell>
          <cell r="AS357">
            <v>906798976</v>
          </cell>
          <cell r="AT357">
            <v>276009984</v>
          </cell>
          <cell r="AU357">
            <v>1244534016</v>
          </cell>
          <cell r="AV357">
            <v>2084332032</v>
          </cell>
          <cell r="AW357">
            <v>57968000</v>
          </cell>
          <cell r="BA357">
            <v>257482000</v>
          </cell>
          <cell r="BB357">
            <v>236532000</v>
          </cell>
          <cell r="BC357">
            <v>511655008</v>
          </cell>
          <cell r="BD357">
            <v>1035521024</v>
          </cell>
          <cell r="BE357">
            <v>53825000</v>
          </cell>
        </row>
        <row r="358">
          <cell r="A358">
            <v>1982</v>
          </cell>
          <cell r="C358" t="str">
            <v>US</v>
          </cell>
          <cell r="AS358">
            <v>16347737088</v>
          </cell>
          <cell r="AT358">
            <v>4462168064</v>
          </cell>
          <cell r="AU358">
            <v>13453563904</v>
          </cell>
          <cell r="AV358">
            <v>23122862080</v>
          </cell>
          <cell r="AW358">
            <v>2623272960</v>
          </cell>
          <cell r="BA358">
            <v>4884324864</v>
          </cell>
          <cell r="BB358">
            <v>3550821888</v>
          </cell>
          <cell r="BC358">
            <v>6443804160</v>
          </cell>
          <cell r="BD358">
            <v>12284999680</v>
          </cell>
          <cell r="BE358">
            <v>2399095040</v>
          </cell>
        </row>
        <row r="359">
          <cell r="A359">
            <v>1982</v>
          </cell>
          <cell r="C359" t="str">
            <v>UT</v>
          </cell>
          <cell r="AS359">
            <v>43586000</v>
          </cell>
          <cell r="AT359">
            <v>20733000</v>
          </cell>
          <cell r="AU359">
            <v>93631000</v>
          </cell>
          <cell r="AV359">
            <v>518609984</v>
          </cell>
          <cell r="AW359">
            <v>0</v>
          </cell>
          <cell r="BA359">
            <v>23488000</v>
          </cell>
          <cell r="BB359">
            <v>17798000</v>
          </cell>
          <cell r="BC359">
            <v>52203000</v>
          </cell>
          <cell r="BD359">
            <v>52664000</v>
          </cell>
          <cell r="BE359">
            <v>0</v>
          </cell>
        </row>
        <row r="360">
          <cell r="A360">
            <v>1982</v>
          </cell>
          <cell r="C360" t="str">
            <v>VT</v>
          </cell>
          <cell r="AS360">
            <v>24993000</v>
          </cell>
          <cell r="AT360">
            <v>2916000</v>
          </cell>
          <cell r="AU360">
            <v>14906000</v>
          </cell>
          <cell r="AV360">
            <v>28637000</v>
          </cell>
          <cell r="AW360">
            <v>0</v>
          </cell>
          <cell r="BA360">
            <v>6751000</v>
          </cell>
          <cell r="BB360">
            <v>2787000</v>
          </cell>
          <cell r="BC360">
            <v>9122000</v>
          </cell>
          <cell r="BD360">
            <v>26773000</v>
          </cell>
          <cell r="BE360">
            <v>0</v>
          </cell>
        </row>
        <row r="361">
          <cell r="A361">
            <v>1982</v>
          </cell>
          <cell r="C361" t="str">
            <v>VA</v>
          </cell>
          <cell r="AS361">
            <v>451744992</v>
          </cell>
          <cell r="AT361">
            <v>119865000</v>
          </cell>
          <cell r="AU361">
            <v>340428000</v>
          </cell>
          <cell r="AV361">
            <v>100121000</v>
          </cell>
          <cell r="AW361">
            <v>100155000</v>
          </cell>
          <cell r="BA361">
            <v>137130000</v>
          </cell>
          <cell r="BB361">
            <v>89960000</v>
          </cell>
          <cell r="BC361">
            <v>142464992</v>
          </cell>
          <cell r="BD361">
            <v>95006000</v>
          </cell>
          <cell r="BE361">
            <v>92223000</v>
          </cell>
        </row>
        <row r="362">
          <cell r="A362">
            <v>1982</v>
          </cell>
          <cell r="C362" t="str">
            <v>WA</v>
          </cell>
          <cell r="AS362">
            <v>273087008</v>
          </cell>
          <cell r="AT362">
            <v>78622000</v>
          </cell>
          <cell r="AU362">
            <v>197604000</v>
          </cell>
          <cell r="AV362">
            <v>4195891968</v>
          </cell>
          <cell r="AW362">
            <v>5340000</v>
          </cell>
          <cell r="BA362">
            <v>91199000</v>
          </cell>
          <cell r="BB362">
            <v>68342000</v>
          </cell>
          <cell r="BC362">
            <v>96518000</v>
          </cell>
          <cell r="BD362">
            <v>630995968</v>
          </cell>
          <cell r="BE362">
            <v>5314000</v>
          </cell>
        </row>
        <row r="363">
          <cell r="A363">
            <v>1982</v>
          </cell>
          <cell r="C363" t="str">
            <v>WV</v>
          </cell>
          <cell r="AS363">
            <v>125230000</v>
          </cell>
          <cell r="AT363">
            <v>16854000</v>
          </cell>
          <cell r="AU363">
            <v>99839000</v>
          </cell>
          <cell r="AV363">
            <v>2628000</v>
          </cell>
          <cell r="AW363">
            <v>0</v>
          </cell>
          <cell r="BA363">
            <v>23874000</v>
          </cell>
          <cell r="BB363">
            <v>14435000</v>
          </cell>
          <cell r="BC363">
            <v>34625000</v>
          </cell>
          <cell r="BD363">
            <v>1965000</v>
          </cell>
          <cell r="BE363">
            <v>0</v>
          </cell>
        </row>
        <row r="364">
          <cell r="A364">
            <v>1982</v>
          </cell>
          <cell r="C364" t="str">
            <v>WI</v>
          </cell>
          <cell r="AS364">
            <v>537120000</v>
          </cell>
          <cell r="AT364">
            <v>186268000</v>
          </cell>
          <cell r="AU364">
            <v>141316000</v>
          </cell>
          <cell r="AV364">
            <v>152836992</v>
          </cell>
          <cell r="AW364">
            <v>882000</v>
          </cell>
          <cell r="BA364">
            <v>146532000</v>
          </cell>
          <cell r="BB364">
            <v>85197000</v>
          </cell>
          <cell r="BC364">
            <v>86390000</v>
          </cell>
          <cell r="BD364">
            <v>137300992</v>
          </cell>
          <cell r="BE364">
            <v>829000</v>
          </cell>
        </row>
        <row r="365">
          <cell r="A365">
            <v>1982</v>
          </cell>
          <cell r="C365" t="str">
            <v>WY</v>
          </cell>
          <cell r="AS365">
            <v>67112000</v>
          </cell>
          <cell r="AT365">
            <v>13903000</v>
          </cell>
          <cell r="AU365">
            <v>50050000</v>
          </cell>
          <cell r="AV365">
            <v>16638000</v>
          </cell>
          <cell r="AW365">
            <v>0</v>
          </cell>
          <cell r="BA365">
            <v>6951000</v>
          </cell>
          <cell r="BB365">
            <v>10297000</v>
          </cell>
          <cell r="BC365">
            <v>15289000</v>
          </cell>
          <cell r="BD365">
            <v>11947000</v>
          </cell>
          <cell r="BE365">
            <v>0</v>
          </cell>
        </row>
        <row r="366">
          <cell r="A366">
            <v>1983</v>
          </cell>
          <cell r="C366" t="str">
            <v>AL</v>
          </cell>
          <cell r="AS366">
            <v>158764992</v>
          </cell>
          <cell r="AT366">
            <v>88518000</v>
          </cell>
          <cell r="AU366">
            <v>189610000</v>
          </cell>
          <cell r="AV366">
            <v>403678016</v>
          </cell>
          <cell r="AW366">
            <v>210903008</v>
          </cell>
          <cell r="BA366">
            <v>47958000</v>
          </cell>
          <cell r="BB366">
            <v>67226000</v>
          </cell>
          <cell r="BC366">
            <v>118183000</v>
          </cell>
          <cell r="BD366">
            <v>366972000</v>
          </cell>
          <cell r="BE366">
            <v>193190000</v>
          </cell>
        </row>
        <row r="367">
          <cell r="A367">
            <v>1983</v>
          </cell>
          <cell r="C367" t="str">
            <v>AK</v>
          </cell>
          <cell r="AS367">
            <v>179371008</v>
          </cell>
          <cell r="AT367">
            <v>63502000</v>
          </cell>
          <cell r="AU367">
            <v>147170000</v>
          </cell>
          <cell r="AV367">
            <v>561505984</v>
          </cell>
          <cell r="AW367">
            <v>0</v>
          </cell>
          <cell r="BA367">
            <v>22903000</v>
          </cell>
          <cell r="BB367">
            <v>26603000</v>
          </cell>
          <cell r="BC367">
            <v>19211000</v>
          </cell>
          <cell r="BD367">
            <v>131860000</v>
          </cell>
          <cell r="BE367">
            <v>0</v>
          </cell>
        </row>
        <row r="368">
          <cell r="A368">
            <v>1983</v>
          </cell>
          <cell r="C368" t="str">
            <v>AZ</v>
          </cell>
          <cell r="AS368">
            <v>197864992</v>
          </cell>
          <cell r="AT368">
            <v>71918000</v>
          </cell>
          <cell r="AU368">
            <v>209882000</v>
          </cell>
          <cell r="AV368">
            <v>1444829056</v>
          </cell>
          <cell r="AW368">
            <v>19525000</v>
          </cell>
          <cell r="BA368">
            <v>51593000</v>
          </cell>
          <cell r="BB368">
            <v>62802000</v>
          </cell>
          <cell r="BC368">
            <v>80768000</v>
          </cell>
          <cell r="BD368">
            <v>374673984</v>
          </cell>
          <cell r="BE368">
            <v>16974000</v>
          </cell>
        </row>
        <row r="369">
          <cell r="A369">
            <v>1983</v>
          </cell>
          <cell r="C369" t="str">
            <v>AR</v>
          </cell>
          <cell r="AS369">
            <v>71630000</v>
          </cell>
          <cell r="AT369">
            <v>28608000</v>
          </cell>
          <cell r="AU369">
            <v>91395000</v>
          </cell>
          <cell r="AV369">
            <v>121685000</v>
          </cell>
          <cell r="AW369">
            <v>3109000</v>
          </cell>
          <cell r="BA369">
            <v>27535000</v>
          </cell>
          <cell r="BB369">
            <v>23777000</v>
          </cell>
          <cell r="BC369">
            <v>62513000</v>
          </cell>
          <cell r="BD369">
            <v>78321000</v>
          </cell>
          <cell r="BE369">
            <v>1965000</v>
          </cell>
        </row>
        <row r="370">
          <cell r="A370">
            <v>1983</v>
          </cell>
          <cell r="C370" t="str">
            <v>CA</v>
          </cell>
          <cell r="AS370">
            <v>1628285056</v>
          </cell>
          <cell r="AT370">
            <v>393387008</v>
          </cell>
          <cell r="AU370">
            <v>2161313024</v>
          </cell>
          <cell r="AV370">
            <v>2354746880</v>
          </cell>
          <cell r="AW370">
            <v>164755008</v>
          </cell>
          <cell r="BA370">
            <v>663745024</v>
          </cell>
          <cell r="BB370">
            <v>356091008</v>
          </cell>
          <cell r="BC370">
            <v>1291081984</v>
          </cell>
          <cell r="BD370">
            <v>1529636992</v>
          </cell>
          <cell r="BE370">
            <v>164290000</v>
          </cell>
        </row>
        <row r="371">
          <cell r="A371">
            <v>1983</v>
          </cell>
          <cell r="C371" t="str">
            <v>CO</v>
          </cell>
          <cell r="AS371">
            <v>259702000</v>
          </cell>
          <cell r="AT371">
            <v>30854000</v>
          </cell>
          <cell r="AU371">
            <v>418068992</v>
          </cell>
          <cell r="AV371">
            <v>540513984</v>
          </cell>
          <cell r="AW371">
            <v>95375000</v>
          </cell>
          <cell r="BA371">
            <v>84471000</v>
          </cell>
          <cell r="BB371">
            <v>28402000</v>
          </cell>
          <cell r="BC371">
            <v>150960000</v>
          </cell>
          <cell r="BD371">
            <v>161406000</v>
          </cell>
          <cell r="BE371">
            <v>85208000</v>
          </cell>
        </row>
        <row r="372">
          <cell r="A372">
            <v>1983</v>
          </cell>
          <cell r="C372" t="str">
            <v>CT</v>
          </cell>
          <cell r="AS372">
            <v>224828992</v>
          </cell>
          <cell r="AT372">
            <v>59385000</v>
          </cell>
          <cell r="AU372">
            <v>103953000</v>
          </cell>
          <cell r="AV372">
            <v>146958000</v>
          </cell>
          <cell r="AW372">
            <v>6921000</v>
          </cell>
          <cell r="BA372">
            <v>70638000</v>
          </cell>
          <cell r="BB372">
            <v>52762000</v>
          </cell>
          <cell r="BC372">
            <v>48316000</v>
          </cell>
          <cell r="BD372">
            <v>106276000</v>
          </cell>
          <cell r="BE372">
            <v>6099000</v>
          </cell>
        </row>
        <row r="373">
          <cell r="A373">
            <v>1983</v>
          </cell>
          <cell r="C373" t="str">
            <v>DE</v>
          </cell>
          <cell r="AS373">
            <v>59895000</v>
          </cell>
          <cell r="AT373">
            <v>7000000</v>
          </cell>
          <cell r="AU373">
            <v>13357000</v>
          </cell>
          <cell r="AV373">
            <v>56500000</v>
          </cell>
          <cell r="AW373">
            <v>0</v>
          </cell>
          <cell r="BA373">
            <v>24835000</v>
          </cell>
          <cell r="BB373">
            <v>6527000</v>
          </cell>
          <cell r="BC373">
            <v>9031000</v>
          </cell>
          <cell r="BD373">
            <v>54701000</v>
          </cell>
          <cell r="BE373">
            <v>0</v>
          </cell>
        </row>
        <row r="374">
          <cell r="A374">
            <v>1983</v>
          </cell>
          <cell r="C374" t="str">
            <v>DC</v>
          </cell>
          <cell r="AS374">
            <v>74925000</v>
          </cell>
          <cell r="AT374">
            <v>31936000</v>
          </cell>
          <cell r="AU374">
            <v>79775000</v>
          </cell>
          <cell r="AV374">
            <v>0</v>
          </cell>
          <cell r="AW374">
            <v>0</v>
          </cell>
          <cell r="BA374">
            <v>52918000</v>
          </cell>
          <cell r="BB374">
            <v>30872000</v>
          </cell>
          <cell r="BC374">
            <v>35260000</v>
          </cell>
          <cell r="BD374">
            <v>0</v>
          </cell>
          <cell r="BE374">
            <v>0</v>
          </cell>
        </row>
        <row r="375">
          <cell r="A375">
            <v>1983</v>
          </cell>
          <cell r="C375" t="str">
            <v>FL</v>
          </cell>
          <cell r="AS375">
            <v>476193984</v>
          </cell>
          <cell r="AT375">
            <v>404825984</v>
          </cell>
          <cell r="AU375">
            <v>1334985984</v>
          </cell>
          <cell r="AV375">
            <v>1097389056</v>
          </cell>
          <cell r="AW375">
            <v>55747000</v>
          </cell>
          <cell r="BA375">
            <v>193128000</v>
          </cell>
          <cell r="BB375">
            <v>252356000</v>
          </cell>
          <cell r="BC375">
            <v>488143008</v>
          </cell>
          <cell r="BD375">
            <v>767329024</v>
          </cell>
          <cell r="BE375">
            <v>49213000</v>
          </cell>
        </row>
        <row r="376">
          <cell r="A376">
            <v>1983</v>
          </cell>
          <cell r="C376" t="str">
            <v>GA</v>
          </cell>
          <cell r="AS376">
            <v>284278016</v>
          </cell>
          <cell r="AT376">
            <v>117215000</v>
          </cell>
          <cell r="AU376">
            <v>381040000</v>
          </cell>
          <cell r="AV376">
            <v>937020992</v>
          </cell>
          <cell r="AW376">
            <v>196300992</v>
          </cell>
          <cell r="BA376">
            <v>80923000</v>
          </cell>
          <cell r="BB376">
            <v>99113000</v>
          </cell>
          <cell r="BC376">
            <v>153656000</v>
          </cell>
          <cell r="BD376">
            <v>392356000</v>
          </cell>
          <cell r="BE376">
            <v>193650000</v>
          </cell>
        </row>
        <row r="377">
          <cell r="A377">
            <v>1983</v>
          </cell>
          <cell r="C377" t="str">
            <v>HI</v>
          </cell>
          <cell r="AS377">
            <v>108538000</v>
          </cell>
          <cell r="AT377">
            <v>18859000</v>
          </cell>
          <cell r="AU377">
            <v>91805000</v>
          </cell>
          <cell r="AV377">
            <v>0</v>
          </cell>
          <cell r="AW377">
            <v>0</v>
          </cell>
          <cell r="BA377">
            <v>25400000</v>
          </cell>
          <cell r="BB377">
            <v>15538000</v>
          </cell>
          <cell r="BC377">
            <v>40996000</v>
          </cell>
          <cell r="BD377">
            <v>0</v>
          </cell>
          <cell r="BE377">
            <v>0</v>
          </cell>
        </row>
        <row r="378">
          <cell r="A378">
            <v>1983</v>
          </cell>
          <cell r="C378" t="str">
            <v>ID</v>
          </cell>
          <cell r="AS378">
            <v>45580000</v>
          </cell>
          <cell r="AT378">
            <v>17201000</v>
          </cell>
          <cell r="AU378">
            <v>39044000</v>
          </cell>
          <cell r="AV378">
            <v>21095000</v>
          </cell>
          <cell r="AW378">
            <v>0</v>
          </cell>
          <cell r="BA378">
            <v>16224000</v>
          </cell>
          <cell r="BB378">
            <v>16094000</v>
          </cell>
          <cell r="BC378">
            <v>14782000</v>
          </cell>
          <cell r="BD378">
            <v>17732000</v>
          </cell>
          <cell r="BE378">
            <v>0</v>
          </cell>
        </row>
        <row r="379">
          <cell r="A379">
            <v>1983</v>
          </cell>
          <cell r="C379" t="str">
            <v>IL</v>
          </cell>
          <cell r="AS379">
            <v>1032145024</v>
          </cell>
          <cell r="AT379">
            <v>179466000</v>
          </cell>
          <cell r="AU379">
            <v>584550016</v>
          </cell>
          <cell r="AV379">
            <v>192939008</v>
          </cell>
          <cell r="AW379">
            <v>32334000</v>
          </cell>
          <cell r="BA379">
            <v>347275008</v>
          </cell>
          <cell r="BB379">
            <v>172344000</v>
          </cell>
          <cell r="BC379">
            <v>380624000</v>
          </cell>
          <cell r="BD379">
            <v>172148000</v>
          </cell>
          <cell r="BE379">
            <v>31519000</v>
          </cell>
        </row>
        <row r="380">
          <cell r="A380">
            <v>1983</v>
          </cell>
          <cell r="C380" t="str">
            <v>IN</v>
          </cell>
          <cell r="AS380">
            <v>403031008</v>
          </cell>
          <cell r="AT380">
            <v>31417000</v>
          </cell>
          <cell r="AU380">
            <v>142452000</v>
          </cell>
          <cell r="AV380">
            <v>193930000</v>
          </cell>
          <cell r="AW380">
            <v>323864992</v>
          </cell>
          <cell r="BA380">
            <v>135832000</v>
          </cell>
          <cell r="BB380">
            <v>30449000</v>
          </cell>
          <cell r="BC380">
            <v>104635000</v>
          </cell>
          <cell r="BD380">
            <v>167074000</v>
          </cell>
          <cell r="BE380">
            <v>287308000</v>
          </cell>
        </row>
        <row r="381">
          <cell r="A381">
            <v>1983</v>
          </cell>
          <cell r="C381" t="str">
            <v>IA</v>
          </cell>
          <cell r="AS381">
            <v>302404992</v>
          </cell>
          <cell r="AT381">
            <v>40542000</v>
          </cell>
          <cell r="AU381">
            <v>123924000</v>
          </cell>
          <cell r="AV381">
            <v>162156000</v>
          </cell>
          <cell r="AW381">
            <v>26183000</v>
          </cell>
          <cell r="BA381">
            <v>68933000</v>
          </cell>
          <cell r="BB381">
            <v>35390000</v>
          </cell>
          <cell r="BC381">
            <v>86374000</v>
          </cell>
          <cell r="BD381">
            <v>128006000</v>
          </cell>
          <cell r="BE381">
            <v>25590000</v>
          </cell>
        </row>
        <row r="382">
          <cell r="A382">
            <v>1983</v>
          </cell>
          <cell r="C382" t="str">
            <v>KS</v>
          </cell>
          <cell r="AS382">
            <v>146724000</v>
          </cell>
          <cell r="AT382">
            <v>29717000</v>
          </cell>
          <cell r="AU382">
            <v>242780000</v>
          </cell>
          <cell r="AV382">
            <v>290936992</v>
          </cell>
          <cell r="AW382">
            <v>39213000</v>
          </cell>
          <cell r="BA382">
            <v>35803000</v>
          </cell>
          <cell r="BB382">
            <v>26063000</v>
          </cell>
          <cell r="BC382">
            <v>87832000</v>
          </cell>
          <cell r="BD382">
            <v>186243008</v>
          </cell>
          <cell r="BE382">
            <v>19230000</v>
          </cell>
        </row>
        <row r="383">
          <cell r="A383">
            <v>1983</v>
          </cell>
          <cell r="C383" t="str">
            <v>KY</v>
          </cell>
          <cell r="AS383">
            <v>161316992</v>
          </cell>
          <cell r="AT383">
            <v>41853000</v>
          </cell>
          <cell r="AU383">
            <v>121874000</v>
          </cell>
          <cell r="AV383">
            <v>194036000</v>
          </cell>
          <cell r="AW383">
            <v>66306000</v>
          </cell>
          <cell r="BA383">
            <v>55600000</v>
          </cell>
          <cell r="BB383">
            <v>40078000</v>
          </cell>
          <cell r="BC383">
            <v>65940000</v>
          </cell>
          <cell r="BD383">
            <v>166947008</v>
          </cell>
          <cell r="BE383">
            <v>59933000</v>
          </cell>
        </row>
        <row r="384">
          <cell r="A384">
            <v>1983</v>
          </cell>
          <cell r="C384" t="str">
            <v>LA</v>
          </cell>
          <cell r="AS384">
            <v>247326000</v>
          </cell>
          <cell r="AT384">
            <v>95101000</v>
          </cell>
          <cell r="AU384">
            <v>212346000</v>
          </cell>
          <cell r="AV384">
            <v>256631008</v>
          </cell>
          <cell r="AW384">
            <v>99335000</v>
          </cell>
          <cell r="BA384">
            <v>78075000</v>
          </cell>
          <cell r="BB384">
            <v>84424000</v>
          </cell>
          <cell r="BC384">
            <v>100799000</v>
          </cell>
          <cell r="BD384">
            <v>167564000</v>
          </cell>
          <cell r="BE384">
            <v>75490000</v>
          </cell>
        </row>
        <row r="385">
          <cell r="A385">
            <v>1983</v>
          </cell>
          <cell r="C385" t="str">
            <v>ME</v>
          </cell>
          <cell r="AS385">
            <v>60640000</v>
          </cell>
          <cell r="AT385">
            <v>15061000</v>
          </cell>
          <cell r="AU385">
            <v>48635000</v>
          </cell>
          <cell r="AV385">
            <v>10544000</v>
          </cell>
          <cell r="AW385">
            <v>0</v>
          </cell>
          <cell r="BA385">
            <v>25973000</v>
          </cell>
          <cell r="BB385">
            <v>11414000</v>
          </cell>
          <cell r="BC385">
            <v>14164000</v>
          </cell>
          <cell r="BD385">
            <v>8711000</v>
          </cell>
          <cell r="BE385">
            <v>0</v>
          </cell>
        </row>
        <row r="386">
          <cell r="A386">
            <v>1983</v>
          </cell>
          <cell r="C386" t="str">
            <v>MD</v>
          </cell>
          <cell r="AS386">
            <v>344104992</v>
          </cell>
          <cell r="AT386">
            <v>110488000</v>
          </cell>
          <cell r="AU386">
            <v>215798000</v>
          </cell>
          <cell r="AV386">
            <v>25466000</v>
          </cell>
          <cell r="AW386">
            <v>1694000</v>
          </cell>
          <cell r="BA386">
            <v>162652000</v>
          </cell>
          <cell r="BB386">
            <v>102682000</v>
          </cell>
          <cell r="BC386">
            <v>95496000</v>
          </cell>
          <cell r="BD386">
            <v>24964000</v>
          </cell>
          <cell r="BE386">
            <v>1694000</v>
          </cell>
        </row>
        <row r="387">
          <cell r="A387">
            <v>1983</v>
          </cell>
          <cell r="C387" t="str">
            <v>MA</v>
          </cell>
          <cell r="AS387">
            <v>411441984</v>
          </cell>
          <cell r="AT387">
            <v>92344000</v>
          </cell>
          <cell r="AU387">
            <v>255794000</v>
          </cell>
          <cell r="AV387">
            <v>700088000</v>
          </cell>
          <cell r="AW387">
            <v>22367000</v>
          </cell>
          <cell r="BA387">
            <v>95954000</v>
          </cell>
          <cell r="BB387">
            <v>83255000</v>
          </cell>
          <cell r="BC387">
            <v>138044992</v>
          </cell>
          <cell r="BD387">
            <v>450289984</v>
          </cell>
          <cell r="BE387">
            <v>21769000</v>
          </cell>
        </row>
        <row r="388">
          <cell r="A388">
            <v>1983</v>
          </cell>
          <cell r="C388" t="str">
            <v>MI</v>
          </cell>
          <cell r="AS388">
            <v>1023305024</v>
          </cell>
          <cell r="AT388">
            <v>150226000</v>
          </cell>
          <cell r="AU388">
            <v>508492000</v>
          </cell>
          <cell r="AV388">
            <v>327750016</v>
          </cell>
          <cell r="AW388">
            <v>15000</v>
          </cell>
          <cell r="BA388">
            <v>341991008</v>
          </cell>
          <cell r="BB388">
            <v>130687000</v>
          </cell>
          <cell r="BC388">
            <v>400499008</v>
          </cell>
          <cell r="BD388">
            <v>235443008</v>
          </cell>
          <cell r="BE388">
            <v>1000</v>
          </cell>
        </row>
        <row r="389">
          <cell r="A389">
            <v>1983</v>
          </cell>
          <cell r="C389" t="str">
            <v>MN</v>
          </cell>
          <cell r="AS389">
            <v>333718016</v>
          </cell>
          <cell r="AT389">
            <v>41176000</v>
          </cell>
          <cell r="AU389">
            <v>196935008</v>
          </cell>
          <cell r="AV389">
            <v>270352000</v>
          </cell>
          <cell r="AW389">
            <v>65151000</v>
          </cell>
          <cell r="BA389">
            <v>120076000</v>
          </cell>
          <cell r="BB389">
            <v>38817000</v>
          </cell>
          <cell r="BC389">
            <v>100046000</v>
          </cell>
          <cell r="BD389">
            <v>203176000</v>
          </cell>
          <cell r="BE389">
            <v>56575000</v>
          </cell>
        </row>
        <row r="390">
          <cell r="A390">
            <v>1983</v>
          </cell>
          <cell r="C390" t="str">
            <v>MS</v>
          </cell>
          <cell r="AS390">
            <v>30956000</v>
          </cell>
          <cell r="AT390">
            <v>38905000</v>
          </cell>
          <cell r="AU390">
            <v>85023000</v>
          </cell>
          <cell r="AV390">
            <v>142202000</v>
          </cell>
          <cell r="AW390">
            <v>39579000</v>
          </cell>
          <cell r="BA390">
            <v>1438000</v>
          </cell>
          <cell r="BB390">
            <v>35638000</v>
          </cell>
          <cell r="BC390">
            <v>48478000</v>
          </cell>
          <cell r="BD390">
            <v>133730000</v>
          </cell>
          <cell r="BE390">
            <v>38671000</v>
          </cell>
        </row>
        <row r="391">
          <cell r="A391">
            <v>1983</v>
          </cell>
          <cell r="C391" t="str">
            <v>MO</v>
          </cell>
          <cell r="AS391">
            <v>244186000</v>
          </cell>
          <cell r="AT391">
            <v>51332000</v>
          </cell>
          <cell r="AU391">
            <v>195815008</v>
          </cell>
          <cell r="AV391">
            <v>298771008</v>
          </cell>
          <cell r="AW391">
            <v>62025000</v>
          </cell>
          <cell r="BA391">
            <v>85576000</v>
          </cell>
          <cell r="BB391">
            <v>44661000</v>
          </cell>
          <cell r="BC391">
            <v>102627000</v>
          </cell>
          <cell r="BD391">
            <v>253167008</v>
          </cell>
          <cell r="BE391">
            <v>56343000</v>
          </cell>
        </row>
        <row r="392">
          <cell r="A392">
            <v>1983</v>
          </cell>
          <cell r="C392" t="str">
            <v>MT</v>
          </cell>
          <cell r="AS392">
            <v>34523000</v>
          </cell>
          <cell r="AT392">
            <v>17168000</v>
          </cell>
          <cell r="AU392">
            <v>30240000</v>
          </cell>
          <cell r="AV392">
            <v>13000</v>
          </cell>
          <cell r="AW392">
            <v>1233000</v>
          </cell>
          <cell r="BA392">
            <v>11393000</v>
          </cell>
          <cell r="BB392">
            <v>11906000</v>
          </cell>
          <cell r="BC392">
            <v>14839000</v>
          </cell>
          <cell r="BD392">
            <v>13000</v>
          </cell>
          <cell r="BE392">
            <v>1233000</v>
          </cell>
        </row>
        <row r="393">
          <cell r="A393">
            <v>1983</v>
          </cell>
          <cell r="C393" t="str">
            <v>NE</v>
          </cell>
          <cell r="AS393">
            <v>90127000</v>
          </cell>
          <cell r="AT393">
            <v>17114000</v>
          </cell>
          <cell r="AU393">
            <v>60517000</v>
          </cell>
          <cell r="AV393">
            <v>1133243008</v>
          </cell>
          <cell r="AW393">
            <v>144776000</v>
          </cell>
          <cell r="BA393">
            <v>30650000</v>
          </cell>
          <cell r="BB393">
            <v>14413000</v>
          </cell>
          <cell r="BC393">
            <v>40584000</v>
          </cell>
          <cell r="BD393">
            <v>736033024</v>
          </cell>
          <cell r="BE393">
            <v>136096992</v>
          </cell>
        </row>
        <row r="394">
          <cell r="A394">
            <v>1983</v>
          </cell>
          <cell r="C394" t="str">
            <v>NV</v>
          </cell>
          <cell r="AS394">
            <v>81054000</v>
          </cell>
          <cell r="AT394">
            <v>2628000</v>
          </cell>
          <cell r="AU394">
            <v>175700992</v>
          </cell>
          <cell r="AV394">
            <v>27813000</v>
          </cell>
          <cell r="AW394">
            <v>0</v>
          </cell>
          <cell r="BA394">
            <v>30232000</v>
          </cell>
          <cell r="BB394">
            <v>2583000</v>
          </cell>
          <cell r="BC394">
            <v>48215000</v>
          </cell>
          <cell r="BD394">
            <v>26975000</v>
          </cell>
          <cell r="BE394">
            <v>0</v>
          </cell>
        </row>
        <row r="395">
          <cell r="A395">
            <v>1983</v>
          </cell>
          <cell r="C395" t="str">
            <v>NH</v>
          </cell>
          <cell r="AS395">
            <v>58865000</v>
          </cell>
          <cell r="AT395">
            <v>13382000</v>
          </cell>
          <cell r="AU395">
            <v>24642000</v>
          </cell>
          <cell r="AV395">
            <v>6179000</v>
          </cell>
          <cell r="AW395">
            <v>0</v>
          </cell>
          <cell r="BA395">
            <v>21008000</v>
          </cell>
          <cell r="BB395">
            <v>11017000</v>
          </cell>
          <cell r="BC395">
            <v>13922000</v>
          </cell>
          <cell r="BD395">
            <v>6179000</v>
          </cell>
          <cell r="BE395">
            <v>0</v>
          </cell>
        </row>
        <row r="396">
          <cell r="A396">
            <v>1983</v>
          </cell>
          <cell r="C396" t="str">
            <v>NJ</v>
          </cell>
          <cell r="AS396">
            <v>673382016</v>
          </cell>
          <cell r="AT396">
            <v>143068992</v>
          </cell>
          <cell r="AU396">
            <v>246536000</v>
          </cell>
          <cell r="AV396">
            <v>41100000</v>
          </cell>
          <cell r="AW396">
            <v>0</v>
          </cell>
          <cell r="BA396">
            <v>266588992</v>
          </cell>
          <cell r="BB396">
            <v>120811000</v>
          </cell>
          <cell r="BC396">
            <v>155956000</v>
          </cell>
          <cell r="BD396">
            <v>39220000</v>
          </cell>
          <cell r="BE396">
            <v>0</v>
          </cell>
        </row>
        <row r="397">
          <cell r="A397">
            <v>1983</v>
          </cell>
          <cell r="C397" t="str">
            <v>NM</v>
          </cell>
          <cell r="AS397">
            <v>123084000</v>
          </cell>
          <cell r="AT397">
            <v>29188000</v>
          </cell>
          <cell r="AU397">
            <v>99601000</v>
          </cell>
          <cell r="AV397">
            <v>57297000</v>
          </cell>
          <cell r="AW397">
            <v>21333000</v>
          </cell>
          <cell r="BA397">
            <v>20051000</v>
          </cell>
          <cell r="BB397">
            <v>25901000</v>
          </cell>
          <cell r="BC397">
            <v>43742000</v>
          </cell>
          <cell r="BD397">
            <v>39306000</v>
          </cell>
          <cell r="BE397">
            <v>20936000</v>
          </cell>
        </row>
        <row r="398">
          <cell r="A398">
            <v>1983</v>
          </cell>
          <cell r="C398" t="str">
            <v>NY</v>
          </cell>
          <cell r="AS398">
            <v>1852679040</v>
          </cell>
          <cell r="AT398">
            <v>778993984</v>
          </cell>
          <cell r="AU398">
            <v>631049024</v>
          </cell>
          <cell r="AV398">
            <v>1073746048</v>
          </cell>
          <cell r="AW398">
            <v>1193000</v>
          </cell>
          <cell r="BA398">
            <v>381415008</v>
          </cell>
          <cell r="BB398">
            <v>605417984</v>
          </cell>
          <cell r="BC398">
            <v>347744992</v>
          </cell>
          <cell r="BD398">
            <v>964796992</v>
          </cell>
          <cell r="BE398">
            <v>1193000</v>
          </cell>
        </row>
        <row r="399">
          <cell r="A399">
            <v>1983</v>
          </cell>
          <cell r="C399" t="str">
            <v>NC</v>
          </cell>
          <cell r="AS399">
            <v>133868000</v>
          </cell>
          <cell r="AT399">
            <v>132849000</v>
          </cell>
          <cell r="AU399">
            <v>421873984</v>
          </cell>
          <cell r="AV399">
            <v>746291008</v>
          </cell>
          <cell r="AW399">
            <v>55627000</v>
          </cell>
          <cell r="BA399">
            <v>61379000</v>
          </cell>
          <cell r="BB399">
            <v>104193000</v>
          </cell>
          <cell r="BC399">
            <v>149944992</v>
          </cell>
          <cell r="BD399">
            <v>495555008</v>
          </cell>
          <cell r="BE399">
            <v>53512000</v>
          </cell>
        </row>
        <row r="400">
          <cell r="A400">
            <v>1983</v>
          </cell>
          <cell r="C400" t="str">
            <v>ND</v>
          </cell>
          <cell r="AS400">
            <v>45633000</v>
          </cell>
          <cell r="AT400">
            <v>8089000</v>
          </cell>
          <cell r="AU400">
            <v>34663000</v>
          </cell>
          <cell r="AV400">
            <v>6439000</v>
          </cell>
          <cell r="AW400">
            <v>397000</v>
          </cell>
          <cell r="BA400">
            <v>4860000</v>
          </cell>
          <cell r="BB400">
            <v>7126000</v>
          </cell>
          <cell r="BC400">
            <v>21957000</v>
          </cell>
          <cell r="BD400">
            <v>6146000</v>
          </cell>
          <cell r="BE400">
            <v>397000</v>
          </cell>
        </row>
        <row r="401">
          <cell r="A401">
            <v>1983</v>
          </cell>
          <cell r="C401" t="str">
            <v>OH</v>
          </cell>
          <cell r="AS401">
            <v>872070016</v>
          </cell>
          <cell r="AT401">
            <v>147582000</v>
          </cell>
          <cell r="AU401">
            <v>436705984</v>
          </cell>
          <cell r="AV401">
            <v>360436000</v>
          </cell>
          <cell r="AW401">
            <v>31597000</v>
          </cell>
          <cell r="BA401">
            <v>291664992</v>
          </cell>
          <cell r="BB401">
            <v>134218000</v>
          </cell>
          <cell r="BC401">
            <v>287228992</v>
          </cell>
          <cell r="BD401">
            <v>247183008</v>
          </cell>
          <cell r="BE401">
            <v>30479000</v>
          </cell>
        </row>
        <row r="402">
          <cell r="A402">
            <v>1983</v>
          </cell>
          <cell r="C402" t="str">
            <v>OK</v>
          </cell>
          <cell r="AS402">
            <v>103765000</v>
          </cell>
          <cell r="AT402">
            <v>46047000</v>
          </cell>
          <cell r="AU402">
            <v>267056000</v>
          </cell>
          <cell r="AV402">
            <v>267095008</v>
          </cell>
          <cell r="AW402">
            <v>11734000</v>
          </cell>
          <cell r="BA402">
            <v>34656000</v>
          </cell>
          <cell r="BB402">
            <v>34433000</v>
          </cell>
          <cell r="BC402">
            <v>93423000</v>
          </cell>
          <cell r="BD402">
            <v>163168000</v>
          </cell>
          <cell r="BE402">
            <v>10833000</v>
          </cell>
        </row>
        <row r="403">
          <cell r="A403">
            <v>1983</v>
          </cell>
          <cell r="C403" t="str">
            <v>OR</v>
          </cell>
          <cell r="AS403">
            <v>159220000</v>
          </cell>
          <cell r="AT403">
            <v>23109000</v>
          </cell>
          <cell r="AU403">
            <v>232312000</v>
          </cell>
          <cell r="AV403">
            <v>181555008</v>
          </cell>
          <cell r="AW403">
            <v>0</v>
          </cell>
          <cell r="BA403">
            <v>74441000</v>
          </cell>
          <cell r="BB403">
            <v>15429000</v>
          </cell>
          <cell r="BC403">
            <v>86915000</v>
          </cell>
          <cell r="BD403">
            <v>153752000</v>
          </cell>
          <cell r="BE403">
            <v>0</v>
          </cell>
        </row>
        <row r="404">
          <cell r="A404">
            <v>1983</v>
          </cell>
          <cell r="C404" t="str">
            <v>PA</v>
          </cell>
          <cell r="AS404">
            <v>662017024</v>
          </cell>
          <cell r="AT404">
            <v>173522000</v>
          </cell>
          <cell r="AU404">
            <v>347556000</v>
          </cell>
          <cell r="AV404">
            <v>46419000</v>
          </cell>
          <cell r="AW404">
            <v>513376000</v>
          </cell>
          <cell r="BA404">
            <v>283720992</v>
          </cell>
          <cell r="BB404">
            <v>166022000</v>
          </cell>
          <cell r="BC404">
            <v>204291008</v>
          </cell>
          <cell r="BD404">
            <v>42635000</v>
          </cell>
          <cell r="BE404">
            <v>449030016</v>
          </cell>
        </row>
        <row r="405">
          <cell r="A405">
            <v>1983</v>
          </cell>
          <cell r="C405" t="str">
            <v>RI</v>
          </cell>
          <cell r="AS405">
            <v>68939000</v>
          </cell>
          <cell r="AT405">
            <v>13272000</v>
          </cell>
          <cell r="AU405">
            <v>24788000</v>
          </cell>
          <cell r="AV405">
            <v>280000</v>
          </cell>
          <cell r="AW405">
            <v>0</v>
          </cell>
          <cell r="BA405">
            <v>24673000</v>
          </cell>
          <cell r="BB405">
            <v>12462000</v>
          </cell>
          <cell r="BC405">
            <v>21673000</v>
          </cell>
          <cell r="BD405">
            <v>280000</v>
          </cell>
          <cell r="BE405">
            <v>0</v>
          </cell>
        </row>
        <row r="406">
          <cell r="A406">
            <v>1983</v>
          </cell>
          <cell r="C406" t="str">
            <v>SC</v>
          </cell>
          <cell r="AS406">
            <v>194616992</v>
          </cell>
          <cell r="AT406">
            <v>55143000</v>
          </cell>
          <cell r="AU406">
            <v>184152992</v>
          </cell>
          <cell r="AV406">
            <v>559672000</v>
          </cell>
          <cell r="AW406">
            <v>85331000</v>
          </cell>
          <cell r="BA406">
            <v>49221000</v>
          </cell>
          <cell r="BB406">
            <v>45248000</v>
          </cell>
          <cell r="BC406">
            <v>61858000</v>
          </cell>
          <cell r="BD406">
            <v>302902016</v>
          </cell>
          <cell r="BE406">
            <v>82867000</v>
          </cell>
        </row>
        <row r="407">
          <cell r="A407">
            <v>1983</v>
          </cell>
          <cell r="C407" t="str">
            <v>SD</v>
          </cell>
          <cell r="AS407">
            <v>37220000</v>
          </cell>
          <cell r="AT407">
            <v>8321000</v>
          </cell>
          <cell r="AU407">
            <v>34386000</v>
          </cell>
          <cell r="AV407">
            <v>96513000</v>
          </cell>
          <cell r="AW407">
            <v>5056000</v>
          </cell>
          <cell r="BA407">
            <v>6434000</v>
          </cell>
          <cell r="BB407">
            <v>4803000</v>
          </cell>
          <cell r="BC407">
            <v>16160000</v>
          </cell>
          <cell r="BD407">
            <v>36573000</v>
          </cell>
          <cell r="BE407">
            <v>4937000</v>
          </cell>
        </row>
        <row r="408">
          <cell r="A408">
            <v>1983</v>
          </cell>
          <cell r="C408" t="str">
            <v>TN</v>
          </cell>
          <cell r="AS408">
            <v>316208000</v>
          </cell>
          <cell r="AT408">
            <v>96894000</v>
          </cell>
          <cell r="AU408">
            <v>344944000</v>
          </cell>
          <cell r="AV408">
            <v>1936425984</v>
          </cell>
          <cell r="AW408">
            <v>483038016</v>
          </cell>
          <cell r="BA408">
            <v>102370000</v>
          </cell>
          <cell r="BB408">
            <v>90886000</v>
          </cell>
          <cell r="BC408">
            <v>143680000</v>
          </cell>
          <cell r="BD408">
            <v>1775299968</v>
          </cell>
          <cell r="BE408">
            <v>457916992</v>
          </cell>
        </row>
        <row r="409">
          <cell r="A409">
            <v>1983</v>
          </cell>
          <cell r="C409" t="str">
            <v>TX</v>
          </cell>
          <cell r="AS409">
            <v>1091810048</v>
          </cell>
          <cell r="AT409">
            <v>296907008</v>
          </cell>
          <cell r="AU409">
            <v>1340752000</v>
          </cell>
          <cell r="AV409">
            <v>2412180992</v>
          </cell>
          <cell r="AW409">
            <v>69709000</v>
          </cell>
          <cell r="BA409">
            <v>305783008</v>
          </cell>
          <cell r="BB409">
            <v>261575008</v>
          </cell>
          <cell r="BC409">
            <v>631513984</v>
          </cell>
          <cell r="BD409">
            <v>1275504000</v>
          </cell>
          <cell r="BE409">
            <v>67918000</v>
          </cell>
        </row>
        <row r="410">
          <cell r="A410">
            <v>1983</v>
          </cell>
          <cell r="C410" t="str">
            <v>US</v>
          </cell>
          <cell r="AS410">
            <v>16629838848</v>
          </cell>
          <cell r="AT410">
            <v>4646419968</v>
          </cell>
          <cell r="AU410">
            <v>14297012224</v>
          </cell>
          <cell r="AV410">
            <v>23906922496</v>
          </cell>
          <cell r="AW410">
            <v>3078100992</v>
          </cell>
          <cell r="BA410">
            <v>5432760832</v>
          </cell>
          <cell r="BB410">
            <v>3865974016</v>
          </cell>
          <cell r="BC410">
            <v>7135294976</v>
          </cell>
          <cell r="BD410">
            <v>13742161920</v>
          </cell>
          <cell r="BE410">
            <v>2815290112</v>
          </cell>
        </row>
        <row r="411">
          <cell r="A411">
            <v>1983</v>
          </cell>
          <cell r="C411" t="str">
            <v>UT</v>
          </cell>
          <cell r="AS411">
            <v>44974000</v>
          </cell>
          <cell r="AT411">
            <v>23464000</v>
          </cell>
          <cell r="AU411">
            <v>107866000</v>
          </cell>
          <cell r="AV411">
            <v>900712000</v>
          </cell>
          <cell r="AW411">
            <v>0</v>
          </cell>
          <cell r="BA411">
            <v>24823000</v>
          </cell>
          <cell r="BB411">
            <v>19520000</v>
          </cell>
          <cell r="BC411">
            <v>52858000</v>
          </cell>
          <cell r="BD411">
            <v>64131000</v>
          </cell>
          <cell r="BE411">
            <v>0</v>
          </cell>
        </row>
        <row r="412">
          <cell r="A412">
            <v>1983</v>
          </cell>
          <cell r="C412" t="str">
            <v>VT</v>
          </cell>
          <cell r="AS412">
            <v>41844000</v>
          </cell>
          <cell r="AT412">
            <v>2617000</v>
          </cell>
          <cell r="AU412">
            <v>17821000</v>
          </cell>
          <cell r="AV412">
            <v>29027000</v>
          </cell>
          <cell r="AW412">
            <v>0</v>
          </cell>
          <cell r="BA412">
            <v>6744000</v>
          </cell>
          <cell r="BB412">
            <v>2511000</v>
          </cell>
          <cell r="BC412">
            <v>9228000</v>
          </cell>
          <cell r="BD412">
            <v>26913000</v>
          </cell>
          <cell r="BE412">
            <v>0</v>
          </cell>
        </row>
        <row r="413">
          <cell r="A413">
            <v>1983</v>
          </cell>
          <cell r="C413" t="str">
            <v>VA</v>
          </cell>
          <cell r="AS413">
            <v>326484992</v>
          </cell>
          <cell r="AT413">
            <v>137584000</v>
          </cell>
          <cell r="AU413">
            <v>323665984</v>
          </cell>
          <cell r="AV413">
            <v>107745000</v>
          </cell>
          <cell r="AW413">
            <v>116028000</v>
          </cell>
          <cell r="BA413">
            <v>140278000</v>
          </cell>
          <cell r="BB413">
            <v>107477000</v>
          </cell>
          <cell r="BC413">
            <v>159954000</v>
          </cell>
          <cell r="BD413">
            <v>100696000</v>
          </cell>
          <cell r="BE413">
            <v>106465000</v>
          </cell>
        </row>
        <row r="414">
          <cell r="A414">
            <v>1983</v>
          </cell>
          <cell r="C414" t="str">
            <v>WA</v>
          </cell>
          <cell r="AS414">
            <v>272052000</v>
          </cell>
          <cell r="AT414">
            <v>80554000</v>
          </cell>
          <cell r="AU414">
            <v>297353984</v>
          </cell>
          <cell r="AV414">
            <v>2966574080</v>
          </cell>
          <cell r="AW414">
            <v>6691000</v>
          </cell>
          <cell r="BA414">
            <v>100814000</v>
          </cell>
          <cell r="BB414">
            <v>65554000</v>
          </cell>
          <cell r="BC414">
            <v>126768000</v>
          </cell>
          <cell r="BD414">
            <v>772865984</v>
          </cell>
          <cell r="BE414">
            <v>6485000</v>
          </cell>
        </row>
        <row r="415">
          <cell r="A415">
            <v>1983</v>
          </cell>
          <cell r="C415" t="str">
            <v>WV</v>
          </cell>
          <cell r="AS415">
            <v>137652000</v>
          </cell>
          <cell r="AT415">
            <v>21290000</v>
          </cell>
          <cell r="AU415">
            <v>58326000</v>
          </cell>
          <cell r="AV415">
            <v>2122000</v>
          </cell>
          <cell r="AW415">
            <v>0</v>
          </cell>
          <cell r="BA415">
            <v>28154000</v>
          </cell>
          <cell r="BB415">
            <v>18617000</v>
          </cell>
          <cell r="BC415">
            <v>37865000</v>
          </cell>
          <cell r="BD415">
            <v>1983000</v>
          </cell>
          <cell r="BE415">
            <v>0</v>
          </cell>
        </row>
        <row r="416">
          <cell r="A416">
            <v>1983</v>
          </cell>
          <cell r="C416" t="str">
            <v>WI</v>
          </cell>
          <cell r="AS416">
            <v>639689024</v>
          </cell>
          <cell r="AT416">
            <v>115392000</v>
          </cell>
          <cell r="AU416">
            <v>299168992</v>
          </cell>
          <cell r="AV416">
            <v>178695008</v>
          </cell>
          <cell r="AW416">
            <v>279000</v>
          </cell>
          <cell r="BA416">
            <v>204543008</v>
          </cell>
          <cell r="BB416">
            <v>100875000</v>
          </cell>
          <cell r="BC416">
            <v>103070000</v>
          </cell>
          <cell r="BD416">
            <v>171638000</v>
          </cell>
          <cell r="BE416">
            <v>279000</v>
          </cell>
        </row>
        <row r="417">
          <cell r="A417">
            <v>1983</v>
          </cell>
          <cell r="C417" t="str">
            <v>WY</v>
          </cell>
          <cell r="AS417">
            <v>56905000</v>
          </cell>
          <cell r="AT417">
            <v>11404000</v>
          </cell>
          <cell r="AU417">
            <v>59517000</v>
          </cell>
          <cell r="AV417">
            <v>17625000</v>
          </cell>
          <cell r="AW417">
            <v>0</v>
          </cell>
          <cell r="BA417">
            <v>9415000</v>
          </cell>
          <cell r="BB417">
            <v>8911000</v>
          </cell>
          <cell r="BC417">
            <v>23444000</v>
          </cell>
          <cell r="BD417">
            <v>13687000</v>
          </cell>
          <cell r="BE417">
            <v>0</v>
          </cell>
        </row>
        <row r="418">
          <cell r="A418">
            <v>1984</v>
          </cell>
          <cell r="C418" t="str">
            <v>AL</v>
          </cell>
          <cell r="AS418">
            <v>107857000</v>
          </cell>
          <cell r="AT418">
            <v>78528000</v>
          </cell>
          <cell r="AU418">
            <v>216511008</v>
          </cell>
          <cell r="AV418">
            <v>422041984</v>
          </cell>
          <cell r="AW418">
            <v>231862000</v>
          </cell>
          <cell r="BA418">
            <v>52137000</v>
          </cell>
          <cell r="BB418">
            <v>64420000</v>
          </cell>
          <cell r="BC418">
            <v>112217000</v>
          </cell>
          <cell r="BD418">
            <v>398358016</v>
          </cell>
          <cell r="BE418">
            <v>221184000</v>
          </cell>
        </row>
        <row r="419">
          <cell r="A419">
            <v>1984</v>
          </cell>
          <cell r="C419" t="str">
            <v>AK</v>
          </cell>
          <cell r="AS419">
            <v>145392992</v>
          </cell>
          <cell r="AT419">
            <v>57391000</v>
          </cell>
          <cell r="AU419">
            <v>176415008</v>
          </cell>
          <cell r="AV419">
            <v>426601984</v>
          </cell>
          <cell r="AW419">
            <v>0</v>
          </cell>
          <cell r="BA419">
            <v>25903000</v>
          </cell>
          <cell r="BB419">
            <v>22891000</v>
          </cell>
          <cell r="BC419">
            <v>21514000</v>
          </cell>
          <cell r="BD419">
            <v>70740000</v>
          </cell>
          <cell r="BE419">
            <v>0</v>
          </cell>
        </row>
        <row r="420">
          <cell r="A420">
            <v>1984</v>
          </cell>
          <cell r="C420" t="str">
            <v>AZ</v>
          </cell>
          <cell r="AS420">
            <v>229048000</v>
          </cell>
          <cell r="AT420">
            <v>79063000</v>
          </cell>
          <cell r="AU420">
            <v>318049984</v>
          </cell>
          <cell r="AV420">
            <v>989745984</v>
          </cell>
          <cell r="AW420">
            <v>18760000</v>
          </cell>
          <cell r="BA420">
            <v>46418000</v>
          </cell>
          <cell r="BB420">
            <v>65528000</v>
          </cell>
          <cell r="BC420">
            <v>83066000</v>
          </cell>
          <cell r="BD420">
            <v>384763008</v>
          </cell>
          <cell r="BE420">
            <v>16570000</v>
          </cell>
        </row>
        <row r="421">
          <cell r="A421">
            <v>1984</v>
          </cell>
          <cell r="C421" t="str">
            <v>AR</v>
          </cell>
          <cell r="AS421">
            <v>57124000</v>
          </cell>
          <cell r="AT421">
            <v>26792000</v>
          </cell>
          <cell r="AU421">
            <v>103231000</v>
          </cell>
          <cell r="AV421">
            <v>94890000</v>
          </cell>
          <cell r="AW421">
            <v>4336000</v>
          </cell>
          <cell r="BA421">
            <v>27153000</v>
          </cell>
          <cell r="BB421">
            <v>24433000</v>
          </cell>
          <cell r="BC421">
            <v>63953000</v>
          </cell>
          <cell r="BD421">
            <v>79349000</v>
          </cell>
          <cell r="BE421">
            <v>4336000</v>
          </cell>
        </row>
        <row r="422">
          <cell r="A422">
            <v>1984</v>
          </cell>
          <cell r="C422" t="str">
            <v>CA</v>
          </cell>
          <cell r="AS422">
            <v>1769766016</v>
          </cell>
          <cell r="AT422">
            <v>413708000</v>
          </cell>
          <cell r="AU422">
            <v>2154896896</v>
          </cell>
          <cell r="AV422">
            <v>2346455040</v>
          </cell>
          <cell r="AW422">
            <v>158071008</v>
          </cell>
          <cell r="BA422">
            <v>671825984</v>
          </cell>
          <cell r="BB422">
            <v>383446016</v>
          </cell>
          <cell r="BC422">
            <v>1336289024</v>
          </cell>
          <cell r="BD422">
            <v>1596276992</v>
          </cell>
          <cell r="BE422">
            <v>153504000</v>
          </cell>
        </row>
        <row r="423">
          <cell r="A423">
            <v>1984</v>
          </cell>
          <cell r="C423" t="str">
            <v>CO</v>
          </cell>
          <cell r="AS423">
            <v>286380992</v>
          </cell>
          <cell r="AT423">
            <v>32192000</v>
          </cell>
          <cell r="AU423">
            <v>439052992</v>
          </cell>
          <cell r="AV423">
            <v>613041984</v>
          </cell>
          <cell r="AW423">
            <v>109308000</v>
          </cell>
          <cell r="BA423">
            <v>100693000</v>
          </cell>
          <cell r="BB423">
            <v>29891000</v>
          </cell>
          <cell r="BC423">
            <v>146992992</v>
          </cell>
          <cell r="BD423">
            <v>173780992</v>
          </cell>
          <cell r="BE423">
            <v>97697000</v>
          </cell>
        </row>
        <row r="424">
          <cell r="A424">
            <v>1984</v>
          </cell>
          <cell r="C424" t="str">
            <v>CT</v>
          </cell>
          <cell r="AS424">
            <v>235704992</v>
          </cell>
          <cell r="AT424">
            <v>66445000</v>
          </cell>
          <cell r="AU424">
            <v>120195000</v>
          </cell>
          <cell r="AV424">
            <v>83178000</v>
          </cell>
          <cell r="AW424">
            <v>6635000</v>
          </cell>
          <cell r="BA424">
            <v>72336000</v>
          </cell>
          <cell r="BB424">
            <v>57568000</v>
          </cell>
          <cell r="BC424">
            <v>54015000</v>
          </cell>
          <cell r="BD424">
            <v>79408000</v>
          </cell>
          <cell r="BE424">
            <v>6025000</v>
          </cell>
        </row>
        <row r="425">
          <cell r="A425">
            <v>1984</v>
          </cell>
          <cell r="C425" t="str">
            <v>DE</v>
          </cell>
          <cell r="AS425">
            <v>72862000</v>
          </cell>
          <cell r="AT425">
            <v>6950000</v>
          </cell>
          <cell r="AU425">
            <v>10195000</v>
          </cell>
          <cell r="AV425">
            <v>70026000</v>
          </cell>
          <cell r="AW425">
            <v>0</v>
          </cell>
          <cell r="BA425">
            <v>30262000</v>
          </cell>
          <cell r="BB425">
            <v>6595000</v>
          </cell>
          <cell r="BC425">
            <v>9505000</v>
          </cell>
          <cell r="BD425">
            <v>66802000</v>
          </cell>
          <cell r="BE425">
            <v>0</v>
          </cell>
        </row>
        <row r="426">
          <cell r="A426">
            <v>1984</v>
          </cell>
          <cell r="C426" t="str">
            <v>DC</v>
          </cell>
          <cell r="AS426">
            <v>90045000</v>
          </cell>
          <cell r="AT426">
            <v>32654000</v>
          </cell>
          <cell r="AU426">
            <v>68027000</v>
          </cell>
          <cell r="AV426">
            <v>0</v>
          </cell>
          <cell r="AW426">
            <v>0</v>
          </cell>
          <cell r="BA426">
            <v>70399000</v>
          </cell>
          <cell r="BB426">
            <v>30876000</v>
          </cell>
          <cell r="BC426">
            <v>32449000</v>
          </cell>
          <cell r="BD426">
            <v>0</v>
          </cell>
          <cell r="BE426">
            <v>0</v>
          </cell>
        </row>
        <row r="427">
          <cell r="A427">
            <v>1984</v>
          </cell>
          <cell r="C427" t="str">
            <v>FL</v>
          </cell>
          <cell r="AS427">
            <v>465223008</v>
          </cell>
          <cell r="AT427">
            <v>435182016</v>
          </cell>
          <cell r="AU427">
            <v>1191026048</v>
          </cell>
          <cell r="AV427">
            <v>1675294976</v>
          </cell>
          <cell r="AW427">
            <v>84493000</v>
          </cell>
          <cell r="BA427">
            <v>223350000</v>
          </cell>
          <cell r="BB427">
            <v>293336000</v>
          </cell>
          <cell r="BC427">
            <v>435768000</v>
          </cell>
          <cell r="BD427">
            <v>939723008</v>
          </cell>
          <cell r="BE427">
            <v>78747000</v>
          </cell>
        </row>
        <row r="428">
          <cell r="A428">
            <v>1984</v>
          </cell>
          <cell r="C428" t="str">
            <v>GA</v>
          </cell>
          <cell r="AS428">
            <v>234880000</v>
          </cell>
          <cell r="AT428">
            <v>120670000</v>
          </cell>
          <cell r="AU428">
            <v>306569984</v>
          </cell>
          <cell r="AV428">
            <v>809915008</v>
          </cell>
          <cell r="AW428">
            <v>207976000</v>
          </cell>
          <cell r="BA428">
            <v>91254000</v>
          </cell>
          <cell r="BB428">
            <v>98395000</v>
          </cell>
          <cell r="BC428">
            <v>178172992</v>
          </cell>
          <cell r="BD428">
            <v>425927008</v>
          </cell>
          <cell r="BE428">
            <v>205920000</v>
          </cell>
        </row>
        <row r="429">
          <cell r="A429">
            <v>1984</v>
          </cell>
          <cell r="C429" t="str">
            <v>HI</v>
          </cell>
          <cell r="AS429">
            <v>78738000</v>
          </cell>
          <cell r="AT429">
            <v>17500000</v>
          </cell>
          <cell r="AU429">
            <v>95339000</v>
          </cell>
          <cell r="AV429">
            <v>0</v>
          </cell>
          <cell r="AW429">
            <v>0</v>
          </cell>
          <cell r="BA429">
            <v>29180000</v>
          </cell>
          <cell r="BB429">
            <v>15148000</v>
          </cell>
          <cell r="BC429">
            <v>39982000</v>
          </cell>
          <cell r="BD429">
            <v>0</v>
          </cell>
          <cell r="BE429">
            <v>0</v>
          </cell>
        </row>
        <row r="430">
          <cell r="A430">
            <v>1984</v>
          </cell>
          <cell r="C430" t="str">
            <v>ID</v>
          </cell>
          <cell r="AS430">
            <v>42449000</v>
          </cell>
          <cell r="AT430">
            <v>19149000</v>
          </cell>
          <cell r="AU430">
            <v>23918000</v>
          </cell>
          <cell r="AV430">
            <v>25655000</v>
          </cell>
          <cell r="AW430">
            <v>0</v>
          </cell>
          <cell r="BA430">
            <v>17451000</v>
          </cell>
          <cell r="BB430">
            <v>16850000</v>
          </cell>
          <cell r="BC430">
            <v>16560000</v>
          </cell>
          <cell r="BD430">
            <v>24211000</v>
          </cell>
          <cell r="BE430">
            <v>0</v>
          </cell>
        </row>
        <row r="431">
          <cell r="A431">
            <v>1984</v>
          </cell>
          <cell r="C431" t="str">
            <v>IL</v>
          </cell>
          <cell r="AS431">
            <v>773473024</v>
          </cell>
          <cell r="AT431">
            <v>170468992</v>
          </cell>
          <cell r="AU431">
            <v>731577984</v>
          </cell>
          <cell r="AV431">
            <v>215387008</v>
          </cell>
          <cell r="AW431">
            <v>53114000</v>
          </cell>
          <cell r="BA431">
            <v>359664992</v>
          </cell>
          <cell r="BB431">
            <v>165976000</v>
          </cell>
          <cell r="BC431">
            <v>420351008</v>
          </cell>
          <cell r="BD431">
            <v>194848000</v>
          </cell>
          <cell r="BE431">
            <v>52429000</v>
          </cell>
        </row>
        <row r="432">
          <cell r="A432">
            <v>1984</v>
          </cell>
          <cell r="C432" t="str">
            <v>IN</v>
          </cell>
          <cell r="AS432">
            <v>442416000</v>
          </cell>
          <cell r="AT432">
            <v>39409000</v>
          </cell>
          <cell r="AU432">
            <v>128043000</v>
          </cell>
          <cell r="AV432">
            <v>250454000</v>
          </cell>
          <cell r="AW432">
            <v>340499008</v>
          </cell>
          <cell r="BA432">
            <v>149556000</v>
          </cell>
          <cell r="BB432">
            <v>37567000</v>
          </cell>
          <cell r="BC432">
            <v>99710000</v>
          </cell>
          <cell r="BD432">
            <v>223076992</v>
          </cell>
          <cell r="BE432">
            <v>322632000</v>
          </cell>
        </row>
        <row r="433">
          <cell r="A433">
            <v>1984</v>
          </cell>
          <cell r="C433" t="str">
            <v>IA</v>
          </cell>
          <cell r="AS433">
            <v>281516000</v>
          </cell>
          <cell r="AT433">
            <v>39331000</v>
          </cell>
          <cell r="AU433">
            <v>122448000</v>
          </cell>
          <cell r="AV433">
            <v>205608000</v>
          </cell>
          <cell r="AW433">
            <v>45741000</v>
          </cell>
          <cell r="BA433">
            <v>73517000</v>
          </cell>
          <cell r="BB433">
            <v>37458000</v>
          </cell>
          <cell r="BC433">
            <v>83988000</v>
          </cell>
          <cell r="BD433">
            <v>156383008</v>
          </cell>
          <cell r="BE433">
            <v>44368000</v>
          </cell>
        </row>
        <row r="434">
          <cell r="A434">
            <v>1984</v>
          </cell>
          <cell r="C434" t="str">
            <v>KS</v>
          </cell>
          <cell r="AS434">
            <v>167848000</v>
          </cell>
          <cell r="AT434">
            <v>31745000</v>
          </cell>
          <cell r="AU434">
            <v>196504992</v>
          </cell>
          <cell r="AV434">
            <v>254820992</v>
          </cell>
          <cell r="AW434">
            <v>21369000</v>
          </cell>
          <cell r="BA434">
            <v>38387000</v>
          </cell>
          <cell r="BB434">
            <v>26585000</v>
          </cell>
          <cell r="BC434">
            <v>94688000</v>
          </cell>
          <cell r="BD434">
            <v>218938000</v>
          </cell>
          <cell r="BE434">
            <v>21085000</v>
          </cell>
        </row>
        <row r="435">
          <cell r="A435">
            <v>1984</v>
          </cell>
          <cell r="C435" t="str">
            <v>KY</v>
          </cell>
          <cell r="AS435">
            <v>177530000</v>
          </cell>
          <cell r="AT435">
            <v>48382000</v>
          </cell>
          <cell r="AU435">
            <v>157992992</v>
          </cell>
          <cell r="AV435">
            <v>240214000</v>
          </cell>
          <cell r="AW435">
            <v>67659000</v>
          </cell>
          <cell r="BA435">
            <v>66292000</v>
          </cell>
          <cell r="BB435">
            <v>45697000</v>
          </cell>
          <cell r="BC435">
            <v>114278000</v>
          </cell>
          <cell r="BD435">
            <v>201332000</v>
          </cell>
          <cell r="BE435">
            <v>67063000</v>
          </cell>
        </row>
        <row r="436">
          <cell r="A436">
            <v>1984</v>
          </cell>
          <cell r="C436" t="str">
            <v>LA</v>
          </cell>
          <cell r="AS436">
            <v>325060992</v>
          </cell>
          <cell r="AT436">
            <v>101343000</v>
          </cell>
          <cell r="AU436">
            <v>214292000</v>
          </cell>
          <cell r="AV436">
            <v>246755008</v>
          </cell>
          <cell r="AW436">
            <v>81283000</v>
          </cell>
          <cell r="BA436">
            <v>86554000</v>
          </cell>
          <cell r="BB436">
            <v>89700000</v>
          </cell>
          <cell r="BC436">
            <v>134495008</v>
          </cell>
          <cell r="BD436">
            <v>215002000</v>
          </cell>
          <cell r="BE436">
            <v>73094000</v>
          </cell>
        </row>
        <row r="437">
          <cell r="A437">
            <v>1984</v>
          </cell>
          <cell r="C437" t="str">
            <v>ME</v>
          </cell>
          <cell r="AS437">
            <v>100850000</v>
          </cell>
          <cell r="AT437">
            <v>20300000</v>
          </cell>
          <cell r="AU437">
            <v>34247000</v>
          </cell>
          <cell r="AV437">
            <v>9570000</v>
          </cell>
          <cell r="AW437">
            <v>0</v>
          </cell>
          <cell r="BA437">
            <v>27123000</v>
          </cell>
          <cell r="BB437">
            <v>13479000</v>
          </cell>
          <cell r="BC437">
            <v>16559000</v>
          </cell>
          <cell r="BD437">
            <v>9052000</v>
          </cell>
          <cell r="BE437">
            <v>0</v>
          </cell>
        </row>
        <row r="438">
          <cell r="A438">
            <v>1984</v>
          </cell>
          <cell r="C438" t="str">
            <v>MD</v>
          </cell>
          <cell r="AS438">
            <v>863020992</v>
          </cell>
          <cell r="AT438">
            <v>129333000</v>
          </cell>
          <cell r="AU438">
            <v>216754000</v>
          </cell>
          <cell r="AV438">
            <v>27935000</v>
          </cell>
          <cell r="AW438">
            <v>872000</v>
          </cell>
          <cell r="BA438">
            <v>166696992</v>
          </cell>
          <cell r="BB438">
            <v>109515000</v>
          </cell>
          <cell r="BC438">
            <v>99179000</v>
          </cell>
          <cell r="BD438">
            <v>25940000</v>
          </cell>
          <cell r="BE438">
            <v>826000</v>
          </cell>
        </row>
        <row r="439">
          <cell r="A439">
            <v>1984</v>
          </cell>
          <cell r="C439" t="str">
            <v>MA</v>
          </cell>
          <cell r="AS439">
            <v>367847008</v>
          </cell>
          <cell r="AT439">
            <v>97375000</v>
          </cell>
          <cell r="AU439">
            <v>256251008</v>
          </cell>
          <cell r="AV439">
            <v>711561024</v>
          </cell>
          <cell r="AW439">
            <v>25127000</v>
          </cell>
          <cell r="BA439">
            <v>100748000</v>
          </cell>
          <cell r="BB439">
            <v>89086000</v>
          </cell>
          <cell r="BC439">
            <v>137039008</v>
          </cell>
          <cell r="BD439">
            <v>514470016</v>
          </cell>
          <cell r="BE439">
            <v>24973000</v>
          </cell>
        </row>
        <row r="440">
          <cell r="A440">
            <v>1984</v>
          </cell>
          <cell r="C440" t="str">
            <v>MI</v>
          </cell>
          <cell r="AS440">
            <v>606718016</v>
          </cell>
          <cell r="AT440">
            <v>148327008</v>
          </cell>
          <cell r="AU440">
            <v>522814016</v>
          </cell>
          <cell r="AV440">
            <v>1008665984</v>
          </cell>
          <cell r="AW440">
            <v>0</v>
          </cell>
          <cell r="BA440">
            <v>371588000</v>
          </cell>
          <cell r="BB440">
            <v>138876992</v>
          </cell>
          <cell r="BC440">
            <v>433508992</v>
          </cell>
          <cell r="BD440">
            <v>238728000</v>
          </cell>
          <cell r="BE440">
            <v>0</v>
          </cell>
        </row>
        <row r="441">
          <cell r="A441">
            <v>1984</v>
          </cell>
          <cell r="C441" t="str">
            <v>MN</v>
          </cell>
          <cell r="AS441">
            <v>269212000</v>
          </cell>
          <cell r="AT441">
            <v>53198000</v>
          </cell>
          <cell r="AU441">
            <v>171954000</v>
          </cell>
          <cell r="AV441">
            <v>737081024</v>
          </cell>
          <cell r="AW441">
            <v>64408000</v>
          </cell>
          <cell r="BA441">
            <v>122849000</v>
          </cell>
          <cell r="BB441">
            <v>41134000</v>
          </cell>
          <cell r="BC441">
            <v>99740000</v>
          </cell>
          <cell r="BD441">
            <v>334422016</v>
          </cell>
          <cell r="BE441">
            <v>60881000</v>
          </cell>
        </row>
        <row r="442">
          <cell r="A442">
            <v>1984</v>
          </cell>
          <cell r="C442" t="str">
            <v>MS</v>
          </cell>
          <cell r="AS442">
            <v>46348000</v>
          </cell>
          <cell r="AT442">
            <v>37498000</v>
          </cell>
          <cell r="AU442">
            <v>88930000</v>
          </cell>
          <cell r="AV442">
            <v>152892000</v>
          </cell>
          <cell r="AW442">
            <v>45196000</v>
          </cell>
          <cell r="BA442">
            <v>24006000</v>
          </cell>
          <cell r="BB442">
            <v>34544000</v>
          </cell>
          <cell r="BC442">
            <v>56810000</v>
          </cell>
          <cell r="BD442">
            <v>143006000</v>
          </cell>
          <cell r="BE442">
            <v>43636000</v>
          </cell>
        </row>
        <row r="443">
          <cell r="A443">
            <v>1984</v>
          </cell>
          <cell r="C443" t="str">
            <v>MO</v>
          </cell>
          <cell r="AS443">
            <v>277129984</v>
          </cell>
          <cell r="AT443">
            <v>54889000</v>
          </cell>
          <cell r="AU443">
            <v>194252992</v>
          </cell>
          <cell r="AV443">
            <v>347196992</v>
          </cell>
          <cell r="AW443">
            <v>74098000</v>
          </cell>
          <cell r="BA443">
            <v>89113000</v>
          </cell>
          <cell r="BB443">
            <v>49499000</v>
          </cell>
          <cell r="BC443">
            <v>116136000</v>
          </cell>
          <cell r="BD443">
            <v>279343008</v>
          </cell>
          <cell r="BE443">
            <v>68866000</v>
          </cell>
        </row>
        <row r="444">
          <cell r="A444">
            <v>1984</v>
          </cell>
          <cell r="C444" t="str">
            <v>MT</v>
          </cell>
          <cell r="AS444">
            <v>45613000</v>
          </cell>
          <cell r="AT444">
            <v>15166000</v>
          </cell>
          <cell r="AU444">
            <v>25879000</v>
          </cell>
          <cell r="AV444">
            <v>0</v>
          </cell>
          <cell r="AW444">
            <v>0</v>
          </cell>
          <cell r="BA444">
            <v>12993000</v>
          </cell>
          <cell r="BB444">
            <v>12754000</v>
          </cell>
          <cell r="BC444">
            <v>16565000</v>
          </cell>
          <cell r="BD444">
            <v>0</v>
          </cell>
          <cell r="BE444">
            <v>0</v>
          </cell>
        </row>
        <row r="445">
          <cell r="A445">
            <v>1984</v>
          </cell>
          <cell r="C445" t="str">
            <v>NE</v>
          </cell>
          <cell r="AS445">
            <v>69512000</v>
          </cell>
          <cell r="AT445">
            <v>18526000</v>
          </cell>
          <cell r="AU445">
            <v>67073000</v>
          </cell>
          <cell r="AV445">
            <v>1030913024</v>
          </cell>
          <cell r="AW445">
            <v>172972992</v>
          </cell>
          <cell r="BA445">
            <v>31232000</v>
          </cell>
          <cell r="BB445">
            <v>15540000</v>
          </cell>
          <cell r="BC445">
            <v>42663000</v>
          </cell>
          <cell r="BD445">
            <v>757673024</v>
          </cell>
          <cell r="BE445">
            <v>163130000</v>
          </cell>
        </row>
        <row r="446">
          <cell r="A446">
            <v>1984</v>
          </cell>
          <cell r="C446" t="str">
            <v>NV</v>
          </cell>
          <cell r="AS446">
            <v>96848000</v>
          </cell>
          <cell r="AT446">
            <v>2904000</v>
          </cell>
          <cell r="AU446">
            <v>125555000</v>
          </cell>
          <cell r="AV446">
            <v>28582000</v>
          </cell>
          <cell r="AW446">
            <v>0</v>
          </cell>
          <cell r="BA446">
            <v>33747000</v>
          </cell>
          <cell r="BB446">
            <v>2788000</v>
          </cell>
          <cell r="BC446">
            <v>48378000</v>
          </cell>
          <cell r="BD446">
            <v>27376000</v>
          </cell>
          <cell r="BE446">
            <v>0</v>
          </cell>
        </row>
        <row r="447">
          <cell r="A447">
            <v>1984</v>
          </cell>
          <cell r="C447" t="str">
            <v>NH</v>
          </cell>
          <cell r="AS447">
            <v>60606000</v>
          </cell>
          <cell r="AT447">
            <v>12409000</v>
          </cell>
          <cell r="AU447">
            <v>25669000</v>
          </cell>
          <cell r="AV447">
            <v>6933000</v>
          </cell>
          <cell r="AW447">
            <v>0</v>
          </cell>
          <cell r="BA447">
            <v>21653000</v>
          </cell>
          <cell r="BB447">
            <v>11719000</v>
          </cell>
          <cell r="BC447">
            <v>15828000</v>
          </cell>
          <cell r="BD447">
            <v>6739000</v>
          </cell>
          <cell r="BE447">
            <v>0</v>
          </cell>
        </row>
        <row r="448">
          <cell r="A448">
            <v>1984</v>
          </cell>
          <cell r="C448" t="str">
            <v>NJ</v>
          </cell>
          <cell r="AS448">
            <v>790316992</v>
          </cell>
          <cell r="AT448">
            <v>143428000</v>
          </cell>
          <cell r="AU448">
            <v>243940992</v>
          </cell>
          <cell r="AV448">
            <v>50370000</v>
          </cell>
          <cell r="AW448">
            <v>876000</v>
          </cell>
          <cell r="BA448">
            <v>290977984</v>
          </cell>
          <cell r="BB448">
            <v>136555008</v>
          </cell>
          <cell r="BC448">
            <v>168156000</v>
          </cell>
          <cell r="BD448">
            <v>46314000</v>
          </cell>
          <cell r="BE448">
            <v>876000</v>
          </cell>
        </row>
        <row r="449">
          <cell r="A449">
            <v>1984</v>
          </cell>
          <cell r="C449" t="str">
            <v>NM</v>
          </cell>
          <cell r="AS449">
            <v>114164000</v>
          </cell>
          <cell r="AT449">
            <v>29945000</v>
          </cell>
          <cell r="AU449">
            <v>80506000</v>
          </cell>
          <cell r="AV449">
            <v>42927000</v>
          </cell>
          <cell r="AW449">
            <v>19021000</v>
          </cell>
          <cell r="BA449">
            <v>25270000</v>
          </cell>
          <cell r="BB449">
            <v>26867000</v>
          </cell>
          <cell r="BC449">
            <v>44110000</v>
          </cell>
          <cell r="BD449">
            <v>31878000</v>
          </cell>
          <cell r="BE449">
            <v>18262000</v>
          </cell>
        </row>
        <row r="450">
          <cell r="A450">
            <v>1984</v>
          </cell>
          <cell r="C450" t="str">
            <v>NY</v>
          </cell>
          <cell r="AS450">
            <v>1807863040</v>
          </cell>
          <cell r="AT450">
            <v>941718976</v>
          </cell>
          <cell r="AU450">
            <v>623208000</v>
          </cell>
          <cell r="AV450">
            <v>993662016</v>
          </cell>
          <cell r="AW450">
            <v>2742000</v>
          </cell>
          <cell r="BA450">
            <v>396899008</v>
          </cell>
          <cell r="BB450">
            <v>657640000</v>
          </cell>
          <cell r="BC450">
            <v>357656992</v>
          </cell>
          <cell r="BD450">
            <v>927428992</v>
          </cell>
          <cell r="BE450">
            <v>2742000</v>
          </cell>
        </row>
        <row r="451">
          <cell r="A451">
            <v>1984</v>
          </cell>
          <cell r="C451" t="str">
            <v>NC</v>
          </cell>
          <cell r="AS451">
            <v>129480000</v>
          </cell>
          <cell r="AT451">
            <v>140276992</v>
          </cell>
          <cell r="AU451">
            <v>420724000</v>
          </cell>
          <cell r="AV451">
            <v>804067008</v>
          </cell>
          <cell r="AW451">
            <v>63110000</v>
          </cell>
          <cell r="BA451">
            <v>68885000</v>
          </cell>
          <cell r="BB451">
            <v>106470000</v>
          </cell>
          <cell r="BC451">
            <v>163320992</v>
          </cell>
          <cell r="BD451">
            <v>498127008</v>
          </cell>
          <cell r="BE451">
            <v>61834000</v>
          </cell>
        </row>
        <row r="452">
          <cell r="A452">
            <v>1984</v>
          </cell>
          <cell r="C452" t="str">
            <v>ND</v>
          </cell>
          <cell r="AS452">
            <v>38892000</v>
          </cell>
          <cell r="AT452">
            <v>7396000</v>
          </cell>
          <cell r="AU452">
            <v>36375000</v>
          </cell>
          <cell r="AV452">
            <v>7033000</v>
          </cell>
          <cell r="AW452">
            <v>230000</v>
          </cell>
          <cell r="BA452">
            <v>5164000</v>
          </cell>
          <cell r="BB452">
            <v>6299000</v>
          </cell>
          <cell r="BC452">
            <v>20303000</v>
          </cell>
          <cell r="BD452">
            <v>6317000</v>
          </cell>
          <cell r="BE452">
            <v>230000</v>
          </cell>
        </row>
        <row r="453">
          <cell r="A453">
            <v>1984</v>
          </cell>
          <cell r="C453" t="str">
            <v>OH</v>
          </cell>
          <cell r="AS453">
            <v>890494976</v>
          </cell>
          <cell r="AT453">
            <v>153668000</v>
          </cell>
          <cell r="AU453">
            <v>450793984</v>
          </cell>
          <cell r="AV453">
            <v>300127008</v>
          </cell>
          <cell r="AW453">
            <v>33696000</v>
          </cell>
          <cell r="BA453">
            <v>322632992</v>
          </cell>
          <cell r="BB453">
            <v>143904992</v>
          </cell>
          <cell r="BC453">
            <v>306662016</v>
          </cell>
          <cell r="BD453">
            <v>251852000</v>
          </cell>
          <cell r="BE453">
            <v>32634000</v>
          </cell>
        </row>
        <row r="454">
          <cell r="A454">
            <v>1984</v>
          </cell>
          <cell r="C454" t="str">
            <v>OK</v>
          </cell>
          <cell r="AS454">
            <v>213655008</v>
          </cell>
          <cell r="AT454">
            <v>75378000</v>
          </cell>
          <cell r="AU454">
            <v>304297984</v>
          </cell>
          <cell r="AV454">
            <v>288316992</v>
          </cell>
          <cell r="AW454">
            <v>38553000</v>
          </cell>
          <cell r="BA454">
            <v>43120000</v>
          </cell>
          <cell r="BB454">
            <v>54930000</v>
          </cell>
          <cell r="BC454">
            <v>123497000</v>
          </cell>
          <cell r="BD454">
            <v>182607008</v>
          </cell>
          <cell r="BE454">
            <v>25769000</v>
          </cell>
        </row>
        <row r="455">
          <cell r="A455">
            <v>1984</v>
          </cell>
          <cell r="C455" t="str">
            <v>OR</v>
          </cell>
          <cell r="AS455">
            <v>236146000</v>
          </cell>
          <cell r="AT455">
            <v>21672000</v>
          </cell>
          <cell r="AU455">
            <v>165099008</v>
          </cell>
          <cell r="AV455">
            <v>235151008</v>
          </cell>
          <cell r="AW455">
            <v>0</v>
          </cell>
          <cell r="BA455">
            <v>78741000</v>
          </cell>
          <cell r="BB455">
            <v>19452000</v>
          </cell>
          <cell r="BC455">
            <v>84093000</v>
          </cell>
          <cell r="BD455">
            <v>172323008</v>
          </cell>
          <cell r="BE455">
            <v>0</v>
          </cell>
        </row>
        <row r="456">
          <cell r="A456">
            <v>1984</v>
          </cell>
          <cell r="C456" t="str">
            <v>PA</v>
          </cell>
          <cell r="AS456">
            <v>486806016</v>
          </cell>
          <cell r="AT456">
            <v>178496000</v>
          </cell>
          <cell r="AU456">
            <v>325648000</v>
          </cell>
          <cell r="AV456">
            <v>48670000</v>
          </cell>
          <cell r="AW456">
            <v>490889984</v>
          </cell>
          <cell r="BA456">
            <v>318167008</v>
          </cell>
          <cell r="BB456">
            <v>169394000</v>
          </cell>
          <cell r="BC456">
            <v>219604000</v>
          </cell>
          <cell r="BD456">
            <v>47531000</v>
          </cell>
          <cell r="BE456">
            <v>452289984</v>
          </cell>
        </row>
        <row r="457">
          <cell r="A457">
            <v>1984</v>
          </cell>
          <cell r="C457" t="str">
            <v>RI</v>
          </cell>
          <cell r="AS457">
            <v>99878000</v>
          </cell>
          <cell r="AT457">
            <v>14779000</v>
          </cell>
          <cell r="AU457">
            <v>30445000</v>
          </cell>
          <cell r="AV457">
            <v>239000</v>
          </cell>
          <cell r="AW457">
            <v>0</v>
          </cell>
          <cell r="BA457">
            <v>26051000</v>
          </cell>
          <cell r="BB457">
            <v>13538000</v>
          </cell>
          <cell r="BC457">
            <v>26344000</v>
          </cell>
          <cell r="BD457">
            <v>239000</v>
          </cell>
          <cell r="BE457">
            <v>0</v>
          </cell>
        </row>
        <row r="458">
          <cell r="A458">
            <v>1984</v>
          </cell>
          <cell r="C458" t="str">
            <v>SC</v>
          </cell>
          <cell r="AS458">
            <v>160428000</v>
          </cell>
          <cell r="AT458">
            <v>60031000</v>
          </cell>
          <cell r="AU458">
            <v>158798000</v>
          </cell>
          <cell r="AV458">
            <v>423599008</v>
          </cell>
          <cell r="AW458">
            <v>83634000</v>
          </cell>
          <cell r="BA458">
            <v>59084000</v>
          </cell>
          <cell r="BB458">
            <v>50392000</v>
          </cell>
          <cell r="BC458">
            <v>67050000</v>
          </cell>
          <cell r="BD458">
            <v>335376992</v>
          </cell>
          <cell r="BE458">
            <v>81147000</v>
          </cell>
        </row>
        <row r="459">
          <cell r="A459">
            <v>1984</v>
          </cell>
          <cell r="C459" t="str">
            <v>SD</v>
          </cell>
          <cell r="AS459">
            <v>48774000</v>
          </cell>
          <cell r="AT459">
            <v>8282000</v>
          </cell>
          <cell r="AU459">
            <v>26402000</v>
          </cell>
          <cell r="AV459">
            <v>40196000</v>
          </cell>
          <cell r="AW459">
            <v>6021000</v>
          </cell>
          <cell r="BA459">
            <v>7505000</v>
          </cell>
          <cell r="BB459">
            <v>4918000</v>
          </cell>
          <cell r="BC459">
            <v>16681000</v>
          </cell>
          <cell r="BD459">
            <v>30419000</v>
          </cell>
          <cell r="BE459">
            <v>5734000</v>
          </cell>
        </row>
        <row r="460">
          <cell r="A460">
            <v>1984</v>
          </cell>
          <cell r="C460" t="str">
            <v>TN</v>
          </cell>
          <cell r="AS460">
            <v>254984992</v>
          </cell>
          <cell r="AT460">
            <v>96398000</v>
          </cell>
          <cell r="AU460">
            <v>207474000</v>
          </cell>
          <cell r="AV460">
            <v>1836958976</v>
          </cell>
          <cell r="AW460">
            <v>447929984</v>
          </cell>
          <cell r="BA460">
            <v>73160000</v>
          </cell>
          <cell r="BB460">
            <v>80249000</v>
          </cell>
          <cell r="BC460">
            <v>130672000</v>
          </cell>
          <cell r="BD460">
            <v>1712439040</v>
          </cell>
          <cell r="BE460">
            <v>432308000</v>
          </cell>
        </row>
        <row r="461">
          <cell r="A461">
            <v>1984</v>
          </cell>
          <cell r="C461" t="str">
            <v>TX</v>
          </cell>
          <cell r="AS461">
            <v>1067384000</v>
          </cell>
          <cell r="AT461">
            <v>313563008</v>
          </cell>
          <cell r="AU461">
            <v>1296066048</v>
          </cell>
          <cell r="AV461">
            <v>2374693888</v>
          </cell>
          <cell r="AW461">
            <v>255408000</v>
          </cell>
          <cell r="BA461">
            <v>354283008</v>
          </cell>
          <cell r="BB461">
            <v>273147008</v>
          </cell>
          <cell r="BC461">
            <v>646640000</v>
          </cell>
          <cell r="BD461">
            <v>1220240000</v>
          </cell>
          <cell r="BE461">
            <v>170032992</v>
          </cell>
        </row>
        <row r="462">
          <cell r="A462">
            <v>1984</v>
          </cell>
          <cell r="C462" t="str">
            <v>US</v>
          </cell>
          <cell r="AS462">
            <v>16810689536</v>
          </cell>
          <cell r="AT462">
            <v>5022197760</v>
          </cell>
          <cell r="AU462">
            <v>13918084096</v>
          </cell>
          <cell r="AV462">
            <v>24148267008</v>
          </cell>
          <cell r="AW462">
            <v>3391994112</v>
          </cell>
          <cell r="BA462">
            <v>5851816960</v>
          </cell>
          <cell r="BB462">
            <v>4135822080</v>
          </cell>
          <cell r="BC462">
            <v>7476384768</v>
          </cell>
          <cell r="BD462">
            <v>14516810752</v>
          </cell>
          <cell r="BE462">
            <v>3134455040</v>
          </cell>
        </row>
        <row r="463">
          <cell r="A463">
            <v>1984</v>
          </cell>
          <cell r="C463" t="str">
            <v>UT</v>
          </cell>
          <cell r="AS463">
            <v>66114000</v>
          </cell>
          <cell r="AT463">
            <v>22032000</v>
          </cell>
          <cell r="AU463">
            <v>162812000</v>
          </cell>
          <cell r="AV463">
            <v>1306013952</v>
          </cell>
          <cell r="AW463">
            <v>0</v>
          </cell>
          <cell r="BA463">
            <v>28367000</v>
          </cell>
          <cell r="BB463">
            <v>19128000</v>
          </cell>
          <cell r="BC463">
            <v>60080000</v>
          </cell>
          <cell r="BD463">
            <v>65857000</v>
          </cell>
          <cell r="BE463">
            <v>0</v>
          </cell>
        </row>
        <row r="464">
          <cell r="A464">
            <v>1984</v>
          </cell>
          <cell r="C464" t="str">
            <v>VT</v>
          </cell>
          <cell r="AS464">
            <v>44840000</v>
          </cell>
          <cell r="AT464">
            <v>3188000</v>
          </cell>
          <cell r="AU464">
            <v>22139000</v>
          </cell>
          <cell r="AV464">
            <v>70043000</v>
          </cell>
          <cell r="AW464">
            <v>0</v>
          </cell>
          <cell r="BA464">
            <v>7409000</v>
          </cell>
          <cell r="BB464">
            <v>3044000</v>
          </cell>
          <cell r="BC464">
            <v>10561000</v>
          </cell>
          <cell r="BD464">
            <v>37873000</v>
          </cell>
          <cell r="BE464">
            <v>0</v>
          </cell>
        </row>
        <row r="465">
          <cell r="A465">
            <v>1984</v>
          </cell>
          <cell r="C465" t="str">
            <v>VA</v>
          </cell>
          <cell r="AS465">
            <v>299732992</v>
          </cell>
          <cell r="AT465">
            <v>152244992</v>
          </cell>
          <cell r="AU465">
            <v>305174016</v>
          </cell>
          <cell r="AV465">
            <v>128948000</v>
          </cell>
          <cell r="AW465">
            <v>126031000</v>
          </cell>
          <cell r="BA465">
            <v>156195008</v>
          </cell>
          <cell r="BB465">
            <v>116364000</v>
          </cell>
          <cell r="BC465">
            <v>168184992</v>
          </cell>
          <cell r="BD465">
            <v>108827000</v>
          </cell>
          <cell r="BE465">
            <v>113628000</v>
          </cell>
        </row>
        <row r="466">
          <cell r="A466">
            <v>1984</v>
          </cell>
          <cell r="C466" t="str">
            <v>WA</v>
          </cell>
          <cell r="AS466">
            <v>421148992</v>
          </cell>
          <cell r="AT466">
            <v>98256000</v>
          </cell>
          <cell r="AU466">
            <v>224178000</v>
          </cell>
          <cell r="AV466">
            <v>1940621056</v>
          </cell>
          <cell r="AW466">
            <v>6109000</v>
          </cell>
          <cell r="BA466">
            <v>114423000</v>
          </cell>
          <cell r="BB466">
            <v>86755000</v>
          </cell>
          <cell r="BC466">
            <v>139055008</v>
          </cell>
          <cell r="BD466">
            <v>851916032</v>
          </cell>
          <cell r="BE466">
            <v>6039000</v>
          </cell>
        </row>
        <row r="467">
          <cell r="A467">
            <v>1984</v>
          </cell>
          <cell r="C467" t="str">
            <v>WV</v>
          </cell>
          <cell r="AS467">
            <v>54042000</v>
          </cell>
          <cell r="AT467">
            <v>21572000</v>
          </cell>
          <cell r="AU467">
            <v>68216000</v>
          </cell>
          <cell r="AV467">
            <v>2792000</v>
          </cell>
          <cell r="AW467">
            <v>0</v>
          </cell>
          <cell r="BA467">
            <v>29785000</v>
          </cell>
          <cell r="BB467">
            <v>20072000</v>
          </cell>
          <cell r="BC467">
            <v>41661000</v>
          </cell>
          <cell r="BD467">
            <v>2611000</v>
          </cell>
          <cell r="BE467">
            <v>0</v>
          </cell>
        </row>
        <row r="468">
          <cell r="A468">
            <v>1984</v>
          </cell>
          <cell r="C468" t="str">
            <v>WI</v>
          </cell>
          <cell r="AS468">
            <v>738124032</v>
          </cell>
          <cell r="AT468">
            <v>117998000</v>
          </cell>
          <cell r="AU468">
            <v>186003008</v>
          </cell>
          <cell r="AV468">
            <v>202266000</v>
          </cell>
          <cell r="AW468">
            <v>3963000</v>
          </cell>
          <cell r="BA468">
            <v>202371008</v>
          </cell>
          <cell r="BB468">
            <v>102793000</v>
          </cell>
          <cell r="BC468">
            <v>102415000</v>
          </cell>
          <cell r="BD468">
            <v>186060992</v>
          </cell>
          <cell r="BE468">
            <v>3963000</v>
          </cell>
        </row>
        <row r="469">
          <cell r="A469">
            <v>1984</v>
          </cell>
          <cell r="C469" t="str">
            <v>WY</v>
          </cell>
          <cell r="AS469">
            <v>60401000</v>
          </cell>
          <cell r="AT469">
            <v>15047000</v>
          </cell>
          <cell r="AU469">
            <v>76119000</v>
          </cell>
          <cell r="AV469">
            <v>20156000</v>
          </cell>
          <cell r="AW469">
            <v>0</v>
          </cell>
          <cell r="BA469">
            <v>9245000</v>
          </cell>
          <cell r="BB469">
            <v>12615000</v>
          </cell>
          <cell r="BC469">
            <v>19238000</v>
          </cell>
          <cell r="BD469">
            <v>14906000</v>
          </cell>
          <cell r="BE469">
            <v>0</v>
          </cell>
        </row>
        <row r="470">
          <cell r="A470">
            <v>1985</v>
          </cell>
          <cell r="C470" t="str">
            <v>AL</v>
          </cell>
          <cell r="AS470">
            <v>161455008</v>
          </cell>
          <cell r="AT470">
            <v>84189000</v>
          </cell>
          <cell r="AU470">
            <v>254848000</v>
          </cell>
          <cell r="AV470">
            <v>449192000</v>
          </cell>
          <cell r="AW470">
            <v>248450000</v>
          </cell>
          <cell r="BA470">
            <v>54102000</v>
          </cell>
          <cell r="BB470">
            <v>71510000</v>
          </cell>
          <cell r="BC470">
            <v>118783000</v>
          </cell>
          <cell r="BD470">
            <v>419988992</v>
          </cell>
          <cell r="BE470">
            <v>233552000</v>
          </cell>
        </row>
        <row r="471">
          <cell r="A471">
            <v>1985</v>
          </cell>
          <cell r="C471" t="str">
            <v>AK</v>
          </cell>
          <cell r="AS471">
            <v>132972000</v>
          </cell>
          <cell r="AT471">
            <v>55308000</v>
          </cell>
          <cell r="AU471">
            <v>237011008</v>
          </cell>
          <cell r="AV471">
            <v>385265984</v>
          </cell>
          <cell r="AW471">
            <v>0</v>
          </cell>
          <cell r="BA471">
            <v>22167000</v>
          </cell>
          <cell r="BB471">
            <v>27743000</v>
          </cell>
          <cell r="BC471">
            <v>25809000</v>
          </cell>
          <cell r="BD471">
            <v>77125000</v>
          </cell>
          <cell r="BE471">
            <v>0</v>
          </cell>
        </row>
        <row r="472">
          <cell r="A472">
            <v>1985</v>
          </cell>
          <cell r="C472" t="str">
            <v>AZ</v>
          </cell>
          <cell r="AS472">
            <v>305760992</v>
          </cell>
          <cell r="AT472">
            <v>85868000</v>
          </cell>
          <cell r="AU472">
            <v>302244000</v>
          </cell>
          <cell r="AV472">
            <v>1033758976</v>
          </cell>
          <cell r="AW472">
            <v>22405000</v>
          </cell>
          <cell r="BA472">
            <v>53764000</v>
          </cell>
          <cell r="BB472">
            <v>68899000</v>
          </cell>
          <cell r="BC472">
            <v>95626000</v>
          </cell>
          <cell r="BD472">
            <v>442212992</v>
          </cell>
          <cell r="BE472">
            <v>19134000</v>
          </cell>
        </row>
        <row r="473">
          <cell r="A473">
            <v>1985</v>
          </cell>
          <cell r="C473" t="str">
            <v>AR</v>
          </cell>
          <cell r="AS473">
            <v>62567000</v>
          </cell>
          <cell r="AT473">
            <v>32248000</v>
          </cell>
          <cell r="AU473">
            <v>114161000</v>
          </cell>
          <cell r="AV473">
            <v>97827000</v>
          </cell>
          <cell r="AW473">
            <v>4216000</v>
          </cell>
          <cell r="BA473">
            <v>32096000</v>
          </cell>
          <cell r="BB473">
            <v>27189000</v>
          </cell>
          <cell r="BC473">
            <v>71305000</v>
          </cell>
          <cell r="BD473">
            <v>86763000</v>
          </cell>
          <cell r="BE473">
            <v>4216000</v>
          </cell>
        </row>
        <row r="474">
          <cell r="A474">
            <v>1985</v>
          </cell>
          <cell r="C474" t="str">
            <v>CA</v>
          </cell>
          <cell r="AS474">
            <v>1923755008</v>
          </cell>
          <cell r="AT474">
            <v>481124992</v>
          </cell>
          <cell r="AU474">
            <v>2743191040</v>
          </cell>
          <cell r="AV474">
            <v>2655248896</v>
          </cell>
          <cell r="AW474">
            <v>157592000</v>
          </cell>
          <cell r="BA474">
            <v>759756992</v>
          </cell>
          <cell r="BB474">
            <v>417335008</v>
          </cell>
          <cell r="BC474">
            <v>1581217024</v>
          </cell>
          <cell r="BD474">
            <v>1875073024</v>
          </cell>
          <cell r="BE474">
            <v>152836992</v>
          </cell>
        </row>
        <row r="475">
          <cell r="A475">
            <v>1985</v>
          </cell>
          <cell r="C475" t="str">
            <v>CO</v>
          </cell>
          <cell r="AS475">
            <v>406559008</v>
          </cell>
          <cell r="AT475">
            <v>32234000</v>
          </cell>
          <cell r="AU475">
            <v>453342016</v>
          </cell>
          <cell r="AV475">
            <v>372041984</v>
          </cell>
          <cell r="AW475">
            <v>108278000</v>
          </cell>
          <cell r="BA475">
            <v>111410000</v>
          </cell>
          <cell r="BB475">
            <v>30614000</v>
          </cell>
          <cell r="BC475">
            <v>169616992</v>
          </cell>
          <cell r="BD475">
            <v>218079008</v>
          </cell>
          <cell r="BE475">
            <v>95564000</v>
          </cell>
        </row>
        <row r="476">
          <cell r="A476">
            <v>1985</v>
          </cell>
          <cell r="C476" t="str">
            <v>CT</v>
          </cell>
          <cell r="AS476">
            <v>222658000</v>
          </cell>
          <cell r="AT476">
            <v>66967000</v>
          </cell>
          <cell r="AU476">
            <v>122265000</v>
          </cell>
          <cell r="AV476">
            <v>150164992</v>
          </cell>
          <cell r="AW476">
            <v>7668000</v>
          </cell>
          <cell r="BA476">
            <v>81794000</v>
          </cell>
          <cell r="BB476">
            <v>63803000</v>
          </cell>
          <cell r="BC476">
            <v>58295000</v>
          </cell>
          <cell r="BD476">
            <v>125975000</v>
          </cell>
          <cell r="BE476">
            <v>6578000</v>
          </cell>
        </row>
        <row r="477">
          <cell r="A477">
            <v>1985</v>
          </cell>
          <cell r="C477" t="str">
            <v>DE</v>
          </cell>
          <cell r="AS477">
            <v>58403000</v>
          </cell>
          <cell r="AT477">
            <v>7278000</v>
          </cell>
          <cell r="AU477">
            <v>21130000</v>
          </cell>
          <cell r="AV477">
            <v>74185000</v>
          </cell>
          <cell r="AW477">
            <v>0</v>
          </cell>
          <cell r="BA477">
            <v>36558000</v>
          </cell>
          <cell r="BB477">
            <v>7152000</v>
          </cell>
          <cell r="BC477">
            <v>10730000</v>
          </cell>
          <cell r="BD477">
            <v>69644000</v>
          </cell>
          <cell r="BE477">
            <v>0</v>
          </cell>
        </row>
        <row r="478">
          <cell r="A478">
            <v>1985</v>
          </cell>
          <cell r="C478" t="str">
            <v>DC</v>
          </cell>
          <cell r="AS478">
            <v>98476000</v>
          </cell>
          <cell r="AT478">
            <v>33684000</v>
          </cell>
          <cell r="AU478">
            <v>66313000</v>
          </cell>
          <cell r="AV478">
            <v>0</v>
          </cell>
          <cell r="AW478">
            <v>0</v>
          </cell>
          <cell r="BA478">
            <v>70493000</v>
          </cell>
          <cell r="BB478">
            <v>30940000</v>
          </cell>
          <cell r="BC478">
            <v>35039000</v>
          </cell>
          <cell r="BD478">
            <v>0</v>
          </cell>
          <cell r="BE478">
            <v>0</v>
          </cell>
        </row>
        <row r="479">
          <cell r="A479">
            <v>1985</v>
          </cell>
          <cell r="C479" t="str">
            <v>FL</v>
          </cell>
          <cell r="AS479">
            <v>447360000</v>
          </cell>
          <cell r="AT479">
            <v>497263008</v>
          </cell>
          <cell r="AU479">
            <v>1652649984</v>
          </cell>
          <cell r="AV479">
            <v>1447965056</v>
          </cell>
          <cell r="AW479">
            <v>83251000</v>
          </cell>
          <cell r="BA479">
            <v>202812992</v>
          </cell>
          <cell r="BB479">
            <v>342310016</v>
          </cell>
          <cell r="BC479">
            <v>635905024</v>
          </cell>
          <cell r="BD479">
            <v>831076992</v>
          </cell>
          <cell r="BE479">
            <v>74277000</v>
          </cell>
        </row>
        <row r="480">
          <cell r="A480">
            <v>1985</v>
          </cell>
          <cell r="C480" t="str">
            <v>GA</v>
          </cell>
          <cell r="AS480">
            <v>245064992</v>
          </cell>
          <cell r="AT480">
            <v>121193000</v>
          </cell>
          <cell r="AU480">
            <v>454764992</v>
          </cell>
          <cell r="AV480">
            <v>1597976960</v>
          </cell>
          <cell r="AW480">
            <v>219118000</v>
          </cell>
          <cell r="BA480">
            <v>108802000</v>
          </cell>
          <cell r="BB480">
            <v>105015000</v>
          </cell>
          <cell r="BC480">
            <v>199535008</v>
          </cell>
          <cell r="BD480">
            <v>479903008</v>
          </cell>
          <cell r="BE480">
            <v>216420992</v>
          </cell>
        </row>
        <row r="481">
          <cell r="A481">
            <v>1985</v>
          </cell>
          <cell r="C481" t="str">
            <v>HI</v>
          </cell>
          <cell r="AS481">
            <v>70323000</v>
          </cell>
          <cell r="AT481">
            <v>19237000</v>
          </cell>
          <cell r="AU481">
            <v>91451000</v>
          </cell>
          <cell r="AV481">
            <v>0</v>
          </cell>
          <cell r="AW481">
            <v>0</v>
          </cell>
          <cell r="BA481">
            <v>27598000</v>
          </cell>
          <cell r="BB481">
            <v>16718000</v>
          </cell>
          <cell r="BC481">
            <v>42983000</v>
          </cell>
          <cell r="BD481">
            <v>0</v>
          </cell>
          <cell r="BE481">
            <v>0</v>
          </cell>
        </row>
        <row r="482">
          <cell r="A482">
            <v>1985</v>
          </cell>
          <cell r="C482" t="str">
            <v>ID</v>
          </cell>
          <cell r="AS482">
            <v>68085000</v>
          </cell>
          <cell r="AT482">
            <v>20404000</v>
          </cell>
          <cell r="AU482">
            <v>31722000</v>
          </cell>
          <cell r="AV482">
            <v>31695000</v>
          </cell>
          <cell r="AW482">
            <v>0</v>
          </cell>
          <cell r="BA482">
            <v>18284000</v>
          </cell>
          <cell r="BB482">
            <v>18456000</v>
          </cell>
          <cell r="BC482">
            <v>18400000</v>
          </cell>
          <cell r="BD482">
            <v>28884000</v>
          </cell>
          <cell r="BE482">
            <v>0</v>
          </cell>
        </row>
        <row r="483">
          <cell r="A483">
            <v>1985</v>
          </cell>
          <cell r="C483" t="str">
            <v>IL</v>
          </cell>
          <cell r="AS483">
            <v>804467008</v>
          </cell>
          <cell r="AT483">
            <v>176600992</v>
          </cell>
          <cell r="AU483">
            <v>746115008</v>
          </cell>
          <cell r="AV483">
            <v>222192992</v>
          </cell>
          <cell r="AW483">
            <v>45706000</v>
          </cell>
          <cell r="BA483">
            <v>378364992</v>
          </cell>
          <cell r="BB483">
            <v>167208000</v>
          </cell>
          <cell r="BC483">
            <v>436078016</v>
          </cell>
          <cell r="BD483">
            <v>195720000</v>
          </cell>
          <cell r="BE483">
            <v>43747000</v>
          </cell>
        </row>
        <row r="484">
          <cell r="A484">
            <v>1985</v>
          </cell>
          <cell r="C484" t="str">
            <v>IN</v>
          </cell>
          <cell r="AS484">
            <v>356435008</v>
          </cell>
          <cell r="AT484">
            <v>44000000</v>
          </cell>
          <cell r="AU484">
            <v>141942000</v>
          </cell>
          <cell r="AV484">
            <v>262316992</v>
          </cell>
          <cell r="AW484">
            <v>366707008</v>
          </cell>
          <cell r="BA484">
            <v>173600000</v>
          </cell>
          <cell r="BB484">
            <v>41439000</v>
          </cell>
          <cell r="BC484">
            <v>108000000</v>
          </cell>
          <cell r="BD484">
            <v>242067008</v>
          </cell>
          <cell r="BE484">
            <v>339880992</v>
          </cell>
        </row>
        <row r="485">
          <cell r="A485">
            <v>1985</v>
          </cell>
          <cell r="C485" t="str">
            <v>IA</v>
          </cell>
          <cell r="AS485">
            <v>295147008</v>
          </cell>
          <cell r="AT485">
            <v>44652000</v>
          </cell>
          <cell r="AU485">
            <v>140672000</v>
          </cell>
          <cell r="AV485">
            <v>207331008</v>
          </cell>
          <cell r="AW485">
            <v>45088000</v>
          </cell>
          <cell r="BA485">
            <v>70131000</v>
          </cell>
          <cell r="BB485">
            <v>39250000</v>
          </cell>
          <cell r="BC485">
            <v>91754000</v>
          </cell>
          <cell r="BD485">
            <v>180039008</v>
          </cell>
          <cell r="BE485">
            <v>44409000</v>
          </cell>
        </row>
        <row r="486">
          <cell r="A486">
            <v>1985</v>
          </cell>
          <cell r="C486" t="str">
            <v>KS</v>
          </cell>
          <cell r="AS486">
            <v>159632992</v>
          </cell>
          <cell r="AT486">
            <v>37681000</v>
          </cell>
          <cell r="AU486">
            <v>209406000</v>
          </cell>
          <cell r="AV486">
            <v>264822000</v>
          </cell>
          <cell r="AW486">
            <v>21871000</v>
          </cell>
          <cell r="BA486">
            <v>41602000</v>
          </cell>
          <cell r="BB486">
            <v>27509000</v>
          </cell>
          <cell r="BC486">
            <v>101763000</v>
          </cell>
          <cell r="BD486">
            <v>232051008</v>
          </cell>
          <cell r="BE486">
            <v>21638000</v>
          </cell>
        </row>
        <row r="487">
          <cell r="A487">
            <v>1985</v>
          </cell>
          <cell r="C487" t="str">
            <v>KY</v>
          </cell>
          <cell r="AS487">
            <v>132323000</v>
          </cell>
          <cell r="AT487">
            <v>51203000</v>
          </cell>
          <cell r="AU487">
            <v>167634000</v>
          </cell>
          <cell r="AV487">
            <v>213796000</v>
          </cell>
          <cell r="AW487">
            <v>62250000</v>
          </cell>
          <cell r="BA487">
            <v>65989000</v>
          </cell>
          <cell r="BB487">
            <v>47492000</v>
          </cell>
          <cell r="BC487">
            <v>112817000</v>
          </cell>
          <cell r="BD487">
            <v>199476000</v>
          </cell>
          <cell r="BE487">
            <v>59528000</v>
          </cell>
        </row>
        <row r="488">
          <cell r="A488">
            <v>1985</v>
          </cell>
          <cell r="C488" t="str">
            <v>LA</v>
          </cell>
          <cell r="AS488">
            <v>342855008</v>
          </cell>
          <cell r="AT488">
            <v>110496000</v>
          </cell>
          <cell r="AU488">
            <v>184692000</v>
          </cell>
          <cell r="AV488">
            <v>244460992</v>
          </cell>
          <cell r="AW488">
            <v>82496000</v>
          </cell>
          <cell r="BA488">
            <v>90715000</v>
          </cell>
          <cell r="BB488">
            <v>97547000</v>
          </cell>
          <cell r="BC488">
            <v>117317000</v>
          </cell>
          <cell r="BD488">
            <v>215718000</v>
          </cell>
          <cell r="BE488">
            <v>71394000</v>
          </cell>
        </row>
        <row r="489">
          <cell r="A489">
            <v>1985</v>
          </cell>
          <cell r="C489" t="str">
            <v>ME</v>
          </cell>
          <cell r="AS489">
            <v>87811000</v>
          </cell>
          <cell r="AT489">
            <v>19935000</v>
          </cell>
          <cell r="AU489">
            <v>33309000</v>
          </cell>
          <cell r="AV489">
            <v>10640000</v>
          </cell>
          <cell r="AW489">
            <v>0</v>
          </cell>
          <cell r="BA489">
            <v>29258000</v>
          </cell>
          <cell r="BB489">
            <v>15301000</v>
          </cell>
          <cell r="BC489">
            <v>18136000</v>
          </cell>
          <cell r="BD489">
            <v>10086000</v>
          </cell>
          <cell r="BE489">
            <v>0</v>
          </cell>
        </row>
        <row r="490">
          <cell r="A490">
            <v>1985</v>
          </cell>
          <cell r="C490" t="str">
            <v>MD</v>
          </cell>
          <cell r="AS490">
            <v>404804000</v>
          </cell>
          <cell r="AT490">
            <v>125755000</v>
          </cell>
          <cell r="AU490">
            <v>167632992</v>
          </cell>
          <cell r="AV490">
            <v>28658000</v>
          </cell>
          <cell r="AW490">
            <v>1006000</v>
          </cell>
          <cell r="BA490">
            <v>176996000</v>
          </cell>
          <cell r="BB490">
            <v>118399000</v>
          </cell>
          <cell r="BC490">
            <v>108139000</v>
          </cell>
          <cell r="BD490">
            <v>26230000</v>
          </cell>
          <cell r="BE490">
            <v>891000</v>
          </cell>
        </row>
        <row r="491">
          <cell r="A491">
            <v>1985</v>
          </cell>
          <cell r="C491" t="str">
            <v>MA</v>
          </cell>
          <cell r="AS491">
            <v>415160000</v>
          </cell>
          <cell r="AT491">
            <v>111933000</v>
          </cell>
          <cell r="AU491">
            <v>293188992</v>
          </cell>
          <cell r="AV491">
            <v>679145024</v>
          </cell>
          <cell r="AW491">
            <v>24547000</v>
          </cell>
          <cell r="BA491">
            <v>105132000</v>
          </cell>
          <cell r="BB491">
            <v>105386000</v>
          </cell>
          <cell r="BC491">
            <v>141624992</v>
          </cell>
          <cell r="BD491">
            <v>557587968</v>
          </cell>
          <cell r="BE491">
            <v>24547000</v>
          </cell>
        </row>
        <row r="492">
          <cell r="A492">
            <v>1985</v>
          </cell>
          <cell r="C492" t="str">
            <v>MI</v>
          </cell>
          <cell r="AS492">
            <v>571817024</v>
          </cell>
          <cell r="AT492">
            <v>164899008</v>
          </cell>
          <cell r="AU492">
            <v>538374976</v>
          </cell>
          <cell r="AV492">
            <v>321864000</v>
          </cell>
          <cell r="AW492">
            <v>0</v>
          </cell>
          <cell r="BA492">
            <v>370855008</v>
          </cell>
          <cell r="BB492">
            <v>150180000</v>
          </cell>
          <cell r="BC492">
            <v>447817984</v>
          </cell>
          <cell r="BD492">
            <v>264922000</v>
          </cell>
          <cell r="BE492">
            <v>0</v>
          </cell>
        </row>
        <row r="493">
          <cell r="A493">
            <v>1985</v>
          </cell>
          <cell r="C493" t="str">
            <v>MN</v>
          </cell>
          <cell r="AS493">
            <v>317603008</v>
          </cell>
          <cell r="AT493">
            <v>54576000</v>
          </cell>
          <cell r="AU493">
            <v>164180992</v>
          </cell>
          <cell r="AV493">
            <v>544323008</v>
          </cell>
          <cell r="AW493">
            <v>67905000</v>
          </cell>
          <cell r="BA493">
            <v>134615008</v>
          </cell>
          <cell r="BB493">
            <v>46231000</v>
          </cell>
          <cell r="BC493">
            <v>108086000</v>
          </cell>
          <cell r="BD493">
            <v>342262016</v>
          </cell>
          <cell r="BE493">
            <v>59311000</v>
          </cell>
        </row>
        <row r="494">
          <cell r="A494">
            <v>1985</v>
          </cell>
          <cell r="C494" t="str">
            <v>MS</v>
          </cell>
          <cell r="AS494">
            <v>77599000</v>
          </cell>
          <cell r="AT494">
            <v>42848000</v>
          </cell>
          <cell r="AU494">
            <v>135686000</v>
          </cell>
          <cell r="AV494">
            <v>160767008</v>
          </cell>
          <cell r="AW494">
            <v>44102000</v>
          </cell>
          <cell r="BA494">
            <v>27922000</v>
          </cell>
          <cell r="BB494">
            <v>36806000</v>
          </cell>
          <cell r="BC494">
            <v>59318000</v>
          </cell>
          <cell r="BD494">
            <v>151376992</v>
          </cell>
          <cell r="BE494">
            <v>42990000</v>
          </cell>
        </row>
        <row r="495">
          <cell r="A495">
            <v>1985</v>
          </cell>
          <cell r="C495" t="str">
            <v>MO</v>
          </cell>
          <cell r="AS495">
            <v>280752000</v>
          </cell>
          <cell r="AT495">
            <v>56947000</v>
          </cell>
          <cell r="AU495">
            <v>192932992</v>
          </cell>
          <cell r="AV495">
            <v>321292992</v>
          </cell>
          <cell r="AW495">
            <v>69438000</v>
          </cell>
          <cell r="BA495">
            <v>91798000</v>
          </cell>
          <cell r="BB495">
            <v>51257000</v>
          </cell>
          <cell r="BC495">
            <v>117543000</v>
          </cell>
          <cell r="BD495">
            <v>275556000</v>
          </cell>
          <cell r="BE495">
            <v>63348000</v>
          </cell>
        </row>
        <row r="496">
          <cell r="A496">
            <v>1985</v>
          </cell>
          <cell r="C496" t="str">
            <v>MT</v>
          </cell>
          <cell r="AS496">
            <v>52739000</v>
          </cell>
          <cell r="AT496">
            <v>15875000</v>
          </cell>
          <cell r="AU496">
            <v>32898000</v>
          </cell>
          <cell r="AV496">
            <v>0</v>
          </cell>
          <cell r="AW496">
            <v>0</v>
          </cell>
          <cell r="BA496">
            <v>16374000</v>
          </cell>
          <cell r="BB496">
            <v>13281000</v>
          </cell>
          <cell r="BC496">
            <v>16416000</v>
          </cell>
          <cell r="BD496">
            <v>0</v>
          </cell>
          <cell r="BE496">
            <v>0</v>
          </cell>
        </row>
        <row r="497">
          <cell r="A497">
            <v>1985</v>
          </cell>
          <cell r="C497" t="str">
            <v>NE</v>
          </cell>
          <cell r="AS497">
            <v>76749000</v>
          </cell>
          <cell r="AT497">
            <v>18086000</v>
          </cell>
          <cell r="AU497">
            <v>74375000</v>
          </cell>
          <cell r="AV497">
            <v>1190579968</v>
          </cell>
          <cell r="AW497">
            <v>173876992</v>
          </cell>
          <cell r="BA497">
            <v>32661000</v>
          </cell>
          <cell r="BB497">
            <v>16357000</v>
          </cell>
          <cell r="BC497">
            <v>44774000</v>
          </cell>
          <cell r="BD497">
            <v>840390976</v>
          </cell>
          <cell r="BE497">
            <v>162366000</v>
          </cell>
        </row>
        <row r="498">
          <cell r="A498">
            <v>1985</v>
          </cell>
          <cell r="C498" t="str">
            <v>NV</v>
          </cell>
          <cell r="AS498">
            <v>115595000</v>
          </cell>
          <cell r="AT498">
            <v>1962000</v>
          </cell>
          <cell r="AU498">
            <v>93762000</v>
          </cell>
          <cell r="AV498">
            <v>26823000</v>
          </cell>
          <cell r="AW498">
            <v>0</v>
          </cell>
          <cell r="BA498">
            <v>36690000</v>
          </cell>
          <cell r="BB498">
            <v>1883000</v>
          </cell>
          <cell r="BC498">
            <v>53701000</v>
          </cell>
          <cell r="BD498">
            <v>25910000</v>
          </cell>
          <cell r="BE498">
            <v>0</v>
          </cell>
        </row>
        <row r="499">
          <cell r="A499">
            <v>1985</v>
          </cell>
          <cell r="C499" t="str">
            <v>NH</v>
          </cell>
          <cell r="AS499">
            <v>61286000</v>
          </cell>
          <cell r="AT499">
            <v>13388000</v>
          </cell>
          <cell r="AU499">
            <v>27630000</v>
          </cell>
          <cell r="AV499">
            <v>7423000</v>
          </cell>
          <cell r="AW499">
            <v>0</v>
          </cell>
          <cell r="BA499">
            <v>24738000</v>
          </cell>
          <cell r="BB499">
            <v>13110000</v>
          </cell>
          <cell r="BC499">
            <v>18388000</v>
          </cell>
          <cell r="BD499">
            <v>7313000</v>
          </cell>
          <cell r="BE499">
            <v>0</v>
          </cell>
        </row>
        <row r="500">
          <cell r="A500">
            <v>1985</v>
          </cell>
          <cell r="C500" t="str">
            <v>NJ</v>
          </cell>
          <cell r="AS500">
            <v>610083968</v>
          </cell>
          <cell r="AT500">
            <v>200612000</v>
          </cell>
          <cell r="AU500">
            <v>268556000</v>
          </cell>
          <cell r="AV500">
            <v>51305000</v>
          </cell>
          <cell r="AW500">
            <v>1156000</v>
          </cell>
          <cell r="BA500">
            <v>325622016</v>
          </cell>
          <cell r="BB500">
            <v>158566000</v>
          </cell>
          <cell r="BC500">
            <v>189232992</v>
          </cell>
          <cell r="BD500">
            <v>48024000</v>
          </cell>
          <cell r="BE500">
            <v>1156000</v>
          </cell>
        </row>
        <row r="501">
          <cell r="A501">
            <v>1985</v>
          </cell>
          <cell r="C501" t="str">
            <v>NM</v>
          </cell>
          <cell r="AS501">
            <v>142288000</v>
          </cell>
          <cell r="AT501">
            <v>38370000</v>
          </cell>
          <cell r="AU501">
            <v>86410000</v>
          </cell>
          <cell r="AV501">
            <v>42273000</v>
          </cell>
          <cell r="AW501">
            <v>21645000</v>
          </cell>
          <cell r="BA501">
            <v>28464000</v>
          </cell>
          <cell r="BB501">
            <v>29435000</v>
          </cell>
          <cell r="BC501">
            <v>43065000</v>
          </cell>
          <cell r="BD501">
            <v>36783000</v>
          </cell>
          <cell r="BE501">
            <v>19779000</v>
          </cell>
        </row>
        <row r="502">
          <cell r="A502">
            <v>1985</v>
          </cell>
          <cell r="C502" t="str">
            <v>NY</v>
          </cell>
          <cell r="AS502">
            <v>1854930944</v>
          </cell>
          <cell r="AT502">
            <v>1088384000</v>
          </cell>
          <cell r="AU502">
            <v>626076992</v>
          </cell>
          <cell r="AV502">
            <v>1031537024</v>
          </cell>
          <cell r="AW502">
            <v>2742000</v>
          </cell>
          <cell r="BA502">
            <v>398232000</v>
          </cell>
          <cell r="BB502">
            <v>705497984</v>
          </cell>
          <cell r="BC502">
            <v>383460000</v>
          </cell>
          <cell r="BD502">
            <v>916692992</v>
          </cell>
          <cell r="BE502">
            <v>2742000</v>
          </cell>
        </row>
        <row r="503">
          <cell r="A503">
            <v>1985</v>
          </cell>
          <cell r="C503" t="str">
            <v>NC</v>
          </cell>
          <cell r="AS503">
            <v>201902000</v>
          </cell>
          <cell r="AT503">
            <v>147498000</v>
          </cell>
          <cell r="AU503">
            <v>425662016</v>
          </cell>
          <cell r="AV503">
            <v>1410786048</v>
          </cell>
          <cell r="AW503">
            <v>62052000</v>
          </cell>
          <cell r="BA503">
            <v>79997000</v>
          </cell>
          <cell r="BB503">
            <v>114843000</v>
          </cell>
          <cell r="BC503">
            <v>180675008</v>
          </cell>
          <cell r="BD503">
            <v>751832000</v>
          </cell>
          <cell r="BE503">
            <v>59919000</v>
          </cell>
        </row>
        <row r="504">
          <cell r="A504">
            <v>1985</v>
          </cell>
          <cell r="C504" t="str">
            <v>ND</v>
          </cell>
          <cell r="AS504">
            <v>32134000</v>
          </cell>
          <cell r="AT504">
            <v>9195000</v>
          </cell>
          <cell r="AU504">
            <v>37825000</v>
          </cell>
          <cell r="AV504">
            <v>7809000</v>
          </cell>
          <cell r="AW504">
            <v>230000</v>
          </cell>
          <cell r="BA504">
            <v>5795000</v>
          </cell>
          <cell r="BB504">
            <v>7642000</v>
          </cell>
          <cell r="BC504">
            <v>21160000</v>
          </cell>
          <cell r="BD504">
            <v>7167000</v>
          </cell>
          <cell r="BE504">
            <v>230000</v>
          </cell>
        </row>
        <row r="505">
          <cell r="A505">
            <v>1985</v>
          </cell>
          <cell r="C505" t="str">
            <v>OH</v>
          </cell>
          <cell r="AS505">
            <v>988851968</v>
          </cell>
          <cell r="AT505">
            <v>170966000</v>
          </cell>
          <cell r="AU505">
            <v>516203008</v>
          </cell>
          <cell r="AV505">
            <v>270830016</v>
          </cell>
          <cell r="AW505">
            <v>36037000</v>
          </cell>
          <cell r="BA505">
            <v>342929984</v>
          </cell>
          <cell r="BB505">
            <v>149859008</v>
          </cell>
          <cell r="BC505">
            <v>337590016</v>
          </cell>
          <cell r="BD505">
            <v>248924992</v>
          </cell>
          <cell r="BE505">
            <v>33818000</v>
          </cell>
        </row>
        <row r="506">
          <cell r="A506">
            <v>1985</v>
          </cell>
          <cell r="C506" t="str">
            <v>OK</v>
          </cell>
          <cell r="AS506">
            <v>281169984</v>
          </cell>
          <cell r="AT506">
            <v>72678000</v>
          </cell>
          <cell r="AU506">
            <v>333833984</v>
          </cell>
          <cell r="AV506">
            <v>424054016</v>
          </cell>
          <cell r="AW506">
            <v>31884000</v>
          </cell>
          <cell r="BA506">
            <v>52494000</v>
          </cell>
          <cell r="BB506">
            <v>66604000</v>
          </cell>
          <cell r="BC506">
            <v>131372000</v>
          </cell>
          <cell r="BD506">
            <v>194082000</v>
          </cell>
          <cell r="BE506">
            <v>31393000</v>
          </cell>
        </row>
        <row r="507">
          <cell r="A507">
            <v>1985</v>
          </cell>
          <cell r="C507" t="str">
            <v>OR</v>
          </cell>
          <cell r="AS507">
            <v>217543008</v>
          </cell>
          <cell r="AT507">
            <v>23138000</v>
          </cell>
          <cell r="AU507">
            <v>163304000</v>
          </cell>
          <cell r="AV507">
            <v>271708992</v>
          </cell>
          <cell r="AW507">
            <v>0</v>
          </cell>
          <cell r="BA507">
            <v>81345000</v>
          </cell>
          <cell r="BB507">
            <v>20511000</v>
          </cell>
          <cell r="BC507">
            <v>94334000</v>
          </cell>
          <cell r="BD507">
            <v>220140992</v>
          </cell>
          <cell r="BE507">
            <v>0</v>
          </cell>
        </row>
        <row r="508">
          <cell r="A508">
            <v>1985</v>
          </cell>
          <cell r="C508" t="str">
            <v>PA</v>
          </cell>
          <cell r="AS508">
            <v>613632000</v>
          </cell>
          <cell r="AT508">
            <v>190612992</v>
          </cell>
          <cell r="AU508">
            <v>370088992</v>
          </cell>
          <cell r="AV508">
            <v>53866000</v>
          </cell>
          <cell r="AW508">
            <v>466764992</v>
          </cell>
          <cell r="BA508">
            <v>335092992</v>
          </cell>
          <cell r="BB508">
            <v>183660992</v>
          </cell>
          <cell r="BC508">
            <v>233148992</v>
          </cell>
          <cell r="BD508">
            <v>52682000</v>
          </cell>
          <cell r="BE508">
            <v>438144000</v>
          </cell>
        </row>
        <row r="509">
          <cell r="A509">
            <v>1985</v>
          </cell>
          <cell r="C509" t="str">
            <v>RI</v>
          </cell>
          <cell r="AS509">
            <v>112643000</v>
          </cell>
          <cell r="AT509">
            <v>14698000</v>
          </cell>
          <cell r="AU509">
            <v>28010000</v>
          </cell>
          <cell r="AV509">
            <v>63000</v>
          </cell>
          <cell r="AW509">
            <v>0</v>
          </cell>
          <cell r="BA509">
            <v>27817000</v>
          </cell>
          <cell r="BB509">
            <v>14587000</v>
          </cell>
          <cell r="BC509">
            <v>26272000</v>
          </cell>
          <cell r="BD509">
            <v>63000</v>
          </cell>
          <cell r="BE509">
            <v>0</v>
          </cell>
        </row>
        <row r="510">
          <cell r="A510">
            <v>1985</v>
          </cell>
          <cell r="C510" t="str">
            <v>SC</v>
          </cell>
          <cell r="AS510">
            <v>169740000</v>
          </cell>
          <cell r="AT510">
            <v>65272000</v>
          </cell>
          <cell r="AU510">
            <v>176320000</v>
          </cell>
          <cell r="AV510">
            <v>486603008</v>
          </cell>
          <cell r="AW510">
            <v>89313000</v>
          </cell>
          <cell r="BA510">
            <v>62811000</v>
          </cell>
          <cell r="BB510">
            <v>55213000</v>
          </cell>
          <cell r="BC510">
            <v>71657000</v>
          </cell>
          <cell r="BD510">
            <v>366836000</v>
          </cell>
          <cell r="BE510">
            <v>85761000</v>
          </cell>
        </row>
        <row r="511">
          <cell r="A511">
            <v>1985</v>
          </cell>
          <cell r="C511" t="str">
            <v>SD</v>
          </cell>
          <cell r="AS511">
            <v>49533000</v>
          </cell>
          <cell r="AT511">
            <v>6339000</v>
          </cell>
          <cell r="AU511">
            <v>182055008</v>
          </cell>
          <cell r="AV511">
            <v>35932000</v>
          </cell>
          <cell r="AW511">
            <v>6386000</v>
          </cell>
          <cell r="BA511">
            <v>8454000</v>
          </cell>
          <cell r="BB511">
            <v>5535000</v>
          </cell>
          <cell r="BC511">
            <v>17919000</v>
          </cell>
          <cell r="BD511">
            <v>31115000</v>
          </cell>
          <cell r="BE511">
            <v>6056000</v>
          </cell>
        </row>
        <row r="512">
          <cell r="A512">
            <v>1985</v>
          </cell>
          <cell r="C512" t="str">
            <v>TN</v>
          </cell>
          <cell r="AS512">
            <v>285000992</v>
          </cell>
          <cell r="AT512">
            <v>115973000</v>
          </cell>
          <cell r="AU512">
            <v>238878000</v>
          </cell>
          <cell r="AV512">
            <v>2156337920</v>
          </cell>
          <cell r="AW512">
            <v>506883008</v>
          </cell>
          <cell r="BA512">
            <v>85151000</v>
          </cell>
          <cell r="BB512">
            <v>99537000</v>
          </cell>
          <cell r="BC512">
            <v>148392992</v>
          </cell>
          <cell r="BD512">
            <v>1970385024</v>
          </cell>
          <cell r="BE512">
            <v>482211008</v>
          </cell>
        </row>
        <row r="513">
          <cell r="A513">
            <v>1985</v>
          </cell>
          <cell r="C513" t="str">
            <v>TX</v>
          </cell>
          <cell r="AS513">
            <v>1392108032</v>
          </cell>
          <cell r="AT513">
            <v>340057984</v>
          </cell>
          <cell r="AU513">
            <v>1630937984</v>
          </cell>
          <cell r="AV513">
            <v>2674802944</v>
          </cell>
          <cell r="AW513">
            <v>326687008</v>
          </cell>
          <cell r="BA513">
            <v>393617984</v>
          </cell>
          <cell r="BB513">
            <v>290689984</v>
          </cell>
          <cell r="BC513">
            <v>708780992</v>
          </cell>
          <cell r="BD513">
            <v>1381310976</v>
          </cell>
          <cell r="BE513">
            <v>182212000</v>
          </cell>
        </row>
        <row r="514">
          <cell r="A514">
            <v>1985</v>
          </cell>
          <cell r="C514" t="str">
            <v>US</v>
          </cell>
          <cell r="AS514">
            <v>17608689664</v>
          </cell>
          <cell r="AT514">
            <v>5593110016</v>
          </cell>
          <cell r="AU514">
            <v>16116000768</v>
          </cell>
          <cell r="AV514">
            <v>25866184704</v>
          </cell>
          <cell r="AW514">
            <v>3540094976</v>
          </cell>
          <cell r="BA514">
            <v>6260170752</v>
          </cell>
          <cell r="BB514">
            <v>4494540800</v>
          </cell>
          <cell r="BC514">
            <v>8327776256</v>
          </cell>
          <cell r="BD514">
            <v>16094941184</v>
          </cell>
          <cell r="BE514">
            <v>3197523968</v>
          </cell>
        </row>
        <row r="515">
          <cell r="A515">
            <v>1985</v>
          </cell>
          <cell r="C515" t="str">
            <v>UT</v>
          </cell>
          <cell r="AS515">
            <v>85606000</v>
          </cell>
          <cell r="AT515">
            <v>26202000</v>
          </cell>
          <cell r="AU515">
            <v>154280992</v>
          </cell>
          <cell r="AV515">
            <v>1683201024</v>
          </cell>
          <cell r="AW515">
            <v>0</v>
          </cell>
          <cell r="BA515">
            <v>29564000</v>
          </cell>
          <cell r="BB515">
            <v>20923000</v>
          </cell>
          <cell r="BC515">
            <v>61737000</v>
          </cell>
          <cell r="BD515">
            <v>74793000</v>
          </cell>
          <cell r="BE515">
            <v>0</v>
          </cell>
        </row>
        <row r="516">
          <cell r="A516">
            <v>1985</v>
          </cell>
          <cell r="C516" t="str">
            <v>VT</v>
          </cell>
          <cell r="AS516">
            <v>34720000</v>
          </cell>
          <cell r="AT516">
            <v>4025000</v>
          </cell>
          <cell r="AU516">
            <v>25508000</v>
          </cell>
          <cell r="AV516">
            <v>73287000</v>
          </cell>
          <cell r="AW516">
            <v>0</v>
          </cell>
          <cell r="BA516">
            <v>8608000</v>
          </cell>
          <cell r="BB516">
            <v>3586000</v>
          </cell>
          <cell r="BC516">
            <v>11552000</v>
          </cell>
          <cell r="BD516">
            <v>40835000</v>
          </cell>
          <cell r="BE516">
            <v>0</v>
          </cell>
        </row>
        <row r="517">
          <cell r="A517">
            <v>1985</v>
          </cell>
          <cell r="C517" t="str">
            <v>VA</v>
          </cell>
          <cell r="AS517">
            <v>400331008</v>
          </cell>
          <cell r="AT517">
            <v>187168992</v>
          </cell>
          <cell r="AU517">
            <v>339704992</v>
          </cell>
          <cell r="AV517">
            <v>132726000</v>
          </cell>
          <cell r="AW517">
            <v>121435000</v>
          </cell>
          <cell r="BA517">
            <v>173814000</v>
          </cell>
          <cell r="BB517">
            <v>127379000</v>
          </cell>
          <cell r="BC517">
            <v>182836000</v>
          </cell>
          <cell r="BD517">
            <v>111824000</v>
          </cell>
          <cell r="BE517">
            <v>106718000</v>
          </cell>
        </row>
        <row r="518">
          <cell r="A518">
            <v>1985</v>
          </cell>
          <cell r="C518" t="str">
            <v>WA</v>
          </cell>
          <cell r="AS518">
            <v>547328000</v>
          </cell>
          <cell r="AT518">
            <v>95629000</v>
          </cell>
          <cell r="AU518">
            <v>262278000</v>
          </cell>
          <cell r="AV518">
            <v>1794428032</v>
          </cell>
          <cell r="AW518">
            <v>6768000</v>
          </cell>
          <cell r="BA518">
            <v>122853000</v>
          </cell>
          <cell r="BB518">
            <v>83665000</v>
          </cell>
          <cell r="BC518">
            <v>143763008</v>
          </cell>
          <cell r="BD518">
            <v>1006755008</v>
          </cell>
          <cell r="BE518">
            <v>6737000</v>
          </cell>
        </row>
        <row r="519">
          <cell r="A519">
            <v>1985</v>
          </cell>
          <cell r="C519" t="str">
            <v>WV</v>
          </cell>
          <cell r="AS519">
            <v>54362000</v>
          </cell>
          <cell r="AT519">
            <v>22224000</v>
          </cell>
          <cell r="AU519">
            <v>82836000</v>
          </cell>
          <cell r="AV519">
            <v>2606000</v>
          </cell>
          <cell r="AW519">
            <v>0</v>
          </cell>
          <cell r="BA519">
            <v>34176000</v>
          </cell>
          <cell r="BB519">
            <v>20226000</v>
          </cell>
          <cell r="BC519">
            <v>46154000</v>
          </cell>
          <cell r="BD519">
            <v>2555000</v>
          </cell>
          <cell r="BE519">
            <v>0</v>
          </cell>
        </row>
        <row r="520">
          <cell r="A520">
            <v>1985</v>
          </cell>
          <cell r="C520" t="str">
            <v>WI</v>
          </cell>
          <cell r="AS520">
            <v>720740992</v>
          </cell>
          <cell r="AT520">
            <v>127046000</v>
          </cell>
          <cell r="AU520">
            <v>197902000</v>
          </cell>
          <cell r="AV520">
            <v>228828992</v>
          </cell>
          <cell r="AW520">
            <v>4141000</v>
          </cell>
          <cell r="BA520">
            <v>206168992</v>
          </cell>
          <cell r="BB520">
            <v>109477000</v>
          </cell>
          <cell r="BC520">
            <v>109244000</v>
          </cell>
          <cell r="BD520">
            <v>194786000</v>
          </cell>
          <cell r="BE520">
            <v>4019000</v>
          </cell>
        </row>
        <row r="521">
          <cell r="A521">
            <v>1985</v>
          </cell>
          <cell r="C521" t="str">
            <v>WY</v>
          </cell>
          <cell r="AS521">
            <v>57826000</v>
          </cell>
          <cell r="AT521">
            <v>19186000</v>
          </cell>
          <cell r="AU521">
            <v>79805000</v>
          </cell>
          <cell r="AV521">
            <v>31442000</v>
          </cell>
          <cell r="AW521">
            <v>0</v>
          </cell>
          <cell r="BA521">
            <v>10085000</v>
          </cell>
          <cell r="BB521">
            <v>10784000</v>
          </cell>
          <cell r="BC521">
            <v>20513000</v>
          </cell>
          <cell r="BD521">
            <v>15923000</v>
          </cell>
          <cell r="BE521">
            <v>0</v>
          </cell>
        </row>
        <row r="522">
          <cell r="A522">
            <v>1986</v>
          </cell>
          <cell r="C522" t="str">
            <v>AL</v>
          </cell>
          <cell r="AS522">
            <v>167092992</v>
          </cell>
          <cell r="AT522">
            <v>83478000</v>
          </cell>
          <cell r="AU522">
            <v>295505984</v>
          </cell>
          <cell r="AV522">
            <v>507352992</v>
          </cell>
          <cell r="AW522">
            <v>249598000</v>
          </cell>
          <cell r="BA522">
            <v>53142000</v>
          </cell>
          <cell r="BB522">
            <v>74335000</v>
          </cell>
          <cell r="BC522">
            <v>126641000</v>
          </cell>
          <cell r="BD522">
            <v>456256000</v>
          </cell>
          <cell r="BE522">
            <v>222306000</v>
          </cell>
        </row>
        <row r="523">
          <cell r="A523">
            <v>1986</v>
          </cell>
          <cell r="C523" t="str">
            <v>AK</v>
          </cell>
          <cell r="AS523">
            <v>172675008</v>
          </cell>
          <cell r="AT523">
            <v>39428000</v>
          </cell>
          <cell r="AU523">
            <v>191240992</v>
          </cell>
          <cell r="AV523">
            <v>248455008</v>
          </cell>
          <cell r="AW523">
            <v>0</v>
          </cell>
          <cell r="BA523">
            <v>22927000</v>
          </cell>
          <cell r="BB523">
            <v>30853000</v>
          </cell>
          <cell r="BC523">
            <v>25636000</v>
          </cell>
          <cell r="BD523">
            <v>100565000</v>
          </cell>
          <cell r="BE523">
            <v>0</v>
          </cell>
        </row>
        <row r="524">
          <cell r="A524">
            <v>1986</v>
          </cell>
          <cell r="C524" t="str">
            <v>AZ</v>
          </cell>
          <cell r="AS524">
            <v>377800000</v>
          </cell>
          <cell r="AT524">
            <v>95284000</v>
          </cell>
          <cell r="AU524">
            <v>323115008</v>
          </cell>
          <cell r="AV524">
            <v>1274594944</v>
          </cell>
          <cell r="AW524">
            <v>22078000</v>
          </cell>
          <cell r="BA524">
            <v>59680000</v>
          </cell>
          <cell r="BB524">
            <v>74007000</v>
          </cell>
          <cell r="BC524">
            <v>99536000</v>
          </cell>
          <cell r="BD524">
            <v>552990976</v>
          </cell>
          <cell r="BE524">
            <v>17832000</v>
          </cell>
        </row>
        <row r="525">
          <cell r="A525">
            <v>1986</v>
          </cell>
          <cell r="C525" t="str">
            <v>AR</v>
          </cell>
          <cell r="AS525">
            <v>65372000</v>
          </cell>
          <cell r="AT525">
            <v>34046000</v>
          </cell>
          <cell r="AU525">
            <v>111597000</v>
          </cell>
          <cell r="AV525">
            <v>353644000</v>
          </cell>
          <cell r="AW525">
            <v>3813000</v>
          </cell>
          <cell r="BA525">
            <v>34738000</v>
          </cell>
          <cell r="BB525">
            <v>28848000</v>
          </cell>
          <cell r="BC525">
            <v>77202000</v>
          </cell>
          <cell r="BD525">
            <v>91378000</v>
          </cell>
          <cell r="BE525">
            <v>3813000</v>
          </cell>
        </row>
        <row r="526">
          <cell r="A526">
            <v>1986</v>
          </cell>
          <cell r="C526" t="str">
            <v>CA</v>
          </cell>
          <cell r="AS526">
            <v>2015952000</v>
          </cell>
          <cell r="AT526">
            <v>516183008</v>
          </cell>
          <cell r="AU526">
            <v>3522426880</v>
          </cell>
          <cell r="AV526">
            <v>3715399936</v>
          </cell>
          <cell r="AW526">
            <v>133379000</v>
          </cell>
          <cell r="BA526">
            <v>965641984</v>
          </cell>
          <cell r="BB526">
            <v>454404992</v>
          </cell>
          <cell r="BC526">
            <v>1846583040</v>
          </cell>
          <cell r="BD526">
            <v>2203934976</v>
          </cell>
          <cell r="BE526">
            <v>126253000</v>
          </cell>
        </row>
        <row r="527">
          <cell r="A527">
            <v>1986</v>
          </cell>
          <cell r="C527" t="str">
            <v>CO</v>
          </cell>
          <cell r="AS527">
            <v>331879008</v>
          </cell>
          <cell r="AT527">
            <v>30302000</v>
          </cell>
          <cell r="AU527">
            <v>437065984</v>
          </cell>
          <cell r="AV527">
            <v>300580000</v>
          </cell>
          <cell r="AW527">
            <v>103937000</v>
          </cell>
          <cell r="BA527">
            <v>117463000</v>
          </cell>
          <cell r="BB527">
            <v>27952000</v>
          </cell>
          <cell r="BC527">
            <v>171631008</v>
          </cell>
          <cell r="BD527">
            <v>238908992</v>
          </cell>
          <cell r="BE527">
            <v>92907000</v>
          </cell>
        </row>
        <row r="528">
          <cell r="A528">
            <v>1986</v>
          </cell>
          <cell r="C528" t="str">
            <v>CT</v>
          </cell>
          <cell r="AS528">
            <v>264015008</v>
          </cell>
          <cell r="AT528">
            <v>73501000</v>
          </cell>
          <cell r="AU528">
            <v>149756000</v>
          </cell>
          <cell r="AV528">
            <v>143104000</v>
          </cell>
          <cell r="AW528">
            <v>7199000</v>
          </cell>
          <cell r="BA528">
            <v>85028000</v>
          </cell>
          <cell r="BB528">
            <v>69871000</v>
          </cell>
          <cell r="BC528">
            <v>58025000</v>
          </cell>
          <cell r="BD528">
            <v>129257000</v>
          </cell>
          <cell r="BE528">
            <v>6823000</v>
          </cell>
        </row>
        <row r="529">
          <cell r="A529">
            <v>1986</v>
          </cell>
          <cell r="C529" t="str">
            <v>DE</v>
          </cell>
          <cell r="AS529">
            <v>65334000</v>
          </cell>
          <cell r="AT529">
            <v>8079000</v>
          </cell>
          <cell r="AU529">
            <v>18321000</v>
          </cell>
          <cell r="AV529">
            <v>62971000</v>
          </cell>
          <cell r="AW529">
            <v>0</v>
          </cell>
          <cell r="BA529">
            <v>37957000</v>
          </cell>
          <cell r="BB529">
            <v>7781000</v>
          </cell>
          <cell r="BC529">
            <v>10944000</v>
          </cell>
          <cell r="BD529">
            <v>57542000</v>
          </cell>
          <cell r="BE529">
            <v>0</v>
          </cell>
        </row>
        <row r="530">
          <cell r="A530">
            <v>1986</v>
          </cell>
          <cell r="C530" t="str">
            <v>DC</v>
          </cell>
          <cell r="AS530">
            <v>93758000</v>
          </cell>
          <cell r="AT530">
            <v>35646000</v>
          </cell>
          <cell r="AU530">
            <v>72424000</v>
          </cell>
          <cell r="AV530">
            <v>0</v>
          </cell>
          <cell r="AW530">
            <v>0</v>
          </cell>
          <cell r="BA530">
            <v>66894000</v>
          </cell>
          <cell r="BB530">
            <v>32918000</v>
          </cell>
          <cell r="BC530">
            <v>37602000</v>
          </cell>
          <cell r="BD530">
            <v>0</v>
          </cell>
          <cell r="BE530">
            <v>0</v>
          </cell>
        </row>
        <row r="531">
          <cell r="A531">
            <v>1986</v>
          </cell>
          <cell r="C531" t="str">
            <v>FL</v>
          </cell>
          <cell r="AS531">
            <v>662779008</v>
          </cell>
          <cell r="AT531">
            <v>611833984</v>
          </cell>
          <cell r="AU531">
            <v>1926679040</v>
          </cell>
          <cell r="AV531">
            <v>2178340096</v>
          </cell>
          <cell r="AW531">
            <v>82712000</v>
          </cell>
          <cell r="BA531">
            <v>230651008</v>
          </cell>
          <cell r="BB531">
            <v>389855008</v>
          </cell>
          <cell r="BC531">
            <v>560550016</v>
          </cell>
          <cell r="BD531">
            <v>1015609024</v>
          </cell>
          <cell r="BE531">
            <v>72236000</v>
          </cell>
        </row>
        <row r="532">
          <cell r="A532">
            <v>1986</v>
          </cell>
          <cell r="C532" t="str">
            <v>GA</v>
          </cell>
          <cell r="AS532">
            <v>252358000</v>
          </cell>
          <cell r="AT532">
            <v>141292000</v>
          </cell>
          <cell r="AU532">
            <v>479288000</v>
          </cell>
          <cell r="AV532">
            <v>1219435008</v>
          </cell>
          <cell r="AW532">
            <v>210831008</v>
          </cell>
          <cell r="BA532">
            <v>102424000</v>
          </cell>
          <cell r="BB532">
            <v>116918000</v>
          </cell>
          <cell r="BC532">
            <v>232159008</v>
          </cell>
          <cell r="BD532">
            <v>494110016</v>
          </cell>
          <cell r="BE532">
            <v>207208000</v>
          </cell>
        </row>
        <row r="533">
          <cell r="A533">
            <v>1986</v>
          </cell>
          <cell r="C533" t="str">
            <v>HI</v>
          </cell>
          <cell r="AS533">
            <v>81295000</v>
          </cell>
          <cell r="AT533">
            <v>117313000</v>
          </cell>
          <cell r="AU533">
            <v>110664000</v>
          </cell>
          <cell r="AV533">
            <v>0</v>
          </cell>
          <cell r="AW533">
            <v>0</v>
          </cell>
          <cell r="BA533">
            <v>30790000</v>
          </cell>
          <cell r="BB533">
            <v>15162000</v>
          </cell>
          <cell r="BC533">
            <v>43002000</v>
          </cell>
          <cell r="BD533">
            <v>0</v>
          </cell>
          <cell r="BE533">
            <v>0</v>
          </cell>
        </row>
        <row r="534">
          <cell r="A534">
            <v>1986</v>
          </cell>
          <cell r="C534" t="str">
            <v>ID</v>
          </cell>
          <cell r="AS534">
            <v>58231000</v>
          </cell>
          <cell r="AT534">
            <v>22178000</v>
          </cell>
          <cell r="AU534">
            <v>37012000</v>
          </cell>
          <cell r="AV534">
            <v>34132000</v>
          </cell>
          <cell r="AW534">
            <v>0</v>
          </cell>
          <cell r="BA534">
            <v>19394000</v>
          </cell>
          <cell r="BB534">
            <v>20588000</v>
          </cell>
          <cell r="BC534">
            <v>20183000</v>
          </cell>
          <cell r="BD534">
            <v>31105000</v>
          </cell>
          <cell r="BE534">
            <v>0</v>
          </cell>
        </row>
        <row r="535">
          <cell r="A535">
            <v>1986</v>
          </cell>
          <cell r="C535" t="str">
            <v>IL</v>
          </cell>
          <cell r="AS535">
            <v>895129984</v>
          </cell>
          <cell r="AT535">
            <v>183671008</v>
          </cell>
          <cell r="AU535">
            <v>736385984</v>
          </cell>
          <cell r="AV535">
            <v>237155008</v>
          </cell>
          <cell r="AW535">
            <v>41320000</v>
          </cell>
          <cell r="BA535">
            <v>408920992</v>
          </cell>
          <cell r="BB535">
            <v>168763008</v>
          </cell>
          <cell r="BC535">
            <v>465980000</v>
          </cell>
          <cell r="BD535">
            <v>211556992</v>
          </cell>
          <cell r="BE535">
            <v>39534000</v>
          </cell>
        </row>
        <row r="536">
          <cell r="A536">
            <v>1986</v>
          </cell>
          <cell r="C536" t="str">
            <v>IN</v>
          </cell>
          <cell r="AS536">
            <v>462956992</v>
          </cell>
          <cell r="AT536">
            <v>44680000</v>
          </cell>
          <cell r="AU536">
            <v>151382000</v>
          </cell>
          <cell r="AV536">
            <v>269839008</v>
          </cell>
          <cell r="AW536">
            <v>346494016</v>
          </cell>
          <cell r="BA536">
            <v>191212992</v>
          </cell>
          <cell r="BB536">
            <v>42074000</v>
          </cell>
          <cell r="BC536">
            <v>116573000</v>
          </cell>
          <cell r="BD536">
            <v>253582000</v>
          </cell>
          <cell r="BE536">
            <v>311593984</v>
          </cell>
        </row>
        <row r="537">
          <cell r="A537">
            <v>1986</v>
          </cell>
          <cell r="C537" t="str">
            <v>IA</v>
          </cell>
          <cell r="AS537">
            <v>306793984</v>
          </cell>
          <cell r="AT537">
            <v>45126000</v>
          </cell>
          <cell r="AU537">
            <v>150480000</v>
          </cell>
          <cell r="AV537">
            <v>205827008</v>
          </cell>
          <cell r="AW537">
            <v>48053000</v>
          </cell>
          <cell r="BA537">
            <v>78309000</v>
          </cell>
          <cell r="BB537">
            <v>41701000</v>
          </cell>
          <cell r="BC537">
            <v>101085000</v>
          </cell>
          <cell r="BD537">
            <v>175424000</v>
          </cell>
          <cell r="BE537">
            <v>47512000</v>
          </cell>
        </row>
        <row r="538">
          <cell r="A538">
            <v>1986</v>
          </cell>
          <cell r="C538" t="str">
            <v>KS</v>
          </cell>
          <cell r="AS538">
            <v>130391000</v>
          </cell>
          <cell r="AT538">
            <v>32911000</v>
          </cell>
          <cell r="AU538">
            <v>171962000</v>
          </cell>
          <cell r="AV538">
            <v>268532000</v>
          </cell>
          <cell r="AW538">
            <v>20597000</v>
          </cell>
          <cell r="BA538">
            <v>48398000</v>
          </cell>
          <cell r="BB538">
            <v>29963000</v>
          </cell>
          <cell r="BC538">
            <v>105506000</v>
          </cell>
          <cell r="BD538">
            <v>227048000</v>
          </cell>
          <cell r="BE538">
            <v>20097000</v>
          </cell>
        </row>
        <row r="539">
          <cell r="A539">
            <v>1986</v>
          </cell>
          <cell r="C539" t="str">
            <v>KY</v>
          </cell>
          <cell r="AS539">
            <v>188715008</v>
          </cell>
          <cell r="AT539">
            <v>48792000</v>
          </cell>
          <cell r="AU539">
            <v>249588000</v>
          </cell>
          <cell r="AV539">
            <v>217552000</v>
          </cell>
          <cell r="AW539">
            <v>64820000</v>
          </cell>
          <cell r="BA539">
            <v>75824000</v>
          </cell>
          <cell r="BB539">
            <v>46115000</v>
          </cell>
          <cell r="BC539">
            <v>120385000</v>
          </cell>
          <cell r="BD539">
            <v>197559008</v>
          </cell>
          <cell r="BE539">
            <v>58658000</v>
          </cell>
        </row>
        <row r="540">
          <cell r="A540">
            <v>1986</v>
          </cell>
          <cell r="C540" t="str">
            <v>LA</v>
          </cell>
          <cell r="AS540">
            <v>452724992</v>
          </cell>
          <cell r="AT540">
            <v>117623000</v>
          </cell>
          <cell r="AU540">
            <v>217408992</v>
          </cell>
          <cell r="AV540">
            <v>252716000</v>
          </cell>
          <cell r="AW540">
            <v>78621000</v>
          </cell>
          <cell r="BA540">
            <v>102030000</v>
          </cell>
          <cell r="BB540">
            <v>99847000</v>
          </cell>
          <cell r="BC540">
            <v>127879000</v>
          </cell>
          <cell r="BD540">
            <v>228134000</v>
          </cell>
          <cell r="BE540">
            <v>64695000</v>
          </cell>
        </row>
        <row r="541">
          <cell r="A541">
            <v>1986</v>
          </cell>
          <cell r="C541" t="str">
            <v>ME</v>
          </cell>
          <cell r="AS541">
            <v>77863000</v>
          </cell>
          <cell r="AT541">
            <v>19365000</v>
          </cell>
          <cell r="AU541">
            <v>42646000</v>
          </cell>
          <cell r="AV541">
            <v>11056000</v>
          </cell>
          <cell r="AW541">
            <v>0</v>
          </cell>
          <cell r="BA541">
            <v>30803000</v>
          </cell>
          <cell r="BB541">
            <v>16559000</v>
          </cell>
          <cell r="BC541">
            <v>18718000</v>
          </cell>
          <cell r="BD541">
            <v>10591000</v>
          </cell>
          <cell r="BE541">
            <v>0</v>
          </cell>
        </row>
        <row r="542">
          <cell r="A542">
            <v>1986</v>
          </cell>
          <cell r="C542" t="str">
            <v>MD</v>
          </cell>
          <cell r="AS542">
            <v>528276992</v>
          </cell>
          <cell r="AT542">
            <v>144640000</v>
          </cell>
          <cell r="AU542">
            <v>243683008</v>
          </cell>
          <cell r="AV542">
            <v>30441000</v>
          </cell>
          <cell r="AW542">
            <v>1010000</v>
          </cell>
          <cell r="BA542">
            <v>157504992</v>
          </cell>
          <cell r="BB542">
            <v>125707000</v>
          </cell>
          <cell r="BC542">
            <v>115791000</v>
          </cell>
          <cell r="BD542">
            <v>26624000</v>
          </cell>
          <cell r="BE542">
            <v>895000</v>
          </cell>
        </row>
        <row r="543">
          <cell r="A543">
            <v>1986</v>
          </cell>
          <cell r="C543" t="str">
            <v>MA</v>
          </cell>
          <cell r="AS543">
            <v>488671008</v>
          </cell>
          <cell r="AT543">
            <v>133965000</v>
          </cell>
          <cell r="AU543">
            <v>310511008</v>
          </cell>
          <cell r="AV543">
            <v>691934976</v>
          </cell>
          <cell r="AW543">
            <v>31234000</v>
          </cell>
          <cell r="BA543">
            <v>124946000</v>
          </cell>
          <cell r="BB543">
            <v>121879000</v>
          </cell>
          <cell r="BC543">
            <v>160382000</v>
          </cell>
          <cell r="BD543">
            <v>529708992</v>
          </cell>
          <cell r="BE543">
            <v>29945000</v>
          </cell>
        </row>
        <row r="544">
          <cell r="A544">
            <v>1986</v>
          </cell>
          <cell r="C544" t="str">
            <v>MI</v>
          </cell>
          <cell r="AS544">
            <v>736548992</v>
          </cell>
          <cell r="AT544">
            <v>157551008</v>
          </cell>
          <cell r="AU544">
            <v>590235008</v>
          </cell>
          <cell r="AV544">
            <v>345276000</v>
          </cell>
          <cell r="AW544">
            <v>0</v>
          </cell>
          <cell r="BA544">
            <v>405908000</v>
          </cell>
          <cell r="BB544">
            <v>145190000</v>
          </cell>
          <cell r="BC544">
            <v>480884000</v>
          </cell>
          <cell r="BD544">
            <v>298007008</v>
          </cell>
          <cell r="BE544">
            <v>0</v>
          </cell>
        </row>
        <row r="545">
          <cell r="A545">
            <v>1986</v>
          </cell>
          <cell r="C545" t="str">
            <v>MN</v>
          </cell>
          <cell r="AS545">
            <v>308884000</v>
          </cell>
          <cell r="AT545">
            <v>80355000</v>
          </cell>
          <cell r="AU545">
            <v>185995008</v>
          </cell>
          <cell r="AV545">
            <v>616550976</v>
          </cell>
          <cell r="AW545">
            <v>59706000</v>
          </cell>
          <cell r="BA545">
            <v>151332992</v>
          </cell>
          <cell r="BB545">
            <v>49776000</v>
          </cell>
          <cell r="BC545">
            <v>117826000</v>
          </cell>
          <cell r="BD545">
            <v>342593984</v>
          </cell>
          <cell r="BE545">
            <v>56838000</v>
          </cell>
        </row>
        <row r="546">
          <cell r="A546">
            <v>1986</v>
          </cell>
          <cell r="C546" t="str">
            <v>MS</v>
          </cell>
          <cell r="AS546">
            <v>118218000</v>
          </cell>
          <cell r="AT546">
            <v>43110000</v>
          </cell>
          <cell r="AU546">
            <v>111526000</v>
          </cell>
          <cell r="AV546">
            <v>177736000</v>
          </cell>
          <cell r="AW546">
            <v>45793000</v>
          </cell>
          <cell r="BA546">
            <v>33045000</v>
          </cell>
          <cell r="BB546">
            <v>37735000</v>
          </cell>
          <cell r="BC546">
            <v>63503000</v>
          </cell>
          <cell r="BD546">
            <v>169086000</v>
          </cell>
          <cell r="BE546">
            <v>44907000</v>
          </cell>
        </row>
        <row r="547">
          <cell r="A547">
            <v>1986</v>
          </cell>
          <cell r="C547" t="str">
            <v>MO</v>
          </cell>
          <cell r="AS547">
            <v>376172000</v>
          </cell>
          <cell r="AT547">
            <v>52962000</v>
          </cell>
          <cell r="AU547">
            <v>249659008</v>
          </cell>
          <cell r="AV547">
            <v>338544000</v>
          </cell>
          <cell r="AW547">
            <v>60483000</v>
          </cell>
          <cell r="BA547">
            <v>107773000</v>
          </cell>
          <cell r="BB547">
            <v>47606000</v>
          </cell>
          <cell r="BC547">
            <v>126915000</v>
          </cell>
          <cell r="BD547">
            <v>282399008</v>
          </cell>
          <cell r="BE547">
            <v>58233000</v>
          </cell>
        </row>
        <row r="548">
          <cell r="A548">
            <v>1986</v>
          </cell>
          <cell r="C548" t="str">
            <v>MT</v>
          </cell>
          <cell r="AS548">
            <v>46161000</v>
          </cell>
          <cell r="AT548">
            <v>15319000</v>
          </cell>
          <cell r="AU548">
            <v>32218000</v>
          </cell>
          <cell r="AV548">
            <v>0</v>
          </cell>
          <cell r="AW548">
            <v>0</v>
          </cell>
          <cell r="BA548">
            <v>16928000</v>
          </cell>
          <cell r="BB548">
            <v>13328000</v>
          </cell>
          <cell r="BC548">
            <v>17057000</v>
          </cell>
          <cell r="BD548">
            <v>0</v>
          </cell>
          <cell r="BE548">
            <v>0</v>
          </cell>
        </row>
        <row r="549">
          <cell r="A549">
            <v>1986</v>
          </cell>
          <cell r="C549" t="str">
            <v>NE</v>
          </cell>
          <cell r="AS549">
            <v>83551000</v>
          </cell>
          <cell r="AT549">
            <v>17614000</v>
          </cell>
          <cell r="AU549">
            <v>65804000</v>
          </cell>
          <cell r="AV549">
            <v>1300029056</v>
          </cell>
          <cell r="AW549">
            <v>170518000</v>
          </cell>
          <cell r="BA549">
            <v>32568000</v>
          </cell>
          <cell r="BB549">
            <v>16727000</v>
          </cell>
          <cell r="BC549">
            <v>44142000</v>
          </cell>
          <cell r="BD549">
            <v>828684032</v>
          </cell>
          <cell r="BE549">
            <v>157830000</v>
          </cell>
        </row>
        <row r="550">
          <cell r="A550">
            <v>1986</v>
          </cell>
          <cell r="C550" t="str">
            <v>NV</v>
          </cell>
          <cell r="AS550">
            <v>96845000</v>
          </cell>
          <cell r="AT550">
            <v>1579000</v>
          </cell>
          <cell r="AU550">
            <v>136166000</v>
          </cell>
          <cell r="AV550">
            <v>28730000</v>
          </cell>
          <cell r="AW550">
            <v>0</v>
          </cell>
          <cell r="BA550">
            <v>40523000</v>
          </cell>
          <cell r="BB550">
            <v>1414000</v>
          </cell>
          <cell r="BC550">
            <v>59253000</v>
          </cell>
          <cell r="BD550">
            <v>27821000</v>
          </cell>
          <cell r="BE550">
            <v>0</v>
          </cell>
        </row>
        <row r="551">
          <cell r="A551">
            <v>1986</v>
          </cell>
          <cell r="C551" t="str">
            <v>NH</v>
          </cell>
          <cell r="AS551">
            <v>73243000</v>
          </cell>
          <cell r="AT551">
            <v>19486000</v>
          </cell>
          <cell r="AU551">
            <v>26897000</v>
          </cell>
          <cell r="AV551">
            <v>7895000</v>
          </cell>
          <cell r="AW551">
            <v>0</v>
          </cell>
          <cell r="BA551">
            <v>25305000</v>
          </cell>
          <cell r="BB551">
            <v>18029000</v>
          </cell>
          <cell r="BC551">
            <v>22273000</v>
          </cell>
          <cell r="BD551">
            <v>7385000</v>
          </cell>
          <cell r="BE551">
            <v>0</v>
          </cell>
        </row>
        <row r="552">
          <cell r="A552">
            <v>1986</v>
          </cell>
          <cell r="C552" t="str">
            <v>NJ</v>
          </cell>
          <cell r="AS552">
            <v>738782976</v>
          </cell>
          <cell r="AT552">
            <v>220487008</v>
          </cell>
          <cell r="AU552">
            <v>333649984</v>
          </cell>
          <cell r="AV552">
            <v>50521000</v>
          </cell>
          <cell r="AW552">
            <v>876000</v>
          </cell>
          <cell r="BA552">
            <v>367438016</v>
          </cell>
          <cell r="BB552">
            <v>187307008</v>
          </cell>
          <cell r="BC552">
            <v>202620000</v>
          </cell>
          <cell r="BD552">
            <v>47479000</v>
          </cell>
          <cell r="BE552">
            <v>876000</v>
          </cell>
        </row>
        <row r="553">
          <cell r="A553">
            <v>1986</v>
          </cell>
          <cell r="C553" t="str">
            <v>NM</v>
          </cell>
          <cell r="AS553">
            <v>173368992</v>
          </cell>
          <cell r="AT553">
            <v>39464000</v>
          </cell>
          <cell r="AU553">
            <v>112228000</v>
          </cell>
          <cell r="AV553">
            <v>43985000</v>
          </cell>
          <cell r="AW553">
            <v>19904000</v>
          </cell>
          <cell r="BA553">
            <v>26281000</v>
          </cell>
          <cell r="BB553">
            <v>32806000</v>
          </cell>
          <cell r="BC553">
            <v>50545000</v>
          </cell>
          <cell r="BD553">
            <v>40226000</v>
          </cell>
          <cell r="BE553">
            <v>18089000</v>
          </cell>
        </row>
        <row r="554">
          <cell r="A554">
            <v>1986</v>
          </cell>
          <cell r="C554" t="str">
            <v>NY</v>
          </cell>
          <cell r="AS554">
            <v>2042737024</v>
          </cell>
          <cell r="AT554">
            <v>1253659008</v>
          </cell>
          <cell r="AU554">
            <v>972734976</v>
          </cell>
          <cell r="AV554">
            <v>1164898944</v>
          </cell>
          <cell r="AW554">
            <v>2742000</v>
          </cell>
          <cell r="BA554">
            <v>430924992</v>
          </cell>
          <cell r="BB554">
            <v>787766016</v>
          </cell>
          <cell r="BC554">
            <v>409084992</v>
          </cell>
          <cell r="BD554">
            <v>935502976</v>
          </cell>
          <cell r="BE554">
            <v>2742000</v>
          </cell>
        </row>
        <row r="555">
          <cell r="A555">
            <v>1986</v>
          </cell>
          <cell r="C555" t="str">
            <v>NC</v>
          </cell>
          <cell r="AS555">
            <v>64147000</v>
          </cell>
          <cell r="AT555">
            <v>155687008</v>
          </cell>
          <cell r="AU555">
            <v>625475968</v>
          </cell>
          <cell r="AV555">
            <v>1950251008</v>
          </cell>
          <cell r="AW555">
            <v>56565000</v>
          </cell>
          <cell r="BA555">
            <v>22411000</v>
          </cell>
          <cell r="BB555">
            <v>128636000</v>
          </cell>
          <cell r="BC555">
            <v>247935008</v>
          </cell>
          <cell r="BD555">
            <v>899899008</v>
          </cell>
          <cell r="BE555">
            <v>53133000</v>
          </cell>
        </row>
        <row r="556">
          <cell r="A556">
            <v>1986</v>
          </cell>
          <cell r="C556" t="str">
            <v>ND</v>
          </cell>
          <cell r="AS556">
            <v>17123000</v>
          </cell>
          <cell r="AT556">
            <v>9510000</v>
          </cell>
          <cell r="AU556">
            <v>59213000</v>
          </cell>
          <cell r="AV556">
            <v>7552000</v>
          </cell>
          <cell r="AW556">
            <v>230000</v>
          </cell>
          <cell r="BA556">
            <v>6111000</v>
          </cell>
          <cell r="BB556">
            <v>8709000</v>
          </cell>
          <cell r="BC556">
            <v>21930000</v>
          </cell>
          <cell r="BD556">
            <v>6990000</v>
          </cell>
          <cell r="BE556">
            <v>230000</v>
          </cell>
        </row>
        <row r="557">
          <cell r="A557">
            <v>1986</v>
          </cell>
          <cell r="C557" t="str">
            <v>OH</v>
          </cell>
          <cell r="AS557">
            <v>1066233024</v>
          </cell>
          <cell r="AT557">
            <v>173930000</v>
          </cell>
          <cell r="AU557">
            <v>628249024</v>
          </cell>
          <cell r="AV557">
            <v>277724992</v>
          </cell>
          <cell r="AW557">
            <v>31822000</v>
          </cell>
          <cell r="BA557">
            <v>360489984</v>
          </cell>
          <cell r="BB557">
            <v>158936992</v>
          </cell>
          <cell r="BC557">
            <v>395393984</v>
          </cell>
          <cell r="BD557">
            <v>251067008</v>
          </cell>
          <cell r="BE557">
            <v>30003000</v>
          </cell>
        </row>
        <row r="558">
          <cell r="A558">
            <v>1986</v>
          </cell>
          <cell r="C558" t="str">
            <v>OK</v>
          </cell>
          <cell r="AS558">
            <v>238643008</v>
          </cell>
          <cell r="AT558">
            <v>77134000</v>
          </cell>
          <cell r="AU558">
            <v>273324000</v>
          </cell>
          <cell r="AV558">
            <v>489500000</v>
          </cell>
          <cell r="AW558">
            <v>32041000</v>
          </cell>
          <cell r="BA558">
            <v>62570000</v>
          </cell>
          <cell r="BB558">
            <v>72753000</v>
          </cell>
          <cell r="BC558">
            <v>135467008</v>
          </cell>
          <cell r="BD558">
            <v>223462000</v>
          </cell>
          <cell r="BE558">
            <v>31441000</v>
          </cell>
        </row>
        <row r="559">
          <cell r="A559">
            <v>1986</v>
          </cell>
          <cell r="C559" t="str">
            <v>OR</v>
          </cell>
          <cell r="AS559">
            <v>211642000</v>
          </cell>
          <cell r="AT559">
            <v>25431000</v>
          </cell>
          <cell r="AU559">
            <v>155163008</v>
          </cell>
          <cell r="AV559">
            <v>292832992</v>
          </cell>
          <cell r="AW559">
            <v>0</v>
          </cell>
          <cell r="BA559">
            <v>85562000</v>
          </cell>
          <cell r="BB559">
            <v>21198000</v>
          </cell>
          <cell r="BC559">
            <v>94971000</v>
          </cell>
          <cell r="BD559">
            <v>218484992</v>
          </cell>
          <cell r="BE559">
            <v>0</v>
          </cell>
        </row>
        <row r="560">
          <cell r="A560">
            <v>1986</v>
          </cell>
          <cell r="C560" t="str">
            <v>PA</v>
          </cell>
          <cell r="AS560">
            <v>635428992</v>
          </cell>
          <cell r="AT560">
            <v>252531008</v>
          </cell>
          <cell r="AU560">
            <v>397339008</v>
          </cell>
          <cell r="AV560">
            <v>53173000</v>
          </cell>
          <cell r="AW560">
            <v>520752000</v>
          </cell>
          <cell r="BA560">
            <v>363702016</v>
          </cell>
          <cell r="BB560">
            <v>221820992</v>
          </cell>
          <cell r="BC560">
            <v>248100000</v>
          </cell>
          <cell r="BD560">
            <v>51381000</v>
          </cell>
          <cell r="BE560">
            <v>421948000</v>
          </cell>
        </row>
        <row r="561">
          <cell r="A561">
            <v>1986</v>
          </cell>
          <cell r="C561" t="str">
            <v>RI</v>
          </cell>
          <cell r="AS561">
            <v>75785000</v>
          </cell>
          <cell r="AT561">
            <v>16222000</v>
          </cell>
          <cell r="AU561">
            <v>30431000</v>
          </cell>
          <cell r="AV561">
            <v>3769000</v>
          </cell>
          <cell r="AW561">
            <v>0</v>
          </cell>
          <cell r="BA561">
            <v>30101000</v>
          </cell>
          <cell r="BB561">
            <v>15885000</v>
          </cell>
          <cell r="BC561">
            <v>27122000</v>
          </cell>
          <cell r="BD561">
            <v>3769000</v>
          </cell>
          <cell r="BE561">
            <v>0</v>
          </cell>
        </row>
        <row r="562">
          <cell r="A562">
            <v>1986</v>
          </cell>
          <cell r="C562" t="str">
            <v>SC</v>
          </cell>
          <cell r="AS562">
            <v>212872992</v>
          </cell>
          <cell r="AT562">
            <v>70915000</v>
          </cell>
          <cell r="AU562">
            <v>199002000</v>
          </cell>
          <cell r="AV562">
            <v>1679070976</v>
          </cell>
          <cell r="AW562">
            <v>88877000</v>
          </cell>
          <cell r="BA562">
            <v>67521000</v>
          </cell>
          <cell r="BB562">
            <v>58552000</v>
          </cell>
          <cell r="BC562">
            <v>81809000</v>
          </cell>
          <cell r="BD562">
            <v>441006016</v>
          </cell>
          <cell r="BE562">
            <v>78249000</v>
          </cell>
        </row>
        <row r="563">
          <cell r="A563">
            <v>1986</v>
          </cell>
          <cell r="C563" t="str">
            <v>SD</v>
          </cell>
          <cell r="AS563">
            <v>49761000</v>
          </cell>
          <cell r="AT563">
            <v>6686000</v>
          </cell>
          <cell r="AU563">
            <v>30296000</v>
          </cell>
          <cell r="AV563">
            <v>33564000</v>
          </cell>
          <cell r="AW563">
            <v>6386000</v>
          </cell>
          <cell r="BA563">
            <v>9346000</v>
          </cell>
          <cell r="BB563">
            <v>5683000</v>
          </cell>
          <cell r="BC563">
            <v>19102000</v>
          </cell>
          <cell r="BD563">
            <v>30814000</v>
          </cell>
          <cell r="BE563">
            <v>6056000</v>
          </cell>
        </row>
        <row r="564">
          <cell r="A564">
            <v>1986</v>
          </cell>
          <cell r="C564" t="str">
            <v>TN</v>
          </cell>
          <cell r="AS564">
            <v>271191008</v>
          </cell>
          <cell r="AT564">
            <v>127698000</v>
          </cell>
          <cell r="AU564">
            <v>249807008</v>
          </cell>
          <cell r="AV564">
            <v>2272978944</v>
          </cell>
          <cell r="AW564">
            <v>426289984</v>
          </cell>
          <cell r="BA564">
            <v>90052000</v>
          </cell>
          <cell r="BB564">
            <v>99843000</v>
          </cell>
          <cell r="BC564">
            <v>157934000</v>
          </cell>
          <cell r="BD564">
            <v>2085990016</v>
          </cell>
          <cell r="BE564">
            <v>399590016</v>
          </cell>
        </row>
        <row r="565">
          <cell r="A565">
            <v>1986</v>
          </cell>
          <cell r="C565" t="str">
            <v>TX</v>
          </cell>
          <cell r="AS565">
            <v>1612203008</v>
          </cell>
          <cell r="AT565">
            <v>359004000</v>
          </cell>
          <cell r="AU565">
            <v>1824187008</v>
          </cell>
          <cell r="AV565">
            <v>2924751104</v>
          </cell>
          <cell r="AW565">
            <v>343919008</v>
          </cell>
          <cell r="BA565">
            <v>439049984</v>
          </cell>
          <cell r="BB565">
            <v>305174016</v>
          </cell>
          <cell r="BC565">
            <v>782627008</v>
          </cell>
          <cell r="BD565">
            <v>1384718976</v>
          </cell>
          <cell r="BE565">
            <v>175308992</v>
          </cell>
        </row>
        <row r="566">
          <cell r="A566">
            <v>1986</v>
          </cell>
          <cell r="C566" t="str">
            <v>US</v>
          </cell>
          <cell r="AS566">
            <v>19186397184</v>
          </cell>
          <cell r="AT566">
            <v>6323591168</v>
          </cell>
          <cell r="AU566">
            <v>18554523648</v>
          </cell>
          <cell r="AV566">
            <v>29217087488</v>
          </cell>
          <cell r="AW566">
            <v>3438464000</v>
          </cell>
          <cell r="BA566">
            <v>6846415872</v>
          </cell>
          <cell r="BB566">
            <v>4883233792</v>
          </cell>
          <cell r="BC566">
            <v>9079222272</v>
          </cell>
          <cell r="BD566">
            <v>17425307648</v>
          </cell>
          <cell r="BE566">
            <v>2964192000</v>
          </cell>
        </row>
        <row r="567">
          <cell r="A567">
            <v>1986</v>
          </cell>
          <cell r="C567" t="str">
            <v>UT</v>
          </cell>
          <cell r="AS567">
            <v>104520000</v>
          </cell>
          <cell r="AT567">
            <v>26239000</v>
          </cell>
          <cell r="AU567">
            <v>145306000</v>
          </cell>
          <cell r="AV567">
            <v>861806016</v>
          </cell>
          <cell r="AW567">
            <v>0</v>
          </cell>
          <cell r="BA567">
            <v>33453000</v>
          </cell>
          <cell r="BB567">
            <v>22464000</v>
          </cell>
          <cell r="BC567">
            <v>67554000</v>
          </cell>
          <cell r="BD567">
            <v>101104000</v>
          </cell>
          <cell r="BE567">
            <v>0</v>
          </cell>
        </row>
        <row r="568">
          <cell r="A568">
            <v>1986</v>
          </cell>
          <cell r="C568" t="str">
            <v>VT</v>
          </cell>
          <cell r="AS568">
            <v>50532000</v>
          </cell>
          <cell r="AT568">
            <v>5147000</v>
          </cell>
          <cell r="AU568">
            <v>21722000</v>
          </cell>
          <cell r="AV568">
            <v>60624000</v>
          </cell>
          <cell r="AW568">
            <v>0</v>
          </cell>
          <cell r="BA568">
            <v>9835000</v>
          </cell>
          <cell r="BB568">
            <v>4498000</v>
          </cell>
          <cell r="BC568">
            <v>13130000</v>
          </cell>
          <cell r="BD568">
            <v>45476000</v>
          </cell>
          <cell r="BE568">
            <v>0</v>
          </cell>
        </row>
        <row r="569">
          <cell r="A569">
            <v>1986</v>
          </cell>
          <cell r="C569" t="str">
            <v>VA</v>
          </cell>
          <cell r="AS569">
            <v>440195008</v>
          </cell>
          <cell r="AT569">
            <v>252696000</v>
          </cell>
          <cell r="AU569">
            <v>328996000</v>
          </cell>
          <cell r="AV569">
            <v>136686000</v>
          </cell>
          <cell r="AW569">
            <v>115383000</v>
          </cell>
          <cell r="BA569">
            <v>189464000</v>
          </cell>
          <cell r="BB569">
            <v>142224000</v>
          </cell>
          <cell r="BC569">
            <v>189854000</v>
          </cell>
          <cell r="BD569">
            <v>115831000</v>
          </cell>
          <cell r="BE569">
            <v>96173000</v>
          </cell>
        </row>
        <row r="570">
          <cell r="A570">
            <v>1986</v>
          </cell>
          <cell r="C570" t="str">
            <v>WA</v>
          </cell>
          <cell r="AS570">
            <v>406697984</v>
          </cell>
          <cell r="AT570">
            <v>102084000</v>
          </cell>
          <cell r="AU570">
            <v>391142016</v>
          </cell>
          <cell r="AV570">
            <v>1616388992</v>
          </cell>
          <cell r="AW570">
            <v>6458000</v>
          </cell>
          <cell r="BA570">
            <v>128386000</v>
          </cell>
          <cell r="BB570">
            <v>91297000</v>
          </cell>
          <cell r="BC570">
            <v>168446000</v>
          </cell>
          <cell r="BD570">
            <v>1132564992</v>
          </cell>
          <cell r="BE570">
            <v>6458000</v>
          </cell>
        </row>
        <row r="571">
          <cell r="A571">
            <v>1986</v>
          </cell>
          <cell r="C571" t="str">
            <v>WV</v>
          </cell>
          <cell r="AS571">
            <v>80676000</v>
          </cell>
          <cell r="AT571">
            <v>21547000</v>
          </cell>
          <cell r="AU571">
            <v>76525000</v>
          </cell>
          <cell r="AV571">
            <v>2327000</v>
          </cell>
          <cell r="AW571">
            <v>0</v>
          </cell>
          <cell r="BA571">
            <v>39316000</v>
          </cell>
          <cell r="BB571">
            <v>20336000</v>
          </cell>
          <cell r="BC571">
            <v>48629000</v>
          </cell>
          <cell r="BD571">
            <v>2327000</v>
          </cell>
          <cell r="BE571">
            <v>0</v>
          </cell>
        </row>
        <row r="572">
          <cell r="A572">
            <v>1986</v>
          </cell>
          <cell r="C572" t="str">
            <v>WI</v>
          </cell>
          <cell r="AS572">
            <v>681766976</v>
          </cell>
          <cell r="AT572">
            <v>144624992</v>
          </cell>
          <cell r="AU572">
            <v>249088992</v>
          </cell>
          <cell r="AV572">
            <v>228818000</v>
          </cell>
          <cell r="AW572">
            <v>4023000</v>
          </cell>
          <cell r="BA572">
            <v>213944992</v>
          </cell>
          <cell r="BB572">
            <v>119844000</v>
          </cell>
          <cell r="BC572">
            <v>122360000</v>
          </cell>
          <cell r="BD572">
            <v>201740000</v>
          </cell>
          <cell r="BE572">
            <v>3779000</v>
          </cell>
        </row>
        <row r="573">
          <cell r="A573">
            <v>1986</v>
          </cell>
          <cell r="C573" t="str">
            <v>WY</v>
          </cell>
          <cell r="AS573">
            <v>32403000</v>
          </cell>
          <cell r="AT573">
            <v>15582000</v>
          </cell>
          <cell r="AU573">
            <v>103001000</v>
          </cell>
          <cell r="AV573">
            <v>28041000</v>
          </cell>
          <cell r="AW573">
            <v>0</v>
          </cell>
          <cell r="BA573">
            <v>12395000</v>
          </cell>
          <cell r="BB573">
            <v>11595000</v>
          </cell>
          <cell r="BC573">
            <v>20762000</v>
          </cell>
          <cell r="BD573">
            <v>17614000</v>
          </cell>
          <cell r="BE573">
            <v>0</v>
          </cell>
        </row>
        <row r="574">
          <cell r="A574">
            <v>1987</v>
          </cell>
          <cell r="C574" t="str">
            <v>AL</v>
          </cell>
          <cell r="AS574">
            <v>224672992</v>
          </cell>
          <cell r="AT574">
            <v>92707000</v>
          </cell>
          <cell r="AU574">
            <v>328859008</v>
          </cell>
          <cell r="AV574">
            <v>536131008</v>
          </cell>
          <cell r="AW574">
            <v>283772992</v>
          </cell>
          <cell r="BA574">
            <v>60084000</v>
          </cell>
          <cell r="BB574">
            <v>83200000</v>
          </cell>
          <cell r="BC574">
            <v>149148000</v>
          </cell>
          <cell r="BD574">
            <v>495513984</v>
          </cell>
          <cell r="BE574">
            <v>252394000</v>
          </cell>
        </row>
        <row r="575">
          <cell r="A575">
            <v>1987</v>
          </cell>
          <cell r="C575" t="str">
            <v>AK</v>
          </cell>
          <cell r="AS575">
            <v>157278000</v>
          </cell>
          <cell r="AT575">
            <v>32177000</v>
          </cell>
          <cell r="AU575">
            <v>203044992</v>
          </cell>
          <cell r="AV575">
            <v>286177984</v>
          </cell>
          <cell r="AW575">
            <v>0</v>
          </cell>
          <cell r="BA575">
            <v>28387000</v>
          </cell>
          <cell r="BB575">
            <v>20384000</v>
          </cell>
          <cell r="BC575">
            <v>28876000</v>
          </cell>
          <cell r="BD575">
            <v>112167000</v>
          </cell>
          <cell r="BE575">
            <v>0</v>
          </cell>
        </row>
        <row r="576">
          <cell r="A576">
            <v>1987</v>
          </cell>
          <cell r="C576" t="str">
            <v>AZ</v>
          </cell>
          <cell r="AS576">
            <v>266846000</v>
          </cell>
          <cell r="AT576">
            <v>116738000</v>
          </cell>
          <cell r="AU576">
            <v>406483008</v>
          </cell>
          <cell r="AV576">
            <v>1156940032</v>
          </cell>
          <cell r="AW576">
            <v>21957000</v>
          </cell>
          <cell r="BA576">
            <v>75164000</v>
          </cell>
          <cell r="BB576">
            <v>82839000</v>
          </cell>
          <cell r="BC576">
            <v>158491008</v>
          </cell>
          <cell r="BD576">
            <v>519364000</v>
          </cell>
          <cell r="BE576">
            <v>18551000</v>
          </cell>
        </row>
        <row r="577">
          <cell r="A577">
            <v>1987</v>
          </cell>
          <cell r="C577" t="str">
            <v>AR</v>
          </cell>
          <cell r="AS577">
            <v>133503000</v>
          </cell>
          <cell r="AT577">
            <v>37326000</v>
          </cell>
          <cell r="AU577">
            <v>142368000</v>
          </cell>
          <cell r="AV577">
            <v>116262000</v>
          </cell>
          <cell r="AW577">
            <v>1828000</v>
          </cell>
          <cell r="BA577">
            <v>49178000</v>
          </cell>
          <cell r="BB577">
            <v>32032000</v>
          </cell>
          <cell r="BC577">
            <v>81879000</v>
          </cell>
          <cell r="BD577">
            <v>100106000</v>
          </cell>
          <cell r="BE577">
            <v>1828000</v>
          </cell>
        </row>
        <row r="578">
          <cell r="A578">
            <v>1987</v>
          </cell>
          <cell r="C578" t="str">
            <v>CA</v>
          </cell>
          <cell r="AS578">
            <v>2286300928</v>
          </cell>
          <cell r="AT578">
            <v>595067008</v>
          </cell>
          <cell r="AU578">
            <v>4117089024</v>
          </cell>
          <cell r="AV578">
            <v>3756845056</v>
          </cell>
          <cell r="AW578">
            <v>106747000</v>
          </cell>
          <cell r="BA578">
            <v>1038718976</v>
          </cell>
          <cell r="BB578">
            <v>511905984</v>
          </cell>
          <cell r="BC578">
            <v>2074328960</v>
          </cell>
          <cell r="BD578">
            <v>2263144960</v>
          </cell>
          <cell r="BE578">
            <v>98967000</v>
          </cell>
        </row>
        <row r="579">
          <cell r="A579">
            <v>1987</v>
          </cell>
          <cell r="C579" t="str">
            <v>CO</v>
          </cell>
          <cell r="AS579">
            <v>352404992</v>
          </cell>
          <cell r="AT579">
            <v>34066000</v>
          </cell>
          <cell r="AU579">
            <v>744868992</v>
          </cell>
          <cell r="AV579">
            <v>424246016</v>
          </cell>
          <cell r="AW579">
            <v>96284000</v>
          </cell>
          <cell r="BA579">
            <v>139068000</v>
          </cell>
          <cell r="BB579">
            <v>28685000</v>
          </cell>
          <cell r="BC579">
            <v>199147008</v>
          </cell>
          <cell r="BD579">
            <v>257942000</v>
          </cell>
          <cell r="BE579">
            <v>82041000</v>
          </cell>
        </row>
        <row r="580">
          <cell r="A580">
            <v>1987</v>
          </cell>
          <cell r="C580" t="str">
            <v>CT</v>
          </cell>
          <cell r="AS580">
            <v>262820000</v>
          </cell>
          <cell r="AT580">
            <v>85931000</v>
          </cell>
          <cell r="AU580">
            <v>138138000</v>
          </cell>
          <cell r="AV580">
            <v>156303008</v>
          </cell>
          <cell r="AW580">
            <v>8351000</v>
          </cell>
          <cell r="BA580">
            <v>93304000</v>
          </cell>
          <cell r="BB580">
            <v>76057000</v>
          </cell>
          <cell r="BC580">
            <v>66025000</v>
          </cell>
          <cell r="BD580">
            <v>127689000</v>
          </cell>
          <cell r="BE580">
            <v>6373000</v>
          </cell>
        </row>
        <row r="581">
          <cell r="A581">
            <v>1987</v>
          </cell>
          <cell r="C581" t="str">
            <v>DE</v>
          </cell>
          <cell r="AS581">
            <v>72489000</v>
          </cell>
          <cell r="AT581">
            <v>8407000</v>
          </cell>
          <cell r="AU581">
            <v>23392000</v>
          </cell>
          <cell r="AV581">
            <v>56492000</v>
          </cell>
          <cell r="AW581">
            <v>0</v>
          </cell>
          <cell r="BA581">
            <v>36266000</v>
          </cell>
          <cell r="BB581">
            <v>8241000</v>
          </cell>
          <cell r="BC581">
            <v>15478000</v>
          </cell>
          <cell r="BD581">
            <v>53171000</v>
          </cell>
          <cell r="BE581">
            <v>0</v>
          </cell>
        </row>
        <row r="582">
          <cell r="A582">
            <v>1987</v>
          </cell>
          <cell r="C582" t="str">
            <v>DC</v>
          </cell>
          <cell r="AS582">
            <v>115537000</v>
          </cell>
          <cell r="AT582">
            <v>36270000</v>
          </cell>
          <cell r="AU582">
            <v>93348000</v>
          </cell>
          <cell r="AV582">
            <v>0</v>
          </cell>
          <cell r="AW582">
            <v>0</v>
          </cell>
          <cell r="BA582">
            <v>71072000</v>
          </cell>
          <cell r="BB582">
            <v>35158000</v>
          </cell>
          <cell r="BC582">
            <v>40255000</v>
          </cell>
          <cell r="BD582">
            <v>0</v>
          </cell>
          <cell r="BE582">
            <v>0</v>
          </cell>
        </row>
        <row r="583">
          <cell r="A583">
            <v>1987</v>
          </cell>
          <cell r="C583" t="str">
            <v>FL</v>
          </cell>
          <cell r="AS583">
            <v>897388032</v>
          </cell>
          <cell r="AT583">
            <v>891875968</v>
          </cell>
          <cell r="AU583">
            <v>1866603008</v>
          </cell>
          <cell r="AV583">
            <v>2230775040</v>
          </cell>
          <cell r="AW583">
            <v>75629000</v>
          </cell>
          <cell r="BA583">
            <v>256512000</v>
          </cell>
          <cell r="BB583">
            <v>458367008</v>
          </cell>
          <cell r="BC583">
            <v>641270976</v>
          </cell>
          <cell r="BD583">
            <v>1041126016</v>
          </cell>
          <cell r="BE583">
            <v>63997000</v>
          </cell>
        </row>
        <row r="584">
          <cell r="A584">
            <v>1987</v>
          </cell>
          <cell r="C584" t="str">
            <v>GA</v>
          </cell>
          <cell r="AS584">
            <v>306902016</v>
          </cell>
          <cell r="AT584">
            <v>153371008</v>
          </cell>
          <cell r="AU584">
            <v>611043008</v>
          </cell>
          <cell r="AV584">
            <v>1462747008</v>
          </cell>
          <cell r="AW584">
            <v>180976000</v>
          </cell>
          <cell r="BA584">
            <v>114330000</v>
          </cell>
          <cell r="BB584">
            <v>129129000</v>
          </cell>
          <cell r="BC584">
            <v>273004992</v>
          </cell>
          <cell r="BD584">
            <v>553603968</v>
          </cell>
          <cell r="BE584">
            <v>176732992</v>
          </cell>
        </row>
        <row r="585">
          <cell r="A585">
            <v>1987</v>
          </cell>
          <cell r="C585" t="str">
            <v>HI</v>
          </cell>
          <cell r="AS585">
            <v>83792000</v>
          </cell>
          <cell r="AT585">
            <v>112517000</v>
          </cell>
          <cell r="AU585">
            <v>114022000</v>
          </cell>
          <cell r="AV585">
            <v>0</v>
          </cell>
          <cell r="AW585">
            <v>0</v>
          </cell>
          <cell r="BA585">
            <v>32132000</v>
          </cell>
          <cell r="BB585">
            <v>21091000</v>
          </cell>
          <cell r="BC585">
            <v>42827000</v>
          </cell>
          <cell r="BD585">
            <v>0</v>
          </cell>
          <cell r="BE585">
            <v>0</v>
          </cell>
        </row>
        <row r="586">
          <cell r="A586">
            <v>1987</v>
          </cell>
          <cell r="C586" t="str">
            <v>ID</v>
          </cell>
          <cell r="AS586">
            <v>52060000</v>
          </cell>
          <cell r="AT586">
            <v>24361000</v>
          </cell>
          <cell r="AU586">
            <v>29211000</v>
          </cell>
          <cell r="AV586">
            <v>37519000</v>
          </cell>
          <cell r="AW586">
            <v>0</v>
          </cell>
          <cell r="BA586">
            <v>20695000</v>
          </cell>
          <cell r="BB586">
            <v>23088000</v>
          </cell>
          <cell r="BC586">
            <v>20339000</v>
          </cell>
          <cell r="BD586">
            <v>35774000</v>
          </cell>
          <cell r="BE586">
            <v>0</v>
          </cell>
        </row>
        <row r="587">
          <cell r="A587">
            <v>1987</v>
          </cell>
          <cell r="C587" t="str">
            <v>IL</v>
          </cell>
          <cell r="AS587">
            <v>1061830016</v>
          </cell>
          <cell r="AT587">
            <v>193552992</v>
          </cell>
          <cell r="AU587">
            <v>824979968</v>
          </cell>
          <cell r="AV587">
            <v>248912992</v>
          </cell>
          <cell r="AW587">
            <v>40711000</v>
          </cell>
          <cell r="BA587">
            <v>436672992</v>
          </cell>
          <cell r="BB587">
            <v>184215008</v>
          </cell>
          <cell r="BC587">
            <v>516252992</v>
          </cell>
          <cell r="BD587">
            <v>185743008</v>
          </cell>
          <cell r="BE587">
            <v>39652000</v>
          </cell>
        </row>
        <row r="588">
          <cell r="A588">
            <v>1987</v>
          </cell>
          <cell r="C588" t="str">
            <v>IN</v>
          </cell>
          <cell r="AS588">
            <v>402646016</v>
          </cell>
          <cell r="AT588">
            <v>53935000</v>
          </cell>
          <cell r="AU588">
            <v>184891008</v>
          </cell>
          <cell r="AV588">
            <v>396112992</v>
          </cell>
          <cell r="AW588">
            <v>298488000</v>
          </cell>
          <cell r="BA588">
            <v>204176000</v>
          </cell>
          <cell r="BB588">
            <v>45681000</v>
          </cell>
          <cell r="BC588">
            <v>128724000</v>
          </cell>
          <cell r="BD588">
            <v>371356992</v>
          </cell>
          <cell r="BE588">
            <v>262923008</v>
          </cell>
        </row>
        <row r="589">
          <cell r="A589">
            <v>1987</v>
          </cell>
          <cell r="C589" t="str">
            <v>IA</v>
          </cell>
          <cell r="AS589">
            <v>203808992</v>
          </cell>
          <cell r="AT589">
            <v>53177000</v>
          </cell>
          <cell r="AU589">
            <v>156275008</v>
          </cell>
          <cell r="AV589">
            <v>202067008</v>
          </cell>
          <cell r="AW589">
            <v>28245000</v>
          </cell>
          <cell r="BA589">
            <v>79073000</v>
          </cell>
          <cell r="BB589">
            <v>45370000</v>
          </cell>
          <cell r="BC589">
            <v>88307000</v>
          </cell>
          <cell r="BD589">
            <v>180932000</v>
          </cell>
          <cell r="BE589">
            <v>27740000</v>
          </cell>
        </row>
        <row r="590">
          <cell r="A590">
            <v>1987</v>
          </cell>
          <cell r="C590" t="str">
            <v>KS</v>
          </cell>
          <cell r="AS590">
            <v>125486000</v>
          </cell>
          <cell r="AT590">
            <v>33140000</v>
          </cell>
          <cell r="AU590">
            <v>191688000</v>
          </cell>
          <cell r="AV590">
            <v>296876992</v>
          </cell>
          <cell r="AW590">
            <v>17455000</v>
          </cell>
          <cell r="BA590">
            <v>49769000</v>
          </cell>
          <cell r="BB590">
            <v>29926000</v>
          </cell>
          <cell r="BC590">
            <v>118715000</v>
          </cell>
          <cell r="BD590">
            <v>224770000</v>
          </cell>
          <cell r="BE590">
            <v>16969000</v>
          </cell>
        </row>
        <row r="591">
          <cell r="A591">
            <v>1987</v>
          </cell>
          <cell r="C591" t="str">
            <v>KY</v>
          </cell>
          <cell r="AS591">
            <v>208984992</v>
          </cell>
          <cell r="AT591">
            <v>62232000</v>
          </cell>
          <cell r="AU591">
            <v>265592000</v>
          </cell>
          <cell r="AV591">
            <v>236927008</v>
          </cell>
          <cell r="AW591">
            <v>56608000</v>
          </cell>
          <cell r="BA591">
            <v>81951000</v>
          </cell>
          <cell r="BB591">
            <v>57233000</v>
          </cell>
          <cell r="BC591">
            <v>117154000</v>
          </cell>
          <cell r="BD591">
            <v>220303008</v>
          </cell>
          <cell r="BE591">
            <v>43298000</v>
          </cell>
        </row>
        <row r="592">
          <cell r="A592">
            <v>1987</v>
          </cell>
          <cell r="C592" t="str">
            <v>LA</v>
          </cell>
          <cell r="AS592">
            <v>465300000</v>
          </cell>
          <cell r="AT592">
            <v>125421000</v>
          </cell>
          <cell r="AU592">
            <v>223491008</v>
          </cell>
          <cell r="AV592">
            <v>286308992</v>
          </cell>
          <cell r="AW592">
            <v>59074000</v>
          </cell>
          <cell r="BA592">
            <v>119152000</v>
          </cell>
          <cell r="BB592">
            <v>105981000</v>
          </cell>
          <cell r="BC592">
            <v>139392000</v>
          </cell>
          <cell r="BD592">
            <v>269719008</v>
          </cell>
          <cell r="BE592">
            <v>56864000</v>
          </cell>
        </row>
        <row r="593">
          <cell r="A593">
            <v>1987</v>
          </cell>
          <cell r="C593" t="str">
            <v>ME</v>
          </cell>
          <cell r="AS593">
            <v>139524992</v>
          </cell>
          <cell r="AT593">
            <v>69251000</v>
          </cell>
          <cell r="AU593">
            <v>41970000</v>
          </cell>
          <cell r="AV593">
            <v>11336000</v>
          </cell>
          <cell r="AW593">
            <v>0</v>
          </cell>
          <cell r="BA593">
            <v>35106000</v>
          </cell>
          <cell r="BB593">
            <v>20535000</v>
          </cell>
          <cell r="BC593">
            <v>21158000</v>
          </cell>
          <cell r="BD593">
            <v>10714000</v>
          </cell>
          <cell r="BE593">
            <v>0</v>
          </cell>
        </row>
        <row r="594">
          <cell r="A594">
            <v>1987</v>
          </cell>
          <cell r="C594" t="str">
            <v>MD</v>
          </cell>
          <cell r="AS594">
            <v>557147008</v>
          </cell>
          <cell r="AT594">
            <v>156132000</v>
          </cell>
          <cell r="AU594">
            <v>228136992</v>
          </cell>
          <cell r="AV594">
            <v>28646000</v>
          </cell>
          <cell r="AW594">
            <v>1106000</v>
          </cell>
          <cell r="BA594">
            <v>187676000</v>
          </cell>
          <cell r="BB594">
            <v>130633000</v>
          </cell>
          <cell r="BC594">
            <v>122573000</v>
          </cell>
          <cell r="BD594">
            <v>26654000</v>
          </cell>
          <cell r="BE594">
            <v>980000</v>
          </cell>
        </row>
        <row r="595">
          <cell r="A595">
            <v>1987</v>
          </cell>
          <cell r="C595" t="str">
            <v>MA</v>
          </cell>
          <cell r="AS595">
            <v>575488000</v>
          </cell>
          <cell r="AT595">
            <v>172264992</v>
          </cell>
          <cell r="AU595">
            <v>317860000</v>
          </cell>
          <cell r="AV595">
            <v>635174976</v>
          </cell>
          <cell r="AW595">
            <v>29085000</v>
          </cell>
          <cell r="BA595">
            <v>166348000</v>
          </cell>
          <cell r="BB595">
            <v>151683008</v>
          </cell>
          <cell r="BC595">
            <v>176430000</v>
          </cell>
          <cell r="BD595">
            <v>517604000</v>
          </cell>
          <cell r="BE595">
            <v>29064000</v>
          </cell>
        </row>
        <row r="596">
          <cell r="A596">
            <v>1987</v>
          </cell>
          <cell r="C596" t="str">
            <v>MI</v>
          </cell>
          <cell r="AS596">
            <v>630014976</v>
          </cell>
          <cell r="AT596">
            <v>180012992</v>
          </cell>
          <cell r="AU596">
            <v>655588992</v>
          </cell>
          <cell r="AV596">
            <v>314123008</v>
          </cell>
          <cell r="AW596">
            <v>4000</v>
          </cell>
          <cell r="BA596">
            <v>433545984</v>
          </cell>
          <cell r="BB596">
            <v>168407008</v>
          </cell>
          <cell r="BC596">
            <v>458860992</v>
          </cell>
          <cell r="BD596">
            <v>300920992</v>
          </cell>
          <cell r="BE596">
            <v>4000</v>
          </cell>
        </row>
        <row r="597">
          <cell r="A597">
            <v>1987</v>
          </cell>
          <cell r="C597" t="str">
            <v>MN</v>
          </cell>
          <cell r="AS597">
            <v>378855008</v>
          </cell>
          <cell r="AT597">
            <v>107191000</v>
          </cell>
          <cell r="AU597">
            <v>247168000</v>
          </cell>
          <cell r="AV597">
            <v>631601984</v>
          </cell>
          <cell r="AW597">
            <v>53970000</v>
          </cell>
          <cell r="BA597">
            <v>163551008</v>
          </cell>
          <cell r="BB597">
            <v>53244000</v>
          </cell>
          <cell r="BC597">
            <v>124068000</v>
          </cell>
          <cell r="BD597">
            <v>408638016</v>
          </cell>
          <cell r="BE597">
            <v>51794000</v>
          </cell>
        </row>
        <row r="598">
          <cell r="A598">
            <v>1987</v>
          </cell>
          <cell r="C598" t="str">
            <v>MS</v>
          </cell>
          <cell r="AS598">
            <v>113189000</v>
          </cell>
          <cell r="AT598">
            <v>46147000</v>
          </cell>
          <cell r="AU598">
            <v>112967000</v>
          </cell>
          <cell r="AV598">
            <v>190516000</v>
          </cell>
          <cell r="AW598">
            <v>44367000</v>
          </cell>
          <cell r="BA598">
            <v>38894000</v>
          </cell>
          <cell r="BB598">
            <v>40149000</v>
          </cell>
          <cell r="BC598">
            <v>63559000</v>
          </cell>
          <cell r="BD598">
            <v>184323008</v>
          </cell>
          <cell r="BE598">
            <v>43659000</v>
          </cell>
        </row>
        <row r="599">
          <cell r="A599">
            <v>1987</v>
          </cell>
          <cell r="C599" t="str">
            <v>MO</v>
          </cell>
          <cell r="AS599">
            <v>478214016</v>
          </cell>
          <cell r="AT599">
            <v>54465000</v>
          </cell>
          <cell r="AU599">
            <v>253276000</v>
          </cell>
          <cell r="AV599">
            <v>354803008</v>
          </cell>
          <cell r="AW599">
            <v>58063000</v>
          </cell>
          <cell r="BA599">
            <v>120927000</v>
          </cell>
          <cell r="BB599">
            <v>49543000</v>
          </cell>
          <cell r="BC599">
            <v>148764000</v>
          </cell>
          <cell r="BD599">
            <v>289416992</v>
          </cell>
          <cell r="BE599">
            <v>52363000</v>
          </cell>
        </row>
        <row r="600">
          <cell r="A600">
            <v>1987</v>
          </cell>
          <cell r="C600" t="str">
            <v>MT</v>
          </cell>
          <cell r="AS600">
            <v>33254000</v>
          </cell>
          <cell r="AT600">
            <v>17713000</v>
          </cell>
          <cell r="AU600">
            <v>24878000</v>
          </cell>
          <cell r="AV600">
            <v>0</v>
          </cell>
          <cell r="AW600">
            <v>0</v>
          </cell>
          <cell r="BA600">
            <v>16672000</v>
          </cell>
          <cell r="BB600">
            <v>15086000</v>
          </cell>
          <cell r="BC600">
            <v>17243000</v>
          </cell>
          <cell r="BD600">
            <v>0</v>
          </cell>
          <cell r="BE600">
            <v>0</v>
          </cell>
        </row>
        <row r="601">
          <cell r="A601">
            <v>1987</v>
          </cell>
          <cell r="C601" t="str">
            <v>NE</v>
          </cell>
          <cell r="AS601">
            <v>90973000</v>
          </cell>
          <cell r="AT601">
            <v>20118000</v>
          </cell>
          <cell r="AU601">
            <v>81541000</v>
          </cell>
          <cell r="AV601">
            <v>1043654016</v>
          </cell>
          <cell r="AW601">
            <v>173378000</v>
          </cell>
          <cell r="BA601">
            <v>34759000</v>
          </cell>
          <cell r="BB601">
            <v>17667000</v>
          </cell>
          <cell r="BC601">
            <v>50115000</v>
          </cell>
          <cell r="BD601">
            <v>822552000</v>
          </cell>
          <cell r="BE601">
            <v>160652000</v>
          </cell>
        </row>
        <row r="602">
          <cell r="A602">
            <v>1987</v>
          </cell>
          <cell r="C602" t="str">
            <v>NV</v>
          </cell>
          <cell r="AS602">
            <v>120319000</v>
          </cell>
          <cell r="AT602">
            <v>1672000</v>
          </cell>
          <cell r="AU602">
            <v>118920000</v>
          </cell>
          <cell r="AV602">
            <v>27456000</v>
          </cell>
          <cell r="AW602">
            <v>0</v>
          </cell>
          <cell r="BA602">
            <v>42057000</v>
          </cell>
          <cell r="BB602">
            <v>1627000</v>
          </cell>
          <cell r="BC602">
            <v>70394000</v>
          </cell>
          <cell r="BD602">
            <v>23874000</v>
          </cell>
          <cell r="BE602">
            <v>0</v>
          </cell>
        </row>
        <row r="603">
          <cell r="A603">
            <v>1987</v>
          </cell>
          <cell r="C603" t="str">
            <v>NH</v>
          </cell>
          <cell r="AS603">
            <v>74057000</v>
          </cell>
          <cell r="AT603">
            <v>19308000</v>
          </cell>
          <cell r="AU603">
            <v>71316000</v>
          </cell>
          <cell r="AV603">
            <v>7390000</v>
          </cell>
          <cell r="AW603">
            <v>0</v>
          </cell>
          <cell r="BA603">
            <v>38090000</v>
          </cell>
          <cell r="BB603">
            <v>16675000</v>
          </cell>
          <cell r="BC603">
            <v>21807000</v>
          </cell>
          <cell r="BD603">
            <v>7376000</v>
          </cell>
          <cell r="BE603">
            <v>0</v>
          </cell>
        </row>
        <row r="604">
          <cell r="A604">
            <v>1987</v>
          </cell>
          <cell r="C604" t="str">
            <v>NJ</v>
          </cell>
          <cell r="AS604">
            <v>982076992</v>
          </cell>
          <cell r="AT604">
            <v>324352992</v>
          </cell>
          <cell r="AU604">
            <v>417136992</v>
          </cell>
          <cell r="AV604">
            <v>52084000</v>
          </cell>
          <cell r="AW604">
            <v>0</v>
          </cell>
          <cell r="BA604">
            <v>419758016</v>
          </cell>
          <cell r="BB604">
            <v>234706000</v>
          </cell>
          <cell r="BC604">
            <v>231012992</v>
          </cell>
          <cell r="BD604">
            <v>49420000</v>
          </cell>
          <cell r="BE604">
            <v>0</v>
          </cell>
        </row>
        <row r="605">
          <cell r="A605">
            <v>1987</v>
          </cell>
          <cell r="C605" t="str">
            <v>NM</v>
          </cell>
          <cell r="AS605">
            <v>136012992</v>
          </cell>
          <cell r="AT605">
            <v>35634000</v>
          </cell>
          <cell r="AU605">
            <v>82583000</v>
          </cell>
          <cell r="AV605">
            <v>100872000</v>
          </cell>
          <cell r="AW605">
            <v>20036000</v>
          </cell>
          <cell r="BA605">
            <v>28820000</v>
          </cell>
          <cell r="BB605">
            <v>33289000</v>
          </cell>
          <cell r="BC605">
            <v>54710000</v>
          </cell>
          <cell r="BD605">
            <v>57279000</v>
          </cell>
          <cell r="BE605">
            <v>17772000</v>
          </cell>
        </row>
        <row r="606">
          <cell r="A606">
            <v>1987</v>
          </cell>
          <cell r="C606" t="str">
            <v>NY</v>
          </cell>
          <cell r="AS606">
            <v>2108057984</v>
          </cell>
          <cell r="AT606">
            <v>1257360000</v>
          </cell>
          <cell r="AU606">
            <v>805848000</v>
          </cell>
          <cell r="AV606">
            <v>1286982016</v>
          </cell>
          <cell r="AW606">
            <v>2508000</v>
          </cell>
          <cell r="BA606">
            <v>463924992</v>
          </cell>
          <cell r="BB606">
            <v>891553024</v>
          </cell>
          <cell r="BC606">
            <v>435100000</v>
          </cell>
          <cell r="BD606">
            <v>909656000</v>
          </cell>
          <cell r="BE606">
            <v>2508000</v>
          </cell>
        </row>
        <row r="607">
          <cell r="A607">
            <v>1987</v>
          </cell>
          <cell r="C607" t="str">
            <v>NC</v>
          </cell>
          <cell r="AS607">
            <v>71071000</v>
          </cell>
          <cell r="AT607">
            <v>179840000</v>
          </cell>
          <cell r="AU607">
            <v>773396992</v>
          </cell>
          <cell r="AV607">
            <v>1807979008</v>
          </cell>
          <cell r="AW607">
            <v>48468000</v>
          </cell>
          <cell r="BA607">
            <v>22104000</v>
          </cell>
          <cell r="BB607">
            <v>144208992</v>
          </cell>
          <cell r="BC607">
            <v>278591008</v>
          </cell>
          <cell r="BD607">
            <v>1004812992</v>
          </cell>
          <cell r="BE607">
            <v>43578000</v>
          </cell>
        </row>
        <row r="608">
          <cell r="A608">
            <v>1987</v>
          </cell>
          <cell r="C608" t="str">
            <v>ND</v>
          </cell>
          <cell r="AS608">
            <v>30318000</v>
          </cell>
          <cell r="AT608">
            <v>10017000</v>
          </cell>
          <cell r="AU608">
            <v>54091000</v>
          </cell>
          <cell r="AV608">
            <v>7247000</v>
          </cell>
          <cell r="AW608">
            <v>194000</v>
          </cell>
          <cell r="BA608">
            <v>5970000</v>
          </cell>
          <cell r="BB608">
            <v>9389000</v>
          </cell>
          <cell r="BC608">
            <v>24363000</v>
          </cell>
          <cell r="BD608">
            <v>6887000</v>
          </cell>
          <cell r="BE608">
            <v>194000</v>
          </cell>
        </row>
        <row r="609">
          <cell r="A609">
            <v>1987</v>
          </cell>
          <cell r="C609" t="str">
            <v>OH</v>
          </cell>
          <cell r="AS609">
            <v>1245902976</v>
          </cell>
          <cell r="AT609">
            <v>198458000</v>
          </cell>
          <cell r="AU609">
            <v>684470016</v>
          </cell>
          <cell r="AV609">
            <v>318308992</v>
          </cell>
          <cell r="AW609">
            <v>33201000</v>
          </cell>
          <cell r="BA609">
            <v>382152000</v>
          </cell>
          <cell r="BB609">
            <v>182300000</v>
          </cell>
          <cell r="BC609">
            <v>381180000</v>
          </cell>
          <cell r="BD609">
            <v>265832000</v>
          </cell>
          <cell r="BE609">
            <v>27664000</v>
          </cell>
        </row>
        <row r="610">
          <cell r="A610">
            <v>1987</v>
          </cell>
          <cell r="C610" t="str">
            <v>OK</v>
          </cell>
          <cell r="AS610">
            <v>294472000</v>
          </cell>
          <cell r="AT610">
            <v>71023000</v>
          </cell>
          <cell r="AU610">
            <v>249668000</v>
          </cell>
          <cell r="AV610">
            <v>364536992</v>
          </cell>
          <cell r="AW610">
            <v>11344000</v>
          </cell>
          <cell r="BA610">
            <v>70377000</v>
          </cell>
          <cell r="BB610">
            <v>68302000</v>
          </cell>
          <cell r="BC610">
            <v>137276992</v>
          </cell>
          <cell r="BD610">
            <v>260516992</v>
          </cell>
          <cell r="BE610">
            <v>10597000</v>
          </cell>
        </row>
        <row r="611">
          <cell r="A611">
            <v>1987</v>
          </cell>
          <cell r="C611" t="str">
            <v>OR</v>
          </cell>
          <cell r="AS611">
            <v>185510000</v>
          </cell>
          <cell r="AT611">
            <v>35833000</v>
          </cell>
          <cell r="AU611">
            <v>164824000</v>
          </cell>
          <cell r="AV611">
            <v>289059008</v>
          </cell>
          <cell r="AW611">
            <v>0</v>
          </cell>
          <cell r="BA611">
            <v>99325000</v>
          </cell>
          <cell r="BB611">
            <v>24749000</v>
          </cell>
          <cell r="BC611">
            <v>100546000</v>
          </cell>
          <cell r="BD611">
            <v>253895008</v>
          </cell>
          <cell r="BE611">
            <v>0</v>
          </cell>
        </row>
        <row r="612">
          <cell r="A612">
            <v>1987</v>
          </cell>
          <cell r="C612" t="str">
            <v>PA</v>
          </cell>
          <cell r="AS612">
            <v>830592000</v>
          </cell>
          <cell r="AT612">
            <v>292184000</v>
          </cell>
          <cell r="AU612">
            <v>521768992</v>
          </cell>
          <cell r="AV612">
            <v>56482000</v>
          </cell>
          <cell r="AW612">
            <v>503944992</v>
          </cell>
          <cell r="BA612">
            <v>441039008</v>
          </cell>
          <cell r="BB612">
            <v>265202000</v>
          </cell>
          <cell r="BC612">
            <v>270360992</v>
          </cell>
          <cell r="BD612">
            <v>55442000</v>
          </cell>
          <cell r="BE612">
            <v>384896992</v>
          </cell>
        </row>
        <row r="613">
          <cell r="A613">
            <v>1987</v>
          </cell>
          <cell r="C613" t="str">
            <v>RI</v>
          </cell>
          <cell r="AS613">
            <v>86231000</v>
          </cell>
          <cell r="AT613">
            <v>18343000</v>
          </cell>
          <cell r="AU613">
            <v>40612000</v>
          </cell>
          <cell r="AV613">
            <v>2492000</v>
          </cell>
          <cell r="AW613">
            <v>0</v>
          </cell>
          <cell r="BA613">
            <v>35432000</v>
          </cell>
          <cell r="BB613">
            <v>17638000</v>
          </cell>
          <cell r="BC613">
            <v>28595000</v>
          </cell>
          <cell r="BD613">
            <v>2492000</v>
          </cell>
          <cell r="BE613">
            <v>0</v>
          </cell>
        </row>
        <row r="614">
          <cell r="A614">
            <v>1987</v>
          </cell>
          <cell r="C614" t="str">
            <v>SC</v>
          </cell>
          <cell r="AS614">
            <v>235775008</v>
          </cell>
          <cell r="AT614">
            <v>72578000</v>
          </cell>
          <cell r="AU614">
            <v>245026000</v>
          </cell>
          <cell r="AV614">
            <v>634252992</v>
          </cell>
          <cell r="AW614">
            <v>83805000</v>
          </cell>
          <cell r="BA614">
            <v>78481000</v>
          </cell>
          <cell r="BB614">
            <v>61463000</v>
          </cell>
          <cell r="BC614">
            <v>97816000</v>
          </cell>
          <cell r="BD614">
            <v>474150016</v>
          </cell>
          <cell r="BE614">
            <v>68964000</v>
          </cell>
        </row>
        <row r="615">
          <cell r="A615">
            <v>1987</v>
          </cell>
          <cell r="C615" t="str">
            <v>SD</v>
          </cell>
          <cell r="AS615">
            <v>34107000</v>
          </cell>
          <cell r="AT615">
            <v>6253000</v>
          </cell>
          <cell r="AU615">
            <v>49046000</v>
          </cell>
          <cell r="AV615">
            <v>32740000</v>
          </cell>
          <cell r="AW615">
            <v>4838000</v>
          </cell>
          <cell r="BA615">
            <v>10179000</v>
          </cell>
          <cell r="BB615">
            <v>5602000</v>
          </cell>
          <cell r="BC615">
            <v>21025000</v>
          </cell>
          <cell r="BD615">
            <v>29693000</v>
          </cell>
          <cell r="BE615">
            <v>4554000</v>
          </cell>
        </row>
        <row r="616">
          <cell r="A616">
            <v>1987</v>
          </cell>
          <cell r="C616" t="str">
            <v>TN</v>
          </cell>
          <cell r="AS616">
            <v>284633984</v>
          </cell>
          <cell r="AT616">
            <v>123669000</v>
          </cell>
          <cell r="AU616">
            <v>391873984</v>
          </cell>
          <cell r="AV616">
            <v>2560259072</v>
          </cell>
          <cell r="AW616">
            <v>359128000</v>
          </cell>
          <cell r="BA616">
            <v>103981000</v>
          </cell>
          <cell r="BB616">
            <v>97841000</v>
          </cell>
          <cell r="BC616">
            <v>180420992</v>
          </cell>
          <cell r="BD616">
            <v>2339383040</v>
          </cell>
          <cell r="BE616">
            <v>313687008</v>
          </cell>
        </row>
        <row r="617">
          <cell r="A617">
            <v>1987</v>
          </cell>
          <cell r="C617" t="str">
            <v>TX</v>
          </cell>
          <cell r="AS617">
            <v>2234311936</v>
          </cell>
          <cell r="AT617">
            <v>355071008</v>
          </cell>
          <cell r="AU617">
            <v>2633872896</v>
          </cell>
          <cell r="AV617">
            <v>2701965056</v>
          </cell>
          <cell r="AW617">
            <v>242435008</v>
          </cell>
          <cell r="BA617">
            <v>504433984</v>
          </cell>
          <cell r="BB617">
            <v>314545984</v>
          </cell>
          <cell r="BC617">
            <v>858974976</v>
          </cell>
          <cell r="BD617">
            <v>1350781952</v>
          </cell>
          <cell r="BE617">
            <v>122133000</v>
          </cell>
        </row>
        <row r="618">
          <cell r="A618">
            <v>1987</v>
          </cell>
          <cell r="C618" t="str">
            <v>US</v>
          </cell>
          <cell r="AS618">
            <v>21909571584</v>
          </cell>
          <cell r="AT618">
            <v>7184889856</v>
          </cell>
          <cell r="AU618">
            <v>21230718976</v>
          </cell>
          <cell r="AV618">
            <v>28128389120</v>
          </cell>
          <cell r="AW618">
            <v>3061277952</v>
          </cell>
          <cell r="BA618">
            <v>7664957952</v>
          </cell>
          <cell r="BB618">
            <v>5455060992</v>
          </cell>
          <cell r="BC618">
            <v>9964736512</v>
          </cell>
          <cell r="BD618">
            <v>18498146304</v>
          </cell>
          <cell r="BE618">
            <v>2579619072</v>
          </cell>
        </row>
        <row r="619">
          <cell r="A619">
            <v>1987</v>
          </cell>
          <cell r="C619" t="str">
            <v>UT</v>
          </cell>
          <cell r="AS619">
            <v>119676000</v>
          </cell>
          <cell r="AT619">
            <v>24778000</v>
          </cell>
          <cell r="AU619">
            <v>158480000</v>
          </cell>
          <cell r="AV619">
            <v>676144000</v>
          </cell>
          <cell r="AW619">
            <v>0</v>
          </cell>
          <cell r="BA619">
            <v>38232000</v>
          </cell>
          <cell r="BB619">
            <v>22541000</v>
          </cell>
          <cell r="BC619">
            <v>73617000</v>
          </cell>
          <cell r="BD619">
            <v>265607008</v>
          </cell>
          <cell r="BE619">
            <v>0</v>
          </cell>
        </row>
        <row r="620">
          <cell r="A620">
            <v>1987</v>
          </cell>
          <cell r="C620" t="str">
            <v>VT</v>
          </cell>
          <cell r="AS620">
            <v>38967000</v>
          </cell>
          <cell r="AT620">
            <v>6525000</v>
          </cell>
          <cell r="AU620">
            <v>20516000</v>
          </cell>
          <cell r="AV620">
            <v>69542000</v>
          </cell>
          <cell r="AW620">
            <v>0</v>
          </cell>
          <cell r="BA620">
            <v>12121000</v>
          </cell>
          <cell r="BB620">
            <v>5366000</v>
          </cell>
          <cell r="BC620">
            <v>15124000</v>
          </cell>
          <cell r="BD620">
            <v>46287000</v>
          </cell>
          <cell r="BE620">
            <v>0</v>
          </cell>
        </row>
        <row r="621">
          <cell r="A621">
            <v>1987</v>
          </cell>
          <cell r="C621" t="str">
            <v>VA</v>
          </cell>
          <cell r="AS621">
            <v>564444992</v>
          </cell>
          <cell r="AT621">
            <v>249616992</v>
          </cell>
          <cell r="AU621">
            <v>433132992</v>
          </cell>
          <cell r="AV621">
            <v>141003008</v>
          </cell>
          <cell r="AW621">
            <v>108533000</v>
          </cell>
          <cell r="BA621">
            <v>218080000</v>
          </cell>
          <cell r="BB621">
            <v>162308992</v>
          </cell>
          <cell r="BC621">
            <v>222522000</v>
          </cell>
          <cell r="BD621">
            <v>126440000</v>
          </cell>
          <cell r="BE621">
            <v>89939000</v>
          </cell>
        </row>
        <row r="622">
          <cell r="A622">
            <v>1987</v>
          </cell>
          <cell r="C622" t="str">
            <v>WA</v>
          </cell>
          <cell r="AS622">
            <v>721718016</v>
          </cell>
          <cell r="AT622">
            <v>145850000</v>
          </cell>
          <cell r="AU622">
            <v>307660000</v>
          </cell>
          <cell r="AV622">
            <v>1619516032</v>
          </cell>
          <cell r="AW622">
            <v>5601000</v>
          </cell>
          <cell r="BA622">
            <v>154406000</v>
          </cell>
          <cell r="BB622">
            <v>105076000</v>
          </cell>
          <cell r="BC622">
            <v>171794000</v>
          </cell>
          <cell r="BD622">
            <v>1159453056</v>
          </cell>
          <cell r="BE622">
            <v>5185000</v>
          </cell>
        </row>
        <row r="623">
          <cell r="A623">
            <v>1987</v>
          </cell>
          <cell r="C623" t="str">
            <v>WV</v>
          </cell>
          <cell r="AS623">
            <v>92486000</v>
          </cell>
          <cell r="AT623">
            <v>21786000</v>
          </cell>
          <cell r="AU623">
            <v>86371000</v>
          </cell>
          <cell r="AV623">
            <v>2359000</v>
          </cell>
          <cell r="AW623">
            <v>0</v>
          </cell>
          <cell r="BA623">
            <v>49009000</v>
          </cell>
          <cell r="BB623">
            <v>19397000</v>
          </cell>
          <cell r="BC623">
            <v>48783000</v>
          </cell>
          <cell r="BD623">
            <v>2359000</v>
          </cell>
          <cell r="BE623">
            <v>0</v>
          </cell>
        </row>
        <row r="624">
          <cell r="A624">
            <v>1987</v>
          </cell>
          <cell r="C624" t="str">
            <v>WI</v>
          </cell>
          <cell r="AS624">
            <v>709004992</v>
          </cell>
          <cell r="AT624">
            <v>154487008</v>
          </cell>
          <cell r="AU624">
            <v>222892992</v>
          </cell>
          <cell r="AV624">
            <v>245411008</v>
          </cell>
          <cell r="AW624">
            <v>1143000</v>
          </cell>
          <cell r="BA624">
            <v>253732000</v>
          </cell>
          <cell r="BB624">
            <v>133556000</v>
          </cell>
          <cell r="BC624">
            <v>139086000</v>
          </cell>
          <cell r="BD624">
            <v>216495008</v>
          </cell>
          <cell r="BE624">
            <v>1101000</v>
          </cell>
        </row>
        <row r="625">
          <cell r="A625">
            <v>1987</v>
          </cell>
          <cell r="C625" t="str">
            <v>WY</v>
          </cell>
          <cell r="AS625">
            <v>33115000</v>
          </cell>
          <cell r="AT625">
            <v>14684000</v>
          </cell>
          <cell r="AU625">
            <v>68440000</v>
          </cell>
          <cell r="AV625">
            <v>26809000</v>
          </cell>
          <cell r="AW625">
            <v>0</v>
          </cell>
          <cell r="BA625">
            <v>10070000</v>
          </cell>
          <cell r="BB625">
            <v>12195000</v>
          </cell>
          <cell r="BC625">
            <v>19250000</v>
          </cell>
          <cell r="BD625">
            <v>16766000</v>
          </cell>
          <cell r="BE625">
            <v>0</v>
          </cell>
        </row>
        <row r="626">
          <cell r="A626">
            <v>1988</v>
          </cell>
          <cell r="C626" t="str">
            <v>AL</v>
          </cell>
          <cell r="AS626">
            <v>196240992</v>
          </cell>
          <cell r="AT626">
            <v>94611000</v>
          </cell>
          <cell r="AU626">
            <v>316691008</v>
          </cell>
          <cell r="AV626">
            <v>585187968</v>
          </cell>
          <cell r="AW626">
            <v>213918000</v>
          </cell>
          <cell r="BA626">
            <v>67743000</v>
          </cell>
          <cell r="BB626">
            <v>83506000</v>
          </cell>
          <cell r="BC626">
            <v>154186000</v>
          </cell>
          <cell r="BD626">
            <v>541185024</v>
          </cell>
          <cell r="BE626">
            <v>194556000</v>
          </cell>
        </row>
        <row r="627">
          <cell r="A627">
            <v>1988</v>
          </cell>
          <cell r="C627" t="str">
            <v>AK</v>
          </cell>
          <cell r="AS627">
            <v>79562000</v>
          </cell>
          <cell r="AT627">
            <v>29441000</v>
          </cell>
          <cell r="AU627">
            <v>77967000</v>
          </cell>
          <cell r="AV627">
            <v>194823008</v>
          </cell>
          <cell r="AW627">
            <v>600000</v>
          </cell>
          <cell r="BA627">
            <v>37089000</v>
          </cell>
          <cell r="BB627">
            <v>20815000</v>
          </cell>
          <cell r="BC627">
            <v>33474000</v>
          </cell>
          <cell r="BD627">
            <v>113444000</v>
          </cell>
          <cell r="BE627">
            <v>600000</v>
          </cell>
        </row>
        <row r="628">
          <cell r="A628">
            <v>1988</v>
          </cell>
          <cell r="C628" t="str">
            <v>AZ</v>
          </cell>
          <cell r="AS628">
            <v>306239008</v>
          </cell>
          <cell r="AT628">
            <v>106280000</v>
          </cell>
          <cell r="AU628">
            <v>341668992</v>
          </cell>
          <cell r="AV628">
            <v>1301991040</v>
          </cell>
          <cell r="AW628">
            <v>26635000</v>
          </cell>
          <cell r="BA628">
            <v>78338000</v>
          </cell>
          <cell r="BB628">
            <v>81680000</v>
          </cell>
          <cell r="BC628">
            <v>145284000</v>
          </cell>
          <cell r="BD628">
            <v>569846016</v>
          </cell>
          <cell r="BE628">
            <v>23637000</v>
          </cell>
        </row>
        <row r="629">
          <cell r="A629">
            <v>1988</v>
          </cell>
          <cell r="C629" t="str">
            <v>AR</v>
          </cell>
          <cell r="AS629">
            <v>149716000</v>
          </cell>
          <cell r="AT629">
            <v>38487000</v>
          </cell>
          <cell r="AU629">
            <v>152702000</v>
          </cell>
          <cell r="AV629">
            <v>125244000</v>
          </cell>
          <cell r="AW629">
            <v>17176000</v>
          </cell>
          <cell r="BA629">
            <v>44252000</v>
          </cell>
          <cell r="BB629">
            <v>34106000</v>
          </cell>
          <cell r="BC629">
            <v>83264000</v>
          </cell>
          <cell r="BD629">
            <v>102110000</v>
          </cell>
          <cell r="BE629">
            <v>14546000</v>
          </cell>
        </row>
        <row r="630">
          <cell r="A630">
            <v>1988</v>
          </cell>
          <cell r="C630" t="str">
            <v>CA</v>
          </cell>
          <cell r="AS630">
            <v>3127443968</v>
          </cell>
          <cell r="AT630">
            <v>628289984</v>
          </cell>
          <cell r="AU630">
            <v>4155857920</v>
          </cell>
          <cell r="AV630">
            <v>4124922112</v>
          </cell>
          <cell r="AW630">
            <v>120006000</v>
          </cell>
          <cell r="BA630">
            <v>1057299968</v>
          </cell>
          <cell r="BB630">
            <v>567502016</v>
          </cell>
          <cell r="BC630">
            <v>2067614976</v>
          </cell>
          <cell r="BD630">
            <v>2551731968</v>
          </cell>
          <cell r="BE630">
            <v>113157000</v>
          </cell>
        </row>
        <row r="631">
          <cell r="A631">
            <v>1988</v>
          </cell>
          <cell r="C631" t="str">
            <v>CO</v>
          </cell>
          <cell r="AS631">
            <v>289564992</v>
          </cell>
          <cell r="AT631">
            <v>157342000</v>
          </cell>
          <cell r="AU631">
            <v>494528000</v>
          </cell>
          <cell r="AV631">
            <v>348444000</v>
          </cell>
          <cell r="AW631">
            <v>84616000</v>
          </cell>
          <cell r="BA631">
            <v>138032992</v>
          </cell>
          <cell r="BB631">
            <v>29032000</v>
          </cell>
          <cell r="BC631">
            <v>196292000</v>
          </cell>
          <cell r="BD631">
            <v>245519008</v>
          </cell>
          <cell r="BE631">
            <v>73564000</v>
          </cell>
        </row>
        <row r="632">
          <cell r="A632">
            <v>1988</v>
          </cell>
          <cell r="C632" t="str">
            <v>CT</v>
          </cell>
          <cell r="AS632">
            <v>252778000</v>
          </cell>
          <cell r="AT632">
            <v>254136000</v>
          </cell>
          <cell r="AU632">
            <v>154472000</v>
          </cell>
          <cell r="AV632">
            <v>144770000</v>
          </cell>
          <cell r="AW632">
            <v>7586000</v>
          </cell>
          <cell r="BA632">
            <v>100614000</v>
          </cell>
          <cell r="BB632">
            <v>132796000</v>
          </cell>
          <cell r="BC632">
            <v>72712000</v>
          </cell>
          <cell r="BD632">
            <v>139367008</v>
          </cell>
          <cell r="BE632">
            <v>7586000</v>
          </cell>
        </row>
        <row r="633">
          <cell r="A633">
            <v>1988</v>
          </cell>
          <cell r="C633" t="str">
            <v>DE</v>
          </cell>
          <cell r="AS633">
            <v>95963000</v>
          </cell>
          <cell r="AT633">
            <v>9115000</v>
          </cell>
          <cell r="AU633">
            <v>20036000</v>
          </cell>
          <cell r="AV633">
            <v>61588000</v>
          </cell>
          <cell r="AW633">
            <v>0</v>
          </cell>
          <cell r="BA633">
            <v>41854000</v>
          </cell>
          <cell r="BB633">
            <v>8999000</v>
          </cell>
          <cell r="BC633">
            <v>16168000</v>
          </cell>
          <cell r="BD633">
            <v>56233000</v>
          </cell>
          <cell r="BE633">
            <v>0</v>
          </cell>
        </row>
        <row r="634">
          <cell r="A634">
            <v>1988</v>
          </cell>
          <cell r="C634" t="str">
            <v>DC</v>
          </cell>
          <cell r="AS634">
            <v>162672000</v>
          </cell>
          <cell r="AT634">
            <v>37881000</v>
          </cell>
          <cell r="AU634">
            <v>134672000</v>
          </cell>
          <cell r="AV634">
            <v>0</v>
          </cell>
          <cell r="AW634">
            <v>0</v>
          </cell>
          <cell r="BA634">
            <v>83049000</v>
          </cell>
          <cell r="BB634">
            <v>37257000</v>
          </cell>
          <cell r="BC634">
            <v>55363000</v>
          </cell>
          <cell r="BD634">
            <v>0</v>
          </cell>
          <cell r="BE634">
            <v>0</v>
          </cell>
        </row>
        <row r="635">
          <cell r="A635">
            <v>1988</v>
          </cell>
          <cell r="C635" t="str">
            <v>FL</v>
          </cell>
          <cell r="AS635">
            <v>864787008</v>
          </cell>
          <cell r="AT635">
            <v>850550976</v>
          </cell>
          <cell r="AU635">
            <v>2021117952</v>
          </cell>
          <cell r="AV635">
            <v>2063341952</v>
          </cell>
          <cell r="AW635">
            <v>77718000</v>
          </cell>
          <cell r="BA635">
            <v>264500992</v>
          </cell>
          <cell r="BB635">
            <v>525739008</v>
          </cell>
          <cell r="BC635">
            <v>701788992</v>
          </cell>
          <cell r="BD635">
            <v>1090204032</v>
          </cell>
          <cell r="BE635">
            <v>66626000</v>
          </cell>
        </row>
        <row r="636">
          <cell r="A636">
            <v>1988</v>
          </cell>
          <cell r="C636" t="str">
            <v>GA</v>
          </cell>
          <cell r="AS636">
            <v>402559008</v>
          </cell>
          <cell r="AT636">
            <v>180912992</v>
          </cell>
          <cell r="AU636">
            <v>667953024</v>
          </cell>
          <cell r="AV636">
            <v>1019121984</v>
          </cell>
          <cell r="AW636">
            <v>175764992</v>
          </cell>
          <cell r="BA636">
            <v>131607000</v>
          </cell>
          <cell r="BB636">
            <v>143922000</v>
          </cell>
          <cell r="BC636">
            <v>262063008</v>
          </cell>
          <cell r="BD636">
            <v>552497984</v>
          </cell>
          <cell r="BE636">
            <v>170156992</v>
          </cell>
        </row>
        <row r="637">
          <cell r="A637">
            <v>1988</v>
          </cell>
          <cell r="C637" t="str">
            <v>HI</v>
          </cell>
          <cell r="AS637">
            <v>89337000</v>
          </cell>
          <cell r="AT637">
            <v>76423000</v>
          </cell>
          <cell r="AU637">
            <v>135202000</v>
          </cell>
          <cell r="AV637">
            <v>0</v>
          </cell>
          <cell r="AW637">
            <v>0</v>
          </cell>
          <cell r="BA637">
            <v>39766000</v>
          </cell>
          <cell r="BB637">
            <v>22130000</v>
          </cell>
          <cell r="BC637">
            <v>46113000</v>
          </cell>
          <cell r="BD637">
            <v>0</v>
          </cell>
          <cell r="BE637">
            <v>0</v>
          </cell>
        </row>
        <row r="638">
          <cell r="A638">
            <v>1988</v>
          </cell>
          <cell r="C638" t="str">
            <v>ID</v>
          </cell>
          <cell r="AS638">
            <v>40953000</v>
          </cell>
          <cell r="AT638">
            <v>27708000</v>
          </cell>
          <cell r="AU638">
            <v>29947000</v>
          </cell>
          <cell r="AV638">
            <v>36286000</v>
          </cell>
          <cell r="AW638">
            <v>6000</v>
          </cell>
          <cell r="BA638">
            <v>20828000</v>
          </cell>
          <cell r="BB638">
            <v>25191000</v>
          </cell>
          <cell r="BC638">
            <v>19794000</v>
          </cell>
          <cell r="BD638">
            <v>33834000</v>
          </cell>
          <cell r="BE638">
            <v>6000</v>
          </cell>
        </row>
        <row r="639">
          <cell r="A639">
            <v>1988</v>
          </cell>
          <cell r="C639" t="str">
            <v>IL</v>
          </cell>
          <cell r="AS639">
            <v>1056152000</v>
          </cell>
          <cell r="AT639">
            <v>215804000</v>
          </cell>
          <cell r="AU639">
            <v>822630016</v>
          </cell>
          <cell r="AV639">
            <v>241807008</v>
          </cell>
          <cell r="AW639">
            <v>43664000</v>
          </cell>
          <cell r="BA639">
            <v>452777984</v>
          </cell>
          <cell r="BB639">
            <v>199848000</v>
          </cell>
          <cell r="BC639">
            <v>538576000</v>
          </cell>
          <cell r="BD639">
            <v>205438000</v>
          </cell>
          <cell r="BE639">
            <v>42350000</v>
          </cell>
        </row>
        <row r="640">
          <cell r="A640">
            <v>1988</v>
          </cell>
          <cell r="C640" t="str">
            <v>IN</v>
          </cell>
          <cell r="AS640">
            <v>477764992</v>
          </cell>
          <cell r="AT640">
            <v>82574000</v>
          </cell>
          <cell r="AU640">
            <v>198282000</v>
          </cell>
          <cell r="AV640">
            <v>420511008</v>
          </cell>
          <cell r="AW640">
            <v>248551008</v>
          </cell>
          <cell r="BA640">
            <v>213914000</v>
          </cell>
          <cell r="BB640">
            <v>47590000</v>
          </cell>
          <cell r="BC640">
            <v>131831000</v>
          </cell>
          <cell r="BD640">
            <v>397528992</v>
          </cell>
          <cell r="BE640">
            <v>215212992</v>
          </cell>
        </row>
        <row r="641">
          <cell r="A641">
            <v>1988</v>
          </cell>
          <cell r="C641" t="str">
            <v>IA</v>
          </cell>
          <cell r="AS641">
            <v>342291008</v>
          </cell>
          <cell r="AT641">
            <v>51014000</v>
          </cell>
          <cell r="AU641">
            <v>155696992</v>
          </cell>
          <cell r="AV641">
            <v>184007008</v>
          </cell>
          <cell r="AW641">
            <v>38870000</v>
          </cell>
          <cell r="BA641">
            <v>75926000</v>
          </cell>
          <cell r="BB641">
            <v>46259000</v>
          </cell>
          <cell r="BC641">
            <v>94989000</v>
          </cell>
          <cell r="BD641">
            <v>162380992</v>
          </cell>
          <cell r="BE641">
            <v>33914000</v>
          </cell>
        </row>
        <row r="642">
          <cell r="A642">
            <v>1988</v>
          </cell>
          <cell r="C642" t="str">
            <v>KS</v>
          </cell>
          <cell r="AS642">
            <v>119193000</v>
          </cell>
          <cell r="AT642">
            <v>35208000</v>
          </cell>
          <cell r="AU642">
            <v>198530000</v>
          </cell>
          <cell r="AV642">
            <v>247667008</v>
          </cell>
          <cell r="AW642">
            <v>18630000</v>
          </cell>
          <cell r="BA642">
            <v>61955000</v>
          </cell>
          <cell r="BB642">
            <v>32191000</v>
          </cell>
          <cell r="BC642">
            <v>120446000</v>
          </cell>
          <cell r="BD642">
            <v>223143008</v>
          </cell>
          <cell r="BE642">
            <v>17782000</v>
          </cell>
        </row>
        <row r="643">
          <cell r="A643">
            <v>1988</v>
          </cell>
          <cell r="C643" t="str">
            <v>KY</v>
          </cell>
          <cell r="AS643">
            <v>237458000</v>
          </cell>
          <cell r="AT643">
            <v>61999000</v>
          </cell>
          <cell r="AU643">
            <v>235404000</v>
          </cell>
          <cell r="AV643">
            <v>217684992</v>
          </cell>
          <cell r="AW643">
            <v>50965000</v>
          </cell>
          <cell r="BA643">
            <v>96410000</v>
          </cell>
          <cell r="BB643">
            <v>57848000</v>
          </cell>
          <cell r="BC643">
            <v>125061000</v>
          </cell>
          <cell r="BD643">
            <v>202040000</v>
          </cell>
          <cell r="BE643">
            <v>43526000</v>
          </cell>
        </row>
        <row r="644">
          <cell r="A644">
            <v>1988</v>
          </cell>
          <cell r="C644" t="str">
            <v>LA</v>
          </cell>
          <cell r="AS644">
            <v>520238016</v>
          </cell>
          <cell r="AT644">
            <v>106094000</v>
          </cell>
          <cell r="AU644">
            <v>254703008</v>
          </cell>
          <cell r="AV644">
            <v>290420992</v>
          </cell>
          <cell r="AW644">
            <v>53820000</v>
          </cell>
          <cell r="BA644">
            <v>118134000</v>
          </cell>
          <cell r="BB644">
            <v>98707000</v>
          </cell>
          <cell r="BC644">
            <v>135012992</v>
          </cell>
          <cell r="BD644">
            <v>267650000</v>
          </cell>
          <cell r="BE644">
            <v>52310000</v>
          </cell>
        </row>
        <row r="645">
          <cell r="A645">
            <v>1988</v>
          </cell>
          <cell r="C645" t="str">
            <v>ME</v>
          </cell>
          <cell r="AS645">
            <v>198732992</v>
          </cell>
          <cell r="AT645">
            <v>73315000</v>
          </cell>
          <cell r="AU645">
            <v>53862000</v>
          </cell>
          <cell r="AV645">
            <v>16906000</v>
          </cell>
          <cell r="AW645">
            <v>0</v>
          </cell>
          <cell r="BA645">
            <v>34526000</v>
          </cell>
          <cell r="BB645">
            <v>23755000</v>
          </cell>
          <cell r="BC645">
            <v>24796000</v>
          </cell>
          <cell r="BD645">
            <v>15506000</v>
          </cell>
          <cell r="BE645">
            <v>0</v>
          </cell>
        </row>
        <row r="646">
          <cell r="A646">
            <v>1988</v>
          </cell>
          <cell r="C646" t="str">
            <v>MD</v>
          </cell>
          <cell r="AS646">
            <v>446116992</v>
          </cell>
          <cell r="AT646">
            <v>176438000</v>
          </cell>
          <cell r="AU646">
            <v>231018000</v>
          </cell>
          <cell r="AV646">
            <v>26656000</v>
          </cell>
          <cell r="AW646">
            <v>822000</v>
          </cell>
          <cell r="BA646">
            <v>204556000</v>
          </cell>
          <cell r="BB646">
            <v>149666000</v>
          </cell>
          <cell r="BC646">
            <v>129350000</v>
          </cell>
          <cell r="BD646">
            <v>26556000</v>
          </cell>
          <cell r="BE646">
            <v>822000</v>
          </cell>
        </row>
        <row r="647">
          <cell r="A647">
            <v>1988</v>
          </cell>
          <cell r="C647" t="str">
            <v>MA</v>
          </cell>
          <cell r="AS647">
            <v>757516032</v>
          </cell>
          <cell r="AT647">
            <v>218311008</v>
          </cell>
          <cell r="AU647">
            <v>370203008</v>
          </cell>
          <cell r="AV647">
            <v>665214016</v>
          </cell>
          <cell r="AW647">
            <v>30106000</v>
          </cell>
          <cell r="BA647">
            <v>161180992</v>
          </cell>
          <cell r="BB647">
            <v>188298000</v>
          </cell>
          <cell r="BC647">
            <v>191740000</v>
          </cell>
          <cell r="BD647">
            <v>591382976</v>
          </cell>
          <cell r="BE647">
            <v>30106000</v>
          </cell>
        </row>
        <row r="648">
          <cell r="A648">
            <v>1988</v>
          </cell>
          <cell r="C648" t="str">
            <v>MI</v>
          </cell>
          <cell r="AS648">
            <v>673707008</v>
          </cell>
          <cell r="AT648">
            <v>451019008</v>
          </cell>
          <cell r="AU648">
            <v>753244032</v>
          </cell>
          <cell r="AV648">
            <v>330328992</v>
          </cell>
          <cell r="AW648">
            <v>15000</v>
          </cell>
          <cell r="BA648">
            <v>433300992</v>
          </cell>
          <cell r="BB648">
            <v>191698000</v>
          </cell>
          <cell r="BC648">
            <v>531031008</v>
          </cell>
          <cell r="BD648">
            <v>310708992</v>
          </cell>
          <cell r="BE648">
            <v>15000</v>
          </cell>
        </row>
        <row r="649">
          <cell r="A649">
            <v>1988</v>
          </cell>
          <cell r="C649" t="str">
            <v>MN</v>
          </cell>
          <cell r="AS649">
            <v>386267008</v>
          </cell>
          <cell r="AT649">
            <v>93130000</v>
          </cell>
          <cell r="AU649">
            <v>247726000</v>
          </cell>
          <cell r="AV649">
            <v>538545984</v>
          </cell>
          <cell r="AW649">
            <v>37062000</v>
          </cell>
          <cell r="BA649">
            <v>177287008</v>
          </cell>
          <cell r="BB649">
            <v>59679000</v>
          </cell>
          <cell r="BC649">
            <v>140300000</v>
          </cell>
          <cell r="BD649">
            <v>339976000</v>
          </cell>
          <cell r="BE649">
            <v>37030000</v>
          </cell>
        </row>
        <row r="650">
          <cell r="A650">
            <v>1988</v>
          </cell>
          <cell r="C650" t="str">
            <v>MS</v>
          </cell>
          <cell r="AS650">
            <v>122574000</v>
          </cell>
          <cell r="AT650">
            <v>38602000</v>
          </cell>
          <cell r="AU650">
            <v>123321000</v>
          </cell>
          <cell r="AV650">
            <v>199576992</v>
          </cell>
          <cell r="AW650">
            <v>50671000</v>
          </cell>
          <cell r="BA650">
            <v>41467000</v>
          </cell>
          <cell r="BB650">
            <v>37365000</v>
          </cell>
          <cell r="BC650">
            <v>68355000</v>
          </cell>
          <cell r="BD650">
            <v>188423008</v>
          </cell>
          <cell r="BE650">
            <v>37917000</v>
          </cell>
        </row>
        <row r="651">
          <cell r="A651">
            <v>1988</v>
          </cell>
          <cell r="C651" t="str">
            <v>MO</v>
          </cell>
          <cell r="AS651">
            <v>338952000</v>
          </cell>
          <cell r="AT651">
            <v>53212000</v>
          </cell>
          <cell r="AU651">
            <v>270542016</v>
          </cell>
          <cell r="AV651">
            <v>402724992</v>
          </cell>
          <cell r="AW651">
            <v>57996000</v>
          </cell>
          <cell r="BA651">
            <v>124166000</v>
          </cell>
          <cell r="BB651">
            <v>48013000</v>
          </cell>
          <cell r="BC651">
            <v>151079008</v>
          </cell>
          <cell r="BD651">
            <v>313015008</v>
          </cell>
          <cell r="BE651">
            <v>53191000</v>
          </cell>
        </row>
        <row r="652">
          <cell r="A652">
            <v>1988</v>
          </cell>
          <cell r="C652" t="str">
            <v>MT</v>
          </cell>
          <cell r="AS652">
            <v>23337000</v>
          </cell>
          <cell r="AT652">
            <v>16723000</v>
          </cell>
          <cell r="AU652">
            <v>20762000</v>
          </cell>
          <cell r="AV652">
            <v>0</v>
          </cell>
          <cell r="AW652">
            <v>0</v>
          </cell>
          <cell r="BA652">
            <v>17776000</v>
          </cell>
          <cell r="BB652">
            <v>14040000</v>
          </cell>
          <cell r="BC652">
            <v>16571000</v>
          </cell>
          <cell r="BD652">
            <v>0</v>
          </cell>
          <cell r="BE652">
            <v>0</v>
          </cell>
        </row>
        <row r="653">
          <cell r="A653">
            <v>1988</v>
          </cell>
          <cell r="C653" t="str">
            <v>NE</v>
          </cell>
          <cell r="AS653">
            <v>109831000</v>
          </cell>
          <cell r="AT653">
            <v>21864000</v>
          </cell>
          <cell r="AU653">
            <v>61707000</v>
          </cell>
          <cell r="AV653">
            <v>1060892992</v>
          </cell>
          <cell r="AW653">
            <v>116225000</v>
          </cell>
          <cell r="BA653">
            <v>39681000</v>
          </cell>
          <cell r="BB653">
            <v>17685000</v>
          </cell>
          <cell r="BC653">
            <v>43930000</v>
          </cell>
          <cell r="BD653">
            <v>852998016</v>
          </cell>
          <cell r="BE653">
            <v>102899000</v>
          </cell>
        </row>
        <row r="654">
          <cell r="A654">
            <v>1988</v>
          </cell>
          <cell r="C654" t="str">
            <v>NV</v>
          </cell>
          <cell r="AS654">
            <v>100663000</v>
          </cell>
          <cell r="AT654">
            <v>1445000</v>
          </cell>
          <cell r="AU654">
            <v>166264992</v>
          </cell>
          <cell r="AV654">
            <v>33088000</v>
          </cell>
          <cell r="AW654">
            <v>0</v>
          </cell>
          <cell r="BA654">
            <v>37390000</v>
          </cell>
          <cell r="BB654">
            <v>1370000</v>
          </cell>
          <cell r="BC654">
            <v>71235000</v>
          </cell>
          <cell r="BD654">
            <v>31056000</v>
          </cell>
          <cell r="BE654">
            <v>0</v>
          </cell>
        </row>
        <row r="655">
          <cell r="A655">
            <v>1988</v>
          </cell>
          <cell r="C655" t="str">
            <v>NH</v>
          </cell>
          <cell r="AS655">
            <v>108417000</v>
          </cell>
          <cell r="AT655">
            <v>26300000</v>
          </cell>
          <cell r="AU655">
            <v>49961000</v>
          </cell>
          <cell r="AV655">
            <v>8318000</v>
          </cell>
          <cell r="AW655">
            <v>0</v>
          </cell>
          <cell r="BA655">
            <v>40057000</v>
          </cell>
          <cell r="BB655">
            <v>24130000</v>
          </cell>
          <cell r="BC655">
            <v>23519000</v>
          </cell>
          <cell r="BD655">
            <v>8032000</v>
          </cell>
          <cell r="BE655">
            <v>0</v>
          </cell>
        </row>
        <row r="656">
          <cell r="A656">
            <v>1988</v>
          </cell>
          <cell r="C656" t="str">
            <v>NJ</v>
          </cell>
          <cell r="AS656">
            <v>865992000</v>
          </cell>
          <cell r="AT656">
            <v>334448992</v>
          </cell>
          <cell r="AU656">
            <v>408620000</v>
          </cell>
          <cell r="AV656">
            <v>50415000</v>
          </cell>
          <cell r="AW656">
            <v>876000</v>
          </cell>
          <cell r="BA656">
            <v>436465984</v>
          </cell>
          <cell r="BB656">
            <v>291056992</v>
          </cell>
          <cell r="BC656">
            <v>235844000</v>
          </cell>
          <cell r="BD656">
            <v>46328000</v>
          </cell>
          <cell r="BE656">
            <v>876000</v>
          </cell>
        </row>
        <row r="657">
          <cell r="A657">
            <v>1988</v>
          </cell>
          <cell r="C657" t="str">
            <v>NM</v>
          </cell>
          <cell r="AS657">
            <v>108277000</v>
          </cell>
          <cell r="AT657">
            <v>44078000</v>
          </cell>
          <cell r="AU657">
            <v>85989000</v>
          </cell>
          <cell r="AV657">
            <v>113861000</v>
          </cell>
          <cell r="AW657">
            <v>18847000</v>
          </cell>
          <cell r="BA657">
            <v>30219000</v>
          </cell>
          <cell r="BB657">
            <v>37310000</v>
          </cell>
          <cell r="BC657">
            <v>52002000</v>
          </cell>
          <cell r="BD657">
            <v>54126000</v>
          </cell>
          <cell r="BE657">
            <v>17166000</v>
          </cell>
        </row>
        <row r="658">
          <cell r="A658">
            <v>1988</v>
          </cell>
          <cell r="C658" t="str">
            <v>NY</v>
          </cell>
          <cell r="AS658">
            <v>2088724992</v>
          </cell>
          <cell r="AT658">
            <v>1395520000</v>
          </cell>
          <cell r="AU658">
            <v>911161024</v>
          </cell>
          <cell r="AV658">
            <v>1492829952</v>
          </cell>
          <cell r="AW658">
            <v>2305000</v>
          </cell>
          <cell r="BA658">
            <v>490588000</v>
          </cell>
          <cell r="BB658">
            <v>1024403968</v>
          </cell>
          <cell r="BC658">
            <v>461835008</v>
          </cell>
          <cell r="BD658">
            <v>921910016</v>
          </cell>
          <cell r="BE658">
            <v>2305000</v>
          </cell>
        </row>
        <row r="659">
          <cell r="A659">
            <v>1988</v>
          </cell>
          <cell r="C659" t="str">
            <v>NC</v>
          </cell>
          <cell r="AS659">
            <v>76349000</v>
          </cell>
          <cell r="AT659">
            <v>220134000</v>
          </cell>
          <cell r="AU659">
            <v>857699008</v>
          </cell>
          <cell r="AV659">
            <v>1565975040</v>
          </cell>
          <cell r="AW659">
            <v>64216000</v>
          </cell>
          <cell r="BA659">
            <v>25682000</v>
          </cell>
          <cell r="BB659">
            <v>157922000</v>
          </cell>
          <cell r="BC659">
            <v>306036000</v>
          </cell>
          <cell r="BD659">
            <v>1148973952</v>
          </cell>
          <cell r="BE659">
            <v>50310000</v>
          </cell>
        </row>
        <row r="660">
          <cell r="A660">
            <v>1988</v>
          </cell>
          <cell r="C660" t="str">
            <v>ND</v>
          </cell>
          <cell r="AS660">
            <v>21612000</v>
          </cell>
          <cell r="AT660">
            <v>16228000</v>
          </cell>
          <cell r="AU660">
            <v>41872000</v>
          </cell>
          <cell r="AV660">
            <v>7413000</v>
          </cell>
          <cell r="AW660">
            <v>230000</v>
          </cell>
          <cell r="BA660">
            <v>6701000</v>
          </cell>
          <cell r="BB660">
            <v>9633000</v>
          </cell>
          <cell r="BC660">
            <v>22597000</v>
          </cell>
          <cell r="BD660">
            <v>7093000</v>
          </cell>
          <cell r="BE660">
            <v>230000</v>
          </cell>
        </row>
        <row r="661">
          <cell r="A661">
            <v>1988</v>
          </cell>
          <cell r="C661" t="str">
            <v>OH</v>
          </cell>
          <cell r="AS661">
            <v>1811682944</v>
          </cell>
          <cell r="AT661">
            <v>222546000</v>
          </cell>
          <cell r="AU661">
            <v>734734016</v>
          </cell>
          <cell r="AV661">
            <v>340251008</v>
          </cell>
          <cell r="AW661">
            <v>33667000</v>
          </cell>
          <cell r="BA661">
            <v>423780000</v>
          </cell>
          <cell r="BB661">
            <v>188416992</v>
          </cell>
          <cell r="BC661">
            <v>441553984</v>
          </cell>
          <cell r="BD661">
            <v>283475008</v>
          </cell>
          <cell r="BE661">
            <v>23613000</v>
          </cell>
        </row>
        <row r="662">
          <cell r="A662">
            <v>1988</v>
          </cell>
          <cell r="C662" t="str">
            <v>OK</v>
          </cell>
          <cell r="AS662">
            <v>265022000</v>
          </cell>
          <cell r="AT662">
            <v>77623000</v>
          </cell>
          <cell r="AU662">
            <v>307537984</v>
          </cell>
          <cell r="AV662">
            <v>306521984</v>
          </cell>
          <cell r="AW662">
            <v>6933000</v>
          </cell>
          <cell r="BA662">
            <v>68209000</v>
          </cell>
          <cell r="BB662">
            <v>74551000</v>
          </cell>
          <cell r="BC662">
            <v>133607000</v>
          </cell>
          <cell r="BD662">
            <v>246290000</v>
          </cell>
          <cell r="BE662">
            <v>6851000</v>
          </cell>
        </row>
        <row r="663">
          <cell r="A663">
            <v>1988</v>
          </cell>
          <cell r="C663" t="str">
            <v>OR</v>
          </cell>
          <cell r="AS663">
            <v>237788992</v>
          </cell>
          <cell r="AT663">
            <v>30378000</v>
          </cell>
          <cell r="AU663">
            <v>164560992</v>
          </cell>
          <cell r="AV663">
            <v>312192992</v>
          </cell>
          <cell r="AW663">
            <v>0</v>
          </cell>
          <cell r="BA663">
            <v>105982000</v>
          </cell>
          <cell r="BB663">
            <v>24830000</v>
          </cell>
          <cell r="BC663">
            <v>110655000</v>
          </cell>
          <cell r="BD663">
            <v>227920992</v>
          </cell>
          <cell r="BE663">
            <v>0</v>
          </cell>
        </row>
        <row r="664">
          <cell r="A664">
            <v>1988</v>
          </cell>
          <cell r="C664" t="str">
            <v>PA</v>
          </cell>
          <cell r="AS664">
            <v>794334016</v>
          </cell>
          <cell r="AT664">
            <v>303491008</v>
          </cell>
          <cell r="AU664">
            <v>730115008</v>
          </cell>
          <cell r="AV664">
            <v>61323000</v>
          </cell>
          <cell r="AW664">
            <v>479816992</v>
          </cell>
          <cell r="BA664">
            <v>442584992</v>
          </cell>
          <cell r="BB664">
            <v>292124000</v>
          </cell>
          <cell r="BC664">
            <v>291732000</v>
          </cell>
          <cell r="BD664">
            <v>58495000</v>
          </cell>
          <cell r="BE664">
            <v>400904992</v>
          </cell>
        </row>
        <row r="665">
          <cell r="A665">
            <v>1988</v>
          </cell>
          <cell r="C665" t="str">
            <v>RI</v>
          </cell>
          <cell r="AS665">
            <v>126821000</v>
          </cell>
          <cell r="AT665">
            <v>19968000</v>
          </cell>
          <cell r="AU665">
            <v>32837000</v>
          </cell>
          <cell r="AV665">
            <v>4454000</v>
          </cell>
          <cell r="AW665">
            <v>0</v>
          </cell>
          <cell r="BA665">
            <v>39216000</v>
          </cell>
          <cell r="BB665">
            <v>19814000</v>
          </cell>
          <cell r="BC665">
            <v>30119000</v>
          </cell>
          <cell r="BD665">
            <v>4454000</v>
          </cell>
          <cell r="BE665">
            <v>0</v>
          </cell>
        </row>
        <row r="666">
          <cell r="A666">
            <v>1988</v>
          </cell>
          <cell r="C666" t="str">
            <v>SC</v>
          </cell>
          <cell r="AS666">
            <v>271414016</v>
          </cell>
          <cell r="AT666">
            <v>81553000</v>
          </cell>
          <cell r="AU666">
            <v>216234000</v>
          </cell>
          <cell r="AV666">
            <v>713180992</v>
          </cell>
          <cell r="AW666">
            <v>92213000</v>
          </cell>
          <cell r="BA666">
            <v>84392000</v>
          </cell>
          <cell r="BB666">
            <v>64754000</v>
          </cell>
          <cell r="BC666">
            <v>96326000</v>
          </cell>
          <cell r="BD666">
            <v>503142016</v>
          </cell>
          <cell r="BE666">
            <v>80571000</v>
          </cell>
        </row>
        <row r="667">
          <cell r="A667">
            <v>1988</v>
          </cell>
          <cell r="C667" t="str">
            <v>SD</v>
          </cell>
          <cell r="AS667">
            <v>25638000</v>
          </cell>
          <cell r="AT667">
            <v>6920000</v>
          </cell>
          <cell r="AU667">
            <v>196304000</v>
          </cell>
          <cell r="AV667">
            <v>36014000</v>
          </cell>
          <cell r="AW667">
            <v>4537000</v>
          </cell>
          <cell r="BA667">
            <v>11773000</v>
          </cell>
          <cell r="BB667">
            <v>6277000</v>
          </cell>
          <cell r="BC667">
            <v>22210000</v>
          </cell>
          <cell r="BD667">
            <v>31474000</v>
          </cell>
          <cell r="BE667">
            <v>3416000</v>
          </cell>
        </row>
        <row r="668">
          <cell r="A668">
            <v>1988</v>
          </cell>
          <cell r="C668" t="str">
            <v>TN</v>
          </cell>
          <cell r="AS668">
            <v>367708000</v>
          </cell>
          <cell r="AT668">
            <v>120086000</v>
          </cell>
          <cell r="AU668">
            <v>362868000</v>
          </cell>
          <cell r="AV668">
            <v>2766163968</v>
          </cell>
          <cell r="AW668">
            <v>395892992</v>
          </cell>
          <cell r="BA668">
            <v>118244000</v>
          </cell>
          <cell r="BB668">
            <v>101790000</v>
          </cell>
          <cell r="BC668">
            <v>184780992</v>
          </cell>
          <cell r="BD668">
            <v>2495543040</v>
          </cell>
          <cell r="BE668">
            <v>335636992</v>
          </cell>
        </row>
        <row r="669">
          <cell r="A669">
            <v>1988</v>
          </cell>
          <cell r="C669" t="str">
            <v>TX</v>
          </cell>
          <cell r="AS669">
            <v>2371546112</v>
          </cell>
          <cell r="AT669">
            <v>405080000</v>
          </cell>
          <cell r="AU669">
            <v>2215599104</v>
          </cell>
          <cell r="AV669">
            <v>2633323008</v>
          </cell>
          <cell r="AW669">
            <v>214259008</v>
          </cell>
          <cell r="BA669">
            <v>528120992</v>
          </cell>
          <cell r="BB669">
            <v>343878016</v>
          </cell>
          <cell r="BC669">
            <v>869667008</v>
          </cell>
          <cell r="BD669">
            <v>1267748992</v>
          </cell>
          <cell r="BE669">
            <v>156334000</v>
          </cell>
        </row>
        <row r="670">
          <cell r="A670">
            <v>1988</v>
          </cell>
          <cell r="C670" t="str">
            <v>US</v>
          </cell>
          <cell r="AS670">
            <v>23911481344</v>
          </cell>
          <cell r="AT670">
            <v>8153562112</v>
          </cell>
          <cell r="AU670">
            <v>21621458944</v>
          </cell>
          <cell r="AV670">
            <v>27792566272</v>
          </cell>
          <cell r="AW670">
            <v>2914619904</v>
          </cell>
          <cell r="BA670">
            <v>8028443136</v>
          </cell>
          <cell r="BB670">
            <v>6124858880</v>
          </cell>
          <cell r="BC670">
            <v>10358709248</v>
          </cell>
          <cell r="BD670">
            <v>19342184448</v>
          </cell>
          <cell r="BE670">
            <v>2495291904</v>
          </cell>
        </row>
        <row r="671">
          <cell r="A671">
            <v>1988</v>
          </cell>
          <cell r="C671" t="str">
            <v>UT</v>
          </cell>
          <cell r="AS671">
            <v>121870000</v>
          </cell>
          <cell r="AT671">
            <v>35732000</v>
          </cell>
          <cell r="AU671">
            <v>179564992</v>
          </cell>
          <cell r="AV671">
            <v>430276000</v>
          </cell>
          <cell r="AW671">
            <v>0</v>
          </cell>
          <cell r="BA671">
            <v>39744000</v>
          </cell>
          <cell r="BB671">
            <v>33484000</v>
          </cell>
          <cell r="BC671">
            <v>81435000</v>
          </cell>
          <cell r="BD671">
            <v>326919008</v>
          </cell>
          <cell r="BE671">
            <v>0</v>
          </cell>
        </row>
        <row r="672">
          <cell r="A672">
            <v>1988</v>
          </cell>
          <cell r="C672" t="str">
            <v>VT</v>
          </cell>
          <cell r="AS672">
            <v>39581000</v>
          </cell>
          <cell r="AT672">
            <v>8339000</v>
          </cell>
          <cell r="AU672">
            <v>20171000</v>
          </cell>
          <cell r="AV672">
            <v>70517000</v>
          </cell>
          <cell r="AW672">
            <v>0</v>
          </cell>
          <cell r="BA672">
            <v>15326000</v>
          </cell>
          <cell r="BB672">
            <v>6500000</v>
          </cell>
          <cell r="BC672">
            <v>15405000</v>
          </cell>
          <cell r="BD672">
            <v>56078000</v>
          </cell>
          <cell r="BE672">
            <v>0</v>
          </cell>
        </row>
        <row r="673">
          <cell r="A673">
            <v>1988</v>
          </cell>
          <cell r="C673" t="str">
            <v>VA</v>
          </cell>
          <cell r="AS673">
            <v>700212992</v>
          </cell>
          <cell r="AT673">
            <v>225027008</v>
          </cell>
          <cell r="AU673">
            <v>447355008</v>
          </cell>
          <cell r="AV673">
            <v>155438000</v>
          </cell>
          <cell r="AW673">
            <v>104409000</v>
          </cell>
          <cell r="BA673">
            <v>242863008</v>
          </cell>
          <cell r="BB673">
            <v>184936000</v>
          </cell>
          <cell r="BC673">
            <v>224588992</v>
          </cell>
          <cell r="BD673">
            <v>133155000</v>
          </cell>
          <cell r="BE673">
            <v>79965000</v>
          </cell>
        </row>
        <row r="674">
          <cell r="A674">
            <v>1988</v>
          </cell>
          <cell r="C674" t="str">
            <v>WA</v>
          </cell>
          <cell r="AS674">
            <v>680670016</v>
          </cell>
          <cell r="AT674">
            <v>198700000</v>
          </cell>
          <cell r="AU674">
            <v>416022016</v>
          </cell>
          <cell r="AV674">
            <v>1597321984</v>
          </cell>
          <cell r="AW674">
            <v>24041000</v>
          </cell>
          <cell r="BA674">
            <v>181490000</v>
          </cell>
          <cell r="BB674">
            <v>139716992</v>
          </cell>
          <cell r="BC674">
            <v>171744992</v>
          </cell>
          <cell r="BD674">
            <v>1161432064</v>
          </cell>
          <cell r="BE674">
            <v>4649000</v>
          </cell>
        </row>
        <row r="675">
          <cell r="A675">
            <v>1988</v>
          </cell>
          <cell r="C675" t="str">
            <v>WV</v>
          </cell>
          <cell r="AS675">
            <v>97693000</v>
          </cell>
          <cell r="AT675">
            <v>22081000</v>
          </cell>
          <cell r="AU675">
            <v>66240000</v>
          </cell>
          <cell r="AV675">
            <v>2751000</v>
          </cell>
          <cell r="AW675">
            <v>0</v>
          </cell>
          <cell r="BA675">
            <v>43728000</v>
          </cell>
          <cell r="BB675">
            <v>20545000</v>
          </cell>
          <cell r="BC675">
            <v>52862000</v>
          </cell>
          <cell r="BD675">
            <v>2650000</v>
          </cell>
          <cell r="BE675">
            <v>0</v>
          </cell>
        </row>
        <row r="676">
          <cell r="A676">
            <v>1988</v>
          </cell>
          <cell r="C676" t="str">
            <v>WI</v>
          </cell>
          <cell r="AS676">
            <v>727427968</v>
          </cell>
          <cell r="AT676">
            <v>157679008</v>
          </cell>
          <cell r="AU676">
            <v>181584000</v>
          </cell>
          <cell r="AV676">
            <v>220588000</v>
          </cell>
          <cell r="AW676">
            <v>954000</v>
          </cell>
          <cell r="BA676">
            <v>247310000</v>
          </cell>
          <cell r="BB676">
            <v>140068992</v>
          </cell>
          <cell r="BC676">
            <v>140940000</v>
          </cell>
          <cell r="BD676">
            <v>214200992</v>
          </cell>
          <cell r="BE676">
            <v>954000</v>
          </cell>
        </row>
        <row r="677">
          <cell r="A677">
            <v>1988</v>
          </cell>
          <cell r="C677" t="str">
            <v>WY</v>
          </cell>
          <cell r="AS677">
            <v>34090000</v>
          </cell>
          <cell r="AT677">
            <v>13720000</v>
          </cell>
          <cell r="AU677">
            <v>127718000</v>
          </cell>
          <cell r="AV677">
            <v>21685000</v>
          </cell>
          <cell r="AW677">
            <v>0</v>
          </cell>
          <cell r="BA677">
            <v>10545000</v>
          </cell>
          <cell r="BB677">
            <v>12030000</v>
          </cell>
          <cell r="BC677">
            <v>20829000</v>
          </cell>
          <cell r="BD677">
            <v>18968000</v>
          </cell>
          <cell r="BE677">
            <v>0</v>
          </cell>
        </row>
        <row r="678">
          <cell r="A678">
            <v>1989</v>
          </cell>
          <cell r="C678" t="str">
            <v>AL</v>
          </cell>
          <cell r="AS678">
            <v>275566016</v>
          </cell>
          <cell r="AT678">
            <v>105005000</v>
          </cell>
          <cell r="AU678">
            <v>299537984</v>
          </cell>
          <cell r="AV678">
            <v>648062976</v>
          </cell>
          <cell r="AW678">
            <v>228504000</v>
          </cell>
          <cell r="BA678">
            <v>67231000</v>
          </cell>
          <cell r="BB678">
            <v>93781000</v>
          </cell>
          <cell r="BC678">
            <v>170036992</v>
          </cell>
          <cell r="BD678">
            <v>613777024</v>
          </cell>
          <cell r="BE678">
            <v>197812000</v>
          </cell>
        </row>
        <row r="679">
          <cell r="A679">
            <v>1989</v>
          </cell>
          <cell r="C679" t="str">
            <v>AK</v>
          </cell>
          <cell r="AS679">
            <v>71271000</v>
          </cell>
          <cell r="AT679">
            <v>24662000</v>
          </cell>
          <cell r="AU679">
            <v>78301000</v>
          </cell>
          <cell r="AV679">
            <v>203474000</v>
          </cell>
          <cell r="AW679">
            <v>0</v>
          </cell>
          <cell r="BA679">
            <v>36000000</v>
          </cell>
          <cell r="BB679">
            <v>21621000</v>
          </cell>
          <cell r="BC679">
            <v>35746000</v>
          </cell>
          <cell r="BD679">
            <v>117975000</v>
          </cell>
          <cell r="BE679">
            <v>0</v>
          </cell>
        </row>
        <row r="680">
          <cell r="A680">
            <v>1989</v>
          </cell>
          <cell r="C680" t="str">
            <v>AZ</v>
          </cell>
          <cell r="AS680">
            <v>317847008</v>
          </cell>
          <cell r="AT680">
            <v>115406000</v>
          </cell>
          <cell r="AU680">
            <v>357670016</v>
          </cell>
          <cell r="AV680">
            <v>1295206016</v>
          </cell>
          <cell r="AW680">
            <v>21866000</v>
          </cell>
          <cell r="BA680">
            <v>89759000</v>
          </cell>
          <cell r="BB680">
            <v>90170000</v>
          </cell>
          <cell r="BC680">
            <v>176988000</v>
          </cell>
          <cell r="BD680">
            <v>579472000</v>
          </cell>
          <cell r="BE680">
            <v>18984000</v>
          </cell>
        </row>
        <row r="681">
          <cell r="A681">
            <v>1989</v>
          </cell>
          <cell r="C681" t="str">
            <v>AR</v>
          </cell>
          <cell r="AS681">
            <v>126140000</v>
          </cell>
          <cell r="AT681">
            <v>44906000</v>
          </cell>
          <cell r="AU681">
            <v>164852992</v>
          </cell>
          <cell r="AV681">
            <v>123425000</v>
          </cell>
          <cell r="AW681">
            <v>1898000</v>
          </cell>
          <cell r="BA681">
            <v>48408000</v>
          </cell>
          <cell r="BB681">
            <v>39736000</v>
          </cell>
          <cell r="BC681">
            <v>87343000</v>
          </cell>
          <cell r="BD681">
            <v>110082000</v>
          </cell>
          <cell r="BE681">
            <v>1898000</v>
          </cell>
        </row>
        <row r="682">
          <cell r="A682">
            <v>1989</v>
          </cell>
          <cell r="C682" t="str">
            <v>CA</v>
          </cell>
          <cell r="AS682">
            <v>3022647040</v>
          </cell>
          <cell r="AT682">
            <v>646195968</v>
          </cell>
          <cell r="AU682">
            <v>4690360832</v>
          </cell>
          <cell r="AV682">
            <v>4129633024</v>
          </cell>
          <cell r="AW682">
            <v>119689000</v>
          </cell>
          <cell r="BA682">
            <v>1151712000</v>
          </cell>
          <cell r="BB682">
            <v>566550016</v>
          </cell>
          <cell r="BC682">
            <v>2366632960</v>
          </cell>
          <cell r="BD682">
            <v>2770141952</v>
          </cell>
          <cell r="BE682">
            <v>112686000</v>
          </cell>
        </row>
        <row r="683">
          <cell r="A683">
            <v>1989</v>
          </cell>
          <cell r="C683" t="str">
            <v>CO</v>
          </cell>
          <cell r="AS683">
            <v>274136992</v>
          </cell>
          <cell r="AT683">
            <v>123288000</v>
          </cell>
          <cell r="AU683">
            <v>562553024</v>
          </cell>
          <cell r="AV683">
            <v>350215008</v>
          </cell>
          <cell r="AW683">
            <v>85318000</v>
          </cell>
          <cell r="BA683">
            <v>139567008</v>
          </cell>
          <cell r="BB683">
            <v>31811000</v>
          </cell>
          <cell r="BC683">
            <v>225047008</v>
          </cell>
          <cell r="BD683">
            <v>248860992</v>
          </cell>
          <cell r="BE683">
            <v>73985000</v>
          </cell>
        </row>
        <row r="684">
          <cell r="A684">
            <v>1989</v>
          </cell>
          <cell r="C684" t="str">
            <v>CT</v>
          </cell>
          <cell r="AS684">
            <v>340667008</v>
          </cell>
          <cell r="AT684">
            <v>546083008</v>
          </cell>
          <cell r="AU684">
            <v>171276000</v>
          </cell>
          <cell r="AV684">
            <v>146400000</v>
          </cell>
          <cell r="AW684">
            <v>8470000</v>
          </cell>
          <cell r="BA684">
            <v>121087000</v>
          </cell>
          <cell r="BB684">
            <v>198660992</v>
          </cell>
          <cell r="BC684">
            <v>75040000</v>
          </cell>
          <cell r="BD684">
            <v>138824992</v>
          </cell>
          <cell r="BE684">
            <v>7566000</v>
          </cell>
        </row>
        <row r="685">
          <cell r="A685">
            <v>1989</v>
          </cell>
          <cell r="C685" t="str">
            <v>DE</v>
          </cell>
          <cell r="AS685">
            <v>83996000</v>
          </cell>
          <cell r="AT685">
            <v>43445000</v>
          </cell>
          <cell r="AU685">
            <v>29607000</v>
          </cell>
          <cell r="AV685">
            <v>64737000</v>
          </cell>
          <cell r="AW685">
            <v>0</v>
          </cell>
          <cell r="BA685">
            <v>49870000</v>
          </cell>
          <cell r="BB685">
            <v>33021000</v>
          </cell>
          <cell r="BC685">
            <v>18072000</v>
          </cell>
          <cell r="BD685">
            <v>57382000</v>
          </cell>
          <cell r="BE685">
            <v>0</v>
          </cell>
        </row>
        <row r="686">
          <cell r="A686">
            <v>1989</v>
          </cell>
          <cell r="C686" t="str">
            <v>DC</v>
          </cell>
          <cell r="AS686">
            <v>138150000</v>
          </cell>
          <cell r="AT686">
            <v>38403000</v>
          </cell>
          <cell r="AU686">
            <v>114747000</v>
          </cell>
          <cell r="AV686">
            <v>0</v>
          </cell>
          <cell r="AW686">
            <v>0</v>
          </cell>
          <cell r="BA686">
            <v>80526000</v>
          </cell>
          <cell r="BB686">
            <v>38204000</v>
          </cell>
          <cell r="BC686">
            <v>55306000</v>
          </cell>
          <cell r="BD686">
            <v>0</v>
          </cell>
          <cell r="BE686">
            <v>0</v>
          </cell>
        </row>
        <row r="687">
          <cell r="A687">
            <v>1989</v>
          </cell>
          <cell r="C687" t="str">
            <v>FL</v>
          </cell>
          <cell r="AS687">
            <v>827678976</v>
          </cell>
          <cell r="AT687">
            <v>1128141952</v>
          </cell>
          <cell r="AU687">
            <v>2247845120</v>
          </cell>
          <cell r="AV687">
            <v>2226034944</v>
          </cell>
          <cell r="AW687">
            <v>74541000</v>
          </cell>
          <cell r="BA687">
            <v>278940000</v>
          </cell>
          <cell r="BB687">
            <v>587091968</v>
          </cell>
          <cell r="BC687">
            <v>785483008</v>
          </cell>
          <cell r="BD687">
            <v>1191808000</v>
          </cell>
          <cell r="BE687">
            <v>63867000</v>
          </cell>
        </row>
        <row r="688">
          <cell r="A688">
            <v>1989</v>
          </cell>
          <cell r="C688" t="str">
            <v>GA</v>
          </cell>
          <cell r="AS688">
            <v>484153984</v>
          </cell>
          <cell r="AT688">
            <v>232580992</v>
          </cell>
          <cell r="AU688">
            <v>755904000</v>
          </cell>
          <cell r="AV688">
            <v>962353024</v>
          </cell>
          <cell r="AW688">
            <v>150839008</v>
          </cell>
          <cell r="BA688">
            <v>159532992</v>
          </cell>
          <cell r="BB688">
            <v>166304992</v>
          </cell>
          <cell r="BC688">
            <v>287371008</v>
          </cell>
          <cell r="BD688">
            <v>575185024</v>
          </cell>
          <cell r="BE688">
            <v>145408992</v>
          </cell>
        </row>
        <row r="689">
          <cell r="A689">
            <v>1989</v>
          </cell>
          <cell r="C689" t="str">
            <v>HI</v>
          </cell>
          <cell r="AS689">
            <v>108043000</v>
          </cell>
          <cell r="AT689">
            <v>115022000</v>
          </cell>
          <cell r="AU689">
            <v>142074000</v>
          </cell>
          <cell r="AV689">
            <v>0</v>
          </cell>
          <cell r="AW689">
            <v>0</v>
          </cell>
          <cell r="BA689">
            <v>38831000</v>
          </cell>
          <cell r="BB689">
            <v>26500000</v>
          </cell>
          <cell r="BC689">
            <v>49567000</v>
          </cell>
          <cell r="BD689">
            <v>0</v>
          </cell>
          <cell r="BE689">
            <v>0</v>
          </cell>
        </row>
        <row r="690">
          <cell r="A690">
            <v>1989</v>
          </cell>
          <cell r="C690" t="str">
            <v>ID</v>
          </cell>
          <cell r="AS690">
            <v>58350000</v>
          </cell>
          <cell r="AT690">
            <v>25051000</v>
          </cell>
          <cell r="AU690">
            <v>30569000</v>
          </cell>
          <cell r="AV690">
            <v>66923000</v>
          </cell>
          <cell r="AW690">
            <v>0</v>
          </cell>
          <cell r="BA690">
            <v>26792000</v>
          </cell>
          <cell r="BB690">
            <v>22942000</v>
          </cell>
          <cell r="BC690">
            <v>22046000</v>
          </cell>
          <cell r="BD690">
            <v>32514000</v>
          </cell>
          <cell r="BE690">
            <v>0</v>
          </cell>
        </row>
        <row r="691">
          <cell r="A691">
            <v>1989</v>
          </cell>
          <cell r="C691" t="str">
            <v>IL</v>
          </cell>
          <cell r="AS691">
            <v>1150429056</v>
          </cell>
          <cell r="AT691">
            <v>265012992</v>
          </cell>
          <cell r="AU691">
            <v>775617024</v>
          </cell>
          <cell r="AV691">
            <v>259848992</v>
          </cell>
          <cell r="AW691">
            <v>37932000</v>
          </cell>
          <cell r="BA691">
            <v>490478016</v>
          </cell>
          <cell r="BB691">
            <v>240636992</v>
          </cell>
          <cell r="BC691">
            <v>600017024</v>
          </cell>
          <cell r="BD691">
            <v>203064000</v>
          </cell>
          <cell r="BE691">
            <v>36810000</v>
          </cell>
        </row>
        <row r="692">
          <cell r="A692">
            <v>1989</v>
          </cell>
          <cell r="C692" t="str">
            <v>IN</v>
          </cell>
          <cell r="AS692">
            <v>580667008</v>
          </cell>
          <cell r="AT692">
            <v>59011000</v>
          </cell>
          <cell r="AU692">
            <v>221346000</v>
          </cell>
          <cell r="AV692">
            <v>456052992</v>
          </cell>
          <cell r="AW692">
            <v>303288000</v>
          </cell>
          <cell r="BA692">
            <v>245792992</v>
          </cell>
          <cell r="BB692">
            <v>55433000</v>
          </cell>
          <cell r="BC692">
            <v>150995008</v>
          </cell>
          <cell r="BD692">
            <v>435951008</v>
          </cell>
          <cell r="BE692">
            <v>236424992</v>
          </cell>
        </row>
        <row r="693">
          <cell r="A693">
            <v>1989</v>
          </cell>
          <cell r="C693" t="str">
            <v>IA</v>
          </cell>
          <cell r="AS693">
            <v>445312000</v>
          </cell>
          <cell r="AT693">
            <v>55527000</v>
          </cell>
          <cell r="AU693">
            <v>166328992</v>
          </cell>
          <cell r="AV693">
            <v>271176000</v>
          </cell>
          <cell r="AW693">
            <v>25031000</v>
          </cell>
          <cell r="BA693">
            <v>87856000</v>
          </cell>
          <cell r="BB693">
            <v>51809000</v>
          </cell>
          <cell r="BC693">
            <v>104819000</v>
          </cell>
          <cell r="BD693">
            <v>183251008</v>
          </cell>
          <cell r="BE693">
            <v>22982000</v>
          </cell>
        </row>
        <row r="694">
          <cell r="A694">
            <v>1989</v>
          </cell>
          <cell r="C694" t="str">
            <v>KS</v>
          </cell>
          <cell r="AS694">
            <v>102947000</v>
          </cell>
          <cell r="AT694">
            <v>37160000</v>
          </cell>
          <cell r="AU694">
            <v>244800000</v>
          </cell>
          <cell r="AV694">
            <v>272128992</v>
          </cell>
          <cell r="AW694">
            <v>32126000</v>
          </cell>
          <cell r="BA694">
            <v>60231000</v>
          </cell>
          <cell r="BB694">
            <v>34012000</v>
          </cell>
          <cell r="BC694">
            <v>132286000</v>
          </cell>
          <cell r="BD694">
            <v>238920992</v>
          </cell>
          <cell r="BE694">
            <v>20288000</v>
          </cell>
        </row>
        <row r="695">
          <cell r="A695">
            <v>1989</v>
          </cell>
          <cell r="C695" t="str">
            <v>KY</v>
          </cell>
          <cell r="AS695">
            <v>231868000</v>
          </cell>
          <cell r="AT695">
            <v>73448000</v>
          </cell>
          <cell r="AU695">
            <v>286675008</v>
          </cell>
          <cell r="AV695">
            <v>233559008</v>
          </cell>
          <cell r="AW695">
            <v>51955000</v>
          </cell>
          <cell r="BA695">
            <v>87865000</v>
          </cell>
          <cell r="BB695">
            <v>68918000</v>
          </cell>
          <cell r="BC695">
            <v>132857000</v>
          </cell>
          <cell r="BD695">
            <v>217052992</v>
          </cell>
          <cell r="BE695">
            <v>41780000</v>
          </cell>
        </row>
        <row r="696">
          <cell r="A696">
            <v>1989</v>
          </cell>
          <cell r="C696" t="str">
            <v>LA</v>
          </cell>
          <cell r="AS696">
            <v>502736000</v>
          </cell>
          <cell r="AT696">
            <v>124361000</v>
          </cell>
          <cell r="AU696">
            <v>239272992</v>
          </cell>
          <cell r="AV696">
            <v>313340000</v>
          </cell>
          <cell r="AW696">
            <v>68986000</v>
          </cell>
          <cell r="BA696">
            <v>122259000</v>
          </cell>
          <cell r="BB696">
            <v>114883000</v>
          </cell>
          <cell r="BC696">
            <v>142576992</v>
          </cell>
          <cell r="BD696">
            <v>277982016</v>
          </cell>
          <cell r="BE696">
            <v>54365000</v>
          </cell>
        </row>
        <row r="697">
          <cell r="A697">
            <v>1989</v>
          </cell>
          <cell r="C697" t="str">
            <v>ME</v>
          </cell>
          <cell r="AS697">
            <v>127243000</v>
          </cell>
          <cell r="AT697">
            <v>48287000</v>
          </cell>
          <cell r="AU697">
            <v>66399000</v>
          </cell>
          <cell r="AV697">
            <v>14030000</v>
          </cell>
          <cell r="AW697">
            <v>0</v>
          </cell>
          <cell r="BA697">
            <v>42560000</v>
          </cell>
          <cell r="BB697">
            <v>35481000</v>
          </cell>
          <cell r="BC697">
            <v>27536000</v>
          </cell>
          <cell r="BD697">
            <v>13026000</v>
          </cell>
          <cell r="BE697">
            <v>0</v>
          </cell>
        </row>
        <row r="698">
          <cell r="A698">
            <v>1989</v>
          </cell>
          <cell r="C698" t="str">
            <v>MD</v>
          </cell>
          <cell r="AS698">
            <v>512135008</v>
          </cell>
          <cell r="AT698">
            <v>196615008</v>
          </cell>
          <cell r="AU698">
            <v>297392000</v>
          </cell>
          <cell r="AV698">
            <v>42885000</v>
          </cell>
          <cell r="AW698">
            <v>1078000</v>
          </cell>
          <cell r="BA698">
            <v>222266000</v>
          </cell>
          <cell r="BB698">
            <v>159582000</v>
          </cell>
          <cell r="BC698">
            <v>141271008</v>
          </cell>
          <cell r="BD698">
            <v>26885000</v>
          </cell>
          <cell r="BE698">
            <v>1078000</v>
          </cell>
        </row>
        <row r="699">
          <cell r="A699">
            <v>1989</v>
          </cell>
          <cell r="C699" t="str">
            <v>MA</v>
          </cell>
          <cell r="AS699">
            <v>887214016</v>
          </cell>
          <cell r="AT699">
            <v>264339008</v>
          </cell>
          <cell r="AU699">
            <v>442736000</v>
          </cell>
          <cell r="AV699">
            <v>701681984</v>
          </cell>
          <cell r="AW699">
            <v>34782000</v>
          </cell>
          <cell r="BA699">
            <v>203892000</v>
          </cell>
          <cell r="BB699">
            <v>213498000</v>
          </cell>
          <cell r="BC699">
            <v>248844000</v>
          </cell>
          <cell r="BD699">
            <v>645371008</v>
          </cell>
          <cell r="BE699">
            <v>34782000</v>
          </cell>
        </row>
        <row r="700">
          <cell r="A700">
            <v>1989</v>
          </cell>
          <cell r="C700" t="str">
            <v>MI</v>
          </cell>
          <cell r="AS700">
            <v>734793984</v>
          </cell>
          <cell r="AT700">
            <v>242415008</v>
          </cell>
          <cell r="AU700">
            <v>775155008</v>
          </cell>
          <cell r="AV700">
            <v>367436992</v>
          </cell>
          <cell r="AW700">
            <v>1000</v>
          </cell>
          <cell r="BA700">
            <v>455820992</v>
          </cell>
          <cell r="BB700">
            <v>229504992</v>
          </cell>
          <cell r="BC700">
            <v>544838976</v>
          </cell>
          <cell r="BD700">
            <v>347820992</v>
          </cell>
          <cell r="BE700">
            <v>1000</v>
          </cell>
        </row>
        <row r="701">
          <cell r="A701">
            <v>1989</v>
          </cell>
          <cell r="C701" t="str">
            <v>MN</v>
          </cell>
          <cell r="AS701">
            <v>549640000</v>
          </cell>
          <cell r="AT701">
            <v>85313000</v>
          </cell>
          <cell r="AU701">
            <v>246516000</v>
          </cell>
          <cell r="AV701">
            <v>424472992</v>
          </cell>
          <cell r="AW701">
            <v>51800000</v>
          </cell>
          <cell r="BA701">
            <v>193126000</v>
          </cell>
          <cell r="BB701">
            <v>73687000</v>
          </cell>
          <cell r="BC701">
            <v>149374000</v>
          </cell>
          <cell r="BD701">
            <v>369073984</v>
          </cell>
          <cell r="BE701">
            <v>51328000</v>
          </cell>
        </row>
        <row r="702">
          <cell r="A702">
            <v>1989</v>
          </cell>
          <cell r="C702" t="str">
            <v>MS</v>
          </cell>
          <cell r="AS702">
            <v>127339000</v>
          </cell>
          <cell r="AT702">
            <v>42656000</v>
          </cell>
          <cell r="AU702">
            <v>131774000</v>
          </cell>
          <cell r="AV702">
            <v>208096000</v>
          </cell>
          <cell r="AW702">
            <v>46176000</v>
          </cell>
          <cell r="BA702">
            <v>44632000</v>
          </cell>
          <cell r="BB702">
            <v>39755000</v>
          </cell>
          <cell r="BC702">
            <v>69428000</v>
          </cell>
          <cell r="BD702">
            <v>196520000</v>
          </cell>
          <cell r="BE702">
            <v>38040000</v>
          </cell>
        </row>
        <row r="703">
          <cell r="A703">
            <v>1989</v>
          </cell>
          <cell r="C703" t="str">
            <v>MO</v>
          </cell>
          <cell r="AS703">
            <v>454334016</v>
          </cell>
          <cell r="AT703">
            <v>56493000</v>
          </cell>
          <cell r="AU703">
            <v>290823008</v>
          </cell>
          <cell r="AV703">
            <v>361764992</v>
          </cell>
          <cell r="AW703">
            <v>64225000</v>
          </cell>
          <cell r="BA703">
            <v>134344992</v>
          </cell>
          <cell r="BB703">
            <v>50723000</v>
          </cell>
          <cell r="BC703">
            <v>170998000</v>
          </cell>
          <cell r="BD703">
            <v>313020992</v>
          </cell>
          <cell r="BE703">
            <v>57800000</v>
          </cell>
        </row>
        <row r="704">
          <cell r="A704">
            <v>1989</v>
          </cell>
          <cell r="C704" t="str">
            <v>MT</v>
          </cell>
          <cell r="AS704">
            <v>26397000</v>
          </cell>
          <cell r="AT704">
            <v>30545000</v>
          </cell>
          <cell r="AU704">
            <v>32962000</v>
          </cell>
          <cell r="AV704">
            <v>0</v>
          </cell>
          <cell r="AW704">
            <v>172000</v>
          </cell>
          <cell r="BA704">
            <v>17519000</v>
          </cell>
          <cell r="BB704">
            <v>28814000</v>
          </cell>
          <cell r="BC704">
            <v>23724000</v>
          </cell>
          <cell r="BD704">
            <v>0</v>
          </cell>
          <cell r="BE704">
            <v>172000</v>
          </cell>
        </row>
        <row r="705">
          <cell r="A705">
            <v>1989</v>
          </cell>
          <cell r="C705" t="str">
            <v>NE</v>
          </cell>
          <cell r="AS705">
            <v>101632000</v>
          </cell>
          <cell r="AT705">
            <v>24568000</v>
          </cell>
          <cell r="AU705">
            <v>83134000</v>
          </cell>
          <cell r="AV705">
            <v>1315881984</v>
          </cell>
          <cell r="AW705">
            <v>138586000</v>
          </cell>
          <cell r="BA705">
            <v>38030000</v>
          </cell>
          <cell r="BB705">
            <v>17467000</v>
          </cell>
          <cell r="BC705">
            <v>53078000</v>
          </cell>
          <cell r="BD705">
            <v>929868992</v>
          </cell>
          <cell r="BE705">
            <v>122832000</v>
          </cell>
        </row>
        <row r="706">
          <cell r="A706">
            <v>1989</v>
          </cell>
          <cell r="C706" t="str">
            <v>NV</v>
          </cell>
          <cell r="AS706">
            <v>76652000</v>
          </cell>
          <cell r="AT706">
            <v>2015000</v>
          </cell>
          <cell r="AU706">
            <v>148768000</v>
          </cell>
          <cell r="AV706">
            <v>32798000</v>
          </cell>
          <cell r="AW706">
            <v>0</v>
          </cell>
          <cell r="BA706">
            <v>40529000</v>
          </cell>
          <cell r="BB706">
            <v>1698000</v>
          </cell>
          <cell r="BC706">
            <v>82608000</v>
          </cell>
          <cell r="BD706">
            <v>29060000</v>
          </cell>
          <cell r="BE706">
            <v>0</v>
          </cell>
        </row>
        <row r="707">
          <cell r="A707">
            <v>1989</v>
          </cell>
          <cell r="C707" t="str">
            <v>NH</v>
          </cell>
          <cell r="AS707">
            <v>89411000</v>
          </cell>
          <cell r="AT707">
            <v>45813000</v>
          </cell>
          <cell r="AU707">
            <v>47131000</v>
          </cell>
          <cell r="AV707">
            <v>10652000</v>
          </cell>
          <cell r="AW707">
            <v>0</v>
          </cell>
          <cell r="BA707">
            <v>40323000</v>
          </cell>
          <cell r="BB707">
            <v>37463000</v>
          </cell>
          <cell r="BC707">
            <v>26303000</v>
          </cell>
          <cell r="BD707">
            <v>8511000</v>
          </cell>
          <cell r="BE707">
            <v>0</v>
          </cell>
        </row>
        <row r="708">
          <cell r="A708">
            <v>1989</v>
          </cell>
          <cell r="C708" t="str">
            <v>NJ</v>
          </cell>
          <cell r="AS708">
            <v>1104097024</v>
          </cell>
          <cell r="AT708">
            <v>732977984</v>
          </cell>
          <cell r="AU708">
            <v>515324992</v>
          </cell>
          <cell r="AV708">
            <v>52226000</v>
          </cell>
          <cell r="AW708">
            <v>0</v>
          </cell>
          <cell r="BA708">
            <v>484300000</v>
          </cell>
          <cell r="BB708">
            <v>505129984</v>
          </cell>
          <cell r="BC708">
            <v>259354000</v>
          </cell>
          <cell r="BD708">
            <v>49785000</v>
          </cell>
          <cell r="BE708">
            <v>0</v>
          </cell>
        </row>
        <row r="709">
          <cell r="A709">
            <v>1989</v>
          </cell>
          <cell r="C709" t="str">
            <v>NM</v>
          </cell>
          <cell r="AS709">
            <v>109860000</v>
          </cell>
          <cell r="AT709">
            <v>44650000</v>
          </cell>
          <cell r="AU709">
            <v>101808000</v>
          </cell>
          <cell r="AV709">
            <v>91934000</v>
          </cell>
          <cell r="AW709">
            <v>26150000</v>
          </cell>
          <cell r="BA709">
            <v>38348000</v>
          </cell>
          <cell r="BB709">
            <v>39805000</v>
          </cell>
          <cell r="BC709">
            <v>59075000</v>
          </cell>
          <cell r="BD709">
            <v>55379000</v>
          </cell>
          <cell r="BE709">
            <v>17736000</v>
          </cell>
        </row>
        <row r="710">
          <cell r="A710">
            <v>1989</v>
          </cell>
          <cell r="C710" t="str">
            <v>NY</v>
          </cell>
          <cell r="AS710">
            <v>2244451072</v>
          </cell>
          <cell r="AT710">
            <v>1680013056</v>
          </cell>
          <cell r="AU710">
            <v>1183778048</v>
          </cell>
          <cell r="AV710">
            <v>1494528000</v>
          </cell>
          <cell r="AW710">
            <v>2574000</v>
          </cell>
          <cell r="BA710">
            <v>534372000</v>
          </cell>
          <cell r="BB710">
            <v>1176732032</v>
          </cell>
          <cell r="BC710">
            <v>428504992</v>
          </cell>
          <cell r="BD710">
            <v>964761984</v>
          </cell>
          <cell r="BE710">
            <v>2574000</v>
          </cell>
        </row>
        <row r="711">
          <cell r="A711">
            <v>1989</v>
          </cell>
          <cell r="C711" t="str">
            <v>NC</v>
          </cell>
          <cell r="AS711">
            <v>103804000</v>
          </cell>
          <cell r="AT711">
            <v>247886000</v>
          </cell>
          <cell r="AU711">
            <v>879534016</v>
          </cell>
          <cell r="AV711">
            <v>1305651968</v>
          </cell>
          <cell r="AW711">
            <v>54966000</v>
          </cell>
          <cell r="BA711">
            <v>29873000</v>
          </cell>
          <cell r="BB711">
            <v>174120000</v>
          </cell>
          <cell r="BC711">
            <v>336956000</v>
          </cell>
          <cell r="BD711">
            <v>1115072000</v>
          </cell>
          <cell r="BE711">
            <v>52814000</v>
          </cell>
        </row>
        <row r="712">
          <cell r="A712">
            <v>1989</v>
          </cell>
          <cell r="C712" t="str">
            <v>ND</v>
          </cell>
          <cell r="AS712">
            <v>21276000</v>
          </cell>
          <cell r="AT712">
            <v>13445000</v>
          </cell>
          <cell r="AU712">
            <v>39463000</v>
          </cell>
          <cell r="AV712">
            <v>8740000</v>
          </cell>
          <cell r="AW712">
            <v>216000</v>
          </cell>
          <cell r="BA712">
            <v>7258000</v>
          </cell>
          <cell r="BB712">
            <v>10409000</v>
          </cell>
          <cell r="BC712">
            <v>24900000</v>
          </cell>
          <cell r="BD712">
            <v>7823000</v>
          </cell>
          <cell r="BE712">
            <v>216000</v>
          </cell>
        </row>
        <row r="713">
          <cell r="A713">
            <v>1989</v>
          </cell>
          <cell r="C713" t="str">
            <v>OH</v>
          </cell>
          <cell r="AS713">
            <v>1440662016</v>
          </cell>
          <cell r="AT713">
            <v>235336992</v>
          </cell>
          <cell r="AU713">
            <v>704456000</v>
          </cell>
          <cell r="AV713">
            <v>523623008</v>
          </cell>
          <cell r="AW713">
            <v>21146000</v>
          </cell>
          <cell r="BA713">
            <v>441393984</v>
          </cell>
          <cell r="BB713">
            <v>212367008</v>
          </cell>
          <cell r="BC713">
            <v>431876000</v>
          </cell>
          <cell r="BD713">
            <v>291724992</v>
          </cell>
          <cell r="BE713">
            <v>21124000</v>
          </cell>
        </row>
        <row r="714">
          <cell r="A714">
            <v>1989</v>
          </cell>
          <cell r="C714" t="str">
            <v>OK</v>
          </cell>
          <cell r="AS714">
            <v>286091008</v>
          </cell>
          <cell r="AT714">
            <v>80706000</v>
          </cell>
          <cell r="AU714">
            <v>253863008</v>
          </cell>
          <cell r="AV714">
            <v>329624992</v>
          </cell>
          <cell r="AW714">
            <v>15514000</v>
          </cell>
          <cell r="BA714">
            <v>76305000</v>
          </cell>
          <cell r="BB714">
            <v>79009000</v>
          </cell>
          <cell r="BC714">
            <v>150332000</v>
          </cell>
          <cell r="BD714">
            <v>264212992</v>
          </cell>
          <cell r="BE714">
            <v>15487000</v>
          </cell>
        </row>
        <row r="715">
          <cell r="A715">
            <v>1989</v>
          </cell>
          <cell r="C715" t="str">
            <v>OR</v>
          </cell>
          <cell r="AS715">
            <v>256516992</v>
          </cell>
          <cell r="AT715">
            <v>42845000</v>
          </cell>
          <cell r="AU715">
            <v>193316000</v>
          </cell>
          <cell r="AV715">
            <v>341374016</v>
          </cell>
          <cell r="AW715">
            <v>0</v>
          </cell>
          <cell r="BA715">
            <v>105044000</v>
          </cell>
          <cell r="BB715">
            <v>33796000</v>
          </cell>
          <cell r="BC715">
            <v>114778000</v>
          </cell>
          <cell r="BD715">
            <v>254708992</v>
          </cell>
          <cell r="BE715">
            <v>0</v>
          </cell>
        </row>
        <row r="716">
          <cell r="A716">
            <v>1989</v>
          </cell>
          <cell r="C716" t="str">
            <v>PA</v>
          </cell>
          <cell r="AS716">
            <v>952756992</v>
          </cell>
          <cell r="AT716">
            <v>416352992</v>
          </cell>
          <cell r="AU716">
            <v>548526976</v>
          </cell>
          <cell r="AV716">
            <v>61487000</v>
          </cell>
          <cell r="AW716">
            <v>508950016</v>
          </cell>
          <cell r="BA716">
            <v>513262016</v>
          </cell>
          <cell r="BB716">
            <v>332775008</v>
          </cell>
          <cell r="BC716">
            <v>309867008</v>
          </cell>
          <cell r="BD716">
            <v>60509000</v>
          </cell>
          <cell r="BE716">
            <v>406412000</v>
          </cell>
        </row>
        <row r="717">
          <cell r="A717">
            <v>1989</v>
          </cell>
          <cell r="C717" t="str">
            <v>RI</v>
          </cell>
          <cell r="AS717">
            <v>145790000</v>
          </cell>
          <cell r="AT717">
            <v>26513000</v>
          </cell>
          <cell r="AU717">
            <v>56210000</v>
          </cell>
          <cell r="AV717">
            <v>3359000</v>
          </cell>
          <cell r="AW717">
            <v>0</v>
          </cell>
          <cell r="BA717">
            <v>45621000</v>
          </cell>
          <cell r="BB717">
            <v>26069000</v>
          </cell>
          <cell r="BC717">
            <v>36602000</v>
          </cell>
          <cell r="BD717">
            <v>3359000</v>
          </cell>
          <cell r="BE717">
            <v>0</v>
          </cell>
        </row>
        <row r="718">
          <cell r="A718">
            <v>1989</v>
          </cell>
          <cell r="C718" t="str">
            <v>SC</v>
          </cell>
          <cell r="AS718">
            <v>244558000</v>
          </cell>
          <cell r="AT718">
            <v>79699000</v>
          </cell>
          <cell r="AU718">
            <v>360278016</v>
          </cell>
          <cell r="AV718">
            <v>751478976</v>
          </cell>
          <cell r="AW718">
            <v>83014000</v>
          </cell>
          <cell r="BA718">
            <v>71925000</v>
          </cell>
          <cell r="BB718">
            <v>69121000</v>
          </cell>
          <cell r="BC718">
            <v>153860992</v>
          </cell>
          <cell r="BD718">
            <v>580257024</v>
          </cell>
          <cell r="BE718">
            <v>68882000</v>
          </cell>
        </row>
        <row r="719">
          <cell r="A719">
            <v>1989</v>
          </cell>
          <cell r="C719" t="str">
            <v>SD</v>
          </cell>
          <cell r="AS719">
            <v>19651000</v>
          </cell>
          <cell r="AT719">
            <v>11129000</v>
          </cell>
          <cell r="AU719">
            <v>125277000</v>
          </cell>
          <cell r="AV719">
            <v>34984000</v>
          </cell>
          <cell r="AW719">
            <v>4254000</v>
          </cell>
          <cell r="BA719">
            <v>12365000</v>
          </cell>
          <cell r="BB719">
            <v>6915000</v>
          </cell>
          <cell r="BC719">
            <v>22981000</v>
          </cell>
          <cell r="BD719">
            <v>32005000</v>
          </cell>
          <cell r="BE719">
            <v>3994000</v>
          </cell>
        </row>
        <row r="720">
          <cell r="A720">
            <v>1989</v>
          </cell>
          <cell r="C720" t="str">
            <v>TN</v>
          </cell>
          <cell r="AS720">
            <v>435887008</v>
          </cell>
          <cell r="AT720">
            <v>137100000</v>
          </cell>
          <cell r="AU720">
            <v>442259008</v>
          </cell>
          <cell r="AV720">
            <v>2860984064</v>
          </cell>
          <cell r="AW720">
            <v>419303008</v>
          </cell>
          <cell r="BA720">
            <v>125103000</v>
          </cell>
          <cell r="BB720">
            <v>108796000</v>
          </cell>
          <cell r="BC720">
            <v>203434000</v>
          </cell>
          <cell r="BD720">
            <v>2559785984</v>
          </cell>
          <cell r="BE720">
            <v>334788000</v>
          </cell>
        </row>
        <row r="721">
          <cell r="A721">
            <v>1989</v>
          </cell>
          <cell r="C721" t="str">
            <v>TX</v>
          </cell>
          <cell r="AS721">
            <v>2055524992</v>
          </cell>
          <cell r="AT721">
            <v>402992000</v>
          </cell>
          <cell r="AU721">
            <v>2235566080</v>
          </cell>
          <cell r="AV721">
            <v>2483131904</v>
          </cell>
          <cell r="AW721">
            <v>175467008</v>
          </cell>
          <cell r="BA721">
            <v>561705984</v>
          </cell>
          <cell r="BB721">
            <v>350430016</v>
          </cell>
          <cell r="BC721">
            <v>974862016</v>
          </cell>
          <cell r="BD721">
            <v>1301128960</v>
          </cell>
          <cell r="BE721">
            <v>124194000</v>
          </cell>
        </row>
        <row r="722">
          <cell r="A722">
            <v>1989</v>
          </cell>
          <cell r="C722" t="str">
            <v>US</v>
          </cell>
          <cell r="AS722">
            <v>24666279936</v>
          </cell>
          <cell r="AT722">
            <v>9754830848</v>
          </cell>
          <cell r="AU722">
            <v>23248308224</v>
          </cell>
          <cell r="AV722">
            <v>28456486912</v>
          </cell>
          <cell r="AW722">
            <v>2994469888</v>
          </cell>
          <cell r="BA722">
            <v>8696087552</v>
          </cell>
          <cell r="BB722">
            <v>7069260800</v>
          </cell>
          <cell r="BC722">
            <v>11414847488</v>
          </cell>
          <cell r="BD722">
            <v>20516970496</v>
          </cell>
          <cell r="BE722">
            <v>2491591936</v>
          </cell>
        </row>
        <row r="723">
          <cell r="A723">
            <v>1989</v>
          </cell>
          <cell r="C723" t="str">
            <v>UT</v>
          </cell>
          <cell r="AS723">
            <v>123125000</v>
          </cell>
          <cell r="AT723">
            <v>33620000</v>
          </cell>
          <cell r="AU723">
            <v>200284000</v>
          </cell>
          <cell r="AV723">
            <v>494068992</v>
          </cell>
          <cell r="AW723">
            <v>0</v>
          </cell>
          <cell r="BA723">
            <v>44905000</v>
          </cell>
          <cell r="BB723">
            <v>30490000</v>
          </cell>
          <cell r="BC723">
            <v>81205000</v>
          </cell>
          <cell r="BD723">
            <v>360390016</v>
          </cell>
          <cell r="BE723">
            <v>0</v>
          </cell>
        </row>
        <row r="724">
          <cell r="A724">
            <v>1989</v>
          </cell>
          <cell r="C724" t="str">
            <v>VT</v>
          </cell>
          <cell r="AS724">
            <v>40013000</v>
          </cell>
          <cell r="AT724">
            <v>14224000</v>
          </cell>
          <cell r="AU724">
            <v>30155000</v>
          </cell>
          <cell r="AV724">
            <v>66973000</v>
          </cell>
          <cell r="AW724">
            <v>0</v>
          </cell>
          <cell r="BA724">
            <v>14213000</v>
          </cell>
          <cell r="BB724">
            <v>9876000</v>
          </cell>
          <cell r="BC724">
            <v>16284000</v>
          </cell>
          <cell r="BD724">
            <v>59611000</v>
          </cell>
          <cell r="BE724">
            <v>0</v>
          </cell>
        </row>
        <row r="725">
          <cell r="A725">
            <v>1989</v>
          </cell>
          <cell r="C725" t="str">
            <v>VA</v>
          </cell>
          <cell r="AS725">
            <v>810958016</v>
          </cell>
          <cell r="AT725">
            <v>230754000</v>
          </cell>
          <cell r="AU725">
            <v>529096992</v>
          </cell>
          <cell r="AV725">
            <v>167992992</v>
          </cell>
          <cell r="AW725">
            <v>123714000</v>
          </cell>
          <cell r="BA725">
            <v>268527008</v>
          </cell>
          <cell r="BB725">
            <v>194692992</v>
          </cell>
          <cell r="BC725">
            <v>253083008</v>
          </cell>
          <cell r="BD725">
            <v>140180000</v>
          </cell>
          <cell r="BE725">
            <v>96772000</v>
          </cell>
        </row>
        <row r="726">
          <cell r="A726">
            <v>1989</v>
          </cell>
          <cell r="C726" t="str">
            <v>WA</v>
          </cell>
          <cell r="AS726">
            <v>498847008</v>
          </cell>
          <cell r="AT726">
            <v>208114000</v>
          </cell>
          <cell r="AU726">
            <v>342096992</v>
          </cell>
          <cell r="AV726">
            <v>1621186944</v>
          </cell>
          <cell r="AW726">
            <v>10882000</v>
          </cell>
          <cell r="BA726">
            <v>192420992</v>
          </cell>
          <cell r="BB726">
            <v>144736992</v>
          </cell>
          <cell r="BC726">
            <v>175238000</v>
          </cell>
          <cell r="BD726">
            <v>1298493952</v>
          </cell>
          <cell r="BE726">
            <v>4652000</v>
          </cell>
        </row>
        <row r="727">
          <cell r="A727">
            <v>1989</v>
          </cell>
          <cell r="C727" t="str">
            <v>WV</v>
          </cell>
          <cell r="AS727">
            <v>85520000</v>
          </cell>
          <cell r="AT727">
            <v>25154000</v>
          </cell>
          <cell r="AU727">
            <v>84288000</v>
          </cell>
          <cell r="AV727">
            <v>2800000</v>
          </cell>
          <cell r="AW727">
            <v>0</v>
          </cell>
          <cell r="BA727">
            <v>58493000</v>
          </cell>
          <cell r="BB727">
            <v>22470000</v>
          </cell>
          <cell r="BC727">
            <v>52691000</v>
          </cell>
          <cell r="BD727">
            <v>2693000</v>
          </cell>
          <cell r="BE727">
            <v>0</v>
          </cell>
        </row>
        <row r="728">
          <cell r="A728">
            <v>1989</v>
          </cell>
          <cell r="C728" t="str">
            <v>WI</v>
          </cell>
          <cell r="AS728">
            <v>817468992</v>
          </cell>
          <cell r="AT728">
            <v>176723008</v>
          </cell>
          <cell r="AU728">
            <v>200464992</v>
          </cell>
          <cell r="AV728">
            <v>229010000</v>
          </cell>
          <cell r="AW728">
            <v>1057000</v>
          </cell>
          <cell r="BA728">
            <v>243538000</v>
          </cell>
          <cell r="BB728">
            <v>147743008</v>
          </cell>
          <cell r="BC728">
            <v>150246000</v>
          </cell>
          <cell r="BD728">
            <v>216878000</v>
          </cell>
          <cell r="BE728">
            <v>1057000</v>
          </cell>
        </row>
        <row r="729">
          <cell r="A729">
            <v>1989</v>
          </cell>
          <cell r="C729" t="str">
            <v>WY</v>
          </cell>
          <cell r="AS729">
            <v>40025000</v>
          </cell>
          <cell r="AT729">
            <v>72827000</v>
          </cell>
          <cell r="AU729">
            <v>80134000</v>
          </cell>
          <cell r="AV729">
            <v>29057000</v>
          </cell>
          <cell r="AW729">
            <v>0</v>
          </cell>
          <cell r="BA729">
            <v>11334000</v>
          </cell>
          <cell r="BB729">
            <v>24019000</v>
          </cell>
          <cell r="BC729">
            <v>22485000</v>
          </cell>
          <cell r="BD729">
            <v>26808000</v>
          </cell>
          <cell r="BE729">
            <v>0</v>
          </cell>
        </row>
        <row r="730">
          <cell r="A730">
            <v>1990</v>
          </cell>
          <cell r="C730" t="str">
            <v>AL</v>
          </cell>
          <cell r="AS730">
            <v>164208000</v>
          </cell>
          <cell r="AT730">
            <v>106875000</v>
          </cell>
          <cell r="AU730">
            <v>296032000</v>
          </cell>
          <cell r="AV730">
            <v>684296000</v>
          </cell>
          <cell r="AW730">
            <v>245488000</v>
          </cell>
          <cell r="BA730">
            <v>76752000</v>
          </cell>
          <cell r="BB730">
            <v>99706000</v>
          </cell>
          <cell r="BC730">
            <v>171387008</v>
          </cell>
          <cell r="BD730">
            <v>632625984</v>
          </cell>
          <cell r="BE730">
            <v>200719008</v>
          </cell>
        </row>
        <row r="731">
          <cell r="A731">
            <v>1990</v>
          </cell>
          <cell r="C731" t="str">
            <v>AK</v>
          </cell>
          <cell r="AS731">
            <v>94512000</v>
          </cell>
          <cell r="AT731">
            <v>26245000</v>
          </cell>
          <cell r="AU731">
            <v>98290000</v>
          </cell>
          <cell r="AV731">
            <v>293707008</v>
          </cell>
          <cell r="AW731">
            <v>0</v>
          </cell>
          <cell r="BA731">
            <v>38208000</v>
          </cell>
          <cell r="BB731">
            <v>23262000</v>
          </cell>
          <cell r="BC731">
            <v>35663000</v>
          </cell>
          <cell r="BD731">
            <v>124396000</v>
          </cell>
          <cell r="BE731">
            <v>0</v>
          </cell>
        </row>
        <row r="732">
          <cell r="A732">
            <v>1990</v>
          </cell>
          <cell r="C732" t="str">
            <v>AZ</v>
          </cell>
          <cell r="AS732">
            <v>421031008</v>
          </cell>
          <cell r="AT732">
            <v>129767000</v>
          </cell>
          <cell r="AU732">
            <v>507360992</v>
          </cell>
          <cell r="AV732">
            <v>1150184960</v>
          </cell>
          <cell r="AW732">
            <v>21670000</v>
          </cell>
          <cell r="BA732">
            <v>89777000</v>
          </cell>
          <cell r="BB732">
            <v>93543000</v>
          </cell>
          <cell r="BC732">
            <v>195080000</v>
          </cell>
          <cell r="BD732">
            <v>699787008</v>
          </cell>
          <cell r="BE732">
            <v>19421000</v>
          </cell>
        </row>
        <row r="733">
          <cell r="A733">
            <v>1990</v>
          </cell>
          <cell r="C733" t="str">
            <v>AR</v>
          </cell>
          <cell r="AS733">
            <v>103178000</v>
          </cell>
          <cell r="AT733">
            <v>52404000</v>
          </cell>
          <cell r="AU733">
            <v>131287000</v>
          </cell>
          <cell r="AV733">
            <v>133303000</v>
          </cell>
          <cell r="AW733">
            <v>1938000</v>
          </cell>
          <cell r="BA733">
            <v>55314000</v>
          </cell>
          <cell r="BB733">
            <v>47523000</v>
          </cell>
          <cell r="BC733">
            <v>92577000</v>
          </cell>
          <cell r="BD733">
            <v>112521000</v>
          </cell>
          <cell r="BE733">
            <v>1938000</v>
          </cell>
        </row>
        <row r="734">
          <cell r="A734">
            <v>1990</v>
          </cell>
          <cell r="C734" t="str">
            <v>CA</v>
          </cell>
          <cell r="AS734">
            <v>3865120000</v>
          </cell>
          <cell r="AT734">
            <v>842772992</v>
          </cell>
          <cell r="AU734">
            <v>5746022912</v>
          </cell>
          <cell r="AV734">
            <v>4577910784</v>
          </cell>
          <cell r="AW734">
            <v>129867000</v>
          </cell>
          <cell r="BA734">
            <v>1480854016</v>
          </cell>
          <cell r="BB734">
            <v>739920000</v>
          </cell>
          <cell r="BC734">
            <v>2913021952</v>
          </cell>
          <cell r="BD734">
            <v>3282441984</v>
          </cell>
          <cell r="BE734">
            <v>123081000</v>
          </cell>
        </row>
        <row r="735">
          <cell r="A735">
            <v>1990</v>
          </cell>
          <cell r="C735" t="str">
            <v>CO</v>
          </cell>
          <cell r="AS735">
            <v>285721984</v>
          </cell>
          <cell r="AT735">
            <v>86471000</v>
          </cell>
          <cell r="AU735">
            <v>517529984</v>
          </cell>
          <cell r="AV735">
            <v>347412000</v>
          </cell>
          <cell r="AW735">
            <v>88499000</v>
          </cell>
          <cell r="BA735">
            <v>162938000</v>
          </cell>
          <cell r="BB735">
            <v>31315000</v>
          </cell>
          <cell r="BC735">
            <v>235836000</v>
          </cell>
          <cell r="BD735">
            <v>259619008</v>
          </cell>
          <cell r="BE735">
            <v>73505000</v>
          </cell>
        </row>
        <row r="736">
          <cell r="A736">
            <v>1990</v>
          </cell>
          <cell r="C736" t="str">
            <v>CT</v>
          </cell>
          <cell r="AS736">
            <v>343990016</v>
          </cell>
          <cell r="AT736">
            <v>333595008</v>
          </cell>
          <cell r="AU736">
            <v>161511008</v>
          </cell>
          <cell r="AV736">
            <v>161574000</v>
          </cell>
          <cell r="AW736">
            <v>8069000</v>
          </cell>
          <cell r="BA736">
            <v>128514000</v>
          </cell>
          <cell r="BB736">
            <v>274576000</v>
          </cell>
          <cell r="BC736">
            <v>82199000</v>
          </cell>
          <cell r="BD736">
            <v>148255008</v>
          </cell>
          <cell r="BE736">
            <v>7443000</v>
          </cell>
        </row>
        <row r="737">
          <cell r="A737">
            <v>1990</v>
          </cell>
          <cell r="C737" t="str">
            <v>DE</v>
          </cell>
          <cell r="AS737">
            <v>66339000</v>
          </cell>
          <cell r="AT737">
            <v>44713000</v>
          </cell>
          <cell r="AU737">
            <v>23729000</v>
          </cell>
          <cell r="AV737">
            <v>86354000</v>
          </cell>
          <cell r="AW737">
            <v>0</v>
          </cell>
          <cell r="BA737">
            <v>40714000</v>
          </cell>
          <cell r="BB737">
            <v>41168000</v>
          </cell>
          <cell r="BC737">
            <v>16334000</v>
          </cell>
          <cell r="BD737">
            <v>59493000</v>
          </cell>
          <cell r="BE737">
            <v>0</v>
          </cell>
        </row>
        <row r="738">
          <cell r="A738">
            <v>1990</v>
          </cell>
          <cell r="C738" t="str">
            <v>DC</v>
          </cell>
          <cell r="AS738">
            <v>172584000</v>
          </cell>
          <cell r="AT738">
            <v>40868000</v>
          </cell>
          <cell r="AU738">
            <v>107794000</v>
          </cell>
          <cell r="AV738">
            <v>0</v>
          </cell>
          <cell r="AW738">
            <v>0</v>
          </cell>
          <cell r="BA738">
            <v>83190000</v>
          </cell>
          <cell r="BB738">
            <v>40167000</v>
          </cell>
          <cell r="BC738">
            <v>51606000</v>
          </cell>
          <cell r="BD738">
            <v>0</v>
          </cell>
          <cell r="BE738">
            <v>0</v>
          </cell>
        </row>
        <row r="739">
          <cell r="A739">
            <v>1990</v>
          </cell>
          <cell r="C739" t="str">
            <v>FL</v>
          </cell>
          <cell r="AS739">
            <v>1042547968</v>
          </cell>
          <cell r="AT739">
            <v>1020985984</v>
          </cell>
          <cell r="AU739">
            <v>2593340928</v>
          </cell>
          <cell r="AV739">
            <v>1774151936</v>
          </cell>
          <cell r="AW739">
            <v>86862000</v>
          </cell>
          <cell r="BA739">
            <v>369008992</v>
          </cell>
          <cell r="BB739">
            <v>706091008</v>
          </cell>
          <cell r="BC739">
            <v>822372992</v>
          </cell>
          <cell r="BD739">
            <v>1220985984</v>
          </cell>
          <cell r="BE739">
            <v>65248000</v>
          </cell>
        </row>
        <row r="740">
          <cell r="A740">
            <v>1990</v>
          </cell>
          <cell r="C740" t="str">
            <v>GA</v>
          </cell>
          <cell r="AS740">
            <v>506263008</v>
          </cell>
          <cell r="AT740">
            <v>231459008</v>
          </cell>
          <cell r="AU740">
            <v>838464000</v>
          </cell>
          <cell r="AV740">
            <v>792502976</v>
          </cell>
          <cell r="AW740">
            <v>184047008</v>
          </cell>
          <cell r="BA740">
            <v>174544000</v>
          </cell>
          <cell r="BB740">
            <v>177016992</v>
          </cell>
          <cell r="BC740">
            <v>304134016</v>
          </cell>
          <cell r="BD740">
            <v>577673984</v>
          </cell>
          <cell r="BE740">
            <v>172834000</v>
          </cell>
        </row>
        <row r="741">
          <cell r="A741">
            <v>1990</v>
          </cell>
          <cell r="C741" t="str">
            <v>HI</v>
          </cell>
          <cell r="AS741">
            <v>161456992</v>
          </cell>
          <cell r="AT741">
            <v>108460000</v>
          </cell>
          <cell r="AU741">
            <v>171336992</v>
          </cell>
          <cell r="AV741">
            <v>0</v>
          </cell>
          <cell r="AW741">
            <v>0</v>
          </cell>
          <cell r="BA741">
            <v>42193000</v>
          </cell>
          <cell r="BB741">
            <v>43909000</v>
          </cell>
          <cell r="BC741">
            <v>56579000</v>
          </cell>
          <cell r="BD741">
            <v>0</v>
          </cell>
          <cell r="BE741">
            <v>0</v>
          </cell>
        </row>
        <row r="742">
          <cell r="A742">
            <v>1990</v>
          </cell>
          <cell r="C742" t="str">
            <v>ID</v>
          </cell>
          <cell r="AS742">
            <v>71256000</v>
          </cell>
          <cell r="AT742">
            <v>26337000</v>
          </cell>
          <cell r="AU742">
            <v>33225000</v>
          </cell>
          <cell r="AV742">
            <v>40141000</v>
          </cell>
          <cell r="AW742">
            <v>0</v>
          </cell>
          <cell r="BA742">
            <v>30419000</v>
          </cell>
          <cell r="BB742">
            <v>24634000</v>
          </cell>
          <cell r="BC742">
            <v>23892000</v>
          </cell>
          <cell r="BD742">
            <v>32938000</v>
          </cell>
          <cell r="BE742">
            <v>0</v>
          </cell>
        </row>
        <row r="743">
          <cell r="A743">
            <v>1990</v>
          </cell>
          <cell r="C743" t="str">
            <v>IL</v>
          </cell>
          <cell r="AS743">
            <v>1159832064</v>
          </cell>
          <cell r="AT743">
            <v>271152000</v>
          </cell>
          <cell r="AU743">
            <v>907678016</v>
          </cell>
          <cell r="AV743">
            <v>285635008</v>
          </cell>
          <cell r="AW743">
            <v>38343000</v>
          </cell>
          <cell r="BA743">
            <v>511180000</v>
          </cell>
          <cell r="BB743">
            <v>252035008</v>
          </cell>
          <cell r="BC743">
            <v>637659008</v>
          </cell>
          <cell r="BD743">
            <v>204432000</v>
          </cell>
          <cell r="BE743">
            <v>37078000</v>
          </cell>
        </row>
        <row r="744">
          <cell r="A744">
            <v>1990</v>
          </cell>
          <cell r="C744" t="str">
            <v>IN</v>
          </cell>
          <cell r="AS744">
            <v>473467008</v>
          </cell>
          <cell r="AT744">
            <v>65140000</v>
          </cell>
          <cell r="AU744">
            <v>196988000</v>
          </cell>
          <cell r="AV744">
            <v>444336992</v>
          </cell>
          <cell r="AW744">
            <v>346516992</v>
          </cell>
          <cell r="BA744">
            <v>248396992</v>
          </cell>
          <cell r="BB744">
            <v>61110000</v>
          </cell>
          <cell r="BC744">
            <v>140620992</v>
          </cell>
          <cell r="BD744">
            <v>407939008</v>
          </cell>
          <cell r="BE744">
            <v>262383008</v>
          </cell>
        </row>
        <row r="745">
          <cell r="A745">
            <v>1990</v>
          </cell>
          <cell r="C745" t="str">
            <v>IA</v>
          </cell>
          <cell r="AS745">
            <v>292291008</v>
          </cell>
          <cell r="AT745">
            <v>66907000</v>
          </cell>
          <cell r="AU745">
            <v>187712000</v>
          </cell>
          <cell r="AV745">
            <v>210516992</v>
          </cell>
          <cell r="AW745">
            <v>29746000</v>
          </cell>
          <cell r="BA745">
            <v>88607000</v>
          </cell>
          <cell r="BB745">
            <v>61333000</v>
          </cell>
          <cell r="BC745">
            <v>105159000</v>
          </cell>
          <cell r="BD745">
            <v>179452000</v>
          </cell>
          <cell r="BE745">
            <v>27501000</v>
          </cell>
        </row>
        <row r="746">
          <cell r="A746">
            <v>1990</v>
          </cell>
          <cell r="C746" t="str">
            <v>KS</v>
          </cell>
          <cell r="AS746">
            <v>91858000</v>
          </cell>
          <cell r="AT746">
            <v>38382000</v>
          </cell>
          <cell r="AU746">
            <v>230612992</v>
          </cell>
          <cell r="AV746">
            <v>293163008</v>
          </cell>
          <cell r="AW746">
            <v>18734000</v>
          </cell>
          <cell r="BA746">
            <v>65215000</v>
          </cell>
          <cell r="BB746">
            <v>35518000</v>
          </cell>
          <cell r="BC746">
            <v>135188000</v>
          </cell>
          <cell r="BD746">
            <v>244251008</v>
          </cell>
          <cell r="BE746">
            <v>18000000</v>
          </cell>
        </row>
        <row r="747">
          <cell r="A747">
            <v>1990</v>
          </cell>
          <cell r="C747" t="str">
            <v>KY</v>
          </cell>
          <cell r="AS747">
            <v>211500000</v>
          </cell>
          <cell r="AT747">
            <v>80649000</v>
          </cell>
          <cell r="AU747">
            <v>315815008</v>
          </cell>
          <cell r="AV747">
            <v>262354000</v>
          </cell>
          <cell r="AW747">
            <v>50257000</v>
          </cell>
          <cell r="BA747">
            <v>115551000</v>
          </cell>
          <cell r="BB747">
            <v>75808000</v>
          </cell>
          <cell r="BC747">
            <v>144123008</v>
          </cell>
          <cell r="BD747">
            <v>236127008</v>
          </cell>
          <cell r="BE747">
            <v>43292000</v>
          </cell>
        </row>
        <row r="748">
          <cell r="A748">
            <v>1990</v>
          </cell>
          <cell r="C748" t="str">
            <v>LA</v>
          </cell>
          <cell r="AS748">
            <v>430583008</v>
          </cell>
          <cell r="AT748">
            <v>137180992</v>
          </cell>
          <cell r="AU748">
            <v>262944992</v>
          </cell>
          <cell r="AV748">
            <v>226042000</v>
          </cell>
          <cell r="AW748">
            <v>63590000</v>
          </cell>
          <cell r="BA748">
            <v>142171008</v>
          </cell>
          <cell r="BB748">
            <v>118281000</v>
          </cell>
          <cell r="BC748">
            <v>157874000</v>
          </cell>
          <cell r="BD748">
            <v>189691008</v>
          </cell>
          <cell r="BE748">
            <v>53616000</v>
          </cell>
        </row>
        <row r="749">
          <cell r="A749">
            <v>1990</v>
          </cell>
          <cell r="C749" t="str">
            <v>ME</v>
          </cell>
          <cell r="AS749">
            <v>117478000</v>
          </cell>
          <cell r="AT749">
            <v>53824000</v>
          </cell>
          <cell r="AU749">
            <v>68688000</v>
          </cell>
          <cell r="AV749">
            <v>16149000</v>
          </cell>
          <cell r="AW749">
            <v>0</v>
          </cell>
          <cell r="BA749">
            <v>48255000</v>
          </cell>
          <cell r="BB749">
            <v>49231000</v>
          </cell>
          <cell r="BC749">
            <v>30022000</v>
          </cell>
          <cell r="BD749">
            <v>14112000</v>
          </cell>
          <cell r="BE749">
            <v>0</v>
          </cell>
        </row>
        <row r="750">
          <cell r="A750">
            <v>1990</v>
          </cell>
          <cell r="C750" t="str">
            <v>MD</v>
          </cell>
          <cell r="AS750">
            <v>516756000</v>
          </cell>
          <cell r="AT750">
            <v>228084000</v>
          </cell>
          <cell r="AU750">
            <v>252056992</v>
          </cell>
          <cell r="AV750">
            <v>32547000</v>
          </cell>
          <cell r="AW750">
            <v>1314000</v>
          </cell>
          <cell r="BA750">
            <v>249316992</v>
          </cell>
          <cell r="BB750">
            <v>203379008</v>
          </cell>
          <cell r="BC750">
            <v>154887008</v>
          </cell>
          <cell r="BD750">
            <v>28736000</v>
          </cell>
          <cell r="BE750">
            <v>1314000</v>
          </cell>
        </row>
        <row r="751">
          <cell r="A751">
            <v>1990</v>
          </cell>
          <cell r="C751" t="str">
            <v>MA</v>
          </cell>
          <cell r="AS751">
            <v>950193024</v>
          </cell>
          <cell r="AT751">
            <v>269108992</v>
          </cell>
          <cell r="AU751">
            <v>469617984</v>
          </cell>
          <cell r="AV751">
            <v>707731968</v>
          </cell>
          <cell r="AW751">
            <v>37281000</v>
          </cell>
          <cell r="BA751">
            <v>247827008</v>
          </cell>
          <cell r="BB751">
            <v>219752000</v>
          </cell>
          <cell r="BC751">
            <v>288319008</v>
          </cell>
          <cell r="BD751">
            <v>662934016</v>
          </cell>
          <cell r="BE751">
            <v>37281000</v>
          </cell>
        </row>
        <row r="752">
          <cell r="A752">
            <v>1990</v>
          </cell>
          <cell r="C752" t="str">
            <v>MI</v>
          </cell>
          <cell r="AS752">
            <v>870201984</v>
          </cell>
          <cell r="AT752">
            <v>331681984</v>
          </cell>
          <cell r="AU752">
            <v>887171968</v>
          </cell>
          <cell r="AV752">
            <v>388340000</v>
          </cell>
          <cell r="AW752">
            <v>1000</v>
          </cell>
          <cell r="BA752">
            <v>497468000</v>
          </cell>
          <cell r="BB752">
            <v>284486016</v>
          </cell>
          <cell r="BC752">
            <v>569235008</v>
          </cell>
          <cell r="BD752">
            <v>308460992</v>
          </cell>
          <cell r="BE752">
            <v>1000</v>
          </cell>
        </row>
        <row r="753">
          <cell r="A753">
            <v>1990</v>
          </cell>
          <cell r="C753" t="str">
            <v>MN</v>
          </cell>
          <cell r="AS753">
            <v>467315008</v>
          </cell>
          <cell r="AT753">
            <v>142052992</v>
          </cell>
          <cell r="AU753">
            <v>234407008</v>
          </cell>
          <cell r="AV753">
            <v>435224992</v>
          </cell>
          <cell r="AW753">
            <v>54157000</v>
          </cell>
          <cell r="BA753">
            <v>204964992</v>
          </cell>
          <cell r="BB753">
            <v>125288000</v>
          </cell>
          <cell r="BC753">
            <v>134179000</v>
          </cell>
          <cell r="BD753">
            <v>384216992</v>
          </cell>
          <cell r="BE753">
            <v>52023000</v>
          </cell>
        </row>
        <row r="754">
          <cell r="A754">
            <v>1990</v>
          </cell>
          <cell r="C754" t="str">
            <v>MS</v>
          </cell>
          <cell r="AS754">
            <v>162031008</v>
          </cell>
          <cell r="AT754">
            <v>43793000</v>
          </cell>
          <cell r="AU754">
            <v>117582000</v>
          </cell>
          <cell r="AV754">
            <v>218500000</v>
          </cell>
          <cell r="AW754">
            <v>41939000</v>
          </cell>
          <cell r="BA754">
            <v>47946000</v>
          </cell>
          <cell r="BB754">
            <v>41057000</v>
          </cell>
          <cell r="BC754">
            <v>69779000</v>
          </cell>
          <cell r="BD754">
            <v>207856000</v>
          </cell>
          <cell r="BE754">
            <v>38551000</v>
          </cell>
        </row>
        <row r="755">
          <cell r="A755">
            <v>1990</v>
          </cell>
          <cell r="C755" t="str">
            <v>MO</v>
          </cell>
          <cell r="AS755">
            <v>406548000</v>
          </cell>
          <cell r="AT755">
            <v>61950000</v>
          </cell>
          <cell r="AU755">
            <v>274782016</v>
          </cell>
          <cell r="AV755">
            <v>447532992</v>
          </cell>
          <cell r="AW755">
            <v>70114000</v>
          </cell>
          <cell r="BA755">
            <v>144243008</v>
          </cell>
          <cell r="BB755">
            <v>54086000</v>
          </cell>
          <cell r="BC755">
            <v>177972000</v>
          </cell>
          <cell r="BD755">
            <v>319300000</v>
          </cell>
          <cell r="BE755">
            <v>56024000</v>
          </cell>
        </row>
        <row r="756">
          <cell r="A756">
            <v>1990</v>
          </cell>
          <cell r="C756" t="str">
            <v>MT</v>
          </cell>
          <cell r="AS756">
            <v>25435000</v>
          </cell>
          <cell r="AT756">
            <v>20568000</v>
          </cell>
          <cell r="AU756">
            <v>54905000</v>
          </cell>
          <cell r="AV756">
            <v>0</v>
          </cell>
          <cell r="AW756">
            <v>150000</v>
          </cell>
          <cell r="BA756">
            <v>16966000</v>
          </cell>
          <cell r="BB756">
            <v>17591000</v>
          </cell>
          <cell r="BC756">
            <v>21015000</v>
          </cell>
          <cell r="BD756">
            <v>0</v>
          </cell>
          <cell r="BE756">
            <v>150000</v>
          </cell>
        </row>
        <row r="757">
          <cell r="A757">
            <v>1990</v>
          </cell>
          <cell r="C757" t="str">
            <v>NE</v>
          </cell>
          <cell r="AS757">
            <v>77276000</v>
          </cell>
          <cell r="AT757">
            <v>26322000</v>
          </cell>
          <cell r="AU757">
            <v>73692000</v>
          </cell>
          <cell r="AV757">
            <v>1450413952</v>
          </cell>
          <cell r="AW757">
            <v>140955008</v>
          </cell>
          <cell r="BA757">
            <v>41163000</v>
          </cell>
          <cell r="BB757">
            <v>19390000</v>
          </cell>
          <cell r="BC757">
            <v>54418000</v>
          </cell>
          <cell r="BD757">
            <v>977174016</v>
          </cell>
          <cell r="BE757">
            <v>130960000</v>
          </cell>
        </row>
        <row r="758">
          <cell r="A758">
            <v>1990</v>
          </cell>
          <cell r="C758" t="str">
            <v>NV</v>
          </cell>
          <cell r="AS758">
            <v>115551000</v>
          </cell>
          <cell r="AT758">
            <v>2264000</v>
          </cell>
          <cell r="AU758">
            <v>154592992</v>
          </cell>
          <cell r="AV758">
            <v>36478000</v>
          </cell>
          <cell r="AW758">
            <v>0</v>
          </cell>
          <cell r="BA758">
            <v>50289000</v>
          </cell>
          <cell r="BB758">
            <v>1868000</v>
          </cell>
          <cell r="BC758">
            <v>96740000</v>
          </cell>
          <cell r="BD758">
            <v>29944000</v>
          </cell>
          <cell r="BE758">
            <v>0</v>
          </cell>
        </row>
        <row r="759">
          <cell r="A759">
            <v>1990</v>
          </cell>
          <cell r="C759" t="str">
            <v>NH</v>
          </cell>
          <cell r="AS759">
            <v>119819000</v>
          </cell>
          <cell r="AT759">
            <v>68882000</v>
          </cell>
          <cell r="AU759">
            <v>49742000</v>
          </cell>
          <cell r="AV759">
            <v>9558000</v>
          </cell>
          <cell r="AW759">
            <v>0</v>
          </cell>
          <cell r="BA759">
            <v>45073000</v>
          </cell>
          <cell r="BB759">
            <v>50592000</v>
          </cell>
          <cell r="BC759">
            <v>29506000</v>
          </cell>
          <cell r="BD759">
            <v>9558000</v>
          </cell>
          <cell r="BE759">
            <v>0</v>
          </cell>
        </row>
        <row r="760">
          <cell r="A760">
            <v>1990</v>
          </cell>
          <cell r="C760" t="str">
            <v>NJ</v>
          </cell>
          <cell r="AS760">
            <v>1326365056</v>
          </cell>
          <cell r="AT760">
            <v>779233984</v>
          </cell>
          <cell r="AU760">
            <v>473281984</v>
          </cell>
          <cell r="AV760">
            <v>61631000</v>
          </cell>
          <cell r="AW760">
            <v>0</v>
          </cell>
          <cell r="BA760">
            <v>527960000</v>
          </cell>
          <cell r="BB760">
            <v>619430976</v>
          </cell>
          <cell r="BC760">
            <v>274944000</v>
          </cell>
          <cell r="BD760">
            <v>56248000</v>
          </cell>
          <cell r="BE760">
            <v>0</v>
          </cell>
        </row>
        <row r="761">
          <cell r="A761">
            <v>1990</v>
          </cell>
          <cell r="C761" t="str">
            <v>NM</v>
          </cell>
          <cell r="AS761">
            <v>137766000</v>
          </cell>
          <cell r="AT761">
            <v>61167000</v>
          </cell>
          <cell r="AU761">
            <v>121456000</v>
          </cell>
          <cell r="AV761">
            <v>73313000</v>
          </cell>
          <cell r="AW761">
            <v>21543000</v>
          </cell>
          <cell r="BA761">
            <v>40010000</v>
          </cell>
          <cell r="BB761">
            <v>42427000</v>
          </cell>
          <cell r="BC761">
            <v>66018000</v>
          </cell>
          <cell r="BD761">
            <v>58941000</v>
          </cell>
          <cell r="BE761">
            <v>19068000</v>
          </cell>
        </row>
        <row r="762">
          <cell r="A762">
            <v>1990</v>
          </cell>
          <cell r="C762" t="str">
            <v>NY</v>
          </cell>
          <cell r="AS762">
            <v>2285181952</v>
          </cell>
          <cell r="AT762">
            <v>2416058880</v>
          </cell>
          <cell r="AU762">
            <v>1126412032</v>
          </cell>
          <cell r="AV762">
            <v>1472673024</v>
          </cell>
          <cell r="AW762">
            <v>1802000</v>
          </cell>
          <cell r="BA762">
            <v>593715968</v>
          </cell>
          <cell r="BB762">
            <v>1345491968</v>
          </cell>
          <cell r="BC762">
            <v>529660000</v>
          </cell>
          <cell r="BD762">
            <v>949507968</v>
          </cell>
          <cell r="BE762">
            <v>1802000</v>
          </cell>
        </row>
        <row r="763">
          <cell r="A763">
            <v>1990</v>
          </cell>
          <cell r="C763" t="str">
            <v>NC</v>
          </cell>
          <cell r="AS763">
            <v>511811008</v>
          </cell>
          <cell r="AT763">
            <v>263156000</v>
          </cell>
          <cell r="AU763">
            <v>569129024</v>
          </cell>
          <cell r="AV763">
            <v>1399437952</v>
          </cell>
          <cell r="AW763">
            <v>57648000</v>
          </cell>
          <cell r="BA763">
            <v>198642000</v>
          </cell>
          <cell r="BB763">
            <v>202431008</v>
          </cell>
          <cell r="BC763">
            <v>215714000</v>
          </cell>
          <cell r="BD763">
            <v>1261449984</v>
          </cell>
          <cell r="BE763">
            <v>53091000</v>
          </cell>
        </row>
        <row r="764">
          <cell r="A764">
            <v>1990</v>
          </cell>
          <cell r="C764" t="str">
            <v>ND</v>
          </cell>
          <cell r="AS764">
            <v>28699000</v>
          </cell>
          <cell r="AT764">
            <v>13595000</v>
          </cell>
          <cell r="AU764">
            <v>37107000</v>
          </cell>
          <cell r="AV764">
            <v>8020000</v>
          </cell>
          <cell r="AW764">
            <v>0</v>
          </cell>
          <cell r="BA764">
            <v>7953000</v>
          </cell>
          <cell r="BB764">
            <v>12270000</v>
          </cell>
          <cell r="BC764">
            <v>27279000</v>
          </cell>
          <cell r="BD764">
            <v>7637000</v>
          </cell>
          <cell r="BE764">
            <v>0</v>
          </cell>
        </row>
        <row r="765">
          <cell r="A765">
            <v>1990</v>
          </cell>
          <cell r="C765" t="str">
            <v>OH</v>
          </cell>
          <cell r="AS765">
            <v>1221942016</v>
          </cell>
          <cell r="AT765">
            <v>278436992</v>
          </cell>
          <cell r="AU765">
            <v>775425984</v>
          </cell>
          <cell r="AV765">
            <v>564310976</v>
          </cell>
          <cell r="AW765">
            <v>23304000</v>
          </cell>
          <cell r="BA765">
            <v>481467008</v>
          </cell>
          <cell r="BB765">
            <v>241543008</v>
          </cell>
          <cell r="BC765">
            <v>467168000</v>
          </cell>
          <cell r="BD765">
            <v>320129984</v>
          </cell>
          <cell r="BE765">
            <v>23304000</v>
          </cell>
        </row>
        <row r="766">
          <cell r="A766">
            <v>1990</v>
          </cell>
          <cell r="C766" t="str">
            <v>OK</v>
          </cell>
          <cell r="AS766">
            <v>193970000</v>
          </cell>
          <cell r="AT766">
            <v>86138000</v>
          </cell>
          <cell r="AU766">
            <v>237180992</v>
          </cell>
          <cell r="AV766">
            <v>355828000</v>
          </cell>
          <cell r="AW766">
            <v>14204000</v>
          </cell>
          <cell r="BA766">
            <v>76615000</v>
          </cell>
          <cell r="BB766">
            <v>82390000</v>
          </cell>
          <cell r="BC766">
            <v>157096992</v>
          </cell>
          <cell r="BD766">
            <v>259056000</v>
          </cell>
          <cell r="BE766">
            <v>14077000</v>
          </cell>
        </row>
        <row r="767">
          <cell r="A767">
            <v>1990</v>
          </cell>
          <cell r="C767" t="str">
            <v>OR</v>
          </cell>
          <cell r="AS767">
            <v>273388992</v>
          </cell>
          <cell r="AT767">
            <v>44344000</v>
          </cell>
          <cell r="AU767">
            <v>200766000</v>
          </cell>
          <cell r="AV767">
            <v>335063008</v>
          </cell>
          <cell r="AW767">
            <v>0</v>
          </cell>
          <cell r="BA767">
            <v>109028000</v>
          </cell>
          <cell r="BB767">
            <v>39718000</v>
          </cell>
          <cell r="BC767">
            <v>120827000</v>
          </cell>
          <cell r="BD767">
            <v>272020992</v>
          </cell>
          <cell r="BE767">
            <v>0</v>
          </cell>
        </row>
        <row r="768">
          <cell r="A768">
            <v>1990</v>
          </cell>
          <cell r="C768" t="str">
            <v>PA</v>
          </cell>
          <cell r="AS768">
            <v>1056348992</v>
          </cell>
          <cell r="AT768">
            <v>570990016</v>
          </cell>
          <cell r="AU768">
            <v>619580032</v>
          </cell>
          <cell r="AV768">
            <v>68462000</v>
          </cell>
          <cell r="AW768">
            <v>501872000</v>
          </cell>
          <cell r="BA768">
            <v>573291008</v>
          </cell>
          <cell r="BB768">
            <v>399383008</v>
          </cell>
          <cell r="BC768">
            <v>342116992</v>
          </cell>
          <cell r="BD768">
            <v>64927000</v>
          </cell>
          <cell r="BE768">
            <v>404396992</v>
          </cell>
        </row>
        <row r="769">
          <cell r="A769">
            <v>1990</v>
          </cell>
          <cell r="C769" t="str">
            <v>RI</v>
          </cell>
          <cell r="AS769">
            <v>135855008</v>
          </cell>
          <cell r="AT769">
            <v>29009000</v>
          </cell>
          <cell r="AU769">
            <v>62304000</v>
          </cell>
          <cell r="AV769">
            <v>3755000</v>
          </cell>
          <cell r="AW769">
            <v>0</v>
          </cell>
          <cell r="BA769">
            <v>55678000</v>
          </cell>
          <cell r="BB769">
            <v>28484000</v>
          </cell>
          <cell r="BC769">
            <v>42242000</v>
          </cell>
          <cell r="BD769">
            <v>3735000</v>
          </cell>
          <cell r="BE769">
            <v>0</v>
          </cell>
        </row>
        <row r="770">
          <cell r="A770">
            <v>1990</v>
          </cell>
          <cell r="C770" t="str">
            <v>SC</v>
          </cell>
          <cell r="AS770">
            <v>241810000</v>
          </cell>
          <cell r="AT770">
            <v>105036000</v>
          </cell>
          <cell r="AU770">
            <v>384905984</v>
          </cell>
          <cell r="AV770">
            <v>678206016</v>
          </cell>
          <cell r="AW770">
            <v>142356000</v>
          </cell>
          <cell r="BA770">
            <v>75059000</v>
          </cell>
          <cell r="BB770">
            <v>93161000</v>
          </cell>
          <cell r="BC770">
            <v>152567008</v>
          </cell>
          <cell r="BD770">
            <v>563966016</v>
          </cell>
          <cell r="BE770">
            <v>89242000</v>
          </cell>
        </row>
        <row r="771">
          <cell r="A771">
            <v>1990</v>
          </cell>
          <cell r="C771" t="str">
            <v>SD</v>
          </cell>
          <cell r="AS771">
            <v>31500000</v>
          </cell>
          <cell r="AT771">
            <v>8479000</v>
          </cell>
          <cell r="AU771">
            <v>123204000</v>
          </cell>
          <cell r="AV771">
            <v>36903000</v>
          </cell>
          <cell r="AW771">
            <v>4284000</v>
          </cell>
          <cell r="BA771">
            <v>13194000</v>
          </cell>
          <cell r="BB771">
            <v>7148000</v>
          </cell>
          <cell r="BC771">
            <v>24467000</v>
          </cell>
          <cell r="BD771">
            <v>32680000</v>
          </cell>
          <cell r="BE771">
            <v>4003000</v>
          </cell>
        </row>
        <row r="772">
          <cell r="A772">
            <v>1990</v>
          </cell>
          <cell r="C772" t="str">
            <v>TN</v>
          </cell>
          <cell r="AS772">
            <v>401819008</v>
          </cell>
          <cell r="AT772">
            <v>139062000</v>
          </cell>
          <cell r="AU772">
            <v>481271008</v>
          </cell>
          <cell r="AV772">
            <v>2846191104</v>
          </cell>
          <cell r="AW772">
            <v>435678016</v>
          </cell>
          <cell r="BA772">
            <v>127548000</v>
          </cell>
          <cell r="BB772">
            <v>113186000</v>
          </cell>
          <cell r="BC772">
            <v>206203008</v>
          </cell>
          <cell r="BD772">
            <v>2578034944</v>
          </cell>
          <cell r="BE772">
            <v>340384000</v>
          </cell>
        </row>
        <row r="773">
          <cell r="A773">
            <v>1990</v>
          </cell>
          <cell r="C773" t="str">
            <v>TX</v>
          </cell>
          <cell r="AS773">
            <v>1716862976</v>
          </cell>
          <cell r="AT773">
            <v>424636000</v>
          </cell>
          <cell r="AU773">
            <v>2266204928</v>
          </cell>
          <cell r="AV773">
            <v>2245788928</v>
          </cell>
          <cell r="AW773">
            <v>167879008</v>
          </cell>
          <cell r="BA773">
            <v>621000000</v>
          </cell>
          <cell r="BB773">
            <v>384524992</v>
          </cell>
          <cell r="BC773">
            <v>963603968</v>
          </cell>
          <cell r="BD773">
            <v>1378859008</v>
          </cell>
          <cell r="BE773">
            <v>131332000</v>
          </cell>
        </row>
        <row r="774">
          <cell r="A774">
            <v>1990</v>
          </cell>
          <cell r="C774" t="str">
            <v>US</v>
          </cell>
          <cell r="AS774">
            <v>25679988736</v>
          </cell>
          <cell r="AT774">
            <v>11471522816</v>
          </cell>
          <cell r="AU774">
            <v>25005881344</v>
          </cell>
          <cell r="AV774">
            <v>28510906368</v>
          </cell>
          <cell r="AW774">
            <v>3167429888</v>
          </cell>
          <cell r="BA774">
            <v>9952970752</v>
          </cell>
          <cell r="BB774">
            <v>8325363200</v>
          </cell>
          <cell r="BC774">
            <v>12324345856</v>
          </cell>
          <cell r="BD774">
            <v>21587144704</v>
          </cell>
          <cell r="BE774">
            <v>2606405888</v>
          </cell>
        </row>
        <row r="775">
          <cell r="A775">
            <v>1990</v>
          </cell>
          <cell r="C775" t="str">
            <v>UT</v>
          </cell>
          <cell r="AS775">
            <v>152456000</v>
          </cell>
          <cell r="AT775">
            <v>43764000</v>
          </cell>
          <cell r="AU775">
            <v>202152000</v>
          </cell>
          <cell r="AV775">
            <v>538918016</v>
          </cell>
          <cell r="AW775">
            <v>0</v>
          </cell>
          <cell r="BA775">
            <v>49748000</v>
          </cell>
          <cell r="BB775">
            <v>38700000</v>
          </cell>
          <cell r="BC775">
            <v>87972000</v>
          </cell>
          <cell r="BD775">
            <v>398103008</v>
          </cell>
          <cell r="BE775">
            <v>0</v>
          </cell>
        </row>
        <row r="776">
          <cell r="A776">
            <v>1990</v>
          </cell>
          <cell r="C776" t="str">
            <v>VT</v>
          </cell>
          <cell r="AS776">
            <v>51396000</v>
          </cell>
          <cell r="AT776">
            <v>17517000</v>
          </cell>
          <cell r="AU776">
            <v>36367000</v>
          </cell>
          <cell r="AV776">
            <v>63780000</v>
          </cell>
          <cell r="AW776">
            <v>0</v>
          </cell>
          <cell r="BA776">
            <v>16965000</v>
          </cell>
          <cell r="BB776">
            <v>14022000</v>
          </cell>
          <cell r="BC776">
            <v>17222000</v>
          </cell>
          <cell r="BD776">
            <v>59415000</v>
          </cell>
          <cell r="BE776">
            <v>0</v>
          </cell>
        </row>
        <row r="777">
          <cell r="A777">
            <v>1990</v>
          </cell>
          <cell r="C777" t="str">
            <v>VA</v>
          </cell>
          <cell r="AS777">
            <v>656894016</v>
          </cell>
          <cell r="AT777">
            <v>274475008</v>
          </cell>
          <cell r="AU777">
            <v>556830016</v>
          </cell>
          <cell r="AV777">
            <v>181126000</v>
          </cell>
          <cell r="AW777">
            <v>129498000</v>
          </cell>
          <cell r="BA777">
            <v>321484992</v>
          </cell>
          <cell r="BB777">
            <v>219683008</v>
          </cell>
          <cell r="BC777">
            <v>256259008</v>
          </cell>
          <cell r="BD777">
            <v>142895008</v>
          </cell>
          <cell r="BE777">
            <v>97631000</v>
          </cell>
        </row>
        <row r="778">
          <cell r="A778">
            <v>1990</v>
          </cell>
          <cell r="C778" t="str">
            <v>WA</v>
          </cell>
          <cell r="AS778">
            <v>529025984</v>
          </cell>
          <cell r="AT778">
            <v>663808000</v>
          </cell>
          <cell r="AU778">
            <v>446824000</v>
          </cell>
          <cell r="AV778">
            <v>1796705024</v>
          </cell>
          <cell r="AW778">
            <v>7073000</v>
          </cell>
          <cell r="BA778">
            <v>203546000</v>
          </cell>
          <cell r="BB778">
            <v>207914000</v>
          </cell>
          <cell r="BC778">
            <v>189376992</v>
          </cell>
          <cell r="BD778">
            <v>1367705984</v>
          </cell>
          <cell r="BE778">
            <v>4961000</v>
          </cell>
        </row>
        <row r="779">
          <cell r="A779">
            <v>1990</v>
          </cell>
          <cell r="C779" t="str">
            <v>WV</v>
          </cell>
          <cell r="AS779">
            <v>91252000</v>
          </cell>
          <cell r="AT779">
            <v>26290000</v>
          </cell>
          <cell r="AU779">
            <v>72759000</v>
          </cell>
          <cell r="AV779">
            <v>4921000</v>
          </cell>
          <cell r="AW779">
            <v>0</v>
          </cell>
          <cell r="BA779">
            <v>57570000</v>
          </cell>
          <cell r="BB779">
            <v>23989000</v>
          </cell>
          <cell r="BC779">
            <v>54938000</v>
          </cell>
          <cell r="BD779">
            <v>3071000</v>
          </cell>
          <cell r="BE779">
            <v>0</v>
          </cell>
        </row>
        <row r="780">
          <cell r="A780">
            <v>1990</v>
          </cell>
          <cell r="C780" t="str">
            <v>WI</v>
          </cell>
          <cell r="AS780">
            <v>820846016</v>
          </cell>
          <cell r="AT780">
            <v>198834000</v>
          </cell>
          <cell r="AU780">
            <v>211288992</v>
          </cell>
          <cell r="AV780">
            <v>246180992</v>
          </cell>
          <cell r="AW780">
            <v>751000</v>
          </cell>
          <cell r="BA780">
            <v>252998000</v>
          </cell>
          <cell r="BB780">
            <v>169684000</v>
          </cell>
          <cell r="BC780">
            <v>158563008</v>
          </cell>
          <cell r="BD780">
            <v>233716000</v>
          </cell>
          <cell r="BE780">
            <v>751000</v>
          </cell>
        </row>
        <row r="781">
          <cell r="A781">
            <v>1990</v>
          </cell>
          <cell r="C781" t="str">
            <v>WY</v>
          </cell>
          <cell r="AS781">
            <v>28456000</v>
          </cell>
          <cell r="AT781">
            <v>68598000</v>
          </cell>
          <cell r="AU781">
            <v>36518000</v>
          </cell>
          <cell r="AV781">
            <v>23630000</v>
          </cell>
          <cell r="AW781">
            <v>0</v>
          </cell>
          <cell r="BA781">
            <v>12439000</v>
          </cell>
          <cell r="BB781">
            <v>26146000</v>
          </cell>
          <cell r="BC781">
            <v>22730000</v>
          </cell>
          <cell r="BD781">
            <v>20124000</v>
          </cell>
          <cell r="BE781">
            <v>0</v>
          </cell>
        </row>
        <row r="782">
          <cell r="A782">
            <v>1991</v>
          </cell>
          <cell r="C782" t="str">
            <v>AL</v>
          </cell>
          <cell r="AS782">
            <v>281331008</v>
          </cell>
          <cell r="AT782">
            <v>187982000</v>
          </cell>
          <cell r="AU782">
            <v>344284992</v>
          </cell>
          <cell r="AV782">
            <v>719964992</v>
          </cell>
          <cell r="AW782">
            <v>240931008</v>
          </cell>
          <cell r="BA782">
            <v>86643000</v>
          </cell>
          <cell r="BB782">
            <v>113352000</v>
          </cell>
          <cell r="BC782">
            <v>180087008</v>
          </cell>
          <cell r="BD782">
            <v>663945984</v>
          </cell>
          <cell r="BE782">
            <v>205620992</v>
          </cell>
        </row>
        <row r="783">
          <cell r="A783">
            <v>1991</v>
          </cell>
          <cell r="C783" t="str">
            <v>AK</v>
          </cell>
          <cell r="AS783">
            <v>91742000</v>
          </cell>
          <cell r="AT783">
            <v>32778000</v>
          </cell>
          <cell r="AU783">
            <v>94998000</v>
          </cell>
          <cell r="AV783">
            <v>286112000</v>
          </cell>
          <cell r="AW783">
            <v>0</v>
          </cell>
          <cell r="BA783">
            <v>38603000</v>
          </cell>
          <cell r="BB783">
            <v>27778000</v>
          </cell>
          <cell r="BC783">
            <v>36049000</v>
          </cell>
          <cell r="BD783">
            <v>128434000</v>
          </cell>
          <cell r="BE783">
            <v>0</v>
          </cell>
        </row>
        <row r="784">
          <cell r="A784">
            <v>1991</v>
          </cell>
          <cell r="C784" t="str">
            <v>AZ</v>
          </cell>
          <cell r="AS784">
            <v>277600000</v>
          </cell>
          <cell r="AT784">
            <v>170634000</v>
          </cell>
          <cell r="AU784">
            <v>568075008</v>
          </cell>
          <cell r="AV784">
            <v>1064272000</v>
          </cell>
          <cell r="AW784">
            <v>26502000</v>
          </cell>
          <cell r="BA784">
            <v>98083000</v>
          </cell>
          <cell r="BB784">
            <v>110098000</v>
          </cell>
          <cell r="BC784">
            <v>202344000</v>
          </cell>
          <cell r="BD784">
            <v>603398016</v>
          </cell>
          <cell r="BE784">
            <v>25513000</v>
          </cell>
        </row>
        <row r="785">
          <cell r="A785">
            <v>1991</v>
          </cell>
          <cell r="C785" t="str">
            <v>AR</v>
          </cell>
          <cell r="AS785">
            <v>92003000</v>
          </cell>
          <cell r="AT785">
            <v>55502000</v>
          </cell>
          <cell r="AU785">
            <v>149568992</v>
          </cell>
          <cell r="AV785">
            <v>142190000</v>
          </cell>
          <cell r="AW785">
            <v>1591000</v>
          </cell>
          <cell r="BA785">
            <v>58483000</v>
          </cell>
          <cell r="BB785">
            <v>51001000</v>
          </cell>
          <cell r="BC785">
            <v>95577000</v>
          </cell>
          <cell r="BD785">
            <v>119770000</v>
          </cell>
          <cell r="BE785">
            <v>1591000</v>
          </cell>
        </row>
        <row r="786">
          <cell r="A786">
            <v>1991</v>
          </cell>
          <cell r="C786" t="str">
            <v>CA</v>
          </cell>
          <cell r="AS786">
            <v>3880476928</v>
          </cell>
          <cell r="AT786">
            <v>1317438976</v>
          </cell>
          <cell r="AU786">
            <v>6139053056</v>
          </cell>
          <cell r="AV786">
            <v>4626933760</v>
          </cell>
          <cell r="AW786">
            <v>136720992</v>
          </cell>
          <cell r="BA786">
            <v>1525846016</v>
          </cell>
          <cell r="BB786">
            <v>1235254016</v>
          </cell>
          <cell r="BC786">
            <v>3118202112</v>
          </cell>
          <cell r="BD786">
            <v>3440419072</v>
          </cell>
          <cell r="BE786">
            <v>127830000</v>
          </cell>
        </row>
        <row r="787">
          <cell r="A787">
            <v>1991</v>
          </cell>
          <cell r="C787" t="str">
            <v>CO</v>
          </cell>
          <cell r="AS787">
            <v>256575008</v>
          </cell>
          <cell r="AT787">
            <v>40243000</v>
          </cell>
          <cell r="AU787">
            <v>537129984</v>
          </cell>
          <cell r="AV787">
            <v>340046016</v>
          </cell>
          <cell r="AW787">
            <v>91182000</v>
          </cell>
          <cell r="BA787">
            <v>169340000</v>
          </cell>
          <cell r="BB787">
            <v>36035000</v>
          </cell>
          <cell r="BC787">
            <v>248458000</v>
          </cell>
          <cell r="BD787">
            <v>259842000</v>
          </cell>
          <cell r="BE787">
            <v>73090000</v>
          </cell>
        </row>
        <row r="788">
          <cell r="A788">
            <v>1991</v>
          </cell>
          <cell r="C788" t="str">
            <v>CT</v>
          </cell>
          <cell r="AS788">
            <v>379328992</v>
          </cell>
          <cell r="AT788">
            <v>318680000</v>
          </cell>
          <cell r="AU788">
            <v>177255008</v>
          </cell>
          <cell r="AV788">
            <v>159739008</v>
          </cell>
          <cell r="AW788">
            <v>6664000</v>
          </cell>
          <cell r="BA788">
            <v>132940000</v>
          </cell>
          <cell r="BB788">
            <v>283728992</v>
          </cell>
          <cell r="BC788">
            <v>88517000</v>
          </cell>
          <cell r="BD788">
            <v>154556000</v>
          </cell>
          <cell r="BE788">
            <v>6664000</v>
          </cell>
        </row>
        <row r="789">
          <cell r="A789">
            <v>1991</v>
          </cell>
          <cell r="C789" t="str">
            <v>DE</v>
          </cell>
          <cell r="AS789">
            <v>145919008</v>
          </cell>
          <cell r="AT789">
            <v>54473000</v>
          </cell>
          <cell r="AU789">
            <v>28117000</v>
          </cell>
          <cell r="AV789">
            <v>71841000</v>
          </cell>
          <cell r="AW789">
            <v>0</v>
          </cell>
          <cell r="BA789">
            <v>42997000</v>
          </cell>
          <cell r="BB789">
            <v>41325000</v>
          </cell>
          <cell r="BC789">
            <v>18428000</v>
          </cell>
          <cell r="BD789">
            <v>63779000</v>
          </cell>
          <cell r="BE789">
            <v>0</v>
          </cell>
        </row>
        <row r="790">
          <cell r="A790">
            <v>1991</v>
          </cell>
          <cell r="C790" t="str">
            <v>DC</v>
          </cell>
          <cell r="AS790">
            <v>198622000</v>
          </cell>
          <cell r="AT790">
            <v>45608000</v>
          </cell>
          <cell r="AU790">
            <v>127374000</v>
          </cell>
          <cell r="AV790">
            <v>0</v>
          </cell>
          <cell r="AW790">
            <v>0</v>
          </cell>
          <cell r="BA790">
            <v>85565000</v>
          </cell>
          <cell r="BB790">
            <v>45500000</v>
          </cell>
          <cell r="BC790">
            <v>50325000</v>
          </cell>
          <cell r="BD790">
            <v>0</v>
          </cell>
          <cell r="BE790">
            <v>0</v>
          </cell>
        </row>
        <row r="791">
          <cell r="A791">
            <v>1991</v>
          </cell>
          <cell r="C791" t="str">
            <v>FL</v>
          </cell>
          <cell r="AS791">
            <v>1515874048</v>
          </cell>
          <cell r="AT791">
            <v>1148743040</v>
          </cell>
          <cell r="AU791">
            <v>2780626944</v>
          </cell>
          <cell r="AV791">
            <v>1973079040</v>
          </cell>
          <cell r="AW791">
            <v>124341000</v>
          </cell>
          <cell r="BA791">
            <v>406503008</v>
          </cell>
          <cell r="BB791">
            <v>796457024</v>
          </cell>
          <cell r="BC791">
            <v>912012992</v>
          </cell>
          <cell r="BD791">
            <v>1359718016</v>
          </cell>
          <cell r="BE791">
            <v>75504000</v>
          </cell>
        </row>
        <row r="792">
          <cell r="A792">
            <v>1991</v>
          </cell>
          <cell r="C792" t="str">
            <v>GA</v>
          </cell>
          <cell r="AS792">
            <v>495844000</v>
          </cell>
          <cell r="AT792">
            <v>256832992</v>
          </cell>
          <cell r="AU792">
            <v>805990976</v>
          </cell>
          <cell r="AV792">
            <v>831502976</v>
          </cell>
          <cell r="AW792">
            <v>194515008</v>
          </cell>
          <cell r="BA792">
            <v>191975008</v>
          </cell>
          <cell r="BB792">
            <v>186216992</v>
          </cell>
          <cell r="BC792">
            <v>333183008</v>
          </cell>
          <cell r="BD792">
            <v>656726016</v>
          </cell>
          <cell r="BE792">
            <v>184152992</v>
          </cell>
        </row>
        <row r="793">
          <cell r="A793">
            <v>1991</v>
          </cell>
          <cell r="C793" t="str">
            <v>HI</v>
          </cell>
          <cell r="AS793">
            <v>217654000</v>
          </cell>
          <cell r="AT793">
            <v>147570000</v>
          </cell>
          <cell r="AU793">
            <v>183375008</v>
          </cell>
          <cell r="AV793">
            <v>0</v>
          </cell>
          <cell r="AW793">
            <v>0</v>
          </cell>
          <cell r="BA793">
            <v>45317000</v>
          </cell>
          <cell r="BB793">
            <v>87845000</v>
          </cell>
          <cell r="BC793">
            <v>62844000</v>
          </cell>
          <cell r="BD793">
            <v>0</v>
          </cell>
          <cell r="BE793">
            <v>0</v>
          </cell>
        </row>
        <row r="794">
          <cell r="A794">
            <v>1991</v>
          </cell>
          <cell r="C794" t="str">
            <v>ID</v>
          </cell>
          <cell r="AS794">
            <v>77457000</v>
          </cell>
          <cell r="AT794">
            <v>31325000</v>
          </cell>
          <cell r="AU794">
            <v>40589000</v>
          </cell>
          <cell r="AV794">
            <v>38796000</v>
          </cell>
          <cell r="AW794">
            <v>0</v>
          </cell>
          <cell r="BA794">
            <v>34672000</v>
          </cell>
          <cell r="BB794">
            <v>28086000</v>
          </cell>
          <cell r="BC794">
            <v>25508000</v>
          </cell>
          <cell r="BD794">
            <v>33774000</v>
          </cell>
          <cell r="BE794">
            <v>0</v>
          </cell>
        </row>
        <row r="795">
          <cell r="A795">
            <v>1991</v>
          </cell>
          <cell r="C795" t="str">
            <v>IL</v>
          </cell>
          <cell r="AS795">
            <v>1298784000</v>
          </cell>
          <cell r="AT795">
            <v>324024000</v>
          </cell>
          <cell r="AU795">
            <v>989329984</v>
          </cell>
          <cell r="AV795">
            <v>284471008</v>
          </cell>
          <cell r="AW795">
            <v>34507000</v>
          </cell>
          <cell r="BA795">
            <v>538134976</v>
          </cell>
          <cell r="BB795">
            <v>308161984</v>
          </cell>
          <cell r="BC795">
            <v>634420992</v>
          </cell>
          <cell r="BD795">
            <v>205486000</v>
          </cell>
          <cell r="BE795">
            <v>34433000</v>
          </cell>
        </row>
        <row r="796">
          <cell r="A796">
            <v>1991</v>
          </cell>
          <cell r="C796" t="str">
            <v>IN</v>
          </cell>
          <cell r="AS796">
            <v>541732992</v>
          </cell>
          <cell r="AT796">
            <v>85536000</v>
          </cell>
          <cell r="AU796">
            <v>233327008</v>
          </cell>
          <cell r="AV796">
            <v>534275008</v>
          </cell>
          <cell r="AW796">
            <v>354096992</v>
          </cell>
          <cell r="BA796">
            <v>263092992</v>
          </cell>
          <cell r="BB796">
            <v>79704000</v>
          </cell>
          <cell r="BC796">
            <v>164758000</v>
          </cell>
          <cell r="BD796">
            <v>410929984</v>
          </cell>
          <cell r="BE796">
            <v>259054000</v>
          </cell>
        </row>
        <row r="797">
          <cell r="A797">
            <v>1991</v>
          </cell>
          <cell r="C797" t="str">
            <v>IA</v>
          </cell>
          <cell r="AS797">
            <v>270206016</v>
          </cell>
          <cell r="AT797">
            <v>80935000</v>
          </cell>
          <cell r="AU797">
            <v>223031008</v>
          </cell>
          <cell r="AV797">
            <v>235064992</v>
          </cell>
          <cell r="AW797">
            <v>27920000</v>
          </cell>
          <cell r="BA797">
            <v>109189000</v>
          </cell>
          <cell r="BB797">
            <v>68484000</v>
          </cell>
          <cell r="BC797">
            <v>109328000</v>
          </cell>
          <cell r="BD797">
            <v>203796992</v>
          </cell>
          <cell r="BE797">
            <v>26966000</v>
          </cell>
        </row>
        <row r="798">
          <cell r="A798">
            <v>1991</v>
          </cell>
          <cell r="C798" t="str">
            <v>KS</v>
          </cell>
          <cell r="AS798">
            <v>128324000</v>
          </cell>
          <cell r="AT798">
            <v>39889000</v>
          </cell>
          <cell r="AU798">
            <v>256636992</v>
          </cell>
          <cell r="AV798">
            <v>328561984</v>
          </cell>
          <cell r="AW798">
            <v>19040000</v>
          </cell>
          <cell r="BA798">
            <v>71290000</v>
          </cell>
          <cell r="BB798">
            <v>36667000</v>
          </cell>
          <cell r="BC798">
            <v>145228000</v>
          </cell>
          <cell r="BD798">
            <v>258323008</v>
          </cell>
          <cell r="BE798">
            <v>18792000</v>
          </cell>
        </row>
        <row r="799">
          <cell r="A799">
            <v>1991</v>
          </cell>
          <cell r="C799" t="str">
            <v>KY</v>
          </cell>
          <cell r="AS799">
            <v>257346000</v>
          </cell>
          <cell r="AT799">
            <v>78174000</v>
          </cell>
          <cell r="AU799">
            <v>269756992</v>
          </cell>
          <cell r="AV799">
            <v>256636000</v>
          </cell>
          <cell r="AW799">
            <v>48386000</v>
          </cell>
          <cell r="BA799">
            <v>115960000</v>
          </cell>
          <cell r="BB799">
            <v>74141000</v>
          </cell>
          <cell r="BC799">
            <v>144136992</v>
          </cell>
          <cell r="BD799">
            <v>238916000</v>
          </cell>
          <cell r="BE799">
            <v>43411000</v>
          </cell>
        </row>
        <row r="800">
          <cell r="A800">
            <v>1991</v>
          </cell>
          <cell r="C800" t="str">
            <v>LA</v>
          </cell>
          <cell r="AS800">
            <v>463374016</v>
          </cell>
          <cell r="AT800">
            <v>154222000</v>
          </cell>
          <cell r="AU800">
            <v>216478000</v>
          </cell>
          <cell r="AV800">
            <v>265739008</v>
          </cell>
          <cell r="AW800">
            <v>58425000</v>
          </cell>
          <cell r="BA800">
            <v>140660000</v>
          </cell>
          <cell r="BB800">
            <v>133515000</v>
          </cell>
          <cell r="BC800">
            <v>152315008</v>
          </cell>
          <cell r="BD800">
            <v>234911008</v>
          </cell>
          <cell r="BE800">
            <v>51136000</v>
          </cell>
        </row>
        <row r="801">
          <cell r="A801">
            <v>1991</v>
          </cell>
          <cell r="C801" t="str">
            <v>ME</v>
          </cell>
          <cell r="AS801">
            <v>128941000</v>
          </cell>
          <cell r="AT801">
            <v>79099000</v>
          </cell>
          <cell r="AU801">
            <v>76428000</v>
          </cell>
          <cell r="AV801">
            <v>15069000</v>
          </cell>
          <cell r="AW801">
            <v>0</v>
          </cell>
          <cell r="BA801">
            <v>53245000</v>
          </cell>
          <cell r="BB801">
            <v>68498000</v>
          </cell>
          <cell r="BC801">
            <v>32833000</v>
          </cell>
          <cell r="BD801">
            <v>15069000</v>
          </cell>
          <cell r="BE801">
            <v>0</v>
          </cell>
        </row>
        <row r="802">
          <cell r="A802">
            <v>1991</v>
          </cell>
          <cell r="C802" t="str">
            <v>MD</v>
          </cell>
          <cell r="AS802">
            <v>500911008</v>
          </cell>
          <cell r="AT802">
            <v>274648000</v>
          </cell>
          <cell r="AU802">
            <v>245568992</v>
          </cell>
          <cell r="AV802">
            <v>28406000</v>
          </cell>
          <cell r="AW802">
            <v>1099000</v>
          </cell>
          <cell r="BA802">
            <v>282992992</v>
          </cell>
          <cell r="BB802">
            <v>227731008</v>
          </cell>
          <cell r="BC802">
            <v>162928000</v>
          </cell>
          <cell r="BD802">
            <v>28406000</v>
          </cell>
          <cell r="BE802">
            <v>1099000</v>
          </cell>
        </row>
        <row r="803">
          <cell r="A803">
            <v>1991</v>
          </cell>
          <cell r="C803" t="str">
            <v>MA</v>
          </cell>
          <cell r="AS803">
            <v>1087266944</v>
          </cell>
          <cell r="AT803">
            <v>248375008</v>
          </cell>
          <cell r="AU803">
            <v>502097984</v>
          </cell>
          <cell r="AV803">
            <v>769211008</v>
          </cell>
          <cell r="AW803">
            <v>38009000</v>
          </cell>
          <cell r="BA803">
            <v>278145984</v>
          </cell>
          <cell r="BB803">
            <v>226762000</v>
          </cell>
          <cell r="BC803">
            <v>286553984</v>
          </cell>
          <cell r="BD803">
            <v>714188032</v>
          </cell>
          <cell r="BE803">
            <v>38009000</v>
          </cell>
        </row>
        <row r="804">
          <cell r="A804">
            <v>1991</v>
          </cell>
          <cell r="C804" t="str">
            <v>MI</v>
          </cell>
          <cell r="AS804">
            <v>865745024</v>
          </cell>
          <cell r="AT804">
            <v>312743008</v>
          </cell>
          <cell r="AU804">
            <v>878758016</v>
          </cell>
          <cell r="AV804">
            <v>494739008</v>
          </cell>
          <cell r="AW804">
            <v>6000</v>
          </cell>
          <cell r="BA804">
            <v>495118016</v>
          </cell>
          <cell r="BB804">
            <v>289940000</v>
          </cell>
          <cell r="BC804">
            <v>563147008</v>
          </cell>
          <cell r="BD804">
            <v>341609984</v>
          </cell>
          <cell r="BE804">
            <v>6000</v>
          </cell>
        </row>
        <row r="805">
          <cell r="A805">
            <v>1991</v>
          </cell>
          <cell r="C805" t="str">
            <v>MN</v>
          </cell>
          <cell r="AS805">
            <v>625022976</v>
          </cell>
          <cell r="AT805">
            <v>202838000</v>
          </cell>
          <cell r="AU805">
            <v>281312992</v>
          </cell>
          <cell r="AV805">
            <v>470110016</v>
          </cell>
          <cell r="AW805">
            <v>57320000</v>
          </cell>
          <cell r="BA805">
            <v>222074000</v>
          </cell>
          <cell r="BB805">
            <v>166172000</v>
          </cell>
          <cell r="BC805">
            <v>142788000</v>
          </cell>
          <cell r="BD805">
            <v>419447008</v>
          </cell>
          <cell r="BE805">
            <v>53800000</v>
          </cell>
        </row>
        <row r="806">
          <cell r="A806">
            <v>1991</v>
          </cell>
          <cell r="C806" t="str">
            <v>MS</v>
          </cell>
          <cell r="AS806">
            <v>134310000</v>
          </cell>
          <cell r="AT806">
            <v>48919000</v>
          </cell>
          <cell r="AU806">
            <v>160742000</v>
          </cell>
          <cell r="AV806">
            <v>224952992</v>
          </cell>
          <cell r="AW806">
            <v>44266000</v>
          </cell>
          <cell r="BA806">
            <v>53869000</v>
          </cell>
          <cell r="BB806">
            <v>46684000</v>
          </cell>
          <cell r="BC806">
            <v>74066000</v>
          </cell>
          <cell r="BD806">
            <v>212674000</v>
          </cell>
          <cell r="BE806">
            <v>38654000</v>
          </cell>
        </row>
        <row r="807">
          <cell r="A807">
            <v>1991</v>
          </cell>
          <cell r="C807" t="str">
            <v>MO</v>
          </cell>
          <cell r="AS807">
            <v>394707008</v>
          </cell>
          <cell r="AT807">
            <v>65485000</v>
          </cell>
          <cell r="AU807">
            <v>334144000</v>
          </cell>
          <cell r="AV807">
            <v>391116992</v>
          </cell>
          <cell r="AW807">
            <v>70442000</v>
          </cell>
          <cell r="BA807">
            <v>147503008</v>
          </cell>
          <cell r="BB807">
            <v>59497000</v>
          </cell>
          <cell r="BC807">
            <v>183096000</v>
          </cell>
          <cell r="BD807">
            <v>337092992</v>
          </cell>
          <cell r="BE807">
            <v>60682000</v>
          </cell>
        </row>
        <row r="808">
          <cell r="A808">
            <v>1991</v>
          </cell>
          <cell r="C808" t="str">
            <v>MT</v>
          </cell>
          <cell r="AS808">
            <v>33921000</v>
          </cell>
          <cell r="AT808">
            <v>21096000</v>
          </cell>
          <cell r="AU808">
            <v>29915000</v>
          </cell>
          <cell r="AV808">
            <v>0</v>
          </cell>
          <cell r="AW808">
            <v>146000</v>
          </cell>
          <cell r="BA808">
            <v>17171000</v>
          </cell>
          <cell r="BB808">
            <v>19174000</v>
          </cell>
          <cell r="BC808">
            <v>22779000</v>
          </cell>
          <cell r="BD808">
            <v>0</v>
          </cell>
          <cell r="BE808">
            <v>146000</v>
          </cell>
        </row>
        <row r="809">
          <cell r="A809">
            <v>1991</v>
          </cell>
          <cell r="C809" t="str">
            <v>NE</v>
          </cell>
          <cell r="AS809">
            <v>102170000</v>
          </cell>
          <cell r="AT809">
            <v>37365000</v>
          </cell>
          <cell r="AU809">
            <v>112427000</v>
          </cell>
          <cell r="AV809">
            <v>1384088960</v>
          </cell>
          <cell r="AW809">
            <v>144462000</v>
          </cell>
          <cell r="BA809">
            <v>44218000</v>
          </cell>
          <cell r="BB809">
            <v>20496000</v>
          </cell>
          <cell r="BC809">
            <v>59190000</v>
          </cell>
          <cell r="BD809">
            <v>995820032</v>
          </cell>
          <cell r="BE809">
            <v>128354000</v>
          </cell>
        </row>
        <row r="810">
          <cell r="A810">
            <v>1991</v>
          </cell>
          <cell r="C810" t="str">
            <v>NV</v>
          </cell>
          <cell r="AS810">
            <v>119975000</v>
          </cell>
          <cell r="AT810">
            <v>3047000</v>
          </cell>
          <cell r="AU810">
            <v>193935008</v>
          </cell>
          <cell r="AV810">
            <v>38010000</v>
          </cell>
          <cell r="AW810">
            <v>0</v>
          </cell>
          <cell r="BA810">
            <v>55126000</v>
          </cell>
          <cell r="BB810">
            <v>2518000</v>
          </cell>
          <cell r="BC810">
            <v>106424000</v>
          </cell>
          <cell r="BD810">
            <v>32966000</v>
          </cell>
          <cell r="BE810">
            <v>0</v>
          </cell>
        </row>
        <row r="811">
          <cell r="A811">
            <v>1991</v>
          </cell>
          <cell r="C811" t="str">
            <v>NH</v>
          </cell>
          <cell r="AS811">
            <v>91561000</v>
          </cell>
          <cell r="AT811">
            <v>65394000</v>
          </cell>
          <cell r="AU811">
            <v>40250000</v>
          </cell>
          <cell r="AV811">
            <v>10243000</v>
          </cell>
          <cell r="AW811">
            <v>0</v>
          </cell>
          <cell r="BA811">
            <v>47015000</v>
          </cell>
          <cell r="BB811">
            <v>56900000</v>
          </cell>
          <cell r="BC811">
            <v>30728000</v>
          </cell>
          <cell r="BD811">
            <v>10243000</v>
          </cell>
          <cell r="BE811">
            <v>0</v>
          </cell>
        </row>
        <row r="812">
          <cell r="A812">
            <v>1991</v>
          </cell>
          <cell r="C812" t="str">
            <v>NJ</v>
          </cell>
          <cell r="AS812">
            <v>1433820032</v>
          </cell>
          <cell r="AT812">
            <v>758590976</v>
          </cell>
          <cell r="AU812">
            <v>503409984</v>
          </cell>
          <cell r="AV812">
            <v>65968000</v>
          </cell>
          <cell r="AW812">
            <v>0</v>
          </cell>
          <cell r="BA812">
            <v>597648000</v>
          </cell>
          <cell r="BB812">
            <v>651014976</v>
          </cell>
          <cell r="BC812">
            <v>287392000</v>
          </cell>
          <cell r="BD812">
            <v>59880000</v>
          </cell>
          <cell r="BE812">
            <v>0</v>
          </cell>
        </row>
        <row r="813">
          <cell r="A813">
            <v>1991</v>
          </cell>
          <cell r="C813" t="str">
            <v>NM</v>
          </cell>
          <cell r="AS813">
            <v>132468000</v>
          </cell>
          <cell r="AT813">
            <v>68382000</v>
          </cell>
          <cell r="AU813">
            <v>118485000</v>
          </cell>
          <cell r="AV813">
            <v>62049000</v>
          </cell>
          <cell r="AW813">
            <v>20907000</v>
          </cell>
          <cell r="BA813">
            <v>39466000</v>
          </cell>
          <cell r="BB813">
            <v>43615000</v>
          </cell>
          <cell r="BC813">
            <v>63763000</v>
          </cell>
          <cell r="BD813">
            <v>54014000</v>
          </cell>
          <cell r="BE813">
            <v>19086000</v>
          </cell>
        </row>
        <row r="814">
          <cell r="A814">
            <v>1991</v>
          </cell>
          <cell r="C814" t="str">
            <v>NY</v>
          </cell>
          <cell r="AS814">
            <v>2617370880</v>
          </cell>
          <cell r="AT814">
            <v>2199252992</v>
          </cell>
          <cell r="AU814">
            <v>1345447040</v>
          </cell>
          <cell r="AV814">
            <v>1509366016</v>
          </cell>
          <cell r="AW814">
            <v>1327000</v>
          </cell>
          <cell r="BA814">
            <v>619612032</v>
          </cell>
          <cell r="BB814">
            <v>1433777024</v>
          </cell>
          <cell r="BC814">
            <v>546960000</v>
          </cell>
          <cell r="BD814">
            <v>1026483968</v>
          </cell>
          <cell r="BE814">
            <v>1327000</v>
          </cell>
        </row>
        <row r="815">
          <cell r="A815">
            <v>1991</v>
          </cell>
          <cell r="C815" t="str">
            <v>NC</v>
          </cell>
          <cell r="AS815">
            <v>610924992</v>
          </cell>
          <cell r="AT815">
            <v>306380992</v>
          </cell>
          <cell r="AU815">
            <v>523703008</v>
          </cell>
          <cell r="AV815">
            <v>1363176960</v>
          </cell>
          <cell r="AW815">
            <v>54387000</v>
          </cell>
          <cell r="BA815">
            <v>219299008</v>
          </cell>
          <cell r="BB815">
            <v>237292992</v>
          </cell>
          <cell r="BC815">
            <v>226736000</v>
          </cell>
          <cell r="BD815">
            <v>1218626048</v>
          </cell>
          <cell r="BE815">
            <v>50879000</v>
          </cell>
        </row>
        <row r="816">
          <cell r="A816">
            <v>1991</v>
          </cell>
          <cell r="C816" t="str">
            <v>ND</v>
          </cell>
          <cell r="AS816">
            <v>35355000</v>
          </cell>
          <cell r="AT816">
            <v>15905000</v>
          </cell>
          <cell r="AU816">
            <v>41549000</v>
          </cell>
          <cell r="AV816">
            <v>8197000</v>
          </cell>
          <cell r="AW816">
            <v>0</v>
          </cell>
          <cell r="BA816">
            <v>7128000</v>
          </cell>
          <cell r="BB816">
            <v>13006000</v>
          </cell>
          <cell r="BC816">
            <v>30403000</v>
          </cell>
          <cell r="BD816">
            <v>7855000</v>
          </cell>
          <cell r="BE816">
            <v>0</v>
          </cell>
        </row>
        <row r="817">
          <cell r="A817">
            <v>1991</v>
          </cell>
          <cell r="C817" t="str">
            <v>OH</v>
          </cell>
          <cell r="AS817">
            <v>1308324992</v>
          </cell>
          <cell r="AT817">
            <v>309676992</v>
          </cell>
          <cell r="AU817">
            <v>886937984</v>
          </cell>
          <cell r="AV817">
            <v>404080000</v>
          </cell>
          <cell r="AW817">
            <v>28512000</v>
          </cell>
          <cell r="BA817">
            <v>509529984</v>
          </cell>
          <cell r="BB817">
            <v>280612992</v>
          </cell>
          <cell r="BC817">
            <v>479574016</v>
          </cell>
          <cell r="BD817">
            <v>330852992</v>
          </cell>
          <cell r="BE817">
            <v>27522000</v>
          </cell>
        </row>
        <row r="818">
          <cell r="A818">
            <v>1991</v>
          </cell>
          <cell r="C818" t="str">
            <v>OK</v>
          </cell>
          <cell r="AS818">
            <v>202994000</v>
          </cell>
          <cell r="AT818">
            <v>87715000</v>
          </cell>
          <cell r="AU818">
            <v>285688000</v>
          </cell>
          <cell r="AV818">
            <v>312804000</v>
          </cell>
          <cell r="AW818">
            <v>14351000</v>
          </cell>
          <cell r="BA818">
            <v>82857000</v>
          </cell>
          <cell r="BB818">
            <v>84900000</v>
          </cell>
          <cell r="BC818">
            <v>172344992</v>
          </cell>
          <cell r="BD818">
            <v>271889984</v>
          </cell>
          <cell r="BE818">
            <v>14222000</v>
          </cell>
        </row>
        <row r="819">
          <cell r="A819">
            <v>1991</v>
          </cell>
          <cell r="C819" t="str">
            <v>OR</v>
          </cell>
          <cell r="AS819">
            <v>317224000</v>
          </cell>
          <cell r="AT819">
            <v>55131000</v>
          </cell>
          <cell r="AU819">
            <v>229650000</v>
          </cell>
          <cell r="AV819">
            <v>341816000</v>
          </cell>
          <cell r="AW819">
            <v>0</v>
          </cell>
          <cell r="BA819">
            <v>132408000</v>
          </cell>
          <cell r="BB819">
            <v>47157000</v>
          </cell>
          <cell r="BC819">
            <v>125066000</v>
          </cell>
          <cell r="BD819">
            <v>291015008</v>
          </cell>
          <cell r="BE819">
            <v>0</v>
          </cell>
        </row>
        <row r="820">
          <cell r="A820">
            <v>1991</v>
          </cell>
          <cell r="C820" t="str">
            <v>PA</v>
          </cell>
          <cell r="AS820">
            <v>1070001024</v>
          </cell>
          <cell r="AT820">
            <v>639091968</v>
          </cell>
          <cell r="AU820">
            <v>724203008</v>
          </cell>
          <cell r="AV820">
            <v>64084000</v>
          </cell>
          <cell r="AW820">
            <v>480971008</v>
          </cell>
          <cell r="BA820">
            <v>570398976</v>
          </cell>
          <cell r="BB820">
            <v>439948992</v>
          </cell>
          <cell r="BC820">
            <v>352460000</v>
          </cell>
          <cell r="BD820">
            <v>60883000</v>
          </cell>
          <cell r="BE820">
            <v>384667008</v>
          </cell>
        </row>
        <row r="821">
          <cell r="A821">
            <v>1991</v>
          </cell>
          <cell r="C821" t="str">
            <v>RI</v>
          </cell>
          <cell r="AS821">
            <v>132972000</v>
          </cell>
          <cell r="AT821">
            <v>75796000</v>
          </cell>
          <cell r="AU821">
            <v>60081000</v>
          </cell>
          <cell r="AV821">
            <v>4058000</v>
          </cell>
          <cell r="AW821">
            <v>0</v>
          </cell>
          <cell r="BA821">
            <v>49364000</v>
          </cell>
          <cell r="BB821">
            <v>50586000</v>
          </cell>
          <cell r="BC821">
            <v>46735000</v>
          </cell>
          <cell r="BD821">
            <v>4037000</v>
          </cell>
          <cell r="BE821">
            <v>0</v>
          </cell>
        </row>
        <row r="822">
          <cell r="A822">
            <v>1991</v>
          </cell>
          <cell r="C822" t="str">
            <v>SC</v>
          </cell>
          <cell r="AS822">
            <v>262623008</v>
          </cell>
          <cell r="AT822">
            <v>117066000</v>
          </cell>
          <cell r="AU822">
            <v>483852000</v>
          </cell>
          <cell r="AV822">
            <v>792350016</v>
          </cell>
          <cell r="AW822">
            <v>85826000</v>
          </cell>
          <cell r="BA822">
            <v>84394000</v>
          </cell>
          <cell r="BB822">
            <v>97659000</v>
          </cell>
          <cell r="BC822">
            <v>159704992</v>
          </cell>
          <cell r="BD822">
            <v>573580032</v>
          </cell>
          <cell r="BE822">
            <v>69852000</v>
          </cell>
        </row>
        <row r="823">
          <cell r="A823">
            <v>1991</v>
          </cell>
          <cell r="C823" t="str">
            <v>SD</v>
          </cell>
          <cell r="AS823">
            <v>32494000</v>
          </cell>
          <cell r="AT823">
            <v>8604000</v>
          </cell>
          <cell r="AU823">
            <v>126300000</v>
          </cell>
          <cell r="AV823">
            <v>42355000</v>
          </cell>
          <cell r="AW823">
            <v>4577000</v>
          </cell>
          <cell r="BA823">
            <v>13879000</v>
          </cell>
          <cell r="BB823">
            <v>8107000</v>
          </cell>
          <cell r="BC823">
            <v>26152000</v>
          </cell>
          <cell r="BD823">
            <v>36834000</v>
          </cell>
          <cell r="BE823">
            <v>4110000</v>
          </cell>
        </row>
        <row r="824">
          <cell r="A824">
            <v>1991</v>
          </cell>
          <cell r="C824" t="str">
            <v>TN</v>
          </cell>
          <cell r="AS824">
            <v>402259008</v>
          </cell>
          <cell r="AT824">
            <v>141844992</v>
          </cell>
          <cell r="AU824">
            <v>465436000</v>
          </cell>
          <cell r="AV824">
            <v>2917105920</v>
          </cell>
          <cell r="AW824">
            <v>432456992</v>
          </cell>
          <cell r="BA824">
            <v>150167008</v>
          </cell>
          <cell r="BB824">
            <v>121416000</v>
          </cell>
          <cell r="BC824">
            <v>200912000</v>
          </cell>
          <cell r="BD824">
            <v>2640078080</v>
          </cell>
          <cell r="BE824">
            <v>325308000</v>
          </cell>
        </row>
        <row r="825">
          <cell r="A825">
            <v>1991</v>
          </cell>
          <cell r="C825" t="str">
            <v>TX</v>
          </cell>
          <cell r="AS825">
            <v>1590733952</v>
          </cell>
          <cell r="AT825">
            <v>504364992</v>
          </cell>
          <cell r="AU825">
            <v>2147175040</v>
          </cell>
          <cell r="AV825">
            <v>2041837952</v>
          </cell>
          <cell r="AW825">
            <v>156100992</v>
          </cell>
          <cell r="BA825">
            <v>651833984</v>
          </cell>
          <cell r="BB825">
            <v>456732992</v>
          </cell>
          <cell r="BC825">
            <v>1028515968</v>
          </cell>
          <cell r="BD825">
            <v>1359293952</v>
          </cell>
          <cell r="BE825">
            <v>127231000</v>
          </cell>
        </row>
        <row r="826">
          <cell r="A826">
            <v>1991</v>
          </cell>
          <cell r="C826" t="str">
            <v>US</v>
          </cell>
          <cell r="AS826">
            <v>27712575488</v>
          </cell>
          <cell r="AT826">
            <v>12436847616</v>
          </cell>
          <cell r="AU826">
            <v>26733154304</v>
          </cell>
          <cell r="AV826">
            <v>28744187904</v>
          </cell>
          <cell r="AW826">
            <v>3146364928</v>
          </cell>
          <cell r="BA826">
            <v>10571426816</v>
          </cell>
          <cell r="BB826">
            <v>9701293056</v>
          </cell>
          <cell r="BC826">
            <v>12991122432</v>
          </cell>
          <cell r="BD826">
            <v>22272821248</v>
          </cell>
          <cell r="BE826">
            <v>2572261120</v>
          </cell>
        </row>
        <row r="827">
          <cell r="A827">
            <v>1991</v>
          </cell>
          <cell r="C827" t="str">
            <v>UT</v>
          </cell>
          <cell r="AS827">
            <v>115919000</v>
          </cell>
          <cell r="AT827">
            <v>39980000</v>
          </cell>
          <cell r="AU827">
            <v>296431008</v>
          </cell>
          <cell r="AV827">
            <v>432518016</v>
          </cell>
          <cell r="AW827">
            <v>0</v>
          </cell>
          <cell r="BA827">
            <v>50021000</v>
          </cell>
          <cell r="BB827">
            <v>36925000</v>
          </cell>
          <cell r="BC827">
            <v>89117000</v>
          </cell>
          <cell r="BD827">
            <v>377884000</v>
          </cell>
          <cell r="BE827">
            <v>0</v>
          </cell>
        </row>
        <row r="828">
          <cell r="A828">
            <v>1991</v>
          </cell>
          <cell r="C828" t="str">
            <v>VT</v>
          </cell>
          <cell r="AS828">
            <v>52694000</v>
          </cell>
          <cell r="AT828">
            <v>14946000</v>
          </cell>
          <cell r="AU828">
            <v>42556000</v>
          </cell>
          <cell r="AV828">
            <v>65674000</v>
          </cell>
          <cell r="AW828">
            <v>0</v>
          </cell>
          <cell r="BA828">
            <v>17287000</v>
          </cell>
          <cell r="BB828">
            <v>14073000</v>
          </cell>
          <cell r="BC828">
            <v>18584000</v>
          </cell>
          <cell r="BD828">
            <v>61434000</v>
          </cell>
          <cell r="BE828">
            <v>0</v>
          </cell>
        </row>
        <row r="829">
          <cell r="A829">
            <v>1991</v>
          </cell>
          <cell r="C829" t="str">
            <v>VA</v>
          </cell>
          <cell r="AS829">
            <v>615596992</v>
          </cell>
          <cell r="AT829">
            <v>341784992</v>
          </cell>
          <cell r="AU829">
            <v>561803008</v>
          </cell>
          <cell r="AV829">
            <v>160755008</v>
          </cell>
          <cell r="AW829">
            <v>140731008</v>
          </cell>
          <cell r="BA829">
            <v>355932000</v>
          </cell>
          <cell r="BB829">
            <v>275952000</v>
          </cell>
          <cell r="BC829">
            <v>287088992</v>
          </cell>
          <cell r="BD829">
            <v>146740000</v>
          </cell>
          <cell r="BE829">
            <v>88523000</v>
          </cell>
        </row>
        <row r="830">
          <cell r="A830">
            <v>1991</v>
          </cell>
          <cell r="C830" t="str">
            <v>WA</v>
          </cell>
          <cell r="AS830">
            <v>722380992</v>
          </cell>
          <cell r="AT830">
            <v>487177984</v>
          </cell>
          <cell r="AU830">
            <v>491214016</v>
          </cell>
          <cell r="AV830">
            <v>1884675968</v>
          </cell>
          <cell r="AW830">
            <v>4942000</v>
          </cell>
          <cell r="BA830">
            <v>219328992</v>
          </cell>
          <cell r="BB830">
            <v>239688992</v>
          </cell>
          <cell r="BC830">
            <v>211482000</v>
          </cell>
          <cell r="BD830">
            <v>1340681984</v>
          </cell>
          <cell r="BE830">
            <v>4322000</v>
          </cell>
        </row>
        <row r="831">
          <cell r="A831">
            <v>1991</v>
          </cell>
          <cell r="C831" t="str">
            <v>WV</v>
          </cell>
          <cell r="AS831">
            <v>119840000</v>
          </cell>
          <cell r="AT831">
            <v>31292000</v>
          </cell>
          <cell r="AU831">
            <v>86885000</v>
          </cell>
          <cell r="AV831">
            <v>4663000</v>
          </cell>
          <cell r="AW831">
            <v>0</v>
          </cell>
          <cell r="BA831">
            <v>65700000</v>
          </cell>
          <cell r="BB831">
            <v>28387000</v>
          </cell>
          <cell r="BC831">
            <v>62314000</v>
          </cell>
          <cell r="BD831">
            <v>3413000</v>
          </cell>
          <cell r="BE831">
            <v>0</v>
          </cell>
        </row>
        <row r="832">
          <cell r="A832">
            <v>1991</v>
          </cell>
          <cell r="C832" t="str">
            <v>WI</v>
          </cell>
          <cell r="AS832">
            <v>953388032</v>
          </cell>
          <cell r="AT832">
            <v>237118000</v>
          </cell>
          <cell r="AU832">
            <v>242810000</v>
          </cell>
          <cell r="AV832">
            <v>257144000</v>
          </cell>
          <cell r="AW832">
            <v>704000</v>
          </cell>
          <cell r="BA832">
            <v>270716000</v>
          </cell>
          <cell r="BB832">
            <v>186151008</v>
          </cell>
          <cell r="BC832">
            <v>165246000</v>
          </cell>
          <cell r="BD832">
            <v>241330000</v>
          </cell>
          <cell r="BE832">
            <v>704000</v>
          </cell>
        </row>
        <row r="833">
          <cell r="A833">
            <v>1991</v>
          </cell>
          <cell r="C833" t="str">
            <v>WY</v>
          </cell>
          <cell r="AS833">
            <v>28467000</v>
          </cell>
          <cell r="AT833">
            <v>67147000</v>
          </cell>
          <cell r="AU833">
            <v>48962000</v>
          </cell>
          <cell r="AV833">
            <v>24338000</v>
          </cell>
          <cell r="AW833">
            <v>0</v>
          </cell>
          <cell r="BA833">
            <v>12685000</v>
          </cell>
          <cell r="BB833">
            <v>26568000</v>
          </cell>
          <cell r="BC833">
            <v>24316000</v>
          </cell>
          <cell r="BD833">
            <v>21775000</v>
          </cell>
          <cell r="BE833">
            <v>0</v>
          </cell>
        </row>
        <row r="834">
          <cell r="A834">
            <v>1992</v>
          </cell>
          <cell r="C834" t="str">
            <v>AL</v>
          </cell>
          <cell r="AS834">
            <v>471648992</v>
          </cell>
          <cell r="AT834">
            <v>137716000</v>
          </cell>
          <cell r="AU834">
            <v>344764000</v>
          </cell>
          <cell r="AV834">
            <v>782707968</v>
          </cell>
          <cell r="AW834">
            <v>241371008</v>
          </cell>
          <cell r="BA834">
            <v>97064000</v>
          </cell>
          <cell r="BB834">
            <v>124592000</v>
          </cell>
          <cell r="BC834">
            <v>195108000</v>
          </cell>
          <cell r="BD834">
            <v>733419008</v>
          </cell>
          <cell r="BE834">
            <v>209032000</v>
          </cell>
        </row>
        <row r="835">
          <cell r="A835">
            <v>1992</v>
          </cell>
          <cell r="C835" t="str">
            <v>AK</v>
          </cell>
          <cell r="AS835">
            <v>110923000</v>
          </cell>
          <cell r="AT835">
            <v>52857000</v>
          </cell>
          <cell r="AU835">
            <v>128342000</v>
          </cell>
          <cell r="AV835">
            <v>281339008</v>
          </cell>
          <cell r="AW835">
            <v>32621000</v>
          </cell>
          <cell r="BA835">
            <v>38832000</v>
          </cell>
          <cell r="BB835">
            <v>31362000</v>
          </cell>
          <cell r="BC835">
            <v>38609000</v>
          </cell>
          <cell r="BD835">
            <v>130283000</v>
          </cell>
          <cell r="BE835">
            <v>2899000</v>
          </cell>
        </row>
        <row r="836">
          <cell r="A836">
            <v>1992</v>
          </cell>
          <cell r="C836" t="str">
            <v>AZ</v>
          </cell>
          <cell r="AS836">
            <v>345542016</v>
          </cell>
          <cell r="AT836">
            <v>125961000</v>
          </cell>
          <cell r="AU836">
            <v>433780992</v>
          </cell>
          <cell r="AV836">
            <v>980142016</v>
          </cell>
          <cell r="AW836">
            <v>25724000</v>
          </cell>
          <cell r="BA836">
            <v>110227000</v>
          </cell>
          <cell r="BB836">
            <v>107366000</v>
          </cell>
          <cell r="BC836">
            <v>227530000</v>
          </cell>
          <cell r="BD836">
            <v>630712000</v>
          </cell>
          <cell r="BE836">
            <v>24894000</v>
          </cell>
        </row>
        <row r="837">
          <cell r="A837">
            <v>1992</v>
          </cell>
          <cell r="C837" t="str">
            <v>AR</v>
          </cell>
          <cell r="AS837">
            <v>104805000</v>
          </cell>
          <cell r="AT837">
            <v>62852000</v>
          </cell>
          <cell r="AU837">
            <v>156403008</v>
          </cell>
          <cell r="AV837">
            <v>131142000</v>
          </cell>
          <cell r="AW837">
            <v>1698000</v>
          </cell>
          <cell r="BA837">
            <v>62665000</v>
          </cell>
          <cell r="BB837">
            <v>57878000</v>
          </cell>
          <cell r="BC837">
            <v>103980000</v>
          </cell>
          <cell r="BD837">
            <v>126764000</v>
          </cell>
          <cell r="BE837">
            <v>1698000</v>
          </cell>
        </row>
        <row r="838">
          <cell r="A838">
            <v>1992</v>
          </cell>
          <cell r="C838" t="str">
            <v>CA</v>
          </cell>
          <cell r="AS838">
            <v>3983489024</v>
          </cell>
          <cell r="AT838">
            <v>1577997056</v>
          </cell>
          <cell r="AU838">
            <v>6671363072</v>
          </cell>
          <cell r="AV838">
            <v>4992378880</v>
          </cell>
          <cell r="AW838">
            <v>86060000</v>
          </cell>
          <cell r="BA838">
            <v>1680347008</v>
          </cell>
          <cell r="BB838">
            <v>1431165952</v>
          </cell>
          <cell r="BC838">
            <v>3078609920</v>
          </cell>
          <cell r="BD838">
            <v>3466443008</v>
          </cell>
          <cell r="BE838">
            <v>83182000</v>
          </cell>
        </row>
        <row r="839">
          <cell r="A839">
            <v>1992</v>
          </cell>
          <cell r="C839" t="str">
            <v>CO</v>
          </cell>
          <cell r="AS839">
            <v>256648000</v>
          </cell>
          <cell r="AT839">
            <v>46891000</v>
          </cell>
          <cell r="AU839">
            <v>564556992</v>
          </cell>
          <cell r="AV839">
            <v>364713984</v>
          </cell>
          <cell r="AW839">
            <v>81156000</v>
          </cell>
          <cell r="BA839">
            <v>167666000</v>
          </cell>
          <cell r="BB839">
            <v>41382000</v>
          </cell>
          <cell r="BC839">
            <v>257962000</v>
          </cell>
          <cell r="BD839">
            <v>284592992</v>
          </cell>
          <cell r="BE839">
            <v>69579000</v>
          </cell>
        </row>
        <row r="840">
          <cell r="A840">
            <v>1992</v>
          </cell>
          <cell r="C840" t="str">
            <v>CT</v>
          </cell>
          <cell r="AS840">
            <v>388552000</v>
          </cell>
          <cell r="AT840">
            <v>358232992</v>
          </cell>
          <cell r="AU840">
            <v>180375008</v>
          </cell>
          <cell r="AV840">
            <v>178156000</v>
          </cell>
          <cell r="AW840">
            <v>7598000</v>
          </cell>
          <cell r="BA840">
            <v>138868992</v>
          </cell>
          <cell r="BB840">
            <v>301537984</v>
          </cell>
          <cell r="BC840">
            <v>94838000</v>
          </cell>
          <cell r="BD840">
            <v>171647008</v>
          </cell>
          <cell r="BE840">
            <v>7598000</v>
          </cell>
        </row>
        <row r="841">
          <cell r="A841">
            <v>1992</v>
          </cell>
          <cell r="C841" t="str">
            <v>DE</v>
          </cell>
          <cell r="AS841">
            <v>118076000</v>
          </cell>
          <cell r="AT841">
            <v>61310000</v>
          </cell>
          <cell r="AU841">
            <v>23151000</v>
          </cell>
          <cell r="AV841">
            <v>71864000</v>
          </cell>
          <cell r="AW841">
            <v>0</v>
          </cell>
          <cell r="BA841">
            <v>50872000</v>
          </cell>
          <cell r="BB841">
            <v>51754000</v>
          </cell>
          <cell r="BC841">
            <v>20035000</v>
          </cell>
          <cell r="BD841">
            <v>62196000</v>
          </cell>
          <cell r="BE841">
            <v>0</v>
          </cell>
        </row>
        <row r="842">
          <cell r="A842">
            <v>1992</v>
          </cell>
          <cell r="C842" t="str">
            <v>DC</v>
          </cell>
          <cell r="AS842">
            <v>152512992</v>
          </cell>
          <cell r="AT842">
            <v>45802000</v>
          </cell>
          <cell r="AU842">
            <v>84158000</v>
          </cell>
          <cell r="AV842">
            <v>0</v>
          </cell>
          <cell r="AW842">
            <v>0</v>
          </cell>
          <cell r="BA842">
            <v>81607000</v>
          </cell>
          <cell r="BB842">
            <v>45733000</v>
          </cell>
          <cell r="BC842">
            <v>47233000</v>
          </cell>
          <cell r="BD842">
            <v>0</v>
          </cell>
          <cell r="BE842">
            <v>0</v>
          </cell>
        </row>
        <row r="843">
          <cell r="A843">
            <v>1992</v>
          </cell>
          <cell r="C843" t="str">
            <v>FL</v>
          </cell>
          <cell r="AS843">
            <v>1084203008</v>
          </cell>
          <cell r="AT843">
            <v>1238322048</v>
          </cell>
          <cell r="AU843">
            <v>2757991936</v>
          </cell>
          <cell r="AV843">
            <v>1884972032</v>
          </cell>
          <cell r="AW843">
            <v>111892000</v>
          </cell>
          <cell r="BA843">
            <v>437803008</v>
          </cell>
          <cell r="BB843">
            <v>898705024</v>
          </cell>
          <cell r="BC843">
            <v>998073024</v>
          </cell>
          <cell r="BD843">
            <v>1230993024</v>
          </cell>
          <cell r="BE843">
            <v>86292000</v>
          </cell>
        </row>
        <row r="844">
          <cell r="A844">
            <v>1992</v>
          </cell>
          <cell r="C844" t="str">
            <v>GA</v>
          </cell>
          <cell r="AS844">
            <v>535383008</v>
          </cell>
          <cell r="AT844">
            <v>246659008</v>
          </cell>
          <cell r="AU844">
            <v>749528000</v>
          </cell>
          <cell r="AV844">
            <v>827998976</v>
          </cell>
          <cell r="AW844">
            <v>320142016</v>
          </cell>
          <cell r="BA844">
            <v>200564000</v>
          </cell>
          <cell r="BB844">
            <v>204222000</v>
          </cell>
          <cell r="BC844">
            <v>377444000</v>
          </cell>
          <cell r="BD844">
            <v>657624000</v>
          </cell>
          <cell r="BE844">
            <v>177074000</v>
          </cell>
        </row>
        <row r="845">
          <cell r="A845">
            <v>1992</v>
          </cell>
          <cell r="C845" t="str">
            <v>HI</v>
          </cell>
          <cell r="AS845">
            <v>278921984</v>
          </cell>
          <cell r="AT845">
            <v>105126000</v>
          </cell>
          <cell r="AU845">
            <v>182012000</v>
          </cell>
          <cell r="AV845">
            <v>0</v>
          </cell>
          <cell r="AW845">
            <v>0</v>
          </cell>
          <cell r="BA845">
            <v>59045000</v>
          </cell>
          <cell r="BB845">
            <v>91558000</v>
          </cell>
          <cell r="BC845">
            <v>66864000</v>
          </cell>
          <cell r="BD845">
            <v>0</v>
          </cell>
          <cell r="BE845">
            <v>0</v>
          </cell>
        </row>
        <row r="846">
          <cell r="A846">
            <v>1992</v>
          </cell>
          <cell r="C846" t="str">
            <v>ID</v>
          </cell>
          <cell r="AS846">
            <v>80452000</v>
          </cell>
          <cell r="AT846">
            <v>47730000</v>
          </cell>
          <cell r="AU846">
            <v>48039000</v>
          </cell>
          <cell r="AV846">
            <v>40641000</v>
          </cell>
          <cell r="AW846">
            <v>0</v>
          </cell>
          <cell r="BA846">
            <v>37359000</v>
          </cell>
          <cell r="BB846">
            <v>31089000</v>
          </cell>
          <cell r="BC846">
            <v>28675000</v>
          </cell>
          <cell r="BD846">
            <v>34577000</v>
          </cell>
          <cell r="BE846">
            <v>0</v>
          </cell>
        </row>
        <row r="847">
          <cell r="A847">
            <v>1992</v>
          </cell>
          <cell r="C847" t="str">
            <v>IL</v>
          </cell>
          <cell r="AS847">
            <v>1278212992</v>
          </cell>
          <cell r="AT847">
            <v>333127008</v>
          </cell>
          <cell r="AU847">
            <v>1208941056</v>
          </cell>
          <cell r="AV847">
            <v>331672992</v>
          </cell>
          <cell r="AW847">
            <v>19136000</v>
          </cell>
          <cell r="BA847">
            <v>569065024</v>
          </cell>
          <cell r="BB847">
            <v>302192000</v>
          </cell>
          <cell r="BC847">
            <v>808947008</v>
          </cell>
          <cell r="BD847">
            <v>273707008</v>
          </cell>
          <cell r="BE847">
            <v>18825000</v>
          </cell>
        </row>
        <row r="848">
          <cell r="A848">
            <v>1992</v>
          </cell>
          <cell r="C848" t="str">
            <v>IN</v>
          </cell>
          <cell r="AS848">
            <v>579235968</v>
          </cell>
          <cell r="AT848">
            <v>121773000</v>
          </cell>
          <cell r="AU848">
            <v>249704000</v>
          </cell>
          <cell r="AV848">
            <v>516225984</v>
          </cell>
          <cell r="AW848">
            <v>323231008</v>
          </cell>
          <cell r="BA848">
            <v>299911008</v>
          </cell>
          <cell r="BB848">
            <v>110164000</v>
          </cell>
          <cell r="BC848">
            <v>166028000</v>
          </cell>
          <cell r="BD848">
            <v>446929984</v>
          </cell>
          <cell r="BE848">
            <v>246584000</v>
          </cell>
        </row>
        <row r="849">
          <cell r="A849">
            <v>1992</v>
          </cell>
          <cell r="C849" t="str">
            <v>IA</v>
          </cell>
          <cell r="AS849">
            <v>268104000</v>
          </cell>
          <cell r="AT849">
            <v>92169000</v>
          </cell>
          <cell r="AU849">
            <v>201328992</v>
          </cell>
          <cell r="AV849">
            <v>217970000</v>
          </cell>
          <cell r="AW849">
            <v>25583000</v>
          </cell>
          <cell r="BA849">
            <v>109151000</v>
          </cell>
          <cell r="BB849">
            <v>78436000</v>
          </cell>
          <cell r="BC849">
            <v>122121000</v>
          </cell>
          <cell r="BD849">
            <v>183967008</v>
          </cell>
          <cell r="BE849">
            <v>24939000</v>
          </cell>
        </row>
        <row r="850">
          <cell r="A850">
            <v>1992</v>
          </cell>
          <cell r="C850" t="str">
            <v>KS</v>
          </cell>
          <cell r="AS850">
            <v>135948000</v>
          </cell>
          <cell r="AT850">
            <v>51028000</v>
          </cell>
          <cell r="AU850">
            <v>280164992</v>
          </cell>
          <cell r="AV850">
            <v>448563008</v>
          </cell>
          <cell r="AW850">
            <v>27352000</v>
          </cell>
          <cell r="BA850">
            <v>81673000</v>
          </cell>
          <cell r="BB850">
            <v>46291000</v>
          </cell>
          <cell r="BC850">
            <v>162764000</v>
          </cell>
          <cell r="BD850">
            <v>390950016</v>
          </cell>
          <cell r="BE850">
            <v>24706000</v>
          </cell>
        </row>
        <row r="851">
          <cell r="A851">
            <v>1992</v>
          </cell>
          <cell r="C851" t="str">
            <v>KY</v>
          </cell>
          <cell r="AS851">
            <v>204948992</v>
          </cell>
          <cell r="AT851">
            <v>94313000</v>
          </cell>
          <cell r="AU851">
            <v>251476992</v>
          </cell>
          <cell r="AV851">
            <v>273291008</v>
          </cell>
          <cell r="AW851">
            <v>47385000</v>
          </cell>
          <cell r="BA851">
            <v>120181000</v>
          </cell>
          <cell r="BB851">
            <v>86175000</v>
          </cell>
          <cell r="BC851">
            <v>158320992</v>
          </cell>
          <cell r="BD851">
            <v>249627008</v>
          </cell>
          <cell r="BE851">
            <v>42749000</v>
          </cell>
        </row>
        <row r="852">
          <cell r="A852">
            <v>1992</v>
          </cell>
          <cell r="C852" t="str">
            <v>LA</v>
          </cell>
          <cell r="AS852">
            <v>434847008</v>
          </cell>
          <cell r="AT852">
            <v>194736000</v>
          </cell>
          <cell r="AU852">
            <v>227551008</v>
          </cell>
          <cell r="AV852">
            <v>274252992</v>
          </cell>
          <cell r="AW852">
            <v>56920000</v>
          </cell>
          <cell r="BA852">
            <v>160396992</v>
          </cell>
          <cell r="BB852">
            <v>164495008</v>
          </cell>
          <cell r="BC852">
            <v>157100000</v>
          </cell>
          <cell r="BD852">
            <v>240968000</v>
          </cell>
          <cell r="BE852">
            <v>52324000</v>
          </cell>
        </row>
        <row r="853">
          <cell r="A853">
            <v>1992</v>
          </cell>
          <cell r="C853" t="str">
            <v>ME</v>
          </cell>
          <cell r="AS853">
            <v>138176992</v>
          </cell>
          <cell r="AT853">
            <v>84482000</v>
          </cell>
          <cell r="AU853">
            <v>87431000</v>
          </cell>
          <cell r="AV853">
            <v>14306000</v>
          </cell>
          <cell r="AW853">
            <v>0</v>
          </cell>
          <cell r="BA853">
            <v>55608000</v>
          </cell>
          <cell r="BB853">
            <v>69920000</v>
          </cell>
          <cell r="BC853">
            <v>35458000</v>
          </cell>
          <cell r="BD853">
            <v>14290000</v>
          </cell>
          <cell r="BE853">
            <v>0</v>
          </cell>
        </row>
        <row r="854">
          <cell r="A854">
            <v>1992</v>
          </cell>
          <cell r="C854" t="str">
            <v>MD</v>
          </cell>
          <cell r="AS854">
            <v>625651968</v>
          </cell>
          <cell r="AT854">
            <v>302008992</v>
          </cell>
          <cell r="AU854">
            <v>332648992</v>
          </cell>
          <cell r="AV854">
            <v>34314000</v>
          </cell>
          <cell r="AW854">
            <v>1875000</v>
          </cell>
          <cell r="BA854">
            <v>288476992</v>
          </cell>
          <cell r="BB854">
            <v>245490000</v>
          </cell>
          <cell r="BC854">
            <v>171590000</v>
          </cell>
          <cell r="BD854">
            <v>34314000</v>
          </cell>
          <cell r="BE854">
            <v>1875000</v>
          </cell>
        </row>
        <row r="855">
          <cell r="A855">
            <v>1992</v>
          </cell>
          <cell r="C855" t="str">
            <v>MA</v>
          </cell>
          <cell r="AS855">
            <v>1197217024</v>
          </cell>
          <cell r="AT855">
            <v>255778000</v>
          </cell>
          <cell r="AU855">
            <v>568032000</v>
          </cell>
          <cell r="AV855">
            <v>743902976</v>
          </cell>
          <cell r="AW855">
            <v>37462000</v>
          </cell>
          <cell r="BA855">
            <v>315548992</v>
          </cell>
          <cell r="BB855">
            <v>232628000</v>
          </cell>
          <cell r="BC855">
            <v>297692000</v>
          </cell>
          <cell r="BD855">
            <v>714750016</v>
          </cell>
          <cell r="BE855">
            <v>37462000</v>
          </cell>
        </row>
        <row r="856">
          <cell r="A856">
            <v>1992</v>
          </cell>
          <cell r="C856" t="str">
            <v>MI</v>
          </cell>
          <cell r="AS856">
            <v>1175934976</v>
          </cell>
          <cell r="AT856">
            <v>366528992</v>
          </cell>
          <cell r="AU856">
            <v>824347008</v>
          </cell>
          <cell r="AV856">
            <v>496444000</v>
          </cell>
          <cell r="AW856">
            <v>4000</v>
          </cell>
          <cell r="BA856">
            <v>615446976</v>
          </cell>
          <cell r="BB856">
            <v>331484000</v>
          </cell>
          <cell r="BC856">
            <v>537379008</v>
          </cell>
          <cell r="BD856">
            <v>351592992</v>
          </cell>
          <cell r="BE856">
            <v>4000</v>
          </cell>
        </row>
        <row r="857">
          <cell r="A857">
            <v>1992</v>
          </cell>
          <cell r="C857" t="str">
            <v>MN</v>
          </cell>
          <cell r="AS857">
            <v>507188000</v>
          </cell>
          <cell r="AT857">
            <v>237936992</v>
          </cell>
          <cell r="AU857">
            <v>342656000</v>
          </cell>
          <cell r="AV857">
            <v>509704992</v>
          </cell>
          <cell r="AW857">
            <v>63952000</v>
          </cell>
          <cell r="BA857">
            <v>281471008</v>
          </cell>
          <cell r="BB857">
            <v>212899008</v>
          </cell>
          <cell r="BC857">
            <v>178174000</v>
          </cell>
          <cell r="BD857">
            <v>451635008</v>
          </cell>
          <cell r="BE857">
            <v>55431000</v>
          </cell>
        </row>
        <row r="858">
          <cell r="A858">
            <v>1992</v>
          </cell>
          <cell r="C858" t="str">
            <v>MS</v>
          </cell>
          <cell r="AS858">
            <v>137926000</v>
          </cell>
          <cell r="AT858">
            <v>56131000</v>
          </cell>
          <cell r="AU858">
            <v>170300000</v>
          </cell>
          <cell r="AV858">
            <v>228680992</v>
          </cell>
          <cell r="AW858">
            <v>41560000</v>
          </cell>
          <cell r="BA858">
            <v>66310000</v>
          </cell>
          <cell r="BB858">
            <v>53284000</v>
          </cell>
          <cell r="BC858">
            <v>80703000</v>
          </cell>
          <cell r="BD858">
            <v>214802000</v>
          </cell>
          <cell r="BE858">
            <v>38204000</v>
          </cell>
        </row>
        <row r="859">
          <cell r="A859">
            <v>1992</v>
          </cell>
          <cell r="C859" t="str">
            <v>MO</v>
          </cell>
          <cell r="AS859">
            <v>563473024</v>
          </cell>
          <cell r="AT859">
            <v>72648000</v>
          </cell>
          <cell r="AU859">
            <v>411072992</v>
          </cell>
          <cell r="AV859">
            <v>378964992</v>
          </cell>
          <cell r="AW859">
            <v>62650000</v>
          </cell>
          <cell r="BA859">
            <v>173214000</v>
          </cell>
          <cell r="BB859">
            <v>66743000</v>
          </cell>
          <cell r="BC859">
            <v>205432992</v>
          </cell>
          <cell r="BD859">
            <v>332056992</v>
          </cell>
          <cell r="BE859">
            <v>53264000</v>
          </cell>
        </row>
        <row r="860">
          <cell r="A860">
            <v>1992</v>
          </cell>
          <cell r="C860" t="str">
            <v>MT</v>
          </cell>
          <cell r="AS860">
            <v>76044000</v>
          </cell>
          <cell r="AT860">
            <v>24122000</v>
          </cell>
          <cell r="AU860">
            <v>30093000</v>
          </cell>
          <cell r="AV860">
            <v>1482000</v>
          </cell>
          <cell r="AW860">
            <v>331000</v>
          </cell>
          <cell r="BA860">
            <v>18323000</v>
          </cell>
          <cell r="BB860">
            <v>21231000</v>
          </cell>
          <cell r="BC860">
            <v>21416000</v>
          </cell>
          <cell r="BD860">
            <v>1482000</v>
          </cell>
          <cell r="BE860">
            <v>331000</v>
          </cell>
        </row>
        <row r="861">
          <cell r="A861">
            <v>1992</v>
          </cell>
          <cell r="C861" t="str">
            <v>NE</v>
          </cell>
          <cell r="AS861">
            <v>103030000</v>
          </cell>
          <cell r="AT861">
            <v>27372000</v>
          </cell>
          <cell r="AU861">
            <v>163059008</v>
          </cell>
          <cell r="AV861">
            <v>1505266944</v>
          </cell>
          <cell r="AW861">
            <v>148070000</v>
          </cell>
          <cell r="BA861">
            <v>44230000</v>
          </cell>
          <cell r="BB861">
            <v>21451000</v>
          </cell>
          <cell r="BC861">
            <v>58957000</v>
          </cell>
          <cell r="BD861">
            <v>1027260032</v>
          </cell>
          <cell r="BE861">
            <v>129014000</v>
          </cell>
        </row>
        <row r="862">
          <cell r="A862">
            <v>1992</v>
          </cell>
          <cell r="C862" t="str">
            <v>NV</v>
          </cell>
          <cell r="AS862">
            <v>128458000</v>
          </cell>
          <cell r="AT862">
            <v>8191000</v>
          </cell>
          <cell r="AU862">
            <v>294652000</v>
          </cell>
          <cell r="AV862">
            <v>41828000</v>
          </cell>
          <cell r="AW862">
            <v>0</v>
          </cell>
          <cell r="BA862">
            <v>59240000</v>
          </cell>
          <cell r="BB862">
            <v>7732000</v>
          </cell>
          <cell r="BC862">
            <v>119674000</v>
          </cell>
          <cell r="BD862">
            <v>36739000</v>
          </cell>
          <cell r="BE862">
            <v>0</v>
          </cell>
        </row>
        <row r="863">
          <cell r="A863">
            <v>1992</v>
          </cell>
          <cell r="C863" t="str">
            <v>NH</v>
          </cell>
          <cell r="AS863">
            <v>81158000</v>
          </cell>
          <cell r="AT863">
            <v>56308000</v>
          </cell>
          <cell r="AU863">
            <v>50303000</v>
          </cell>
          <cell r="AV863">
            <v>10934000</v>
          </cell>
          <cell r="AW863">
            <v>0</v>
          </cell>
          <cell r="BA863">
            <v>50581000</v>
          </cell>
          <cell r="BB863">
            <v>50459000</v>
          </cell>
          <cell r="BC863">
            <v>32660000</v>
          </cell>
          <cell r="BD863">
            <v>10934000</v>
          </cell>
          <cell r="BE863">
            <v>0</v>
          </cell>
        </row>
        <row r="864">
          <cell r="A864">
            <v>1992</v>
          </cell>
          <cell r="C864" t="str">
            <v>NJ</v>
          </cell>
          <cell r="AS864">
            <v>1397424000</v>
          </cell>
          <cell r="AT864">
            <v>926270016</v>
          </cell>
          <cell r="AU864">
            <v>568667008</v>
          </cell>
          <cell r="AV864">
            <v>71274000</v>
          </cell>
          <cell r="AW864">
            <v>33000</v>
          </cell>
          <cell r="BA864">
            <v>671678016</v>
          </cell>
          <cell r="BB864">
            <v>794696000</v>
          </cell>
          <cell r="BC864">
            <v>328430016</v>
          </cell>
          <cell r="BD864">
            <v>66809000</v>
          </cell>
          <cell r="BE864">
            <v>33000</v>
          </cell>
        </row>
        <row r="865">
          <cell r="A865">
            <v>1992</v>
          </cell>
          <cell r="C865" t="str">
            <v>NM</v>
          </cell>
          <cell r="AS865">
            <v>154219008</v>
          </cell>
          <cell r="AT865">
            <v>87201000</v>
          </cell>
          <cell r="AU865">
            <v>110576000</v>
          </cell>
          <cell r="AV865">
            <v>54307000</v>
          </cell>
          <cell r="AW865">
            <v>21522000</v>
          </cell>
          <cell r="BA865">
            <v>53989000</v>
          </cell>
          <cell r="BB865">
            <v>72338000</v>
          </cell>
          <cell r="BC865">
            <v>63091000</v>
          </cell>
          <cell r="BD865">
            <v>53009000</v>
          </cell>
          <cell r="BE865">
            <v>19300000</v>
          </cell>
        </row>
        <row r="866">
          <cell r="A866">
            <v>1992</v>
          </cell>
          <cell r="C866" t="str">
            <v>NY</v>
          </cell>
          <cell r="AS866">
            <v>2842226944</v>
          </cell>
          <cell r="AT866">
            <v>2157789952</v>
          </cell>
          <cell r="AU866">
            <v>1324772992</v>
          </cell>
          <cell r="AV866">
            <v>1512532992</v>
          </cell>
          <cell r="AW866">
            <v>2317000</v>
          </cell>
          <cell r="BA866">
            <v>695393984</v>
          </cell>
          <cell r="BB866">
            <v>1451688960</v>
          </cell>
          <cell r="BC866">
            <v>610075008</v>
          </cell>
          <cell r="BD866">
            <v>1066732032</v>
          </cell>
          <cell r="BE866">
            <v>2317000</v>
          </cell>
        </row>
        <row r="867">
          <cell r="A867">
            <v>1992</v>
          </cell>
          <cell r="C867" t="str">
            <v>NC</v>
          </cell>
          <cell r="AS867">
            <v>279796992</v>
          </cell>
          <cell r="AT867">
            <v>323764000</v>
          </cell>
          <cell r="AU867">
            <v>895736000</v>
          </cell>
          <cell r="AV867">
            <v>1419197056</v>
          </cell>
          <cell r="AW867">
            <v>52752000</v>
          </cell>
          <cell r="BA867">
            <v>198184992</v>
          </cell>
          <cell r="BB867">
            <v>258258000</v>
          </cell>
          <cell r="BC867">
            <v>296368992</v>
          </cell>
          <cell r="BD867">
            <v>1274790016</v>
          </cell>
          <cell r="BE867">
            <v>48613000</v>
          </cell>
        </row>
        <row r="868">
          <cell r="A868">
            <v>1992</v>
          </cell>
          <cell r="C868" t="str">
            <v>ND</v>
          </cell>
          <cell r="AS868">
            <v>45436000</v>
          </cell>
          <cell r="AT868">
            <v>21499000</v>
          </cell>
          <cell r="AU868">
            <v>36979000</v>
          </cell>
          <cell r="AV868">
            <v>6471000</v>
          </cell>
          <cell r="AW868">
            <v>76000</v>
          </cell>
          <cell r="BA868">
            <v>9789000</v>
          </cell>
          <cell r="BB868">
            <v>17715000</v>
          </cell>
          <cell r="BC868">
            <v>29879000</v>
          </cell>
          <cell r="BD868">
            <v>6395000</v>
          </cell>
          <cell r="BE868">
            <v>76000</v>
          </cell>
        </row>
        <row r="869">
          <cell r="A869">
            <v>1992</v>
          </cell>
          <cell r="C869" t="str">
            <v>OH</v>
          </cell>
          <cell r="AS869">
            <v>1431664000</v>
          </cell>
          <cell r="AT869">
            <v>312286016</v>
          </cell>
          <cell r="AU869">
            <v>959718016</v>
          </cell>
          <cell r="AV869">
            <v>477175008</v>
          </cell>
          <cell r="AW869">
            <v>41728000</v>
          </cell>
          <cell r="BA869">
            <v>590732992</v>
          </cell>
          <cell r="BB869">
            <v>289123008</v>
          </cell>
          <cell r="BC869">
            <v>521339008</v>
          </cell>
          <cell r="BD869">
            <v>354351008</v>
          </cell>
          <cell r="BE869">
            <v>35716000</v>
          </cell>
        </row>
        <row r="870">
          <cell r="A870">
            <v>1992</v>
          </cell>
          <cell r="C870" t="str">
            <v>OK</v>
          </cell>
          <cell r="AS870">
            <v>245830000</v>
          </cell>
          <cell r="AT870">
            <v>93427000</v>
          </cell>
          <cell r="AU870">
            <v>263016992</v>
          </cell>
          <cell r="AV870">
            <v>307772992</v>
          </cell>
          <cell r="AW870">
            <v>10820000</v>
          </cell>
          <cell r="BA870">
            <v>83086000</v>
          </cell>
          <cell r="BB870">
            <v>87130000</v>
          </cell>
          <cell r="BC870">
            <v>173836992</v>
          </cell>
          <cell r="BD870">
            <v>284659008</v>
          </cell>
          <cell r="BE870">
            <v>10266000</v>
          </cell>
        </row>
        <row r="871">
          <cell r="A871">
            <v>1992</v>
          </cell>
          <cell r="C871" t="str">
            <v>OR</v>
          </cell>
          <cell r="AS871">
            <v>486596992</v>
          </cell>
          <cell r="AT871">
            <v>111927000</v>
          </cell>
          <cell r="AU871">
            <v>239488992</v>
          </cell>
          <cell r="AV871">
            <v>425456000</v>
          </cell>
          <cell r="AW871">
            <v>0</v>
          </cell>
          <cell r="BA871">
            <v>153764000</v>
          </cell>
          <cell r="BB871">
            <v>105180000</v>
          </cell>
          <cell r="BC871">
            <v>131642000</v>
          </cell>
          <cell r="BD871">
            <v>318328000</v>
          </cell>
          <cell r="BE871">
            <v>0</v>
          </cell>
        </row>
        <row r="872">
          <cell r="A872">
            <v>1992</v>
          </cell>
          <cell r="C872" t="str">
            <v>PA</v>
          </cell>
          <cell r="AS872">
            <v>1278560000</v>
          </cell>
          <cell r="AT872">
            <v>612372992</v>
          </cell>
          <cell r="AU872">
            <v>782158016</v>
          </cell>
          <cell r="AV872">
            <v>71721000</v>
          </cell>
          <cell r="AW872">
            <v>486687008</v>
          </cell>
          <cell r="BA872">
            <v>715481984</v>
          </cell>
          <cell r="BB872">
            <v>466464992</v>
          </cell>
          <cell r="BC872">
            <v>387508000</v>
          </cell>
          <cell r="BD872">
            <v>71058000</v>
          </cell>
          <cell r="BE872">
            <v>396527008</v>
          </cell>
        </row>
        <row r="873">
          <cell r="A873">
            <v>1992</v>
          </cell>
          <cell r="C873" t="str">
            <v>RI</v>
          </cell>
          <cell r="AS873">
            <v>147356000</v>
          </cell>
          <cell r="AT873">
            <v>58488000</v>
          </cell>
          <cell r="AU873">
            <v>57669000</v>
          </cell>
          <cell r="AV873">
            <v>4317000</v>
          </cell>
          <cell r="AW873">
            <v>0</v>
          </cell>
          <cell r="BA873">
            <v>54703000</v>
          </cell>
          <cell r="BB873">
            <v>50515000</v>
          </cell>
          <cell r="BC873">
            <v>52085000</v>
          </cell>
          <cell r="BD873">
            <v>4305000</v>
          </cell>
          <cell r="BE873">
            <v>0</v>
          </cell>
        </row>
        <row r="874">
          <cell r="A874">
            <v>1992</v>
          </cell>
          <cell r="C874" t="str">
            <v>SC</v>
          </cell>
          <cell r="AS874">
            <v>207624000</v>
          </cell>
          <cell r="AT874">
            <v>135147008</v>
          </cell>
          <cell r="AU874">
            <v>458353984</v>
          </cell>
          <cell r="AV874">
            <v>880646976</v>
          </cell>
          <cell r="AW874">
            <v>88410000</v>
          </cell>
          <cell r="BA874">
            <v>90011000</v>
          </cell>
          <cell r="BB874">
            <v>110325000</v>
          </cell>
          <cell r="BC874">
            <v>185248000</v>
          </cell>
          <cell r="BD874">
            <v>576083968</v>
          </cell>
          <cell r="BE874">
            <v>67860000</v>
          </cell>
        </row>
        <row r="875">
          <cell r="A875">
            <v>1992</v>
          </cell>
          <cell r="C875" t="str">
            <v>SD</v>
          </cell>
          <cell r="AS875">
            <v>39793000</v>
          </cell>
          <cell r="AT875">
            <v>12371000</v>
          </cell>
          <cell r="AU875">
            <v>56219000</v>
          </cell>
          <cell r="AV875">
            <v>42236000</v>
          </cell>
          <cell r="AW875">
            <v>4113000</v>
          </cell>
          <cell r="BA875">
            <v>17615000</v>
          </cell>
          <cell r="BB875">
            <v>10196000</v>
          </cell>
          <cell r="BC875">
            <v>30002000</v>
          </cell>
          <cell r="BD875">
            <v>36628000</v>
          </cell>
          <cell r="BE875">
            <v>3646000</v>
          </cell>
        </row>
        <row r="876">
          <cell r="A876">
            <v>1992</v>
          </cell>
          <cell r="C876" t="str">
            <v>TN</v>
          </cell>
          <cell r="AS876">
            <v>432480992</v>
          </cell>
          <cell r="AT876">
            <v>177508000</v>
          </cell>
          <cell r="AU876">
            <v>429280992</v>
          </cell>
          <cell r="AV876">
            <v>2981892096</v>
          </cell>
          <cell r="AW876">
            <v>459952000</v>
          </cell>
          <cell r="BA876">
            <v>179359008</v>
          </cell>
          <cell r="BB876">
            <v>154468992</v>
          </cell>
          <cell r="BC876">
            <v>221984992</v>
          </cell>
          <cell r="BD876">
            <v>2759673088</v>
          </cell>
          <cell r="BE876">
            <v>344324992</v>
          </cell>
        </row>
        <row r="877">
          <cell r="A877">
            <v>1992</v>
          </cell>
          <cell r="C877" t="str">
            <v>TX</v>
          </cell>
          <cell r="AS877">
            <v>1711426944</v>
          </cell>
          <cell r="AT877">
            <v>630814976</v>
          </cell>
          <cell r="AU877">
            <v>2044914944</v>
          </cell>
          <cell r="AV877">
            <v>2132744960</v>
          </cell>
          <cell r="AW877">
            <v>160764000</v>
          </cell>
          <cell r="BA877">
            <v>674977024</v>
          </cell>
          <cell r="BB877">
            <v>544257024</v>
          </cell>
          <cell r="BC877">
            <v>1098253056</v>
          </cell>
          <cell r="BD877">
            <v>1363250944</v>
          </cell>
          <cell r="BE877">
            <v>130412000</v>
          </cell>
        </row>
        <row r="878">
          <cell r="A878">
            <v>1992</v>
          </cell>
          <cell r="C878" t="str">
            <v>US</v>
          </cell>
          <cell r="AS878">
            <v>29234003968</v>
          </cell>
          <cell r="AT878">
            <v>13420009472</v>
          </cell>
          <cell r="AU878">
            <v>27977811968</v>
          </cell>
          <cell r="AV878">
            <v>30230185984</v>
          </cell>
          <cell r="AW878">
            <v>3229460992</v>
          </cell>
          <cell r="BA878">
            <v>11749945344</v>
          </cell>
          <cell r="BB878">
            <v>10845021184</v>
          </cell>
          <cell r="BC878">
            <v>13927285760</v>
          </cell>
          <cell r="BD878">
            <v>23216011264</v>
          </cell>
          <cell r="BE878">
            <v>2545556992</v>
          </cell>
        </row>
        <row r="879">
          <cell r="A879">
            <v>1992</v>
          </cell>
          <cell r="C879" t="str">
            <v>UT</v>
          </cell>
          <cell r="AS879">
            <v>106726000</v>
          </cell>
          <cell r="AT879">
            <v>47540000</v>
          </cell>
          <cell r="AU879">
            <v>184560000</v>
          </cell>
          <cell r="AV879">
            <v>450327008</v>
          </cell>
          <cell r="AW879">
            <v>811000</v>
          </cell>
          <cell r="BA879">
            <v>60924000</v>
          </cell>
          <cell r="BB879">
            <v>43814000</v>
          </cell>
          <cell r="BC879">
            <v>98345000</v>
          </cell>
          <cell r="BD879">
            <v>384428992</v>
          </cell>
          <cell r="BE879">
            <v>49000</v>
          </cell>
        </row>
        <row r="880">
          <cell r="A880">
            <v>1992</v>
          </cell>
          <cell r="C880" t="str">
            <v>VT</v>
          </cell>
          <cell r="AS880">
            <v>57474000</v>
          </cell>
          <cell r="AT880">
            <v>33424000</v>
          </cell>
          <cell r="AU880">
            <v>39157000</v>
          </cell>
          <cell r="AV880">
            <v>60609000</v>
          </cell>
          <cell r="AW880">
            <v>0</v>
          </cell>
          <cell r="BA880">
            <v>20127000</v>
          </cell>
          <cell r="BB880">
            <v>26696000</v>
          </cell>
          <cell r="BC880">
            <v>21708000</v>
          </cell>
          <cell r="BD880">
            <v>59855000</v>
          </cell>
          <cell r="BE880">
            <v>0</v>
          </cell>
        </row>
        <row r="881">
          <cell r="A881">
            <v>1992</v>
          </cell>
          <cell r="C881" t="str">
            <v>VA</v>
          </cell>
          <cell r="AS881">
            <v>643363008</v>
          </cell>
          <cell r="AT881">
            <v>348505984</v>
          </cell>
          <cell r="AU881">
            <v>591145024</v>
          </cell>
          <cell r="AV881">
            <v>175000992</v>
          </cell>
          <cell r="AW881">
            <v>120508000</v>
          </cell>
          <cell r="BA881">
            <v>382840992</v>
          </cell>
          <cell r="BB881">
            <v>296588992</v>
          </cell>
          <cell r="BC881">
            <v>308748000</v>
          </cell>
          <cell r="BD881">
            <v>154196000</v>
          </cell>
          <cell r="BE881">
            <v>94608000</v>
          </cell>
        </row>
        <row r="882">
          <cell r="A882">
            <v>1992</v>
          </cell>
          <cell r="C882" t="str">
            <v>WA</v>
          </cell>
          <cell r="AS882">
            <v>887347008</v>
          </cell>
          <cell r="AT882">
            <v>474720000</v>
          </cell>
          <cell r="AU882">
            <v>534779008</v>
          </cell>
          <cell r="AV882">
            <v>2143820032</v>
          </cell>
          <cell r="AW882">
            <v>14344000</v>
          </cell>
          <cell r="BA882">
            <v>251488992</v>
          </cell>
          <cell r="BB882">
            <v>273120992</v>
          </cell>
          <cell r="BC882">
            <v>246638000</v>
          </cell>
          <cell r="BD882">
            <v>1471286016</v>
          </cell>
          <cell r="BE882">
            <v>2998000</v>
          </cell>
        </row>
        <row r="883">
          <cell r="A883">
            <v>1992</v>
          </cell>
          <cell r="C883" t="str">
            <v>WV</v>
          </cell>
          <cell r="AS883">
            <v>126545000</v>
          </cell>
          <cell r="AT883">
            <v>50825000</v>
          </cell>
          <cell r="AU883">
            <v>93717000</v>
          </cell>
          <cell r="AV883">
            <v>4676000</v>
          </cell>
          <cell r="AW883">
            <v>0</v>
          </cell>
          <cell r="BA883">
            <v>64845000</v>
          </cell>
          <cell r="BB883">
            <v>39855000</v>
          </cell>
          <cell r="BC883">
            <v>65904000</v>
          </cell>
          <cell r="BD883">
            <v>3629000</v>
          </cell>
          <cell r="BE883">
            <v>0</v>
          </cell>
        </row>
        <row r="884">
          <cell r="A884">
            <v>1992</v>
          </cell>
          <cell r="C884" t="str">
            <v>WI</v>
          </cell>
          <cell r="AS884">
            <v>1132178944</v>
          </cell>
          <cell r="AT884">
            <v>242534000</v>
          </cell>
          <cell r="AU884">
            <v>238306000</v>
          </cell>
          <cell r="AV884">
            <v>418752992</v>
          </cell>
          <cell r="AW884">
            <v>851000</v>
          </cell>
          <cell r="BA884">
            <v>285926016</v>
          </cell>
          <cell r="BB884">
            <v>207483008</v>
          </cell>
          <cell r="BC884">
            <v>179991008</v>
          </cell>
          <cell r="BD884">
            <v>377276000</v>
          </cell>
          <cell r="BE884">
            <v>851000</v>
          </cell>
        </row>
        <row r="885">
          <cell r="A885">
            <v>1992</v>
          </cell>
          <cell r="C885" t="str">
            <v>WY</v>
          </cell>
          <cell r="AS885">
            <v>33223000</v>
          </cell>
          <cell r="AT885">
            <v>75485000</v>
          </cell>
          <cell r="AU885">
            <v>50370000</v>
          </cell>
          <cell r="AV885">
            <v>25394000</v>
          </cell>
          <cell r="AW885">
            <v>0</v>
          </cell>
          <cell r="BA885">
            <v>23280000</v>
          </cell>
          <cell r="BB885">
            <v>25688000</v>
          </cell>
          <cell r="BC885">
            <v>26831000</v>
          </cell>
          <cell r="BD885">
            <v>24012000</v>
          </cell>
          <cell r="BE885">
            <v>0</v>
          </cell>
        </row>
        <row r="886">
          <cell r="A886">
            <v>1993</v>
          </cell>
          <cell r="C886" t="str">
            <v>AL</v>
          </cell>
          <cell r="AS886">
            <v>190122000</v>
          </cell>
          <cell r="AT886">
            <v>131148000</v>
          </cell>
          <cell r="AU886">
            <v>333308992</v>
          </cell>
          <cell r="AV886">
            <v>739601984</v>
          </cell>
          <cell r="AW886">
            <v>264876000</v>
          </cell>
          <cell r="BA886">
            <v>100644000</v>
          </cell>
          <cell r="BB886">
            <v>122275000</v>
          </cell>
          <cell r="BC886">
            <v>204260000</v>
          </cell>
          <cell r="BD886">
            <v>695324032</v>
          </cell>
          <cell r="BE886">
            <v>228132000</v>
          </cell>
        </row>
        <row r="887">
          <cell r="A887">
            <v>1993</v>
          </cell>
          <cell r="C887" t="str">
            <v>AK</v>
          </cell>
          <cell r="AS887">
            <v>110605000</v>
          </cell>
          <cell r="AT887">
            <v>47322000</v>
          </cell>
          <cell r="AU887">
            <v>119779000</v>
          </cell>
          <cell r="AV887">
            <v>265986000</v>
          </cell>
          <cell r="AW887">
            <v>3103000</v>
          </cell>
          <cell r="BA887">
            <v>40799000</v>
          </cell>
          <cell r="BB887">
            <v>32698000</v>
          </cell>
          <cell r="BC887">
            <v>43740000</v>
          </cell>
          <cell r="BD887">
            <v>131703000</v>
          </cell>
          <cell r="BE887">
            <v>3010000</v>
          </cell>
        </row>
        <row r="888">
          <cell r="A888">
            <v>1993</v>
          </cell>
          <cell r="C888" t="str">
            <v>AZ</v>
          </cell>
          <cell r="AS888">
            <v>323828000</v>
          </cell>
          <cell r="AT888">
            <v>134748000</v>
          </cell>
          <cell r="AU888">
            <v>464192000</v>
          </cell>
          <cell r="AV888">
            <v>1087876992</v>
          </cell>
          <cell r="AW888">
            <v>24574000</v>
          </cell>
          <cell r="BA888">
            <v>123102000</v>
          </cell>
          <cell r="BB888">
            <v>116465000</v>
          </cell>
          <cell r="BC888">
            <v>257046000</v>
          </cell>
          <cell r="BD888">
            <v>699585984</v>
          </cell>
          <cell r="BE888">
            <v>24058000</v>
          </cell>
        </row>
        <row r="889">
          <cell r="A889">
            <v>1993</v>
          </cell>
          <cell r="C889" t="str">
            <v>AR</v>
          </cell>
          <cell r="AS889">
            <v>152900992</v>
          </cell>
          <cell r="AT889">
            <v>69402000</v>
          </cell>
          <cell r="AU889">
            <v>158964992</v>
          </cell>
          <cell r="AV889">
            <v>129685000</v>
          </cell>
          <cell r="AW889">
            <v>2659000</v>
          </cell>
          <cell r="BA889">
            <v>70920000</v>
          </cell>
          <cell r="BB889">
            <v>64119000</v>
          </cell>
          <cell r="BC889">
            <v>105788000</v>
          </cell>
          <cell r="BD889">
            <v>122664000</v>
          </cell>
          <cell r="BE889">
            <v>2659000</v>
          </cell>
        </row>
        <row r="890">
          <cell r="A890">
            <v>1993</v>
          </cell>
          <cell r="C890" t="str">
            <v>CA</v>
          </cell>
          <cell r="AS890">
            <v>4389968896</v>
          </cell>
          <cell r="AT890">
            <v>1577806976</v>
          </cell>
          <cell r="AU890">
            <v>6261403136</v>
          </cell>
          <cell r="AV890">
            <v>5035716096</v>
          </cell>
          <cell r="AW890">
            <v>73019000</v>
          </cell>
          <cell r="BA890">
            <v>2039863040</v>
          </cell>
          <cell r="BB890">
            <v>1475516032</v>
          </cell>
          <cell r="BC890">
            <v>3456389120</v>
          </cell>
          <cell r="BD890">
            <v>3511235072</v>
          </cell>
          <cell r="BE890">
            <v>66286000</v>
          </cell>
        </row>
        <row r="891">
          <cell r="A891">
            <v>1993</v>
          </cell>
          <cell r="C891" t="str">
            <v>CO</v>
          </cell>
          <cell r="AS891">
            <v>268230000</v>
          </cell>
          <cell r="AT891">
            <v>65886000</v>
          </cell>
          <cell r="AU891">
            <v>540912000</v>
          </cell>
          <cell r="AV891">
            <v>378480992</v>
          </cell>
          <cell r="AW891">
            <v>77780000</v>
          </cell>
          <cell r="BA891">
            <v>180039008</v>
          </cell>
          <cell r="BB891">
            <v>52967000</v>
          </cell>
          <cell r="BC891">
            <v>265822000</v>
          </cell>
          <cell r="BD891">
            <v>297526016</v>
          </cell>
          <cell r="BE891">
            <v>72580000</v>
          </cell>
        </row>
        <row r="892">
          <cell r="A892">
            <v>1993</v>
          </cell>
          <cell r="C892" t="str">
            <v>CT</v>
          </cell>
          <cell r="AS892">
            <v>348215008</v>
          </cell>
          <cell r="AT892">
            <v>355535008</v>
          </cell>
          <cell r="AU892">
            <v>150504000</v>
          </cell>
          <cell r="AV892">
            <v>161656992</v>
          </cell>
          <cell r="AW892">
            <v>7948000</v>
          </cell>
          <cell r="BA892">
            <v>137540000</v>
          </cell>
          <cell r="BB892">
            <v>315616000</v>
          </cell>
          <cell r="BC892">
            <v>103797000</v>
          </cell>
          <cell r="BD892">
            <v>159770000</v>
          </cell>
          <cell r="BE892">
            <v>7948000</v>
          </cell>
        </row>
        <row r="893">
          <cell r="A893">
            <v>1993</v>
          </cell>
          <cell r="C893" t="str">
            <v>DE</v>
          </cell>
          <cell r="AS893">
            <v>101554000</v>
          </cell>
          <cell r="AT893">
            <v>60091000</v>
          </cell>
          <cell r="AU893">
            <v>39113000</v>
          </cell>
          <cell r="AV893">
            <v>73643000</v>
          </cell>
          <cell r="AW893">
            <v>0</v>
          </cell>
          <cell r="BA893">
            <v>53436000</v>
          </cell>
          <cell r="BB893">
            <v>54192000</v>
          </cell>
          <cell r="BC893">
            <v>19931000</v>
          </cell>
          <cell r="BD893">
            <v>70427000</v>
          </cell>
          <cell r="BE893">
            <v>0</v>
          </cell>
        </row>
        <row r="894">
          <cell r="A894">
            <v>1993</v>
          </cell>
          <cell r="C894" t="str">
            <v>DC</v>
          </cell>
          <cell r="AS894">
            <v>202994000</v>
          </cell>
          <cell r="AT894">
            <v>45300000</v>
          </cell>
          <cell r="AU894">
            <v>103264000</v>
          </cell>
          <cell r="AV894">
            <v>0</v>
          </cell>
          <cell r="AW894">
            <v>0</v>
          </cell>
          <cell r="BA894">
            <v>86179000</v>
          </cell>
          <cell r="BB894">
            <v>45127000</v>
          </cell>
          <cell r="BC894">
            <v>53452000</v>
          </cell>
          <cell r="BD894">
            <v>0</v>
          </cell>
          <cell r="BE894">
            <v>0</v>
          </cell>
        </row>
        <row r="895">
          <cell r="A895">
            <v>1993</v>
          </cell>
          <cell r="C895" t="str">
            <v>FL</v>
          </cell>
          <cell r="AS895">
            <v>878569984</v>
          </cell>
          <cell r="AT895">
            <v>1317837952</v>
          </cell>
          <cell r="AU895">
            <v>1821671040</v>
          </cell>
          <cell r="AV895">
            <v>1511836032</v>
          </cell>
          <cell r="AW895">
            <v>91678000</v>
          </cell>
          <cell r="BA895">
            <v>418527008</v>
          </cell>
          <cell r="BB895">
            <v>1072265024</v>
          </cell>
          <cell r="BC895">
            <v>1077250944</v>
          </cell>
          <cell r="BD895">
            <v>1214039040</v>
          </cell>
          <cell r="BE895">
            <v>76746000</v>
          </cell>
        </row>
        <row r="896">
          <cell r="A896">
            <v>1993</v>
          </cell>
          <cell r="C896" t="str">
            <v>GA</v>
          </cell>
          <cell r="AS896">
            <v>465692992</v>
          </cell>
          <cell r="AT896">
            <v>273641984</v>
          </cell>
          <cell r="AU896">
            <v>845870016</v>
          </cell>
          <cell r="AV896">
            <v>784236992</v>
          </cell>
          <cell r="AW896">
            <v>358727008</v>
          </cell>
          <cell r="BA896">
            <v>233662000</v>
          </cell>
          <cell r="BB896">
            <v>232812000</v>
          </cell>
          <cell r="BC896">
            <v>382948992</v>
          </cell>
          <cell r="BD896">
            <v>721536000</v>
          </cell>
          <cell r="BE896">
            <v>208100992</v>
          </cell>
        </row>
        <row r="897">
          <cell r="A897">
            <v>1993</v>
          </cell>
          <cell r="C897" t="str">
            <v>HI</v>
          </cell>
          <cell r="AS897">
            <v>228764000</v>
          </cell>
          <cell r="AT897">
            <v>127652000</v>
          </cell>
          <cell r="AU897">
            <v>179236000</v>
          </cell>
          <cell r="AV897">
            <v>0</v>
          </cell>
          <cell r="AW897">
            <v>0</v>
          </cell>
          <cell r="BA897">
            <v>60712000</v>
          </cell>
          <cell r="BB897">
            <v>104549000</v>
          </cell>
          <cell r="BC897">
            <v>73195000</v>
          </cell>
          <cell r="BD897">
            <v>0</v>
          </cell>
          <cell r="BE897">
            <v>0</v>
          </cell>
        </row>
        <row r="898">
          <cell r="A898">
            <v>1993</v>
          </cell>
          <cell r="C898" t="str">
            <v>ID</v>
          </cell>
          <cell r="AS898">
            <v>70738000</v>
          </cell>
          <cell r="AT898">
            <v>35121000</v>
          </cell>
          <cell r="AU898">
            <v>53621000</v>
          </cell>
          <cell r="AV898">
            <v>41039000</v>
          </cell>
          <cell r="AW898">
            <v>0</v>
          </cell>
          <cell r="BA898">
            <v>42637000</v>
          </cell>
          <cell r="BB898">
            <v>33251000</v>
          </cell>
          <cell r="BC898">
            <v>34315000</v>
          </cell>
          <cell r="BD898">
            <v>36416000</v>
          </cell>
          <cell r="BE898">
            <v>0</v>
          </cell>
        </row>
        <row r="899">
          <cell r="A899">
            <v>1993</v>
          </cell>
          <cell r="C899" t="str">
            <v>IL</v>
          </cell>
          <cell r="AS899">
            <v>1635264000</v>
          </cell>
          <cell r="AT899">
            <v>328531008</v>
          </cell>
          <cell r="AU899">
            <v>1123250048</v>
          </cell>
          <cell r="AV899">
            <v>361271008</v>
          </cell>
          <cell r="AW899">
            <v>0</v>
          </cell>
          <cell r="BA899">
            <v>584113984</v>
          </cell>
          <cell r="BB899">
            <v>317583008</v>
          </cell>
          <cell r="BC899">
            <v>817088000</v>
          </cell>
          <cell r="BD899">
            <v>303961984</v>
          </cell>
          <cell r="BE899">
            <v>0</v>
          </cell>
        </row>
        <row r="900">
          <cell r="A900">
            <v>1993</v>
          </cell>
          <cell r="C900" t="str">
            <v>IN</v>
          </cell>
          <cell r="AS900">
            <v>576364992</v>
          </cell>
          <cell r="AT900">
            <v>134600992</v>
          </cell>
          <cell r="AU900">
            <v>270496000</v>
          </cell>
          <cell r="AV900">
            <v>496976000</v>
          </cell>
          <cell r="AW900">
            <v>321172000</v>
          </cell>
          <cell r="BA900">
            <v>309231008</v>
          </cell>
          <cell r="BB900">
            <v>122392000</v>
          </cell>
          <cell r="BC900">
            <v>156931008</v>
          </cell>
          <cell r="BD900">
            <v>451062016</v>
          </cell>
          <cell r="BE900">
            <v>260922000</v>
          </cell>
        </row>
        <row r="901">
          <cell r="A901">
            <v>1993</v>
          </cell>
          <cell r="C901" t="str">
            <v>IA</v>
          </cell>
          <cell r="AS901">
            <v>274155008</v>
          </cell>
          <cell r="AT901">
            <v>107554000</v>
          </cell>
          <cell r="AU901">
            <v>196316992</v>
          </cell>
          <cell r="AV901">
            <v>247722000</v>
          </cell>
          <cell r="AW901">
            <v>37123000</v>
          </cell>
          <cell r="BA901">
            <v>112578000</v>
          </cell>
          <cell r="BB901">
            <v>87603000</v>
          </cell>
          <cell r="BC901">
            <v>122669000</v>
          </cell>
          <cell r="BD901">
            <v>191459008</v>
          </cell>
          <cell r="BE901">
            <v>35567000</v>
          </cell>
        </row>
        <row r="902">
          <cell r="A902">
            <v>1993</v>
          </cell>
          <cell r="C902" t="str">
            <v>KS</v>
          </cell>
          <cell r="AS902">
            <v>121723000</v>
          </cell>
          <cell r="AT902">
            <v>50301000</v>
          </cell>
          <cell r="AU902">
            <v>282260000</v>
          </cell>
          <cell r="AV902">
            <v>391865984</v>
          </cell>
          <cell r="AW902">
            <v>18934000</v>
          </cell>
          <cell r="BA902">
            <v>83381000</v>
          </cell>
          <cell r="BB902">
            <v>46385000</v>
          </cell>
          <cell r="BC902">
            <v>149380992</v>
          </cell>
          <cell r="BD902">
            <v>271324000</v>
          </cell>
          <cell r="BE902">
            <v>18659000</v>
          </cell>
        </row>
        <row r="903">
          <cell r="A903">
            <v>1993</v>
          </cell>
          <cell r="C903" t="str">
            <v>KY</v>
          </cell>
          <cell r="AS903">
            <v>264851008</v>
          </cell>
          <cell r="AT903">
            <v>103025000</v>
          </cell>
          <cell r="AU903">
            <v>286217984</v>
          </cell>
          <cell r="AV903">
            <v>299155008</v>
          </cell>
          <cell r="AW903">
            <v>54396000</v>
          </cell>
          <cell r="BA903">
            <v>121443000</v>
          </cell>
          <cell r="BB903">
            <v>87909000</v>
          </cell>
          <cell r="BC903">
            <v>163156000</v>
          </cell>
          <cell r="BD903">
            <v>252574000</v>
          </cell>
          <cell r="BE903">
            <v>48706000</v>
          </cell>
        </row>
        <row r="904">
          <cell r="A904">
            <v>1993</v>
          </cell>
          <cell r="C904" t="str">
            <v>LA</v>
          </cell>
          <cell r="AS904">
            <v>319696992</v>
          </cell>
          <cell r="AT904">
            <v>174808000</v>
          </cell>
          <cell r="AU904">
            <v>369963008</v>
          </cell>
          <cell r="AV904">
            <v>283326016</v>
          </cell>
          <cell r="AW904">
            <v>61142000</v>
          </cell>
          <cell r="BA904">
            <v>149031008</v>
          </cell>
          <cell r="BB904">
            <v>147252000</v>
          </cell>
          <cell r="BC904">
            <v>170884000</v>
          </cell>
          <cell r="BD904">
            <v>238424000</v>
          </cell>
          <cell r="BE904">
            <v>59076000</v>
          </cell>
        </row>
        <row r="905">
          <cell r="A905">
            <v>1993</v>
          </cell>
          <cell r="C905" t="str">
            <v>ME</v>
          </cell>
          <cell r="AS905">
            <v>125720000</v>
          </cell>
          <cell r="AT905">
            <v>87317000</v>
          </cell>
          <cell r="AU905">
            <v>103995000</v>
          </cell>
          <cell r="AV905">
            <v>17233000</v>
          </cell>
          <cell r="AW905">
            <v>0</v>
          </cell>
          <cell r="BA905">
            <v>56425000</v>
          </cell>
          <cell r="BB905">
            <v>67605000</v>
          </cell>
          <cell r="BC905">
            <v>33528000</v>
          </cell>
          <cell r="BD905">
            <v>15604000</v>
          </cell>
          <cell r="BE905">
            <v>0</v>
          </cell>
        </row>
        <row r="906">
          <cell r="A906">
            <v>1993</v>
          </cell>
          <cell r="C906" t="str">
            <v>MD</v>
          </cell>
          <cell r="AS906">
            <v>560579968</v>
          </cell>
          <cell r="AT906">
            <v>403576000</v>
          </cell>
          <cell r="AU906">
            <v>276457984</v>
          </cell>
          <cell r="AV906">
            <v>14166000</v>
          </cell>
          <cell r="AW906">
            <v>0</v>
          </cell>
          <cell r="BA906">
            <v>290375008</v>
          </cell>
          <cell r="BB906">
            <v>291664992</v>
          </cell>
          <cell r="BC906">
            <v>162624000</v>
          </cell>
          <cell r="BD906">
            <v>14166000</v>
          </cell>
          <cell r="BE906">
            <v>0</v>
          </cell>
        </row>
        <row r="907">
          <cell r="A907">
            <v>1993</v>
          </cell>
          <cell r="C907" t="str">
            <v>MA</v>
          </cell>
          <cell r="AS907">
            <v>1433980032</v>
          </cell>
          <cell r="AT907">
            <v>235890000</v>
          </cell>
          <cell r="AU907">
            <v>575804032</v>
          </cell>
          <cell r="AV907">
            <v>700228992</v>
          </cell>
          <cell r="AW907">
            <v>37932000</v>
          </cell>
          <cell r="BA907">
            <v>332353984</v>
          </cell>
          <cell r="BB907">
            <v>220628000</v>
          </cell>
          <cell r="BC907">
            <v>312548000</v>
          </cell>
          <cell r="BD907">
            <v>671696000</v>
          </cell>
          <cell r="BE907">
            <v>37932000</v>
          </cell>
        </row>
        <row r="908">
          <cell r="A908">
            <v>1993</v>
          </cell>
          <cell r="C908" t="str">
            <v>MI</v>
          </cell>
          <cell r="AS908">
            <v>1169069056</v>
          </cell>
          <cell r="AT908">
            <v>340827008</v>
          </cell>
          <cell r="AU908">
            <v>520006016</v>
          </cell>
          <cell r="AV908">
            <v>292988992</v>
          </cell>
          <cell r="AW908">
            <v>0</v>
          </cell>
          <cell r="BA908">
            <v>765563008</v>
          </cell>
          <cell r="BB908">
            <v>310993984</v>
          </cell>
          <cell r="BC908">
            <v>411572000</v>
          </cell>
          <cell r="BD908">
            <v>248240992</v>
          </cell>
          <cell r="BE908">
            <v>0</v>
          </cell>
        </row>
        <row r="909">
          <cell r="A909">
            <v>1993</v>
          </cell>
          <cell r="C909" t="str">
            <v>MN</v>
          </cell>
          <cell r="AS909">
            <v>458600992</v>
          </cell>
          <cell r="AT909">
            <v>244279008</v>
          </cell>
          <cell r="AU909">
            <v>345222016</v>
          </cell>
          <cell r="AV909">
            <v>496639008</v>
          </cell>
          <cell r="AW909">
            <v>71865000</v>
          </cell>
          <cell r="BA909">
            <v>257135008</v>
          </cell>
          <cell r="BB909">
            <v>217378000</v>
          </cell>
          <cell r="BC909">
            <v>203734000</v>
          </cell>
          <cell r="BD909">
            <v>432127008</v>
          </cell>
          <cell r="BE909">
            <v>56739000</v>
          </cell>
        </row>
        <row r="910">
          <cell r="A910">
            <v>1993</v>
          </cell>
          <cell r="C910" t="str">
            <v>MS</v>
          </cell>
          <cell r="AS910">
            <v>123154000</v>
          </cell>
          <cell r="AT910">
            <v>54615000</v>
          </cell>
          <cell r="AU910">
            <v>96089000</v>
          </cell>
          <cell r="AV910">
            <v>238983008</v>
          </cell>
          <cell r="AW910">
            <v>49156000</v>
          </cell>
          <cell r="BA910">
            <v>58218000</v>
          </cell>
          <cell r="BB910">
            <v>52115000</v>
          </cell>
          <cell r="BC910">
            <v>77758000</v>
          </cell>
          <cell r="BD910">
            <v>227395008</v>
          </cell>
          <cell r="BE910">
            <v>47029000</v>
          </cell>
        </row>
        <row r="911">
          <cell r="A911">
            <v>1993</v>
          </cell>
          <cell r="C911" t="str">
            <v>MO</v>
          </cell>
          <cell r="AS911">
            <v>420576000</v>
          </cell>
          <cell r="AT911">
            <v>75336000</v>
          </cell>
          <cell r="AU911">
            <v>359920000</v>
          </cell>
          <cell r="AV911">
            <v>424635008</v>
          </cell>
          <cell r="AW911">
            <v>65716000</v>
          </cell>
          <cell r="BA911">
            <v>173383008</v>
          </cell>
          <cell r="BB911">
            <v>69087000</v>
          </cell>
          <cell r="BC911">
            <v>202552000</v>
          </cell>
          <cell r="BD911">
            <v>356872992</v>
          </cell>
          <cell r="BE911">
            <v>59358000</v>
          </cell>
        </row>
        <row r="912">
          <cell r="A912">
            <v>1993</v>
          </cell>
          <cell r="C912" t="str">
            <v>MT</v>
          </cell>
          <cell r="AS912">
            <v>53568000</v>
          </cell>
          <cell r="AT912">
            <v>32504000</v>
          </cell>
          <cell r="AU912">
            <v>40639000</v>
          </cell>
          <cell r="AV912">
            <v>2000</v>
          </cell>
          <cell r="AW912">
            <v>146000</v>
          </cell>
          <cell r="BA912">
            <v>18146000</v>
          </cell>
          <cell r="BB912">
            <v>29728000</v>
          </cell>
          <cell r="BC912">
            <v>24847000</v>
          </cell>
          <cell r="BD912">
            <v>2000</v>
          </cell>
          <cell r="BE912">
            <v>146000</v>
          </cell>
        </row>
        <row r="913">
          <cell r="A913">
            <v>1993</v>
          </cell>
          <cell r="C913" t="str">
            <v>NE</v>
          </cell>
          <cell r="AS913">
            <v>95675000</v>
          </cell>
          <cell r="AT913">
            <v>30086000</v>
          </cell>
          <cell r="AU913">
            <v>170556992</v>
          </cell>
          <cell r="AV913">
            <v>1411736064</v>
          </cell>
          <cell r="AW913">
            <v>145588000</v>
          </cell>
          <cell r="BA913">
            <v>46394000</v>
          </cell>
          <cell r="BB913">
            <v>25119000</v>
          </cell>
          <cell r="BC913">
            <v>67105000</v>
          </cell>
          <cell r="BD913">
            <v>1026286976</v>
          </cell>
          <cell r="BE913">
            <v>128087000</v>
          </cell>
        </row>
        <row r="914">
          <cell r="A914">
            <v>1993</v>
          </cell>
          <cell r="C914" t="str">
            <v>NV</v>
          </cell>
          <cell r="AS914">
            <v>265004992</v>
          </cell>
          <cell r="AT914">
            <v>10640000</v>
          </cell>
          <cell r="AU914">
            <v>163050000</v>
          </cell>
          <cell r="AV914">
            <v>45206000</v>
          </cell>
          <cell r="AW914">
            <v>0</v>
          </cell>
          <cell r="BA914">
            <v>66343000</v>
          </cell>
          <cell r="BB914">
            <v>9150000</v>
          </cell>
          <cell r="BC914">
            <v>129397000</v>
          </cell>
          <cell r="BD914">
            <v>38065000</v>
          </cell>
          <cell r="BE914">
            <v>0</v>
          </cell>
        </row>
        <row r="915">
          <cell r="A915">
            <v>1993</v>
          </cell>
          <cell r="C915" t="str">
            <v>NH</v>
          </cell>
          <cell r="AS915">
            <v>75307000</v>
          </cell>
          <cell r="AT915">
            <v>54203000</v>
          </cell>
          <cell r="AU915">
            <v>38904000</v>
          </cell>
          <cell r="AV915">
            <v>7032000</v>
          </cell>
          <cell r="AW915">
            <v>0</v>
          </cell>
          <cell r="BA915">
            <v>56719000</v>
          </cell>
          <cell r="BB915">
            <v>50773000</v>
          </cell>
          <cell r="BC915">
            <v>31580000</v>
          </cell>
          <cell r="BD915">
            <v>7032000</v>
          </cell>
          <cell r="BE915">
            <v>0</v>
          </cell>
        </row>
        <row r="916">
          <cell r="A916">
            <v>1993</v>
          </cell>
          <cell r="C916" t="str">
            <v>NJ</v>
          </cell>
          <cell r="AS916">
            <v>1056321984</v>
          </cell>
          <cell r="AT916">
            <v>928630976</v>
          </cell>
          <cell r="AU916">
            <v>485439008</v>
          </cell>
          <cell r="AV916">
            <v>36147000</v>
          </cell>
          <cell r="AW916">
            <v>0</v>
          </cell>
          <cell r="BA916">
            <v>698961984</v>
          </cell>
          <cell r="BB916">
            <v>798715008</v>
          </cell>
          <cell r="BC916">
            <v>322904992</v>
          </cell>
          <cell r="BD916">
            <v>32873000</v>
          </cell>
          <cell r="BE916">
            <v>0</v>
          </cell>
        </row>
        <row r="917">
          <cell r="A917">
            <v>1993</v>
          </cell>
          <cell r="C917" t="str">
            <v>NM</v>
          </cell>
          <cell r="AS917">
            <v>111037000</v>
          </cell>
          <cell r="AT917">
            <v>92924000</v>
          </cell>
          <cell r="AU917">
            <v>100128000</v>
          </cell>
          <cell r="AV917">
            <v>70126000</v>
          </cell>
          <cell r="AW917">
            <v>21934000</v>
          </cell>
          <cell r="BA917">
            <v>50738000</v>
          </cell>
          <cell r="BB917">
            <v>72913000</v>
          </cell>
          <cell r="BC917">
            <v>66074000</v>
          </cell>
          <cell r="BD917">
            <v>48222000</v>
          </cell>
          <cell r="BE917">
            <v>21773000</v>
          </cell>
        </row>
        <row r="918">
          <cell r="A918">
            <v>1993</v>
          </cell>
          <cell r="C918" t="str">
            <v>NY</v>
          </cell>
          <cell r="AS918">
            <v>2585797120</v>
          </cell>
          <cell r="AT918">
            <v>2249547008</v>
          </cell>
          <cell r="AU918">
            <v>985299968</v>
          </cell>
          <cell r="AV918">
            <v>1406515968</v>
          </cell>
          <cell r="AW918">
            <v>0</v>
          </cell>
          <cell r="BA918">
            <v>719624000</v>
          </cell>
          <cell r="BB918">
            <v>1559458048</v>
          </cell>
          <cell r="BC918">
            <v>647144000</v>
          </cell>
          <cell r="BD918">
            <v>1184553984</v>
          </cell>
          <cell r="BE918">
            <v>0</v>
          </cell>
        </row>
        <row r="919">
          <cell r="A919">
            <v>1993</v>
          </cell>
          <cell r="C919" t="str">
            <v>NC</v>
          </cell>
          <cell r="AS919">
            <v>541588992</v>
          </cell>
          <cell r="AT919">
            <v>431868992</v>
          </cell>
          <cell r="AU919">
            <v>643977984</v>
          </cell>
          <cell r="AV919">
            <v>1569465984</v>
          </cell>
          <cell r="AW919">
            <v>77818000</v>
          </cell>
          <cell r="BA919">
            <v>205232000</v>
          </cell>
          <cell r="BB919">
            <v>272550016</v>
          </cell>
          <cell r="BC919">
            <v>288360000</v>
          </cell>
          <cell r="BD919">
            <v>1359271936</v>
          </cell>
          <cell r="BE919">
            <v>66259000</v>
          </cell>
        </row>
        <row r="920">
          <cell r="A920">
            <v>1993</v>
          </cell>
          <cell r="C920" t="str">
            <v>ND</v>
          </cell>
          <cell r="AS920">
            <v>23029000</v>
          </cell>
          <cell r="AT920">
            <v>18746000</v>
          </cell>
          <cell r="AU920">
            <v>45642000</v>
          </cell>
          <cell r="AV920">
            <v>8646000</v>
          </cell>
          <cell r="AW920">
            <v>239000</v>
          </cell>
          <cell r="BA920">
            <v>8632000</v>
          </cell>
          <cell r="BB920">
            <v>15818000</v>
          </cell>
          <cell r="BC920">
            <v>30097000</v>
          </cell>
          <cell r="BD920">
            <v>8292000</v>
          </cell>
          <cell r="BE920">
            <v>239000</v>
          </cell>
        </row>
        <row r="921">
          <cell r="A921">
            <v>1993</v>
          </cell>
          <cell r="C921" t="str">
            <v>OH</v>
          </cell>
          <cell r="AS921">
            <v>1680914944</v>
          </cell>
          <cell r="AT921">
            <v>318180000</v>
          </cell>
          <cell r="AU921">
            <v>872729024</v>
          </cell>
          <cell r="AV921">
            <v>499644000</v>
          </cell>
          <cell r="AW921">
            <v>32327000</v>
          </cell>
          <cell r="BA921">
            <v>596654016</v>
          </cell>
          <cell r="BB921">
            <v>301945984</v>
          </cell>
          <cell r="BC921">
            <v>523887008</v>
          </cell>
          <cell r="BD921">
            <v>385667008</v>
          </cell>
          <cell r="BE921">
            <v>31873000</v>
          </cell>
        </row>
        <row r="922">
          <cell r="A922">
            <v>1993</v>
          </cell>
          <cell r="C922" t="str">
            <v>OK</v>
          </cell>
          <cell r="AS922">
            <v>233018000</v>
          </cell>
          <cell r="AT922">
            <v>102657000</v>
          </cell>
          <cell r="AU922">
            <v>314444000</v>
          </cell>
          <cell r="AV922">
            <v>323752992</v>
          </cell>
          <cell r="AW922">
            <v>21661000</v>
          </cell>
          <cell r="BA922">
            <v>88253000</v>
          </cell>
          <cell r="BB922">
            <v>95497000</v>
          </cell>
          <cell r="BC922">
            <v>181256992</v>
          </cell>
          <cell r="BD922">
            <v>263932000</v>
          </cell>
          <cell r="BE922">
            <v>20851000</v>
          </cell>
        </row>
        <row r="923">
          <cell r="A923">
            <v>1993</v>
          </cell>
          <cell r="C923" t="str">
            <v>OR</v>
          </cell>
          <cell r="AS923">
            <v>536751008</v>
          </cell>
          <cell r="AT923">
            <v>123178000</v>
          </cell>
          <cell r="AU923">
            <v>246671008</v>
          </cell>
          <cell r="AV923">
            <v>355780000</v>
          </cell>
          <cell r="AW923">
            <v>0</v>
          </cell>
          <cell r="BA923">
            <v>164532992</v>
          </cell>
          <cell r="BB923">
            <v>118141000</v>
          </cell>
          <cell r="BC923">
            <v>144932992</v>
          </cell>
          <cell r="BD923">
            <v>325287008</v>
          </cell>
          <cell r="BE923">
            <v>0</v>
          </cell>
        </row>
        <row r="924">
          <cell r="A924">
            <v>1993</v>
          </cell>
          <cell r="C924" t="str">
            <v>PA</v>
          </cell>
          <cell r="AS924">
            <v>1195864064</v>
          </cell>
          <cell r="AT924">
            <v>570536000</v>
          </cell>
          <cell r="AU924">
            <v>770035008</v>
          </cell>
          <cell r="AV924">
            <v>82064000</v>
          </cell>
          <cell r="AW924">
            <v>530892000</v>
          </cell>
          <cell r="BA924">
            <v>663923008</v>
          </cell>
          <cell r="BB924">
            <v>482444000</v>
          </cell>
          <cell r="BC924">
            <v>358144992</v>
          </cell>
          <cell r="BD924">
            <v>70640000</v>
          </cell>
          <cell r="BE924">
            <v>434868992</v>
          </cell>
        </row>
        <row r="925">
          <cell r="A925">
            <v>1993</v>
          </cell>
          <cell r="C925" t="str">
            <v>RI</v>
          </cell>
          <cell r="AS925">
            <v>188590000</v>
          </cell>
          <cell r="AT925">
            <v>47669000</v>
          </cell>
          <cell r="AU925">
            <v>59736000</v>
          </cell>
          <cell r="AV925">
            <v>9774000</v>
          </cell>
          <cell r="AW925">
            <v>0</v>
          </cell>
          <cell r="BA925">
            <v>50288000</v>
          </cell>
          <cell r="BB925">
            <v>42300000</v>
          </cell>
          <cell r="BC925">
            <v>48780000</v>
          </cell>
          <cell r="BD925">
            <v>9730000</v>
          </cell>
          <cell r="BE925">
            <v>0</v>
          </cell>
        </row>
        <row r="926">
          <cell r="A926">
            <v>1993</v>
          </cell>
          <cell r="C926" t="str">
            <v>SC</v>
          </cell>
          <cell r="AS926">
            <v>243504992</v>
          </cell>
          <cell r="AT926">
            <v>146546000</v>
          </cell>
          <cell r="AU926">
            <v>326696992</v>
          </cell>
          <cell r="AV926">
            <v>1050016000</v>
          </cell>
          <cell r="AW926">
            <v>126810000</v>
          </cell>
          <cell r="BA926">
            <v>102858000</v>
          </cell>
          <cell r="BB926">
            <v>127973000</v>
          </cell>
          <cell r="BC926">
            <v>169815008</v>
          </cell>
          <cell r="BD926">
            <v>572734976</v>
          </cell>
          <cell r="BE926">
            <v>99776000</v>
          </cell>
        </row>
        <row r="927">
          <cell r="A927">
            <v>1993</v>
          </cell>
          <cell r="C927" t="str">
            <v>SD</v>
          </cell>
          <cell r="AS927">
            <v>34647000</v>
          </cell>
          <cell r="AT927">
            <v>13840000</v>
          </cell>
          <cell r="AU927">
            <v>51767000</v>
          </cell>
          <cell r="AV927">
            <v>42187000</v>
          </cell>
          <cell r="AW927">
            <v>4367000</v>
          </cell>
          <cell r="BA927">
            <v>18889000</v>
          </cell>
          <cell r="BB927">
            <v>11373000</v>
          </cell>
          <cell r="BC927">
            <v>29542000</v>
          </cell>
          <cell r="BD927">
            <v>35969000</v>
          </cell>
          <cell r="BE927">
            <v>3619000</v>
          </cell>
        </row>
        <row r="928">
          <cell r="A928">
            <v>1993</v>
          </cell>
          <cell r="C928" t="str">
            <v>TN</v>
          </cell>
          <cell r="AS928">
            <v>342545984</v>
          </cell>
          <cell r="AT928">
            <v>182652992</v>
          </cell>
          <cell r="AU928">
            <v>355286016</v>
          </cell>
          <cell r="AV928">
            <v>2979224064</v>
          </cell>
          <cell r="AW928">
            <v>494024992</v>
          </cell>
          <cell r="BA928">
            <v>148276992</v>
          </cell>
          <cell r="BB928">
            <v>157864000</v>
          </cell>
          <cell r="BC928">
            <v>206750000</v>
          </cell>
          <cell r="BD928">
            <v>2749357056</v>
          </cell>
          <cell r="BE928">
            <v>394838016</v>
          </cell>
        </row>
        <row r="929">
          <cell r="A929">
            <v>1993</v>
          </cell>
          <cell r="C929" t="str">
            <v>TX</v>
          </cell>
          <cell r="AS929">
            <v>1668379008</v>
          </cell>
          <cell r="AT929">
            <v>560200000</v>
          </cell>
          <cell r="AU929">
            <v>2354684928</v>
          </cell>
          <cell r="AV929">
            <v>1997612032</v>
          </cell>
          <cell r="AW929">
            <v>157448992</v>
          </cell>
          <cell r="BA929">
            <v>733739008</v>
          </cell>
          <cell r="BB929">
            <v>490414016</v>
          </cell>
          <cell r="BC929">
            <v>1197528064</v>
          </cell>
          <cell r="BD929">
            <v>1380151040</v>
          </cell>
          <cell r="BE929">
            <v>118892000</v>
          </cell>
        </row>
        <row r="930">
          <cell r="A930">
            <v>1993</v>
          </cell>
          <cell r="C930" t="str">
            <v>US</v>
          </cell>
          <cell r="AS930">
            <v>31915659264</v>
          </cell>
          <cell r="AT930">
            <v>13678837760</v>
          </cell>
          <cell r="AU930">
            <v>25790519296</v>
          </cell>
          <cell r="AV930">
            <v>29767618560</v>
          </cell>
          <cell r="AW930">
            <v>3375110912</v>
          </cell>
          <cell r="BA930">
            <v>12523643904</v>
          </cell>
          <cell r="BB930">
            <v>11367778304</v>
          </cell>
          <cell r="BC930">
            <v>14529216512</v>
          </cell>
          <cell r="BD930">
            <v>23327877120</v>
          </cell>
          <cell r="BE930">
            <v>2756424960</v>
          </cell>
        </row>
        <row r="931">
          <cell r="A931">
            <v>1993</v>
          </cell>
          <cell r="C931" t="str">
            <v>UT</v>
          </cell>
          <cell r="AS931">
            <v>126776000</v>
          </cell>
          <cell r="AT931">
            <v>52572000</v>
          </cell>
          <cell r="AU931">
            <v>228676992</v>
          </cell>
          <cell r="AV931">
            <v>516023008</v>
          </cell>
          <cell r="AW931">
            <v>21000</v>
          </cell>
          <cell r="BA931">
            <v>83879000</v>
          </cell>
          <cell r="BB931">
            <v>43185000</v>
          </cell>
          <cell r="BC931">
            <v>101156000</v>
          </cell>
          <cell r="BD931">
            <v>444182016</v>
          </cell>
          <cell r="BE931">
            <v>21000</v>
          </cell>
        </row>
        <row r="932">
          <cell r="A932">
            <v>1993</v>
          </cell>
          <cell r="C932" t="str">
            <v>VT</v>
          </cell>
          <cell r="AS932">
            <v>50531000</v>
          </cell>
          <cell r="AT932">
            <v>29634000</v>
          </cell>
          <cell r="AU932">
            <v>30877000</v>
          </cell>
          <cell r="AV932">
            <v>64104000</v>
          </cell>
          <cell r="AW932">
            <v>0</v>
          </cell>
          <cell r="BA932">
            <v>20179000</v>
          </cell>
          <cell r="BB932">
            <v>28747000</v>
          </cell>
          <cell r="BC932">
            <v>23274000</v>
          </cell>
          <cell r="BD932">
            <v>60698000</v>
          </cell>
          <cell r="BE932">
            <v>0</v>
          </cell>
        </row>
        <row r="933">
          <cell r="A933">
            <v>1993</v>
          </cell>
          <cell r="C933" t="str">
            <v>VA</v>
          </cell>
          <cell r="AS933">
            <v>662518016</v>
          </cell>
          <cell r="AT933">
            <v>348784000</v>
          </cell>
          <cell r="AU933">
            <v>643790976</v>
          </cell>
          <cell r="AV933">
            <v>181178000</v>
          </cell>
          <cell r="AW933">
            <v>133478000</v>
          </cell>
          <cell r="BA933">
            <v>391673984</v>
          </cell>
          <cell r="BB933">
            <v>298595008</v>
          </cell>
          <cell r="BC933">
            <v>319497984</v>
          </cell>
          <cell r="BD933">
            <v>163276000</v>
          </cell>
          <cell r="BE933">
            <v>115870000</v>
          </cell>
        </row>
        <row r="934">
          <cell r="A934">
            <v>1993</v>
          </cell>
          <cell r="C934" t="str">
            <v>WA</v>
          </cell>
          <cell r="AS934">
            <v>3898128896</v>
          </cell>
          <cell r="AT934">
            <v>440392000</v>
          </cell>
          <cell r="AU934">
            <v>588878016</v>
          </cell>
          <cell r="AV934">
            <v>2198770944</v>
          </cell>
          <cell r="AW934">
            <v>5600000</v>
          </cell>
          <cell r="BA934">
            <v>299934016</v>
          </cell>
          <cell r="BB934">
            <v>310814016</v>
          </cell>
          <cell r="BC934">
            <v>260474000</v>
          </cell>
          <cell r="BD934">
            <v>1450914944</v>
          </cell>
          <cell r="BE934">
            <v>4848000</v>
          </cell>
        </row>
        <row r="935">
          <cell r="A935">
            <v>1993</v>
          </cell>
          <cell r="C935" t="str">
            <v>WV</v>
          </cell>
          <cell r="AS935">
            <v>116858000</v>
          </cell>
          <cell r="AT935">
            <v>33573000</v>
          </cell>
          <cell r="AU935">
            <v>108586000</v>
          </cell>
          <cell r="AV935">
            <v>9090000</v>
          </cell>
          <cell r="AW935">
            <v>0</v>
          </cell>
          <cell r="BA935">
            <v>75338000</v>
          </cell>
          <cell r="BB935">
            <v>28689000</v>
          </cell>
          <cell r="BC935">
            <v>77188000</v>
          </cell>
          <cell r="BD935">
            <v>3546000</v>
          </cell>
          <cell r="BE935">
            <v>0</v>
          </cell>
        </row>
        <row r="936">
          <cell r="A936">
            <v>1993</v>
          </cell>
          <cell r="C936" t="str">
            <v>WI</v>
          </cell>
          <cell r="AS936">
            <v>887852992</v>
          </cell>
          <cell r="AT936">
            <v>221467008</v>
          </cell>
          <cell r="AU936">
            <v>254391008</v>
          </cell>
          <cell r="AV936">
            <v>401377984</v>
          </cell>
          <cell r="AW936">
            <v>956000</v>
          </cell>
          <cell r="BA936">
            <v>316359008</v>
          </cell>
          <cell r="BB936">
            <v>210044992</v>
          </cell>
          <cell r="BC936">
            <v>190483008</v>
          </cell>
          <cell r="BD936">
            <v>348323008</v>
          </cell>
          <cell r="BE936">
            <v>956000</v>
          </cell>
        </row>
        <row r="937">
          <cell r="A937">
            <v>1993</v>
          </cell>
          <cell r="C937" t="str">
            <v>WY</v>
          </cell>
          <cell r="AS937">
            <v>25533000</v>
          </cell>
          <cell r="AT937">
            <v>55655000</v>
          </cell>
          <cell r="AU937">
            <v>31796000</v>
          </cell>
          <cell r="AV937">
            <v>27194000</v>
          </cell>
          <cell r="AW937">
            <v>0</v>
          </cell>
          <cell r="BA937">
            <v>16786000</v>
          </cell>
          <cell r="BB937">
            <v>25079000</v>
          </cell>
          <cell r="BC937">
            <v>26638000</v>
          </cell>
          <cell r="BD937">
            <v>23737000</v>
          </cell>
          <cell r="BE937">
            <v>0</v>
          </cell>
        </row>
        <row r="938">
          <cell r="A938">
            <v>1994</v>
          </cell>
          <cell r="C938" t="str">
            <v>AL</v>
          </cell>
          <cell r="AS938">
            <v>198207008</v>
          </cell>
          <cell r="AT938">
            <v>157984000</v>
          </cell>
          <cell r="AU938">
            <v>487358016</v>
          </cell>
          <cell r="AV938">
            <v>779262976</v>
          </cell>
          <cell r="AW938">
            <v>277531008</v>
          </cell>
          <cell r="BA938">
            <v>118045000</v>
          </cell>
          <cell r="BB938">
            <v>138656000</v>
          </cell>
          <cell r="BC938">
            <v>215552000</v>
          </cell>
          <cell r="BD938">
            <v>695430016</v>
          </cell>
          <cell r="BE938">
            <v>238354000</v>
          </cell>
        </row>
        <row r="939">
          <cell r="A939">
            <v>1994</v>
          </cell>
          <cell r="C939" t="str">
            <v>AK</v>
          </cell>
          <cell r="AS939">
            <v>75395000</v>
          </cell>
          <cell r="AT939">
            <v>45331000</v>
          </cell>
          <cell r="AU939">
            <v>103280000</v>
          </cell>
          <cell r="AV939">
            <v>217320000</v>
          </cell>
          <cell r="AW939">
            <v>3051000</v>
          </cell>
          <cell r="BA939">
            <v>34157000</v>
          </cell>
          <cell r="BB939">
            <v>32409000</v>
          </cell>
          <cell r="BC939">
            <v>37561000</v>
          </cell>
          <cell r="BD939">
            <v>117594000</v>
          </cell>
          <cell r="BE939">
            <v>3051000</v>
          </cell>
        </row>
        <row r="940">
          <cell r="A940">
            <v>1994</v>
          </cell>
          <cell r="C940" t="str">
            <v>AZ</v>
          </cell>
          <cell r="AS940">
            <v>278383008</v>
          </cell>
          <cell r="AT940">
            <v>177819008</v>
          </cell>
          <cell r="AU940">
            <v>524652000</v>
          </cell>
          <cell r="AV940">
            <v>1112278016</v>
          </cell>
          <cell r="AW940">
            <v>28576000</v>
          </cell>
          <cell r="BA940">
            <v>123030000</v>
          </cell>
          <cell r="BB940">
            <v>158775008</v>
          </cell>
          <cell r="BC940">
            <v>265978000</v>
          </cell>
          <cell r="BD940">
            <v>720176000</v>
          </cell>
          <cell r="BE940">
            <v>25766000</v>
          </cell>
        </row>
        <row r="941">
          <cell r="A941">
            <v>1994</v>
          </cell>
          <cell r="C941" t="str">
            <v>AR</v>
          </cell>
          <cell r="AS941">
            <v>181411008</v>
          </cell>
          <cell r="AT941">
            <v>98592000</v>
          </cell>
          <cell r="AU941">
            <v>166363008</v>
          </cell>
          <cell r="AV941">
            <v>179348000</v>
          </cell>
          <cell r="AW941">
            <v>2324000</v>
          </cell>
          <cell r="BA941">
            <v>75449000</v>
          </cell>
          <cell r="BB941">
            <v>77635000</v>
          </cell>
          <cell r="BC941">
            <v>112998000</v>
          </cell>
          <cell r="BD941">
            <v>171032992</v>
          </cell>
          <cell r="BE941">
            <v>2324000</v>
          </cell>
        </row>
        <row r="942">
          <cell r="A942">
            <v>1994</v>
          </cell>
          <cell r="C942" t="str">
            <v>CA</v>
          </cell>
          <cell r="AS942">
            <v>5175506944</v>
          </cell>
          <cell r="AT942">
            <v>1779470976</v>
          </cell>
          <cell r="AU942">
            <v>7348242944</v>
          </cell>
          <cell r="AV942">
            <v>5420575232</v>
          </cell>
          <cell r="AW942">
            <v>74326000</v>
          </cell>
          <cell r="BA942">
            <v>2198150912</v>
          </cell>
          <cell r="BB942">
            <v>1623331968</v>
          </cell>
          <cell r="BC942">
            <v>4042412032</v>
          </cell>
          <cell r="BD942">
            <v>3622787072</v>
          </cell>
          <cell r="BE942">
            <v>66777000</v>
          </cell>
        </row>
        <row r="943">
          <cell r="A943">
            <v>1994</v>
          </cell>
          <cell r="C943" t="str">
            <v>CO</v>
          </cell>
          <cell r="AS943">
            <v>334527008</v>
          </cell>
          <cell r="AT943">
            <v>64045000</v>
          </cell>
          <cell r="AU943">
            <v>613880000</v>
          </cell>
          <cell r="AV943">
            <v>424038016</v>
          </cell>
          <cell r="AW943">
            <v>94745000</v>
          </cell>
          <cell r="BA943">
            <v>198711008</v>
          </cell>
          <cell r="BB943">
            <v>60588000</v>
          </cell>
          <cell r="BC943">
            <v>312846016</v>
          </cell>
          <cell r="BD943">
            <v>309675008</v>
          </cell>
          <cell r="BE943">
            <v>79905000</v>
          </cell>
        </row>
        <row r="944">
          <cell r="A944">
            <v>1994</v>
          </cell>
          <cell r="C944" t="str">
            <v>CT</v>
          </cell>
          <cell r="AS944">
            <v>361566016</v>
          </cell>
          <cell r="AT944">
            <v>355028992</v>
          </cell>
          <cell r="AU944">
            <v>122037000</v>
          </cell>
          <cell r="AV944">
            <v>162608000</v>
          </cell>
          <cell r="AW944">
            <v>7640000</v>
          </cell>
          <cell r="BA944">
            <v>146656000</v>
          </cell>
          <cell r="BB944">
            <v>323897984</v>
          </cell>
          <cell r="BC944">
            <v>94763000</v>
          </cell>
          <cell r="BD944">
            <v>160612000</v>
          </cell>
          <cell r="BE944">
            <v>7640000</v>
          </cell>
        </row>
        <row r="945">
          <cell r="A945">
            <v>1994</v>
          </cell>
          <cell r="C945" t="str">
            <v>DE</v>
          </cell>
          <cell r="AS945">
            <v>105599000</v>
          </cell>
          <cell r="AT945">
            <v>65727000</v>
          </cell>
          <cell r="AU945">
            <v>29542000</v>
          </cell>
          <cell r="AV945">
            <v>73700000</v>
          </cell>
          <cell r="AW945">
            <v>0</v>
          </cell>
          <cell r="BA945">
            <v>57694000</v>
          </cell>
          <cell r="BB945">
            <v>47449000</v>
          </cell>
          <cell r="BC945">
            <v>21405000</v>
          </cell>
          <cell r="BD945">
            <v>69176000</v>
          </cell>
          <cell r="BE945">
            <v>0</v>
          </cell>
        </row>
        <row r="946">
          <cell r="A946">
            <v>1994</v>
          </cell>
          <cell r="C946" t="str">
            <v>DC</v>
          </cell>
          <cell r="AS946">
            <v>165060000</v>
          </cell>
          <cell r="AT946">
            <v>40052000</v>
          </cell>
          <cell r="AU946">
            <v>109251000</v>
          </cell>
          <cell r="AV946">
            <v>0</v>
          </cell>
          <cell r="AW946">
            <v>0</v>
          </cell>
          <cell r="BA946">
            <v>81952000</v>
          </cell>
          <cell r="BB946">
            <v>40011000</v>
          </cell>
          <cell r="BC946">
            <v>65009000</v>
          </cell>
          <cell r="BD946">
            <v>0</v>
          </cell>
          <cell r="BE946">
            <v>0</v>
          </cell>
        </row>
        <row r="947">
          <cell r="A947">
            <v>1994</v>
          </cell>
          <cell r="C947" t="str">
            <v>FL</v>
          </cell>
          <cell r="AS947">
            <v>1028116992</v>
          </cell>
          <cell r="AT947">
            <v>1575409024</v>
          </cell>
          <cell r="AU947">
            <v>1617456000</v>
          </cell>
          <cell r="AV947">
            <v>1944348032</v>
          </cell>
          <cell r="AW947">
            <v>115555000</v>
          </cell>
          <cell r="BA947">
            <v>623502016</v>
          </cell>
          <cell r="BB947">
            <v>1296051968</v>
          </cell>
          <cell r="BC947">
            <v>1124147968</v>
          </cell>
          <cell r="BD947">
            <v>1435618944</v>
          </cell>
          <cell r="BE947">
            <v>105314000</v>
          </cell>
        </row>
        <row r="948">
          <cell r="A948">
            <v>1994</v>
          </cell>
          <cell r="C948" t="str">
            <v>GA</v>
          </cell>
          <cell r="AS948">
            <v>517892000</v>
          </cell>
          <cell r="AT948">
            <v>396624992</v>
          </cell>
          <cell r="AU948">
            <v>932484992</v>
          </cell>
          <cell r="AV948">
            <v>869571968</v>
          </cell>
          <cell r="AW948">
            <v>245444000</v>
          </cell>
          <cell r="BA948">
            <v>241236000</v>
          </cell>
          <cell r="BB948">
            <v>270420000</v>
          </cell>
          <cell r="BC948">
            <v>428743008</v>
          </cell>
          <cell r="BD948">
            <v>752988032</v>
          </cell>
          <cell r="BE948">
            <v>235083008</v>
          </cell>
        </row>
        <row r="949">
          <cell r="A949">
            <v>1994</v>
          </cell>
          <cell r="C949" t="str">
            <v>HI</v>
          </cell>
          <cell r="AS949">
            <v>262380000</v>
          </cell>
          <cell r="AT949">
            <v>121464000</v>
          </cell>
          <cell r="AU949">
            <v>149766000</v>
          </cell>
          <cell r="AV949">
            <v>0</v>
          </cell>
          <cell r="AW949">
            <v>0</v>
          </cell>
          <cell r="BA949">
            <v>77601000</v>
          </cell>
          <cell r="BB949">
            <v>100052000</v>
          </cell>
          <cell r="BC949">
            <v>76067000</v>
          </cell>
          <cell r="BD949">
            <v>0</v>
          </cell>
          <cell r="BE949">
            <v>0</v>
          </cell>
        </row>
        <row r="950">
          <cell r="A950">
            <v>1994</v>
          </cell>
          <cell r="C950" t="str">
            <v>ID</v>
          </cell>
          <cell r="AS950">
            <v>77241000</v>
          </cell>
          <cell r="AT950">
            <v>55050000</v>
          </cell>
          <cell r="AU950">
            <v>50648000</v>
          </cell>
          <cell r="AV950">
            <v>47187000</v>
          </cell>
          <cell r="AW950">
            <v>0</v>
          </cell>
          <cell r="BA950">
            <v>49721000</v>
          </cell>
          <cell r="BB950">
            <v>38064000</v>
          </cell>
          <cell r="BC950">
            <v>32557000</v>
          </cell>
          <cell r="BD950">
            <v>41345000</v>
          </cell>
          <cell r="BE950">
            <v>0</v>
          </cell>
        </row>
        <row r="951">
          <cell r="A951">
            <v>1994</v>
          </cell>
          <cell r="C951" t="str">
            <v>IL</v>
          </cell>
          <cell r="AS951">
            <v>1442614016</v>
          </cell>
          <cell r="AT951">
            <v>354177984</v>
          </cell>
          <cell r="AU951">
            <v>1570211968</v>
          </cell>
          <cell r="AV951">
            <v>331631008</v>
          </cell>
          <cell r="AW951">
            <v>0</v>
          </cell>
          <cell r="BA951">
            <v>656897984</v>
          </cell>
          <cell r="BB951">
            <v>334854016</v>
          </cell>
          <cell r="BC951">
            <v>901112000</v>
          </cell>
          <cell r="BD951">
            <v>269944000</v>
          </cell>
          <cell r="BE951">
            <v>0</v>
          </cell>
        </row>
        <row r="952">
          <cell r="A952">
            <v>1994</v>
          </cell>
          <cell r="C952" t="str">
            <v>IN</v>
          </cell>
          <cell r="AS952">
            <v>427236000</v>
          </cell>
          <cell r="AT952">
            <v>141620992</v>
          </cell>
          <cell r="AU952">
            <v>227895008</v>
          </cell>
          <cell r="AV952">
            <v>575928000</v>
          </cell>
          <cell r="AW952">
            <v>377892000</v>
          </cell>
          <cell r="BA952">
            <v>301536992</v>
          </cell>
          <cell r="BB952">
            <v>130742000</v>
          </cell>
          <cell r="BC952">
            <v>177746000</v>
          </cell>
          <cell r="BD952">
            <v>428368000</v>
          </cell>
          <cell r="BE952">
            <v>298529984</v>
          </cell>
        </row>
        <row r="953">
          <cell r="A953">
            <v>1994</v>
          </cell>
          <cell r="C953" t="str">
            <v>IA</v>
          </cell>
          <cell r="AS953">
            <v>300582016</v>
          </cell>
          <cell r="AT953">
            <v>112481000</v>
          </cell>
          <cell r="AU953">
            <v>261508000</v>
          </cell>
          <cell r="AV953">
            <v>237519008</v>
          </cell>
          <cell r="AW953">
            <v>30441000</v>
          </cell>
          <cell r="BA953">
            <v>128807000</v>
          </cell>
          <cell r="BB953">
            <v>96272000</v>
          </cell>
          <cell r="BC953">
            <v>130095000</v>
          </cell>
          <cell r="BD953">
            <v>187382000</v>
          </cell>
          <cell r="BE953">
            <v>29783000</v>
          </cell>
        </row>
        <row r="954">
          <cell r="A954">
            <v>1994</v>
          </cell>
          <cell r="C954" t="str">
            <v>KS</v>
          </cell>
          <cell r="AS954">
            <v>145860000</v>
          </cell>
          <cell r="AT954">
            <v>63840000</v>
          </cell>
          <cell r="AU954">
            <v>242771008</v>
          </cell>
          <cell r="AV954">
            <v>451873984</v>
          </cell>
          <cell r="AW954">
            <v>28169000</v>
          </cell>
          <cell r="BA954">
            <v>87128000</v>
          </cell>
          <cell r="BB954">
            <v>54846000</v>
          </cell>
          <cell r="BC954">
            <v>166468000</v>
          </cell>
          <cell r="BD954">
            <v>379391008</v>
          </cell>
          <cell r="BE954">
            <v>27770000</v>
          </cell>
        </row>
        <row r="955">
          <cell r="A955">
            <v>1994</v>
          </cell>
          <cell r="C955" t="str">
            <v>KY</v>
          </cell>
          <cell r="AS955">
            <v>299102016</v>
          </cell>
          <cell r="AT955">
            <v>106166000</v>
          </cell>
          <cell r="AU955">
            <v>269326016</v>
          </cell>
          <cell r="AV955">
            <v>330740992</v>
          </cell>
          <cell r="AW955">
            <v>55961000</v>
          </cell>
          <cell r="BA955">
            <v>131505000</v>
          </cell>
          <cell r="BB955">
            <v>100452000</v>
          </cell>
          <cell r="BC955">
            <v>179166000</v>
          </cell>
          <cell r="BD955">
            <v>245928992</v>
          </cell>
          <cell r="BE955">
            <v>54267000</v>
          </cell>
        </row>
        <row r="956">
          <cell r="A956">
            <v>1994</v>
          </cell>
          <cell r="C956" t="str">
            <v>LA</v>
          </cell>
          <cell r="AS956">
            <v>370496992</v>
          </cell>
          <cell r="AT956">
            <v>197755008</v>
          </cell>
          <cell r="AU956">
            <v>383448000</v>
          </cell>
          <cell r="AV956">
            <v>323208000</v>
          </cell>
          <cell r="AW956">
            <v>81335000</v>
          </cell>
          <cell r="BA956">
            <v>167966000</v>
          </cell>
          <cell r="BB956">
            <v>150902000</v>
          </cell>
          <cell r="BC956">
            <v>176464992</v>
          </cell>
          <cell r="BD956">
            <v>286288992</v>
          </cell>
          <cell r="BE956">
            <v>78632000</v>
          </cell>
        </row>
        <row r="957">
          <cell r="A957">
            <v>1994</v>
          </cell>
          <cell r="C957" t="str">
            <v>ME</v>
          </cell>
          <cell r="AS957">
            <v>108091000</v>
          </cell>
          <cell r="AT957">
            <v>88877000</v>
          </cell>
          <cell r="AU957">
            <v>108293000</v>
          </cell>
          <cell r="AV957">
            <v>16637000</v>
          </cell>
          <cell r="AW957">
            <v>0</v>
          </cell>
          <cell r="BA957">
            <v>58757000</v>
          </cell>
          <cell r="BB957">
            <v>73515000</v>
          </cell>
          <cell r="BC957">
            <v>31981000</v>
          </cell>
          <cell r="BD957">
            <v>16148000</v>
          </cell>
          <cell r="BE957">
            <v>0</v>
          </cell>
        </row>
        <row r="958">
          <cell r="A958">
            <v>1994</v>
          </cell>
          <cell r="C958" t="str">
            <v>MD</v>
          </cell>
          <cell r="AS958">
            <v>493755008</v>
          </cell>
          <cell r="AT958">
            <v>653843008</v>
          </cell>
          <cell r="AU958">
            <v>297585984</v>
          </cell>
          <cell r="AV958">
            <v>15742000</v>
          </cell>
          <cell r="AW958">
            <v>0</v>
          </cell>
          <cell r="BA958">
            <v>315487008</v>
          </cell>
          <cell r="BB958">
            <v>278084000</v>
          </cell>
          <cell r="BC958">
            <v>181236000</v>
          </cell>
          <cell r="BD958">
            <v>15742000</v>
          </cell>
          <cell r="BE958">
            <v>0</v>
          </cell>
        </row>
        <row r="959">
          <cell r="A959">
            <v>1994</v>
          </cell>
          <cell r="C959" t="str">
            <v>MA</v>
          </cell>
          <cell r="AS959">
            <v>1767232000</v>
          </cell>
          <cell r="AT959">
            <v>263694000</v>
          </cell>
          <cell r="AU959">
            <v>593444992</v>
          </cell>
          <cell r="AV959">
            <v>719272000</v>
          </cell>
          <cell r="AW959">
            <v>43779000</v>
          </cell>
          <cell r="BA959">
            <v>351036000</v>
          </cell>
          <cell r="BB959">
            <v>238240000</v>
          </cell>
          <cell r="BC959">
            <v>315736992</v>
          </cell>
          <cell r="BD959">
            <v>678433984</v>
          </cell>
          <cell r="BE959">
            <v>41155000</v>
          </cell>
        </row>
        <row r="960">
          <cell r="A960">
            <v>1994</v>
          </cell>
          <cell r="C960" t="str">
            <v>MI</v>
          </cell>
          <cell r="AS960">
            <v>1147457024</v>
          </cell>
          <cell r="AT960">
            <v>341439008</v>
          </cell>
          <cell r="AU960">
            <v>598475008</v>
          </cell>
          <cell r="AV960">
            <v>394851008</v>
          </cell>
          <cell r="AW960">
            <v>0</v>
          </cell>
          <cell r="BA960">
            <v>824568000</v>
          </cell>
          <cell r="BB960">
            <v>314388992</v>
          </cell>
          <cell r="BC960">
            <v>457990016</v>
          </cell>
          <cell r="BD960">
            <v>382616992</v>
          </cell>
          <cell r="BE960">
            <v>0</v>
          </cell>
        </row>
        <row r="961">
          <cell r="A961">
            <v>1994</v>
          </cell>
          <cell r="C961" t="str">
            <v>MN</v>
          </cell>
          <cell r="AS961">
            <v>515695008</v>
          </cell>
          <cell r="AT961">
            <v>236676000</v>
          </cell>
          <cell r="AU961">
            <v>393915008</v>
          </cell>
          <cell r="AV961">
            <v>547926016</v>
          </cell>
          <cell r="AW961">
            <v>75219000</v>
          </cell>
          <cell r="BA961">
            <v>296374016</v>
          </cell>
          <cell r="BB961">
            <v>216780992</v>
          </cell>
          <cell r="BC961">
            <v>207244992</v>
          </cell>
          <cell r="BD961">
            <v>441851008</v>
          </cell>
          <cell r="BE961">
            <v>66964000</v>
          </cell>
        </row>
        <row r="962">
          <cell r="A962">
            <v>1994</v>
          </cell>
          <cell r="C962" t="str">
            <v>MS</v>
          </cell>
          <cell r="AS962">
            <v>93318000</v>
          </cell>
          <cell r="AT962">
            <v>55775000</v>
          </cell>
          <cell r="AU962">
            <v>107220000</v>
          </cell>
          <cell r="AV962">
            <v>217164992</v>
          </cell>
          <cell r="AW962">
            <v>58682000</v>
          </cell>
          <cell r="BA962">
            <v>66854000</v>
          </cell>
          <cell r="BB962">
            <v>52368000</v>
          </cell>
          <cell r="BC962">
            <v>87123000</v>
          </cell>
          <cell r="BD962">
            <v>210206000</v>
          </cell>
          <cell r="BE962">
            <v>56962000</v>
          </cell>
        </row>
        <row r="963">
          <cell r="A963">
            <v>1994</v>
          </cell>
          <cell r="C963" t="str">
            <v>MO</v>
          </cell>
          <cell r="AS963">
            <v>469584992</v>
          </cell>
          <cell r="AT963">
            <v>89490000</v>
          </cell>
          <cell r="AU963">
            <v>321856992</v>
          </cell>
          <cell r="AV963">
            <v>400672992</v>
          </cell>
          <cell r="AW963">
            <v>74578000</v>
          </cell>
          <cell r="BA963">
            <v>188186000</v>
          </cell>
          <cell r="BB963">
            <v>76877000</v>
          </cell>
          <cell r="BC963">
            <v>215744000</v>
          </cell>
          <cell r="BD963">
            <v>384504992</v>
          </cell>
          <cell r="BE963">
            <v>74063000</v>
          </cell>
        </row>
        <row r="964">
          <cell r="A964">
            <v>1994</v>
          </cell>
          <cell r="C964" t="str">
            <v>MT</v>
          </cell>
          <cell r="AS964">
            <v>37833000</v>
          </cell>
          <cell r="AT964">
            <v>29810000</v>
          </cell>
          <cell r="AU964">
            <v>41142000</v>
          </cell>
          <cell r="AV964">
            <v>884000</v>
          </cell>
          <cell r="AW964">
            <v>147000</v>
          </cell>
          <cell r="BA964">
            <v>22055000</v>
          </cell>
          <cell r="BB964">
            <v>26511000</v>
          </cell>
          <cell r="BC964">
            <v>23272000</v>
          </cell>
          <cell r="BD964">
            <v>0</v>
          </cell>
          <cell r="BE964">
            <v>147000</v>
          </cell>
        </row>
        <row r="965">
          <cell r="A965">
            <v>1994</v>
          </cell>
          <cell r="C965" t="str">
            <v>NE</v>
          </cell>
          <cell r="AS965">
            <v>93503000</v>
          </cell>
          <cell r="AT965">
            <v>42569000</v>
          </cell>
          <cell r="AU965">
            <v>176063008</v>
          </cell>
          <cell r="AV965">
            <v>1536962048</v>
          </cell>
          <cell r="AW965">
            <v>164272992</v>
          </cell>
          <cell r="BA965">
            <v>55887000</v>
          </cell>
          <cell r="BB965">
            <v>27275000</v>
          </cell>
          <cell r="BC965">
            <v>66417000</v>
          </cell>
          <cell r="BD965">
            <v>1061571008</v>
          </cell>
          <cell r="BE965">
            <v>147134000</v>
          </cell>
        </row>
        <row r="966">
          <cell r="A966">
            <v>1994</v>
          </cell>
          <cell r="C966" t="str">
            <v>NV</v>
          </cell>
          <cell r="AS966">
            <v>197570000</v>
          </cell>
          <cell r="AT966">
            <v>9276000</v>
          </cell>
          <cell r="AU966">
            <v>181532992</v>
          </cell>
          <cell r="AV966">
            <v>59104000</v>
          </cell>
          <cell r="AW966">
            <v>0</v>
          </cell>
          <cell r="BA966">
            <v>76131000</v>
          </cell>
          <cell r="BB966">
            <v>8576000</v>
          </cell>
          <cell r="BC966">
            <v>151166000</v>
          </cell>
          <cell r="BD966">
            <v>42099000</v>
          </cell>
          <cell r="BE966">
            <v>0</v>
          </cell>
        </row>
        <row r="967">
          <cell r="A967">
            <v>1994</v>
          </cell>
          <cell r="C967" t="str">
            <v>NH</v>
          </cell>
          <cell r="AS967">
            <v>66967000</v>
          </cell>
          <cell r="AT967">
            <v>53572000</v>
          </cell>
          <cell r="AU967">
            <v>37350000</v>
          </cell>
          <cell r="AV967">
            <v>6965000</v>
          </cell>
          <cell r="AW967">
            <v>0</v>
          </cell>
          <cell r="BA967">
            <v>53141000</v>
          </cell>
          <cell r="BB967">
            <v>49614000</v>
          </cell>
          <cell r="BC967">
            <v>32590000</v>
          </cell>
          <cell r="BD967">
            <v>6965000</v>
          </cell>
          <cell r="BE967">
            <v>0</v>
          </cell>
        </row>
        <row r="968">
          <cell r="A968">
            <v>1994</v>
          </cell>
          <cell r="C968" t="str">
            <v>NJ</v>
          </cell>
          <cell r="AS968">
            <v>1028920000</v>
          </cell>
          <cell r="AT968">
            <v>880020992</v>
          </cell>
          <cell r="AU968">
            <v>460527008</v>
          </cell>
          <cell r="AV968">
            <v>40094000</v>
          </cell>
          <cell r="AW968">
            <v>338000</v>
          </cell>
          <cell r="BA968">
            <v>759329984</v>
          </cell>
          <cell r="BB968">
            <v>785793024</v>
          </cell>
          <cell r="BC968">
            <v>366412000</v>
          </cell>
          <cell r="BD968">
            <v>33680000</v>
          </cell>
          <cell r="BE968">
            <v>338000</v>
          </cell>
        </row>
        <row r="969">
          <cell r="A969">
            <v>1994</v>
          </cell>
          <cell r="C969" t="str">
            <v>NM</v>
          </cell>
          <cell r="AS969">
            <v>162043008</v>
          </cell>
          <cell r="AT969">
            <v>117397000</v>
          </cell>
          <cell r="AU969">
            <v>127845000</v>
          </cell>
          <cell r="AV969">
            <v>70704000</v>
          </cell>
          <cell r="AW969">
            <v>25007000</v>
          </cell>
          <cell r="BA969">
            <v>57184000</v>
          </cell>
          <cell r="BB969">
            <v>82334000</v>
          </cell>
          <cell r="BC969">
            <v>80508000</v>
          </cell>
          <cell r="BD969">
            <v>52312000</v>
          </cell>
          <cell r="BE969">
            <v>24805000</v>
          </cell>
        </row>
        <row r="970">
          <cell r="A970">
            <v>1994</v>
          </cell>
          <cell r="C970" t="str">
            <v>NY</v>
          </cell>
          <cell r="AS970">
            <v>2386996992</v>
          </cell>
          <cell r="AT970">
            <v>2571751936</v>
          </cell>
          <cell r="AU970">
            <v>1092376960</v>
          </cell>
          <cell r="AV970">
            <v>1468262016</v>
          </cell>
          <cell r="AW970">
            <v>0</v>
          </cell>
          <cell r="BA970">
            <v>767934976</v>
          </cell>
          <cell r="BB970">
            <v>1569635968</v>
          </cell>
          <cell r="BC970">
            <v>677363008</v>
          </cell>
          <cell r="BD970">
            <v>1182868992</v>
          </cell>
          <cell r="BE970">
            <v>0</v>
          </cell>
        </row>
        <row r="971">
          <cell r="A971">
            <v>1994</v>
          </cell>
          <cell r="C971" t="str">
            <v>NC</v>
          </cell>
          <cell r="AS971">
            <v>542297984</v>
          </cell>
          <cell r="AT971">
            <v>416729984</v>
          </cell>
          <cell r="AU971">
            <v>624580992</v>
          </cell>
          <cell r="AV971">
            <v>1646998016</v>
          </cell>
          <cell r="AW971">
            <v>87954000</v>
          </cell>
          <cell r="BA971">
            <v>243060992</v>
          </cell>
          <cell r="BB971">
            <v>318131008</v>
          </cell>
          <cell r="BC971">
            <v>310817984</v>
          </cell>
          <cell r="BD971">
            <v>1363308032</v>
          </cell>
          <cell r="BE971">
            <v>69443000</v>
          </cell>
        </row>
        <row r="972">
          <cell r="A972">
            <v>1994</v>
          </cell>
          <cell r="C972" t="str">
            <v>ND</v>
          </cell>
          <cell r="AS972">
            <v>28167000</v>
          </cell>
          <cell r="AT972">
            <v>21461000</v>
          </cell>
          <cell r="AU972">
            <v>50106000</v>
          </cell>
          <cell r="AV972">
            <v>9442000</v>
          </cell>
          <cell r="AW972">
            <v>160000</v>
          </cell>
          <cell r="BA972">
            <v>9803000</v>
          </cell>
          <cell r="BB972">
            <v>16870000</v>
          </cell>
          <cell r="BC972">
            <v>31227000</v>
          </cell>
          <cell r="BD972">
            <v>9009000</v>
          </cell>
          <cell r="BE972">
            <v>160000</v>
          </cell>
        </row>
        <row r="973">
          <cell r="A973">
            <v>1994</v>
          </cell>
          <cell r="C973" t="str">
            <v>OH</v>
          </cell>
          <cell r="AS973">
            <v>1462251008</v>
          </cell>
          <cell r="AT973">
            <v>355904000</v>
          </cell>
          <cell r="AU973">
            <v>1017500992</v>
          </cell>
          <cell r="AV973">
            <v>482712992</v>
          </cell>
          <cell r="AW973">
            <v>41357000</v>
          </cell>
          <cell r="BA973">
            <v>641734976</v>
          </cell>
          <cell r="BB973">
            <v>331169984</v>
          </cell>
          <cell r="BC973">
            <v>585052032</v>
          </cell>
          <cell r="BD973">
            <v>403859008</v>
          </cell>
          <cell r="BE973">
            <v>41357000</v>
          </cell>
        </row>
        <row r="974">
          <cell r="A974">
            <v>1994</v>
          </cell>
          <cell r="C974" t="str">
            <v>OK</v>
          </cell>
          <cell r="AS974">
            <v>186838000</v>
          </cell>
          <cell r="AT974">
            <v>107819000</v>
          </cell>
          <cell r="AU974">
            <v>306192000</v>
          </cell>
          <cell r="AV974">
            <v>325591008</v>
          </cell>
          <cell r="AW974">
            <v>18344000</v>
          </cell>
          <cell r="BA974">
            <v>99249000</v>
          </cell>
          <cell r="BB974">
            <v>102664000</v>
          </cell>
          <cell r="BC974">
            <v>189860000</v>
          </cell>
          <cell r="BD974">
            <v>279519008</v>
          </cell>
          <cell r="BE974">
            <v>17320000</v>
          </cell>
        </row>
        <row r="975">
          <cell r="A975">
            <v>1994</v>
          </cell>
          <cell r="C975" t="str">
            <v>OR</v>
          </cell>
          <cell r="AS975">
            <v>441739008</v>
          </cell>
          <cell r="AT975">
            <v>107017000</v>
          </cell>
          <cell r="AU975">
            <v>241996992</v>
          </cell>
          <cell r="AV975">
            <v>388588000</v>
          </cell>
          <cell r="AW975">
            <v>0</v>
          </cell>
          <cell r="BA975">
            <v>178000000</v>
          </cell>
          <cell r="BB975">
            <v>98969000</v>
          </cell>
          <cell r="BC975">
            <v>146891008</v>
          </cell>
          <cell r="BD975">
            <v>361924000</v>
          </cell>
          <cell r="BE975">
            <v>0</v>
          </cell>
        </row>
        <row r="976">
          <cell r="A976">
            <v>1994</v>
          </cell>
          <cell r="C976" t="str">
            <v>PA</v>
          </cell>
          <cell r="AS976">
            <v>1081351936</v>
          </cell>
          <cell r="AT976">
            <v>590097024</v>
          </cell>
          <cell r="AU976">
            <v>834241984</v>
          </cell>
          <cell r="AV976">
            <v>82031000</v>
          </cell>
          <cell r="AW976">
            <v>569745984</v>
          </cell>
          <cell r="BA976">
            <v>735803008</v>
          </cell>
          <cell r="BB976">
            <v>499342016</v>
          </cell>
          <cell r="BC976">
            <v>435268992</v>
          </cell>
          <cell r="BD976">
            <v>74355000</v>
          </cell>
          <cell r="BE976">
            <v>483952000</v>
          </cell>
        </row>
        <row r="977">
          <cell r="A977">
            <v>1994</v>
          </cell>
          <cell r="C977" t="str">
            <v>RI</v>
          </cell>
          <cell r="AS977">
            <v>139935008</v>
          </cell>
          <cell r="AT977">
            <v>51478000</v>
          </cell>
          <cell r="AU977">
            <v>54629000</v>
          </cell>
          <cell r="AV977">
            <v>9916000</v>
          </cell>
          <cell r="AW977">
            <v>0</v>
          </cell>
          <cell r="BA977">
            <v>54252000</v>
          </cell>
          <cell r="BB977">
            <v>45507000</v>
          </cell>
          <cell r="BC977">
            <v>49351000</v>
          </cell>
          <cell r="BD977">
            <v>9916000</v>
          </cell>
          <cell r="BE977">
            <v>0</v>
          </cell>
        </row>
        <row r="978">
          <cell r="A978">
            <v>1994</v>
          </cell>
          <cell r="C978" t="str">
            <v>SC</v>
          </cell>
          <cell r="AS978">
            <v>167095008</v>
          </cell>
          <cell r="AT978">
            <v>165824000</v>
          </cell>
          <cell r="AU978">
            <v>429136000</v>
          </cell>
          <cell r="AV978">
            <v>1128296960</v>
          </cell>
          <cell r="AW978">
            <v>140319008</v>
          </cell>
          <cell r="BA978">
            <v>97706000</v>
          </cell>
          <cell r="BB978">
            <v>141898000</v>
          </cell>
          <cell r="BC978">
            <v>212320992</v>
          </cell>
          <cell r="BD978">
            <v>616531008</v>
          </cell>
          <cell r="BE978">
            <v>112753000</v>
          </cell>
        </row>
        <row r="979">
          <cell r="A979">
            <v>1994</v>
          </cell>
          <cell r="C979" t="str">
            <v>SD</v>
          </cell>
          <cell r="AS979">
            <v>55723000</v>
          </cell>
          <cell r="AT979">
            <v>19163000</v>
          </cell>
          <cell r="AU979">
            <v>69280000</v>
          </cell>
          <cell r="AV979">
            <v>46183000</v>
          </cell>
          <cell r="AW979">
            <v>4812000</v>
          </cell>
          <cell r="BA979">
            <v>22967000</v>
          </cell>
          <cell r="BB979">
            <v>13157000</v>
          </cell>
          <cell r="BC979">
            <v>35014000</v>
          </cell>
          <cell r="BD979">
            <v>41145000</v>
          </cell>
          <cell r="BE979">
            <v>4025000</v>
          </cell>
        </row>
        <row r="980">
          <cell r="A980">
            <v>1994</v>
          </cell>
          <cell r="C980" t="str">
            <v>TN</v>
          </cell>
          <cell r="AS980">
            <v>368340992</v>
          </cell>
          <cell r="AT980">
            <v>230983008</v>
          </cell>
          <cell r="AU980">
            <v>471304992</v>
          </cell>
          <cell r="AV980">
            <v>3240568064</v>
          </cell>
          <cell r="AW980">
            <v>530526016</v>
          </cell>
          <cell r="BA980">
            <v>198124000</v>
          </cell>
          <cell r="BB980">
            <v>208427008</v>
          </cell>
          <cell r="BC980">
            <v>253483008</v>
          </cell>
          <cell r="BD980">
            <v>2995727872</v>
          </cell>
          <cell r="BE980">
            <v>456939008</v>
          </cell>
        </row>
        <row r="981">
          <cell r="A981">
            <v>1994</v>
          </cell>
          <cell r="C981" t="str">
            <v>TX</v>
          </cell>
          <cell r="AS981">
            <v>1531065984</v>
          </cell>
          <cell r="AT981">
            <v>602395008</v>
          </cell>
          <cell r="AU981">
            <v>2364002048</v>
          </cell>
          <cell r="AV981">
            <v>2102279936</v>
          </cell>
          <cell r="AW981">
            <v>192788000</v>
          </cell>
          <cell r="BA981">
            <v>765326016</v>
          </cell>
          <cell r="BB981">
            <v>528260992</v>
          </cell>
          <cell r="BC981">
            <v>1231858048</v>
          </cell>
          <cell r="BD981">
            <v>1670087040</v>
          </cell>
          <cell r="BE981">
            <v>147656992</v>
          </cell>
        </row>
        <row r="982">
          <cell r="A982">
            <v>1994</v>
          </cell>
          <cell r="C982" t="str">
            <v>US</v>
          </cell>
          <cell r="AS982">
            <v>28469661696</v>
          </cell>
          <cell r="AT982">
            <v>15324437504</v>
          </cell>
          <cell r="AU982">
            <v>28399327232</v>
          </cell>
          <cell r="AV982">
            <v>31858382848</v>
          </cell>
          <cell r="AW982">
            <v>3636902912</v>
          </cell>
          <cell r="BA982">
            <v>13634654208</v>
          </cell>
          <cell r="BB982">
            <v>12252461056</v>
          </cell>
          <cell r="BC982">
            <v>16094437376</v>
          </cell>
          <cell r="BD982">
            <v>24887857152</v>
          </cell>
          <cell r="BE982">
            <v>3122565120</v>
          </cell>
        </row>
        <row r="983">
          <cell r="A983">
            <v>1994</v>
          </cell>
          <cell r="C983" t="str">
            <v>UT</v>
          </cell>
          <cell r="AS983">
            <v>126226000</v>
          </cell>
          <cell r="AT983">
            <v>58922000</v>
          </cell>
          <cell r="AU983">
            <v>281008992</v>
          </cell>
          <cell r="AV983">
            <v>463243008</v>
          </cell>
          <cell r="AW983">
            <v>46000</v>
          </cell>
          <cell r="BA983">
            <v>68088000</v>
          </cell>
          <cell r="BB983">
            <v>49649000</v>
          </cell>
          <cell r="BC983">
            <v>131309000</v>
          </cell>
          <cell r="BD983">
            <v>426171008</v>
          </cell>
          <cell r="BE983">
            <v>46000</v>
          </cell>
        </row>
        <row r="984">
          <cell r="A984">
            <v>1994</v>
          </cell>
          <cell r="C984" t="str">
            <v>VT</v>
          </cell>
          <cell r="AS984">
            <v>56466000</v>
          </cell>
          <cell r="AT984">
            <v>31597000</v>
          </cell>
          <cell r="AU984">
            <v>43901000</v>
          </cell>
          <cell r="AV984">
            <v>64522000</v>
          </cell>
          <cell r="AW984">
            <v>0</v>
          </cell>
          <cell r="BA984">
            <v>21450000</v>
          </cell>
          <cell r="BB984">
            <v>25021000</v>
          </cell>
          <cell r="BC984">
            <v>27684000</v>
          </cell>
          <cell r="BD984">
            <v>59646000</v>
          </cell>
          <cell r="BE984">
            <v>0</v>
          </cell>
        </row>
        <row r="985">
          <cell r="A985">
            <v>1994</v>
          </cell>
          <cell r="C985" t="str">
            <v>VA</v>
          </cell>
          <cell r="AS985">
            <v>697235968</v>
          </cell>
          <cell r="AT985">
            <v>427713984</v>
          </cell>
          <cell r="AU985">
            <v>858089984</v>
          </cell>
          <cell r="AV985">
            <v>200698000</v>
          </cell>
          <cell r="AW985">
            <v>178768000</v>
          </cell>
          <cell r="BA985">
            <v>409548992</v>
          </cell>
          <cell r="BB985">
            <v>344411008</v>
          </cell>
          <cell r="BC985">
            <v>366251008</v>
          </cell>
          <cell r="BD985">
            <v>168804000</v>
          </cell>
          <cell r="BE985">
            <v>117079000</v>
          </cell>
        </row>
        <row r="986">
          <cell r="A986">
            <v>1994</v>
          </cell>
          <cell r="C986" t="str">
            <v>WA</v>
          </cell>
          <cell r="AS986">
            <v>400329984</v>
          </cell>
          <cell r="AT986">
            <v>437334016</v>
          </cell>
          <cell r="AU986">
            <v>555035008</v>
          </cell>
          <cell r="AV986">
            <v>2254908928</v>
          </cell>
          <cell r="AW986">
            <v>6528000</v>
          </cell>
          <cell r="BA986">
            <v>268908992</v>
          </cell>
          <cell r="BB986">
            <v>352108992</v>
          </cell>
          <cell r="BC986">
            <v>323375008</v>
          </cell>
          <cell r="BD986">
            <v>1606475008</v>
          </cell>
          <cell r="BE986">
            <v>6528000</v>
          </cell>
        </row>
        <row r="987">
          <cell r="A987">
            <v>1994</v>
          </cell>
          <cell r="C987" t="str">
            <v>WV</v>
          </cell>
          <cell r="AS987">
            <v>94320000</v>
          </cell>
          <cell r="AT987">
            <v>41704000</v>
          </cell>
          <cell r="AU987">
            <v>165078000</v>
          </cell>
          <cell r="AV987">
            <v>4124000</v>
          </cell>
          <cell r="AW987">
            <v>0</v>
          </cell>
          <cell r="BA987">
            <v>63844000</v>
          </cell>
          <cell r="BB987">
            <v>36727000</v>
          </cell>
          <cell r="BC987">
            <v>70424000</v>
          </cell>
          <cell r="BD987">
            <v>3939000</v>
          </cell>
          <cell r="BE987">
            <v>0</v>
          </cell>
        </row>
        <row r="988">
          <cell r="A988">
            <v>1994</v>
          </cell>
          <cell r="C988" t="str">
            <v>WI</v>
          </cell>
          <cell r="AS988">
            <v>747902976</v>
          </cell>
          <cell r="AT988">
            <v>267080000</v>
          </cell>
          <cell r="AU988">
            <v>244599008</v>
          </cell>
          <cell r="AV988">
            <v>404220992</v>
          </cell>
          <cell r="AW988">
            <v>542000</v>
          </cell>
          <cell r="BA988">
            <v>345487008</v>
          </cell>
          <cell r="BB988">
            <v>241952000</v>
          </cell>
          <cell r="BC988">
            <v>208334000</v>
          </cell>
          <cell r="BD988">
            <v>370900000</v>
          </cell>
          <cell r="BE988">
            <v>542000</v>
          </cell>
        </row>
        <row r="989">
          <cell r="A989">
            <v>1994</v>
          </cell>
          <cell r="C989" t="str">
            <v>WY</v>
          </cell>
          <cell r="AS989">
            <v>26233000</v>
          </cell>
          <cell r="AT989">
            <v>48385000</v>
          </cell>
          <cell r="AU989">
            <v>40895000</v>
          </cell>
          <cell r="AV989">
            <v>27679000</v>
          </cell>
          <cell r="AW989">
            <v>0</v>
          </cell>
          <cell r="BA989">
            <v>18630000</v>
          </cell>
          <cell r="BB989">
            <v>22794000</v>
          </cell>
          <cell r="BC989">
            <v>30041000</v>
          </cell>
          <cell r="BD989">
            <v>23805000</v>
          </cell>
          <cell r="BE989">
            <v>0</v>
          </cell>
        </row>
        <row r="990">
          <cell r="A990">
            <v>1995</v>
          </cell>
          <cell r="C990" t="str">
            <v>AL</v>
          </cell>
          <cell r="AS990">
            <v>309598016</v>
          </cell>
          <cell r="AT990">
            <v>172799008</v>
          </cell>
          <cell r="AU990">
            <v>564329984</v>
          </cell>
          <cell r="AV990">
            <v>758782976</v>
          </cell>
          <cell r="AW990">
            <v>278064000</v>
          </cell>
          <cell r="BA990">
            <v>107202000</v>
          </cell>
          <cell r="BB990">
            <v>150448992</v>
          </cell>
          <cell r="BC990">
            <v>238188992</v>
          </cell>
          <cell r="BD990">
            <v>720190976</v>
          </cell>
          <cell r="BE990">
            <v>233979008</v>
          </cell>
        </row>
        <row r="991">
          <cell r="A991">
            <v>1995</v>
          </cell>
          <cell r="C991" t="str">
            <v>AK</v>
          </cell>
          <cell r="AS991">
            <v>104673000</v>
          </cell>
          <cell r="AT991">
            <v>54165000</v>
          </cell>
          <cell r="AU991">
            <v>81634000</v>
          </cell>
          <cell r="AV991">
            <v>171791008</v>
          </cell>
          <cell r="AW991">
            <v>61065000</v>
          </cell>
          <cell r="BA991">
            <v>35200000</v>
          </cell>
          <cell r="BB991">
            <v>36563000</v>
          </cell>
          <cell r="BC991">
            <v>39829000</v>
          </cell>
          <cell r="BD991">
            <v>135708000</v>
          </cell>
          <cell r="BE991">
            <v>3811000</v>
          </cell>
        </row>
        <row r="992">
          <cell r="A992">
            <v>1995</v>
          </cell>
          <cell r="C992" t="str">
            <v>AZ</v>
          </cell>
          <cell r="AS992">
            <v>316166016</v>
          </cell>
          <cell r="AT992">
            <v>216488992</v>
          </cell>
          <cell r="AU992">
            <v>554206016</v>
          </cell>
          <cell r="AV992">
            <v>1212962048</v>
          </cell>
          <cell r="AW992">
            <v>30739000</v>
          </cell>
          <cell r="BA992">
            <v>131613000</v>
          </cell>
          <cell r="BB992">
            <v>162956992</v>
          </cell>
          <cell r="BC992">
            <v>309911008</v>
          </cell>
          <cell r="BD992">
            <v>777556992</v>
          </cell>
          <cell r="BE992">
            <v>27357000</v>
          </cell>
        </row>
        <row r="993">
          <cell r="A993">
            <v>1995</v>
          </cell>
          <cell r="C993" t="str">
            <v>AR</v>
          </cell>
          <cell r="AS993">
            <v>151586000</v>
          </cell>
          <cell r="AT993">
            <v>108429000</v>
          </cell>
          <cell r="AU993">
            <v>161563008</v>
          </cell>
          <cell r="AV993">
            <v>186120992</v>
          </cell>
          <cell r="AW993">
            <v>1916000</v>
          </cell>
          <cell r="BA993">
            <v>82990000</v>
          </cell>
          <cell r="BB993">
            <v>94643000</v>
          </cell>
          <cell r="BC993">
            <v>116084000</v>
          </cell>
          <cell r="BD993">
            <v>167282000</v>
          </cell>
          <cell r="BE993">
            <v>1916000</v>
          </cell>
        </row>
        <row r="994">
          <cell r="A994">
            <v>1995</v>
          </cell>
          <cell r="C994" t="str">
            <v>CA</v>
          </cell>
          <cell r="AS994">
            <v>4857666048</v>
          </cell>
          <cell r="AT994">
            <v>1864598016</v>
          </cell>
          <cell r="AU994">
            <v>6970957824</v>
          </cell>
          <cell r="AV994">
            <v>5186825216</v>
          </cell>
          <cell r="AW994">
            <v>61157000</v>
          </cell>
          <cell r="BA994">
            <v>2224318976</v>
          </cell>
          <cell r="BB994">
            <v>1721810048</v>
          </cell>
          <cell r="BC994">
            <v>4168609024</v>
          </cell>
          <cell r="BD994">
            <v>3746268928</v>
          </cell>
          <cell r="BE994">
            <v>53089000</v>
          </cell>
        </row>
        <row r="995">
          <cell r="A995">
            <v>1995</v>
          </cell>
          <cell r="C995" t="str">
            <v>CO</v>
          </cell>
          <cell r="AS995">
            <v>381536000</v>
          </cell>
          <cell r="AT995">
            <v>75553000</v>
          </cell>
          <cell r="AU995">
            <v>676192000</v>
          </cell>
          <cell r="AV995">
            <v>400388992</v>
          </cell>
          <cell r="AW995">
            <v>101179000</v>
          </cell>
          <cell r="BA995">
            <v>219340992</v>
          </cell>
          <cell r="BB995">
            <v>70351000</v>
          </cell>
          <cell r="BC995">
            <v>317291008</v>
          </cell>
          <cell r="BD995">
            <v>311267008</v>
          </cell>
          <cell r="BE995">
            <v>80118000</v>
          </cell>
        </row>
        <row r="996">
          <cell r="A996">
            <v>1995</v>
          </cell>
          <cell r="C996" t="str">
            <v>CT</v>
          </cell>
          <cell r="AS996">
            <v>354038016</v>
          </cell>
          <cell r="AT996">
            <v>462528000</v>
          </cell>
          <cell r="AU996">
            <v>138526000</v>
          </cell>
          <cell r="AV996">
            <v>175194000</v>
          </cell>
          <cell r="AW996">
            <v>8236000</v>
          </cell>
          <cell r="BA996">
            <v>164776992</v>
          </cell>
          <cell r="BB996">
            <v>338019008</v>
          </cell>
          <cell r="BC996">
            <v>95879000</v>
          </cell>
          <cell r="BD996">
            <v>165410000</v>
          </cell>
          <cell r="BE996">
            <v>8236000</v>
          </cell>
        </row>
        <row r="997">
          <cell r="A997">
            <v>1995</v>
          </cell>
          <cell r="C997" t="str">
            <v>DE</v>
          </cell>
          <cell r="AS997">
            <v>156564992</v>
          </cell>
          <cell r="AT997">
            <v>80533000</v>
          </cell>
          <cell r="AU997">
            <v>23669000</v>
          </cell>
          <cell r="AV997">
            <v>77810000</v>
          </cell>
          <cell r="AW997">
            <v>0</v>
          </cell>
          <cell r="BA997">
            <v>61978000</v>
          </cell>
          <cell r="BB997">
            <v>50194000</v>
          </cell>
          <cell r="BC997">
            <v>19468000</v>
          </cell>
          <cell r="BD997">
            <v>68560000</v>
          </cell>
          <cell r="BE997">
            <v>0</v>
          </cell>
        </row>
        <row r="998">
          <cell r="A998">
            <v>1995</v>
          </cell>
          <cell r="C998" t="str">
            <v>DC</v>
          </cell>
          <cell r="AS998">
            <v>148676000</v>
          </cell>
          <cell r="AT998">
            <v>32736000</v>
          </cell>
          <cell r="AU998">
            <v>103451000</v>
          </cell>
          <cell r="AV998">
            <v>0</v>
          </cell>
          <cell r="AW998">
            <v>0</v>
          </cell>
          <cell r="BA998">
            <v>84006000</v>
          </cell>
          <cell r="BB998">
            <v>32701000</v>
          </cell>
          <cell r="BC998">
            <v>61054000</v>
          </cell>
          <cell r="BD998">
            <v>0</v>
          </cell>
          <cell r="BE998">
            <v>0</v>
          </cell>
        </row>
        <row r="999">
          <cell r="A999">
            <v>1995</v>
          </cell>
          <cell r="C999" t="str">
            <v>FL</v>
          </cell>
          <cell r="AS999">
            <v>1289464960</v>
          </cell>
          <cell r="AT999">
            <v>1531335936</v>
          </cell>
          <cell r="AU999">
            <v>1695227008</v>
          </cell>
          <cell r="AV999">
            <v>2082776064</v>
          </cell>
          <cell r="AW999">
            <v>125855000</v>
          </cell>
          <cell r="BA999">
            <v>716961984</v>
          </cell>
          <cell r="BB999">
            <v>1271032064</v>
          </cell>
          <cell r="BC999">
            <v>1287632000</v>
          </cell>
          <cell r="BD999">
            <v>1494406016</v>
          </cell>
          <cell r="BE999">
            <v>117481000</v>
          </cell>
        </row>
        <row r="1000">
          <cell r="A1000">
            <v>1995</v>
          </cell>
          <cell r="C1000" t="str">
            <v>GA</v>
          </cell>
          <cell r="AS1000">
            <v>352879008</v>
          </cell>
          <cell r="AT1000">
            <v>470655008</v>
          </cell>
          <cell r="AU1000">
            <v>1096280064</v>
          </cell>
          <cell r="AV1000">
            <v>857675008</v>
          </cell>
          <cell r="AW1000">
            <v>259555008</v>
          </cell>
          <cell r="BA1000">
            <v>288891008</v>
          </cell>
          <cell r="BB1000">
            <v>302544000</v>
          </cell>
          <cell r="BC1000">
            <v>455427008</v>
          </cell>
          <cell r="BD1000">
            <v>728248000</v>
          </cell>
          <cell r="BE1000">
            <v>226882000</v>
          </cell>
        </row>
        <row r="1001">
          <cell r="A1001">
            <v>1995</v>
          </cell>
          <cell r="C1001" t="str">
            <v>HI</v>
          </cell>
          <cell r="AS1001">
            <v>248940000</v>
          </cell>
          <cell r="AT1001">
            <v>153370000</v>
          </cell>
          <cell r="AU1001">
            <v>204832992</v>
          </cell>
          <cell r="AV1001">
            <v>0</v>
          </cell>
          <cell r="AW1001">
            <v>0</v>
          </cell>
          <cell r="BA1001">
            <v>85389000</v>
          </cell>
          <cell r="BB1001">
            <v>112234000</v>
          </cell>
          <cell r="BC1001">
            <v>79979000</v>
          </cell>
          <cell r="BD1001">
            <v>0</v>
          </cell>
          <cell r="BE1001">
            <v>0</v>
          </cell>
        </row>
        <row r="1002">
          <cell r="A1002">
            <v>1995</v>
          </cell>
          <cell r="C1002" t="str">
            <v>ID</v>
          </cell>
          <cell r="AS1002">
            <v>97158000</v>
          </cell>
          <cell r="AT1002">
            <v>74853000</v>
          </cell>
          <cell r="AU1002">
            <v>47883000</v>
          </cell>
          <cell r="AV1002">
            <v>50190000</v>
          </cell>
          <cell r="AW1002">
            <v>0</v>
          </cell>
          <cell r="BA1002">
            <v>53908000</v>
          </cell>
          <cell r="BB1002">
            <v>49015000</v>
          </cell>
          <cell r="BC1002">
            <v>35397000</v>
          </cell>
          <cell r="BD1002">
            <v>45022000</v>
          </cell>
          <cell r="BE1002">
            <v>0</v>
          </cell>
        </row>
        <row r="1003">
          <cell r="A1003">
            <v>1995</v>
          </cell>
          <cell r="C1003" t="str">
            <v>IL</v>
          </cell>
          <cell r="AS1003">
            <v>1224722944</v>
          </cell>
          <cell r="AT1003">
            <v>382808000</v>
          </cell>
          <cell r="AU1003">
            <v>1655015936</v>
          </cell>
          <cell r="AV1003">
            <v>332259008</v>
          </cell>
          <cell r="AW1003">
            <v>0</v>
          </cell>
          <cell r="BA1003">
            <v>628827008</v>
          </cell>
          <cell r="BB1003">
            <v>341052992</v>
          </cell>
          <cell r="BC1003">
            <v>917700992</v>
          </cell>
          <cell r="BD1003">
            <v>272377984</v>
          </cell>
          <cell r="BE1003">
            <v>0</v>
          </cell>
        </row>
        <row r="1004">
          <cell r="A1004">
            <v>1995</v>
          </cell>
          <cell r="C1004" t="str">
            <v>IN</v>
          </cell>
          <cell r="AS1004">
            <v>467300000</v>
          </cell>
          <cell r="AT1004">
            <v>159590000</v>
          </cell>
          <cell r="AU1004">
            <v>244824000</v>
          </cell>
          <cell r="AV1004">
            <v>476583008</v>
          </cell>
          <cell r="AW1004">
            <v>367785984</v>
          </cell>
          <cell r="BA1004">
            <v>300492992</v>
          </cell>
          <cell r="BB1004">
            <v>143027008</v>
          </cell>
          <cell r="BC1004">
            <v>178088992</v>
          </cell>
          <cell r="BD1004">
            <v>448814016</v>
          </cell>
          <cell r="BE1004">
            <v>302243008</v>
          </cell>
        </row>
        <row r="1005">
          <cell r="A1005">
            <v>1995</v>
          </cell>
          <cell r="C1005" t="str">
            <v>IA</v>
          </cell>
          <cell r="AS1005">
            <v>416243008</v>
          </cell>
          <cell r="AT1005">
            <v>138068000</v>
          </cell>
          <cell r="AU1005">
            <v>347744992</v>
          </cell>
          <cell r="AV1005">
            <v>246752992</v>
          </cell>
          <cell r="AW1005">
            <v>27174000</v>
          </cell>
          <cell r="BA1005">
            <v>139758000</v>
          </cell>
          <cell r="BB1005">
            <v>102583000</v>
          </cell>
          <cell r="BC1005">
            <v>165582000</v>
          </cell>
          <cell r="BD1005">
            <v>186098000</v>
          </cell>
          <cell r="BE1005">
            <v>25206000</v>
          </cell>
        </row>
        <row r="1006">
          <cell r="A1006">
            <v>1995</v>
          </cell>
          <cell r="C1006" t="str">
            <v>KS</v>
          </cell>
          <cell r="AS1006">
            <v>154766000</v>
          </cell>
          <cell r="AT1006">
            <v>80372000</v>
          </cell>
          <cell r="AU1006">
            <v>239264992</v>
          </cell>
          <cell r="AV1006">
            <v>490177984</v>
          </cell>
          <cell r="AW1006">
            <v>27155000</v>
          </cell>
          <cell r="BA1006">
            <v>91458000</v>
          </cell>
          <cell r="BB1006">
            <v>65948000</v>
          </cell>
          <cell r="BC1006">
            <v>154371008</v>
          </cell>
          <cell r="BD1006">
            <v>390496992</v>
          </cell>
          <cell r="BE1006">
            <v>26862000</v>
          </cell>
        </row>
        <row r="1007">
          <cell r="A1007">
            <v>1995</v>
          </cell>
          <cell r="C1007" t="str">
            <v>KY</v>
          </cell>
          <cell r="AS1007">
            <v>303755008</v>
          </cell>
          <cell r="AT1007">
            <v>113022000</v>
          </cell>
          <cell r="AU1007">
            <v>305081984</v>
          </cell>
          <cell r="AV1007">
            <v>319212000</v>
          </cell>
          <cell r="AW1007">
            <v>54653000</v>
          </cell>
          <cell r="BA1007">
            <v>139263008</v>
          </cell>
          <cell r="BB1007">
            <v>101785000</v>
          </cell>
          <cell r="BC1007">
            <v>190451008</v>
          </cell>
          <cell r="BD1007">
            <v>255604000</v>
          </cell>
          <cell r="BE1007">
            <v>52396000</v>
          </cell>
        </row>
        <row r="1008">
          <cell r="A1008">
            <v>1995</v>
          </cell>
          <cell r="C1008" t="str">
            <v>LA</v>
          </cell>
          <cell r="AS1008">
            <v>369272992</v>
          </cell>
          <cell r="AT1008">
            <v>230612000</v>
          </cell>
          <cell r="AU1008">
            <v>341803008</v>
          </cell>
          <cell r="AV1008">
            <v>241140992</v>
          </cell>
          <cell r="AW1008">
            <v>104206000</v>
          </cell>
          <cell r="BA1008">
            <v>181812992</v>
          </cell>
          <cell r="BB1008">
            <v>166555008</v>
          </cell>
          <cell r="BC1008">
            <v>187115008</v>
          </cell>
          <cell r="BD1008">
            <v>233144992</v>
          </cell>
          <cell r="BE1008">
            <v>88491000</v>
          </cell>
        </row>
        <row r="1009">
          <cell r="A1009">
            <v>1995</v>
          </cell>
          <cell r="C1009" t="str">
            <v>ME</v>
          </cell>
          <cell r="AS1009">
            <v>111339000</v>
          </cell>
          <cell r="AT1009">
            <v>110878000</v>
          </cell>
          <cell r="AU1009">
            <v>70860000</v>
          </cell>
          <cell r="AV1009">
            <v>16920000</v>
          </cell>
          <cell r="AW1009">
            <v>0</v>
          </cell>
          <cell r="BA1009">
            <v>66895000</v>
          </cell>
          <cell r="BB1009">
            <v>86935000</v>
          </cell>
          <cell r="BC1009">
            <v>37486000</v>
          </cell>
          <cell r="BD1009">
            <v>16354000</v>
          </cell>
          <cell r="BE1009">
            <v>0</v>
          </cell>
        </row>
        <row r="1010">
          <cell r="A1010">
            <v>1995</v>
          </cell>
          <cell r="C1010" t="str">
            <v>MD</v>
          </cell>
          <cell r="AS1010">
            <v>659857024</v>
          </cell>
          <cell r="AT1010">
            <v>525912992</v>
          </cell>
          <cell r="AU1010">
            <v>289091008</v>
          </cell>
          <cell r="AV1010">
            <v>15851000</v>
          </cell>
          <cell r="AW1010">
            <v>0</v>
          </cell>
          <cell r="BA1010">
            <v>326940992</v>
          </cell>
          <cell r="BB1010">
            <v>315294016</v>
          </cell>
          <cell r="BC1010">
            <v>183143008</v>
          </cell>
          <cell r="BD1010">
            <v>15851000</v>
          </cell>
          <cell r="BE1010">
            <v>0</v>
          </cell>
        </row>
        <row r="1011">
          <cell r="A1011">
            <v>1995</v>
          </cell>
          <cell r="C1011" t="str">
            <v>MA</v>
          </cell>
          <cell r="AS1011">
            <v>1759661952</v>
          </cell>
          <cell r="AT1011">
            <v>271740000</v>
          </cell>
          <cell r="AU1011">
            <v>628396992</v>
          </cell>
          <cell r="AV1011">
            <v>685086016</v>
          </cell>
          <cell r="AW1011">
            <v>38241000</v>
          </cell>
          <cell r="BA1011">
            <v>336372992</v>
          </cell>
          <cell r="BB1011">
            <v>243472992</v>
          </cell>
          <cell r="BC1011">
            <v>312907008</v>
          </cell>
          <cell r="BD1011">
            <v>661609024</v>
          </cell>
          <cell r="BE1011">
            <v>37332000</v>
          </cell>
        </row>
        <row r="1012">
          <cell r="A1012">
            <v>1995</v>
          </cell>
          <cell r="C1012" t="str">
            <v>MI</v>
          </cell>
          <cell r="AS1012">
            <v>1313019008</v>
          </cell>
          <cell r="AT1012">
            <v>502385984</v>
          </cell>
          <cell r="AU1012">
            <v>642416000</v>
          </cell>
          <cell r="AV1012">
            <v>412288000</v>
          </cell>
          <cell r="AW1012">
            <v>323000</v>
          </cell>
          <cell r="BA1012">
            <v>888684992</v>
          </cell>
          <cell r="BB1012">
            <v>449876992</v>
          </cell>
          <cell r="BC1012">
            <v>443827008</v>
          </cell>
          <cell r="BD1012">
            <v>397304992</v>
          </cell>
          <cell r="BE1012">
            <v>302000</v>
          </cell>
        </row>
        <row r="1013">
          <cell r="A1013">
            <v>1995</v>
          </cell>
          <cell r="C1013" t="str">
            <v>MN</v>
          </cell>
          <cell r="AS1013">
            <v>607027968</v>
          </cell>
          <cell r="AT1013">
            <v>248076000</v>
          </cell>
          <cell r="AU1013">
            <v>389878016</v>
          </cell>
          <cell r="AV1013">
            <v>555739008</v>
          </cell>
          <cell r="AW1013">
            <v>72312000</v>
          </cell>
          <cell r="BA1013">
            <v>427759008</v>
          </cell>
          <cell r="BB1013">
            <v>228968000</v>
          </cell>
          <cell r="BC1013">
            <v>224951008</v>
          </cell>
          <cell r="BD1013">
            <v>458863008</v>
          </cell>
          <cell r="BE1013">
            <v>67232000</v>
          </cell>
        </row>
        <row r="1014">
          <cell r="A1014">
            <v>1995</v>
          </cell>
          <cell r="C1014" t="str">
            <v>MS</v>
          </cell>
          <cell r="AS1014">
            <v>96398000</v>
          </cell>
          <cell r="AT1014">
            <v>77021000</v>
          </cell>
          <cell r="AU1014">
            <v>142224000</v>
          </cell>
          <cell r="AV1014">
            <v>213979008</v>
          </cell>
          <cell r="AW1014">
            <v>54982000</v>
          </cell>
          <cell r="BA1014">
            <v>65779000</v>
          </cell>
          <cell r="BB1014">
            <v>69735000</v>
          </cell>
          <cell r="BC1014">
            <v>97063000</v>
          </cell>
          <cell r="BD1014">
            <v>210506000</v>
          </cell>
          <cell r="BE1014">
            <v>52004000</v>
          </cell>
        </row>
        <row r="1015">
          <cell r="A1015">
            <v>1995</v>
          </cell>
          <cell r="C1015" t="str">
            <v>MO</v>
          </cell>
          <cell r="AS1015">
            <v>433479008</v>
          </cell>
          <cell r="AT1015">
            <v>97096000</v>
          </cell>
          <cell r="AU1015">
            <v>349284000</v>
          </cell>
          <cell r="AV1015">
            <v>457316000</v>
          </cell>
          <cell r="AW1015">
            <v>73750000</v>
          </cell>
          <cell r="BA1015">
            <v>194332000</v>
          </cell>
          <cell r="BB1015">
            <v>78968000</v>
          </cell>
          <cell r="BC1015">
            <v>232156992</v>
          </cell>
          <cell r="BD1015">
            <v>427294016</v>
          </cell>
          <cell r="BE1015">
            <v>69711000</v>
          </cell>
        </row>
        <row r="1016">
          <cell r="A1016">
            <v>1995</v>
          </cell>
          <cell r="C1016" t="str">
            <v>MT</v>
          </cell>
          <cell r="AS1016">
            <v>37234000</v>
          </cell>
          <cell r="AT1016">
            <v>35966000</v>
          </cell>
          <cell r="AU1016">
            <v>38988000</v>
          </cell>
          <cell r="AV1016">
            <v>0</v>
          </cell>
          <cell r="AW1016">
            <v>344000</v>
          </cell>
          <cell r="BA1016">
            <v>24512000</v>
          </cell>
          <cell r="BB1016">
            <v>31109000</v>
          </cell>
          <cell r="BC1016">
            <v>28054000</v>
          </cell>
          <cell r="BD1016">
            <v>0</v>
          </cell>
          <cell r="BE1016">
            <v>200000</v>
          </cell>
        </row>
        <row r="1017">
          <cell r="A1017">
            <v>1995</v>
          </cell>
          <cell r="C1017" t="str">
            <v>NE</v>
          </cell>
          <cell r="AS1017">
            <v>114698000</v>
          </cell>
          <cell r="AT1017">
            <v>52530000</v>
          </cell>
          <cell r="AU1017">
            <v>125651000</v>
          </cell>
          <cell r="AV1017">
            <v>1574894976</v>
          </cell>
          <cell r="AW1017">
            <v>148404000</v>
          </cell>
          <cell r="BA1017">
            <v>60060000</v>
          </cell>
          <cell r="BB1017">
            <v>34028000</v>
          </cell>
          <cell r="BC1017">
            <v>69110000</v>
          </cell>
          <cell r="BD1017">
            <v>1097618048</v>
          </cell>
          <cell r="BE1017">
            <v>132177000</v>
          </cell>
        </row>
        <row r="1018">
          <cell r="A1018">
            <v>1995</v>
          </cell>
          <cell r="C1018" t="str">
            <v>NV</v>
          </cell>
          <cell r="AS1018">
            <v>117124000</v>
          </cell>
          <cell r="AT1018">
            <v>8817000</v>
          </cell>
          <cell r="AU1018">
            <v>182618000</v>
          </cell>
          <cell r="AV1018">
            <v>60462000</v>
          </cell>
          <cell r="AW1018">
            <v>0</v>
          </cell>
          <cell r="BA1018">
            <v>81416000</v>
          </cell>
          <cell r="BB1018">
            <v>8362000</v>
          </cell>
          <cell r="BC1018">
            <v>159530000</v>
          </cell>
          <cell r="BD1018">
            <v>38036000</v>
          </cell>
          <cell r="BE1018">
            <v>0</v>
          </cell>
        </row>
        <row r="1019">
          <cell r="A1019">
            <v>1995</v>
          </cell>
          <cell r="C1019" t="str">
            <v>NH</v>
          </cell>
          <cell r="AS1019">
            <v>72080000</v>
          </cell>
          <cell r="AT1019">
            <v>56414000</v>
          </cell>
          <cell r="AU1019">
            <v>44582000</v>
          </cell>
          <cell r="AV1019">
            <v>7692000</v>
          </cell>
          <cell r="AW1019">
            <v>0</v>
          </cell>
          <cell r="BA1019">
            <v>54799000</v>
          </cell>
          <cell r="BB1019">
            <v>52043000</v>
          </cell>
          <cell r="BC1019">
            <v>36340000</v>
          </cell>
          <cell r="BD1019">
            <v>7482000</v>
          </cell>
          <cell r="BE1019">
            <v>0</v>
          </cell>
        </row>
        <row r="1020">
          <cell r="A1020">
            <v>1995</v>
          </cell>
          <cell r="C1020" t="str">
            <v>NJ</v>
          </cell>
          <cell r="AS1020">
            <v>1131748992</v>
          </cell>
          <cell r="AT1020">
            <v>1441617024</v>
          </cell>
          <cell r="AU1020">
            <v>549995008</v>
          </cell>
          <cell r="AV1020">
            <v>48079000</v>
          </cell>
          <cell r="AW1020">
            <v>656000</v>
          </cell>
          <cell r="BA1020">
            <v>827342976</v>
          </cell>
          <cell r="BB1020">
            <v>835046016</v>
          </cell>
          <cell r="BC1020">
            <v>426592000</v>
          </cell>
          <cell r="BD1020">
            <v>34974000</v>
          </cell>
          <cell r="BE1020">
            <v>656000</v>
          </cell>
        </row>
        <row r="1021">
          <cell r="A1021">
            <v>1995</v>
          </cell>
          <cell r="C1021" t="str">
            <v>NM</v>
          </cell>
          <cell r="AS1021">
            <v>163494000</v>
          </cell>
          <cell r="AT1021">
            <v>114971000</v>
          </cell>
          <cell r="AU1021">
            <v>130953000</v>
          </cell>
          <cell r="AV1021">
            <v>59277000</v>
          </cell>
          <cell r="AW1021">
            <v>25381000</v>
          </cell>
          <cell r="BA1021">
            <v>63864000</v>
          </cell>
          <cell r="BB1021">
            <v>86326000</v>
          </cell>
          <cell r="BC1021">
            <v>87209000</v>
          </cell>
          <cell r="BD1021">
            <v>50749000</v>
          </cell>
          <cell r="BE1021">
            <v>25220000</v>
          </cell>
        </row>
        <row r="1022">
          <cell r="A1022">
            <v>1995</v>
          </cell>
          <cell r="C1022" t="str">
            <v>NY</v>
          </cell>
          <cell r="AS1022">
            <v>2717221888</v>
          </cell>
          <cell r="AT1022">
            <v>2080334976</v>
          </cell>
          <cell r="AU1022">
            <v>1226166016</v>
          </cell>
          <cell r="AV1022">
            <v>1434345984</v>
          </cell>
          <cell r="AW1022">
            <v>0</v>
          </cell>
          <cell r="BA1022">
            <v>772451968</v>
          </cell>
          <cell r="BB1022">
            <v>1549508992</v>
          </cell>
          <cell r="BC1022">
            <v>763963008</v>
          </cell>
          <cell r="BD1022">
            <v>1272078976</v>
          </cell>
          <cell r="BE1022">
            <v>0</v>
          </cell>
        </row>
        <row r="1023">
          <cell r="A1023">
            <v>1995</v>
          </cell>
          <cell r="C1023" t="str">
            <v>NC</v>
          </cell>
          <cell r="AS1023">
            <v>444062016</v>
          </cell>
          <cell r="AT1023">
            <v>435160992</v>
          </cell>
          <cell r="AU1023">
            <v>901635008</v>
          </cell>
          <cell r="AV1023">
            <v>1572340992</v>
          </cell>
          <cell r="AW1023">
            <v>72878000</v>
          </cell>
          <cell r="BA1023">
            <v>409903008</v>
          </cell>
          <cell r="BB1023">
            <v>331080000</v>
          </cell>
          <cell r="BC1023">
            <v>193462000</v>
          </cell>
          <cell r="BD1023">
            <v>1402786944</v>
          </cell>
          <cell r="BE1023">
            <v>61829000</v>
          </cell>
        </row>
        <row r="1024">
          <cell r="A1024">
            <v>1995</v>
          </cell>
          <cell r="C1024" t="str">
            <v>ND</v>
          </cell>
          <cell r="AS1024">
            <v>17776000</v>
          </cell>
          <cell r="AT1024">
            <v>25562000</v>
          </cell>
          <cell r="AU1024">
            <v>92873000</v>
          </cell>
          <cell r="AV1024">
            <v>10699000</v>
          </cell>
          <cell r="AW1024">
            <v>175000</v>
          </cell>
          <cell r="BA1024">
            <v>9772000</v>
          </cell>
          <cell r="BB1024">
            <v>19485000</v>
          </cell>
          <cell r="BC1024">
            <v>34440000</v>
          </cell>
          <cell r="BD1024">
            <v>10075000</v>
          </cell>
          <cell r="BE1024">
            <v>175000</v>
          </cell>
        </row>
        <row r="1025">
          <cell r="A1025">
            <v>1995</v>
          </cell>
          <cell r="C1025" t="str">
            <v>OH</v>
          </cell>
          <cell r="AS1025">
            <v>1724024064</v>
          </cell>
          <cell r="AT1025">
            <v>374731008</v>
          </cell>
          <cell r="AU1025">
            <v>1083006976</v>
          </cell>
          <cell r="AV1025">
            <v>584417984</v>
          </cell>
          <cell r="AW1025">
            <v>42009000</v>
          </cell>
          <cell r="BA1025">
            <v>697451008</v>
          </cell>
          <cell r="BB1025">
            <v>339366016</v>
          </cell>
          <cell r="BC1025">
            <v>641454016</v>
          </cell>
          <cell r="BD1025">
            <v>449151008</v>
          </cell>
          <cell r="BE1025">
            <v>42009000</v>
          </cell>
        </row>
        <row r="1026">
          <cell r="A1026">
            <v>1995</v>
          </cell>
          <cell r="C1026" t="str">
            <v>OK</v>
          </cell>
          <cell r="AS1026">
            <v>238960992</v>
          </cell>
          <cell r="AT1026">
            <v>125904000</v>
          </cell>
          <cell r="AU1026">
            <v>324256992</v>
          </cell>
          <cell r="AV1026">
            <v>331675008</v>
          </cell>
          <cell r="AW1026">
            <v>16899000</v>
          </cell>
          <cell r="BA1026">
            <v>100125000</v>
          </cell>
          <cell r="BB1026">
            <v>111957000</v>
          </cell>
          <cell r="BC1026">
            <v>193952992</v>
          </cell>
          <cell r="BD1026">
            <v>286363008</v>
          </cell>
          <cell r="BE1026">
            <v>15879000</v>
          </cell>
        </row>
        <row r="1027">
          <cell r="A1027">
            <v>1995</v>
          </cell>
          <cell r="C1027" t="str">
            <v>OR</v>
          </cell>
          <cell r="AS1027">
            <v>525076992</v>
          </cell>
          <cell r="AT1027">
            <v>120874000</v>
          </cell>
          <cell r="AU1027">
            <v>276984992</v>
          </cell>
          <cell r="AV1027">
            <v>412647008</v>
          </cell>
          <cell r="AW1027">
            <v>0</v>
          </cell>
          <cell r="BA1027">
            <v>195903008</v>
          </cell>
          <cell r="BB1027">
            <v>107068000</v>
          </cell>
          <cell r="BC1027">
            <v>151903008</v>
          </cell>
          <cell r="BD1027">
            <v>298172992</v>
          </cell>
          <cell r="BE1027">
            <v>0</v>
          </cell>
        </row>
        <row r="1028">
          <cell r="A1028">
            <v>1995</v>
          </cell>
          <cell r="C1028" t="str">
            <v>PA</v>
          </cell>
          <cell r="AS1028">
            <v>1249435008</v>
          </cell>
          <cell r="AT1028">
            <v>560611008</v>
          </cell>
          <cell r="AU1028">
            <v>836540992</v>
          </cell>
          <cell r="AV1028">
            <v>90561000</v>
          </cell>
          <cell r="AW1028">
            <v>503600992</v>
          </cell>
          <cell r="BA1028">
            <v>748043008</v>
          </cell>
          <cell r="BB1028">
            <v>490484992</v>
          </cell>
          <cell r="BC1028">
            <v>458552000</v>
          </cell>
          <cell r="BD1028">
            <v>88389000</v>
          </cell>
          <cell r="BE1028">
            <v>411872992</v>
          </cell>
        </row>
        <row r="1029">
          <cell r="A1029">
            <v>1995</v>
          </cell>
          <cell r="C1029" t="str">
            <v>RI</v>
          </cell>
          <cell r="AS1029">
            <v>280072992</v>
          </cell>
          <cell r="AT1029">
            <v>62482000</v>
          </cell>
          <cell r="AU1029">
            <v>62381000</v>
          </cell>
          <cell r="AV1029">
            <v>9463000</v>
          </cell>
          <cell r="AW1029">
            <v>0</v>
          </cell>
          <cell r="BA1029">
            <v>61079000</v>
          </cell>
          <cell r="BB1029">
            <v>44179000</v>
          </cell>
          <cell r="BC1029">
            <v>51758000</v>
          </cell>
          <cell r="BD1029">
            <v>9463000</v>
          </cell>
          <cell r="BE1029">
            <v>0</v>
          </cell>
        </row>
        <row r="1030">
          <cell r="A1030">
            <v>1995</v>
          </cell>
          <cell r="C1030" t="str">
            <v>SC</v>
          </cell>
          <cell r="AS1030">
            <v>180058000</v>
          </cell>
          <cell r="AT1030">
            <v>197290000</v>
          </cell>
          <cell r="AU1030">
            <v>417340000</v>
          </cell>
          <cell r="AV1030">
            <v>1059560000</v>
          </cell>
          <cell r="AW1030">
            <v>151138000</v>
          </cell>
          <cell r="BA1030">
            <v>100103000</v>
          </cell>
          <cell r="BB1030">
            <v>166739008</v>
          </cell>
          <cell r="BC1030">
            <v>236676992</v>
          </cell>
          <cell r="BD1030">
            <v>641337984</v>
          </cell>
          <cell r="BE1030">
            <v>120596000</v>
          </cell>
        </row>
        <row r="1031">
          <cell r="A1031">
            <v>1995</v>
          </cell>
          <cell r="C1031" t="str">
            <v>SD</v>
          </cell>
          <cell r="AS1031">
            <v>74293000</v>
          </cell>
          <cell r="AT1031">
            <v>27667000</v>
          </cell>
          <cell r="AU1031">
            <v>52773000</v>
          </cell>
          <cell r="AV1031">
            <v>45259000</v>
          </cell>
          <cell r="AW1031">
            <v>4102000</v>
          </cell>
          <cell r="BA1031">
            <v>26107000</v>
          </cell>
          <cell r="BB1031">
            <v>16598000</v>
          </cell>
          <cell r="BC1031">
            <v>35245000</v>
          </cell>
          <cell r="BD1031">
            <v>39953000</v>
          </cell>
          <cell r="BE1031">
            <v>3299000</v>
          </cell>
        </row>
        <row r="1032">
          <cell r="A1032">
            <v>1995</v>
          </cell>
          <cell r="C1032" t="str">
            <v>TN</v>
          </cell>
          <cell r="AS1032">
            <v>509112992</v>
          </cell>
          <cell r="AT1032">
            <v>259728992</v>
          </cell>
          <cell r="AU1032">
            <v>521924992</v>
          </cell>
          <cell r="AV1032">
            <v>3213486080</v>
          </cell>
          <cell r="AW1032">
            <v>522232992</v>
          </cell>
          <cell r="BA1032">
            <v>220826000</v>
          </cell>
          <cell r="BB1032">
            <v>226372992</v>
          </cell>
          <cell r="BC1032">
            <v>265318000</v>
          </cell>
          <cell r="BD1032">
            <v>2998995968</v>
          </cell>
          <cell r="BE1032">
            <v>422303008</v>
          </cell>
        </row>
        <row r="1033">
          <cell r="A1033">
            <v>1995</v>
          </cell>
          <cell r="C1033" t="str">
            <v>TX</v>
          </cell>
          <cell r="AS1033">
            <v>1798861056</v>
          </cell>
          <cell r="AT1033">
            <v>644969984</v>
          </cell>
          <cell r="AU1033">
            <v>2639040000</v>
          </cell>
          <cell r="AV1033">
            <v>2137894016</v>
          </cell>
          <cell r="AW1033">
            <v>152960992</v>
          </cell>
          <cell r="BA1033">
            <v>788038976</v>
          </cell>
          <cell r="BB1033">
            <v>531323008</v>
          </cell>
          <cell r="BC1033">
            <v>1365063936</v>
          </cell>
          <cell r="BD1033">
            <v>1622731008</v>
          </cell>
          <cell r="BE1033">
            <v>103361000</v>
          </cell>
        </row>
        <row r="1034">
          <cell r="A1034">
            <v>1995</v>
          </cell>
          <cell r="C1034" t="str">
            <v>US</v>
          </cell>
          <cell r="AS1034">
            <v>30704168960</v>
          </cell>
          <cell r="AT1034">
            <v>16387079168</v>
          </cell>
          <cell r="AU1034">
            <v>29682522112</v>
          </cell>
          <cell r="AV1034">
            <v>31959558144</v>
          </cell>
          <cell r="AW1034">
            <v>3541690112</v>
          </cell>
          <cell r="BA1034">
            <v>14689898496</v>
          </cell>
          <cell r="BB1034">
            <v>13015294976</v>
          </cell>
          <cell r="BC1034">
            <v>16956360704</v>
          </cell>
          <cell r="BD1034">
            <v>25483472896</v>
          </cell>
          <cell r="BE1034">
            <v>2921874944</v>
          </cell>
        </row>
        <row r="1035">
          <cell r="A1035">
            <v>1995</v>
          </cell>
          <cell r="C1035" t="str">
            <v>UT</v>
          </cell>
          <cell r="AS1035">
            <v>187944992</v>
          </cell>
          <cell r="AT1035">
            <v>91303000</v>
          </cell>
          <cell r="AU1035">
            <v>243492992</v>
          </cell>
          <cell r="AV1035">
            <v>526640992</v>
          </cell>
          <cell r="AW1035">
            <v>37000</v>
          </cell>
          <cell r="BA1035">
            <v>80850000</v>
          </cell>
          <cell r="BB1035">
            <v>59004000</v>
          </cell>
          <cell r="BC1035">
            <v>108644000</v>
          </cell>
          <cell r="BD1035">
            <v>424203008</v>
          </cell>
          <cell r="BE1035">
            <v>37000</v>
          </cell>
        </row>
        <row r="1036">
          <cell r="A1036">
            <v>1995</v>
          </cell>
          <cell r="C1036" t="str">
            <v>VT</v>
          </cell>
          <cell r="AS1036">
            <v>23685000</v>
          </cell>
          <cell r="AT1036">
            <v>28170000</v>
          </cell>
          <cell r="AU1036">
            <v>40791000</v>
          </cell>
          <cell r="AV1036">
            <v>70256000</v>
          </cell>
          <cell r="AW1036">
            <v>0</v>
          </cell>
          <cell r="BA1036">
            <v>21421000</v>
          </cell>
          <cell r="BB1036">
            <v>25216000</v>
          </cell>
          <cell r="BC1036">
            <v>28487000</v>
          </cell>
          <cell r="BD1036">
            <v>60235000</v>
          </cell>
          <cell r="BE1036">
            <v>0</v>
          </cell>
        </row>
        <row r="1037">
          <cell r="A1037">
            <v>1995</v>
          </cell>
          <cell r="C1037" t="str">
            <v>VA</v>
          </cell>
          <cell r="AS1037">
            <v>815401984</v>
          </cell>
          <cell r="AT1037">
            <v>477040992</v>
          </cell>
          <cell r="AU1037">
            <v>791494016</v>
          </cell>
          <cell r="AV1037">
            <v>193567008</v>
          </cell>
          <cell r="AW1037">
            <v>145306000</v>
          </cell>
          <cell r="BA1037">
            <v>461324000</v>
          </cell>
          <cell r="BB1037">
            <v>391400000</v>
          </cell>
          <cell r="BC1037">
            <v>397945984</v>
          </cell>
          <cell r="BD1037">
            <v>175386000</v>
          </cell>
          <cell r="BE1037">
            <v>101217000</v>
          </cell>
        </row>
        <row r="1038">
          <cell r="A1038">
            <v>1995</v>
          </cell>
          <cell r="C1038" t="str">
            <v>WA</v>
          </cell>
          <cell r="AS1038">
            <v>823064000</v>
          </cell>
          <cell r="AT1038">
            <v>506054016</v>
          </cell>
          <cell r="AU1038">
            <v>634001984</v>
          </cell>
          <cell r="AV1038">
            <v>2447156992</v>
          </cell>
          <cell r="AW1038">
            <v>7218000</v>
          </cell>
          <cell r="BA1038">
            <v>359860992</v>
          </cell>
          <cell r="BB1038">
            <v>439320992</v>
          </cell>
          <cell r="BC1038">
            <v>341252992</v>
          </cell>
          <cell r="BD1038">
            <v>1719939968</v>
          </cell>
          <cell r="BE1038">
            <v>6396000</v>
          </cell>
        </row>
        <row r="1039">
          <cell r="A1039">
            <v>1995</v>
          </cell>
          <cell r="C1039" t="str">
            <v>WV</v>
          </cell>
          <cell r="AS1039">
            <v>101444000</v>
          </cell>
          <cell r="AT1039">
            <v>42118000</v>
          </cell>
          <cell r="AU1039">
            <v>180434000</v>
          </cell>
          <cell r="AV1039">
            <v>6417000</v>
          </cell>
          <cell r="AW1039">
            <v>0</v>
          </cell>
          <cell r="BA1039">
            <v>66096000</v>
          </cell>
          <cell r="BB1039">
            <v>39815000</v>
          </cell>
          <cell r="BC1039">
            <v>73959000</v>
          </cell>
          <cell r="BD1039">
            <v>4034000</v>
          </cell>
          <cell r="BE1039">
            <v>0</v>
          </cell>
        </row>
        <row r="1040">
          <cell r="A1040">
            <v>1995</v>
          </cell>
          <cell r="C1040" t="str">
            <v>WI</v>
          </cell>
          <cell r="AS1040">
            <v>643246976</v>
          </cell>
          <cell r="AT1040">
            <v>326832992</v>
          </cell>
          <cell r="AU1040">
            <v>270523008</v>
          </cell>
          <cell r="AV1040">
            <v>408899008</v>
          </cell>
          <cell r="AW1040">
            <v>0</v>
          </cell>
          <cell r="BA1040">
            <v>393260992</v>
          </cell>
          <cell r="BB1040">
            <v>270297984</v>
          </cell>
          <cell r="BC1040">
            <v>226460000</v>
          </cell>
          <cell r="BD1040">
            <v>392320992</v>
          </cell>
          <cell r="BE1040">
            <v>0</v>
          </cell>
        </row>
        <row r="1041">
          <cell r="A1041">
            <v>1995</v>
          </cell>
          <cell r="C1041" t="str">
            <v>WY</v>
          </cell>
          <cell r="AS1041">
            <v>28259000</v>
          </cell>
          <cell r="AT1041">
            <v>54303000</v>
          </cell>
          <cell r="AU1041">
            <v>49439000</v>
          </cell>
          <cell r="AV1041">
            <v>30046000</v>
          </cell>
          <cell r="AW1041">
            <v>0</v>
          </cell>
          <cell r="BA1041">
            <v>20336000</v>
          </cell>
          <cell r="BB1041">
            <v>22452000</v>
          </cell>
          <cell r="BC1041">
            <v>31396000</v>
          </cell>
          <cell r="BD1041">
            <v>24759000</v>
          </cell>
          <cell r="BE1041">
            <v>0</v>
          </cell>
        </row>
        <row r="1042">
          <cell r="A1042">
            <v>1996</v>
          </cell>
          <cell r="C1042" t="str">
            <v>AL</v>
          </cell>
          <cell r="AS1042">
            <v>340623008</v>
          </cell>
          <cell r="AT1042">
            <v>202220992</v>
          </cell>
          <cell r="AU1042">
            <v>512856000</v>
          </cell>
          <cell r="AV1042">
            <v>807808000</v>
          </cell>
          <cell r="AW1042">
            <v>273200000</v>
          </cell>
          <cell r="BA1042">
            <v>109383000</v>
          </cell>
          <cell r="BB1042">
            <v>162311008</v>
          </cell>
          <cell r="BC1042">
            <v>240071008</v>
          </cell>
          <cell r="BD1042">
            <v>742465984</v>
          </cell>
          <cell r="BE1042">
            <v>221316992</v>
          </cell>
        </row>
        <row r="1043">
          <cell r="A1043">
            <v>1996</v>
          </cell>
          <cell r="C1043" t="str">
            <v>AK</v>
          </cell>
          <cell r="AS1043">
            <v>75908000</v>
          </cell>
          <cell r="AT1043">
            <v>58617000</v>
          </cell>
          <cell r="AU1043">
            <v>109633000</v>
          </cell>
          <cell r="AV1043">
            <v>199288000</v>
          </cell>
          <cell r="AW1043">
            <v>4286000</v>
          </cell>
          <cell r="BA1043">
            <v>35952000</v>
          </cell>
          <cell r="BB1043">
            <v>40386000</v>
          </cell>
          <cell r="BC1043">
            <v>41496000</v>
          </cell>
          <cell r="BD1043">
            <v>118820000</v>
          </cell>
          <cell r="BE1043">
            <v>4286000</v>
          </cell>
        </row>
        <row r="1044">
          <cell r="A1044">
            <v>1996</v>
          </cell>
          <cell r="C1044" t="str">
            <v>AZ</v>
          </cell>
          <cell r="AS1044">
            <v>382843008</v>
          </cell>
          <cell r="AT1044">
            <v>256088992</v>
          </cell>
          <cell r="AU1044">
            <v>731683008</v>
          </cell>
          <cell r="AV1044">
            <v>1188017024</v>
          </cell>
          <cell r="AW1044">
            <v>33768000</v>
          </cell>
          <cell r="BA1044">
            <v>143778000</v>
          </cell>
          <cell r="BB1044">
            <v>196796992</v>
          </cell>
          <cell r="BC1044">
            <v>327840000</v>
          </cell>
          <cell r="BD1044">
            <v>735648000</v>
          </cell>
          <cell r="BE1044">
            <v>28794000</v>
          </cell>
        </row>
        <row r="1045">
          <cell r="A1045">
            <v>1996</v>
          </cell>
          <cell r="C1045" t="str">
            <v>AR</v>
          </cell>
          <cell r="AS1045">
            <v>129247000</v>
          </cell>
          <cell r="AT1045">
            <v>103976000</v>
          </cell>
          <cell r="AU1045">
            <v>193084992</v>
          </cell>
          <cell r="AV1045">
            <v>191710000</v>
          </cell>
          <cell r="AW1045">
            <v>1907000</v>
          </cell>
          <cell r="BA1045">
            <v>91747000</v>
          </cell>
          <cell r="BB1045">
            <v>90856000</v>
          </cell>
          <cell r="BC1045">
            <v>123966000</v>
          </cell>
          <cell r="BD1045">
            <v>180270000</v>
          </cell>
          <cell r="BE1045">
            <v>1907000</v>
          </cell>
        </row>
        <row r="1046">
          <cell r="A1046">
            <v>1996</v>
          </cell>
          <cell r="C1046" t="str">
            <v>CA</v>
          </cell>
          <cell r="AS1046">
            <v>5486788096</v>
          </cell>
          <cell r="AT1046">
            <v>1949891968</v>
          </cell>
          <cell r="AU1046">
            <v>6646900224</v>
          </cell>
          <cell r="AV1046">
            <v>4770165760</v>
          </cell>
          <cell r="AW1046">
            <v>64878000</v>
          </cell>
          <cell r="BA1046">
            <v>2387642880</v>
          </cell>
          <cell r="BB1046">
            <v>1786765056</v>
          </cell>
          <cell r="BC1046">
            <v>4485056000</v>
          </cell>
          <cell r="BD1046">
            <v>3631350016</v>
          </cell>
          <cell r="BE1046">
            <v>56578000</v>
          </cell>
        </row>
        <row r="1047">
          <cell r="A1047">
            <v>1996</v>
          </cell>
          <cell r="C1047" t="str">
            <v>CO</v>
          </cell>
          <cell r="AS1047">
            <v>433444992</v>
          </cell>
          <cell r="AT1047">
            <v>73615000</v>
          </cell>
          <cell r="AU1047">
            <v>798126976</v>
          </cell>
          <cell r="AV1047">
            <v>436532000</v>
          </cell>
          <cell r="AW1047">
            <v>89439000</v>
          </cell>
          <cell r="BA1047">
            <v>218048992</v>
          </cell>
          <cell r="BB1047">
            <v>64618000</v>
          </cell>
          <cell r="BC1047">
            <v>338827008</v>
          </cell>
          <cell r="BD1047">
            <v>340641984</v>
          </cell>
          <cell r="BE1047">
            <v>71020000</v>
          </cell>
        </row>
        <row r="1048">
          <cell r="A1048">
            <v>1996</v>
          </cell>
          <cell r="C1048" t="str">
            <v>CT</v>
          </cell>
          <cell r="AS1048">
            <v>300364000</v>
          </cell>
          <cell r="AT1048">
            <v>366385984</v>
          </cell>
          <cell r="AU1048">
            <v>136603008</v>
          </cell>
          <cell r="AV1048">
            <v>172324000</v>
          </cell>
          <cell r="AW1048">
            <v>8417000</v>
          </cell>
          <cell r="BA1048">
            <v>173906000</v>
          </cell>
          <cell r="BB1048">
            <v>318144000</v>
          </cell>
          <cell r="BC1048">
            <v>97432000</v>
          </cell>
          <cell r="BD1048">
            <v>166436000</v>
          </cell>
          <cell r="BE1048">
            <v>8417000</v>
          </cell>
        </row>
        <row r="1049">
          <cell r="A1049">
            <v>1996</v>
          </cell>
          <cell r="C1049" t="str">
            <v>DE</v>
          </cell>
          <cell r="AS1049">
            <v>157419008</v>
          </cell>
          <cell r="AT1049">
            <v>100814000</v>
          </cell>
          <cell r="AU1049">
            <v>21265000</v>
          </cell>
          <cell r="AV1049">
            <v>71639000</v>
          </cell>
          <cell r="AW1049">
            <v>0</v>
          </cell>
          <cell r="BA1049">
            <v>63062000</v>
          </cell>
          <cell r="BB1049">
            <v>50979000</v>
          </cell>
          <cell r="BC1049">
            <v>19634000</v>
          </cell>
          <cell r="BD1049">
            <v>69841000</v>
          </cell>
          <cell r="BE1049">
            <v>0</v>
          </cell>
        </row>
        <row r="1050">
          <cell r="A1050">
            <v>1996</v>
          </cell>
          <cell r="C1050" t="str">
            <v>DC</v>
          </cell>
          <cell r="AS1050">
            <v>129014000</v>
          </cell>
          <cell r="AT1050">
            <v>29109000</v>
          </cell>
          <cell r="AU1050">
            <v>105273000</v>
          </cell>
          <cell r="AV1050">
            <v>0</v>
          </cell>
          <cell r="AW1050">
            <v>0</v>
          </cell>
          <cell r="BA1050">
            <v>81568000</v>
          </cell>
          <cell r="BB1050">
            <v>29073000</v>
          </cell>
          <cell r="BC1050">
            <v>65960000</v>
          </cell>
          <cell r="BD1050">
            <v>0</v>
          </cell>
          <cell r="BE1050">
            <v>0</v>
          </cell>
        </row>
        <row r="1051">
          <cell r="A1051">
            <v>1996</v>
          </cell>
          <cell r="C1051" t="str">
            <v>FL</v>
          </cell>
          <cell r="AS1051">
            <v>1043868992</v>
          </cell>
          <cell r="AT1051">
            <v>1435318016</v>
          </cell>
          <cell r="AU1051">
            <v>1713085056</v>
          </cell>
          <cell r="AV1051">
            <v>1814265984</v>
          </cell>
          <cell r="AW1051">
            <v>119611000</v>
          </cell>
          <cell r="BA1051">
            <v>788374976</v>
          </cell>
          <cell r="BB1051">
            <v>1277319040</v>
          </cell>
          <cell r="BC1051">
            <v>1376139008</v>
          </cell>
          <cell r="BD1051">
            <v>1509250944</v>
          </cell>
          <cell r="BE1051">
            <v>114303000</v>
          </cell>
        </row>
        <row r="1052">
          <cell r="A1052">
            <v>1996</v>
          </cell>
          <cell r="C1052" t="str">
            <v>GA</v>
          </cell>
          <cell r="AS1052">
            <v>408401984</v>
          </cell>
          <cell r="AT1052">
            <v>401699008</v>
          </cell>
          <cell r="AU1052">
            <v>1277444992</v>
          </cell>
          <cell r="AV1052">
            <v>862404992</v>
          </cell>
          <cell r="AW1052">
            <v>216039008</v>
          </cell>
          <cell r="BA1052">
            <v>313768000</v>
          </cell>
          <cell r="BB1052">
            <v>312177984</v>
          </cell>
          <cell r="BC1052">
            <v>491919008</v>
          </cell>
          <cell r="BD1052">
            <v>758288000</v>
          </cell>
          <cell r="BE1052">
            <v>214802000</v>
          </cell>
        </row>
        <row r="1053">
          <cell r="A1053">
            <v>1996</v>
          </cell>
          <cell r="C1053" t="str">
            <v>HI</v>
          </cell>
          <cell r="AS1053">
            <v>229342000</v>
          </cell>
          <cell r="AT1053">
            <v>131701000</v>
          </cell>
          <cell r="AU1053">
            <v>201243008</v>
          </cell>
          <cell r="AV1053">
            <v>0</v>
          </cell>
          <cell r="AW1053">
            <v>0</v>
          </cell>
          <cell r="BA1053">
            <v>80689000</v>
          </cell>
          <cell r="BB1053">
            <v>106985000</v>
          </cell>
          <cell r="BC1053">
            <v>84011000</v>
          </cell>
          <cell r="BD1053">
            <v>0</v>
          </cell>
          <cell r="BE1053">
            <v>0</v>
          </cell>
        </row>
        <row r="1054">
          <cell r="A1054">
            <v>1996</v>
          </cell>
          <cell r="C1054" t="str">
            <v>ID</v>
          </cell>
          <cell r="AS1054">
            <v>101063000</v>
          </cell>
          <cell r="AT1054">
            <v>63455000</v>
          </cell>
          <cell r="AU1054">
            <v>49988000</v>
          </cell>
          <cell r="AV1054">
            <v>51393000</v>
          </cell>
          <cell r="AW1054">
            <v>0</v>
          </cell>
          <cell r="BA1054">
            <v>58628000</v>
          </cell>
          <cell r="BB1054">
            <v>51832000</v>
          </cell>
          <cell r="BC1054">
            <v>37173000</v>
          </cell>
          <cell r="BD1054">
            <v>45796000</v>
          </cell>
          <cell r="BE1054">
            <v>0</v>
          </cell>
        </row>
        <row r="1055">
          <cell r="A1055">
            <v>1996</v>
          </cell>
          <cell r="C1055" t="str">
            <v>IL</v>
          </cell>
          <cell r="AS1055">
            <v>1137448960</v>
          </cell>
          <cell r="AT1055">
            <v>404633984</v>
          </cell>
          <cell r="AU1055">
            <v>1319585024</v>
          </cell>
          <cell r="AV1055">
            <v>382343008</v>
          </cell>
          <cell r="AW1055">
            <v>0</v>
          </cell>
          <cell r="BA1055">
            <v>641372032</v>
          </cell>
          <cell r="BB1055">
            <v>352439008</v>
          </cell>
          <cell r="BC1055">
            <v>962646976</v>
          </cell>
          <cell r="BD1055">
            <v>284272000</v>
          </cell>
          <cell r="BE1055">
            <v>0</v>
          </cell>
        </row>
        <row r="1056">
          <cell r="A1056">
            <v>1996</v>
          </cell>
          <cell r="C1056" t="str">
            <v>IN</v>
          </cell>
          <cell r="AS1056">
            <v>444012000</v>
          </cell>
          <cell r="AT1056">
            <v>169967008</v>
          </cell>
          <cell r="AU1056">
            <v>236175008</v>
          </cell>
          <cell r="AV1056">
            <v>526496992</v>
          </cell>
          <cell r="AW1056">
            <v>347643008</v>
          </cell>
          <cell r="BA1056">
            <v>304631008</v>
          </cell>
          <cell r="BB1056">
            <v>155506000</v>
          </cell>
          <cell r="BC1056">
            <v>187419008</v>
          </cell>
          <cell r="BD1056">
            <v>448337984</v>
          </cell>
          <cell r="BE1056">
            <v>296049984</v>
          </cell>
        </row>
        <row r="1057">
          <cell r="A1057">
            <v>1996</v>
          </cell>
          <cell r="C1057" t="str">
            <v>IA</v>
          </cell>
          <cell r="AS1057">
            <v>328328992</v>
          </cell>
          <cell r="AT1057">
            <v>125996000</v>
          </cell>
          <cell r="AU1057">
            <v>275360000</v>
          </cell>
          <cell r="AV1057">
            <v>219608992</v>
          </cell>
          <cell r="AW1057">
            <v>29426000</v>
          </cell>
          <cell r="BA1057">
            <v>137268992</v>
          </cell>
          <cell r="BB1057">
            <v>101147000</v>
          </cell>
          <cell r="BC1057">
            <v>149816992</v>
          </cell>
          <cell r="BD1057">
            <v>190962000</v>
          </cell>
          <cell r="BE1057">
            <v>27999000</v>
          </cell>
        </row>
        <row r="1058">
          <cell r="A1058">
            <v>1996</v>
          </cell>
          <cell r="C1058" t="str">
            <v>KS</v>
          </cell>
          <cell r="AS1058">
            <v>162775008</v>
          </cell>
          <cell r="AT1058">
            <v>97611000</v>
          </cell>
          <cell r="AU1058">
            <v>256844000</v>
          </cell>
          <cell r="AV1058">
            <v>457852992</v>
          </cell>
          <cell r="AW1058">
            <v>25367000</v>
          </cell>
          <cell r="BA1058">
            <v>102712000</v>
          </cell>
          <cell r="BB1058">
            <v>82138000</v>
          </cell>
          <cell r="BC1058">
            <v>174082000</v>
          </cell>
          <cell r="BD1058">
            <v>391039008</v>
          </cell>
          <cell r="BE1058">
            <v>21522000</v>
          </cell>
        </row>
        <row r="1059">
          <cell r="A1059">
            <v>1996</v>
          </cell>
          <cell r="C1059" t="str">
            <v>KY</v>
          </cell>
          <cell r="AS1059">
            <v>300203008</v>
          </cell>
          <cell r="AT1059">
            <v>107481000</v>
          </cell>
          <cell r="AU1059">
            <v>314524000</v>
          </cell>
          <cell r="AV1059">
            <v>297592000</v>
          </cell>
          <cell r="AW1059">
            <v>61076000</v>
          </cell>
          <cell r="BA1059">
            <v>162724992</v>
          </cell>
          <cell r="BB1059">
            <v>93498000</v>
          </cell>
          <cell r="BC1059">
            <v>187056992</v>
          </cell>
          <cell r="BD1059">
            <v>278641984</v>
          </cell>
          <cell r="BE1059">
            <v>58955000</v>
          </cell>
        </row>
        <row r="1060">
          <cell r="A1060">
            <v>1996</v>
          </cell>
          <cell r="C1060" t="str">
            <v>LA</v>
          </cell>
          <cell r="AS1060">
            <v>436824000</v>
          </cell>
          <cell r="AT1060">
            <v>232692992</v>
          </cell>
          <cell r="AU1060">
            <v>344711008</v>
          </cell>
          <cell r="AV1060">
            <v>240508000</v>
          </cell>
          <cell r="AW1060">
            <v>98501000</v>
          </cell>
          <cell r="BA1060">
            <v>191520000</v>
          </cell>
          <cell r="BB1060">
            <v>187270000</v>
          </cell>
          <cell r="BC1060">
            <v>195336000</v>
          </cell>
          <cell r="BD1060">
            <v>224783008</v>
          </cell>
          <cell r="BE1060">
            <v>87887000</v>
          </cell>
        </row>
        <row r="1061">
          <cell r="A1061">
            <v>1996</v>
          </cell>
          <cell r="C1061" t="str">
            <v>ME</v>
          </cell>
          <cell r="AS1061">
            <v>114979000</v>
          </cell>
          <cell r="AT1061">
            <v>78446000</v>
          </cell>
          <cell r="AU1061">
            <v>76731000</v>
          </cell>
          <cell r="AV1061">
            <v>14746000</v>
          </cell>
          <cell r="AW1061">
            <v>0</v>
          </cell>
          <cell r="BA1061">
            <v>73614000</v>
          </cell>
          <cell r="BB1061">
            <v>72008000</v>
          </cell>
          <cell r="BC1061">
            <v>38169000</v>
          </cell>
          <cell r="BD1061">
            <v>14087000</v>
          </cell>
          <cell r="BE1061">
            <v>0</v>
          </cell>
        </row>
        <row r="1062">
          <cell r="A1062">
            <v>1996</v>
          </cell>
          <cell r="C1062" t="str">
            <v>MD</v>
          </cell>
          <cell r="AS1062">
            <v>656782976</v>
          </cell>
          <cell r="AT1062">
            <v>435972992</v>
          </cell>
          <cell r="AU1062">
            <v>359683008</v>
          </cell>
          <cell r="AV1062">
            <v>16729000</v>
          </cell>
          <cell r="AW1062">
            <v>0</v>
          </cell>
          <cell r="BA1062">
            <v>348105984</v>
          </cell>
          <cell r="BB1062">
            <v>295792992</v>
          </cell>
          <cell r="BC1062">
            <v>204283008</v>
          </cell>
          <cell r="BD1062">
            <v>15575000</v>
          </cell>
          <cell r="BE1062">
            <v>0</v>
          </cell>
        </row>
        <row r="1063">
          <cell r="A1063">
            <v>1996</v>
          </cell>
          <cell r="C1063" t="str">
            <v>MA</v>
          </cell>
          <cell r="AS1063">
            <v>1803625984</v>
          </cell>
          <cell r="AT1063">
            <v>313807008</v>
          </cell>
          <cell r="AU1063">
            <v>520227008</v>
          </cell>
          <cell r="AV1063">
            <v>695406016</v>
          </cell>
          <cell r="AW1063">
            <v>40170000</v>
          </cell>
          <cell r="BA1063">
            <v>354841984</v>
          </cell>
          <cell r="BB1063">
            <v>247051008</v>
          </cell>
          <cell r="BC1063">
            <v>289398016</v>
          </cell>
          <cell r="BD1063">
            <v>664182976</v>
          </cell>
          <cell r="BE1063">
            <v>39874000</v>
          </cell>
        </row>
        <row r="1064">
          <cell r="A1064">
            <v>1996</v>
          </cell>
          <cell r="C1064" t="str">
            <v>MI</v>
          </cell>
          <cell r="AS1064">
            <v>1327022976</v>
          </cell>
          <cell r="AT1064">
            <v>521369984</v>
          </cell>
          <cell r="AU1064">
            <v>676694016</v>
          </cell>
          <cell r="AV1064">
            <v>442580992</v>
          </cell>
          <cell r="AW1064">
            <v>0</v>
          </cell>
          <cell r="BA1064">
            <v>898921984</v>
          </cell>
          <cell r="BB1064">
            <v>475761984</v>
          </cell>
          <cell r="BC1064">
            <v>461550016</v>
          </cell>
          <cell r="BD1064">
            <v>415671008</v>
          </cell>
          <cell r="BE1064">
            <v>0</v>
          </cell>
        </row>
        <row r="1065">
          <cell r="A1065">
            <v>1996</v>
          </cell>
          <cell r="C1065" t="str">
            <v>MN</v>
          </cell>
          <cell r="AS1065">
            <v>614470976</v>
          </cell>
          <cell r="AT1065">
            <v>250402000</v>
          </cell>
          <cell r="AU1065">
            <v>324035008</v>
          </cell>
          <cell r="AV1065">
            <v>542332032</v>
          </cell>
          <cell r="AW1065">
            <v>71100000</v>
          </cell>
          <cell r="BA1065">
            <v>425624992</v>
          </cell>
          <cell r="BB1065">
            <v>234628992</v>
          </cell>
          <cell r="BC1065">
            <v>217482000</v>
          </cell>
          <cell r="BD1065">
            <v>461296000</v>
          </cell>
          <cell r="BE1065">
            <v>65813000</v>
          </cell>
        </row>
        <row r="1066">
          <cell r="A1066">
            <v>1996</v>
          </cell>
          <cell r="C1066" t="str">
            <v>MS</v>
          </cell>
          <cell r="AS1066">
            <v>87564000</v>
          </cell>
          <cell r="AT1066">
            <v>78374000</v>
          </cell>
          <cell r="AU1066">
            <v>163724000</v>
          </cell>
          <cell r="AV1066">
            <v>222951008</v>
          </cell>
          <cell r="AW1066">
            <v>63357000</v>
          </cell>
          <cell r="BA1066">
            <v>72860000</v>
          </cell>
          <cell r="BB1066">
            <v>74336000</v>
          </cell>
          <cell r="BC1066">
            <v>102048000</v>
          </cell>
          <cell r="BD1066">
            <v>217324000</v>
          </cell>
          <cell r="BE1066">
            <v>57461000</v>
          </cell>
        </row>
        <row r="1067">
          <cell r="A1067">
            <v>1996</v>
          </cell>
          <cell r="C1067" t="str">
            <v>MO</v>
          </cell>
          <cell r="AS1067">
            <v>580992000</v>
          </cell>
          <cell r="AT1067">
            <v>105599000</v>
          </cell>
          <cell r="AU1067">
            <v>394102016</v>
          </cell>
          <cell r="AV1067">
            <v>553939968</v>
          </cell>
          <cell r="AW1067">
            <v>100654000</v>
          </cell>
          <cell r="BA1067">
            <v>213436992</v>
          </cell>
          <cell r="BB1067">
            <v>88242000</v>
          </cell>
          <cell r="BC1067">
            <v>252304000</v>
          </cell>
          <cell r="BD1067">
            <v>429212000</v>
          </cell>
          <cell r="BE1067">
            <v>62338000</v>
          </cell>
        </row>
        <row r="1068">
          <cell r="A1068">
            <v>1996</v>
          </cell>
          <cell r="C1068" t="str">
            <v>MT</v>
          </cell>
          <cell r="AS1068">
            <v>45321000</v>
          </cell>
          <cell r="AT1068">
            <v>41595000</v>
          </cell>
          <cell r="AU1068">
            <v>80849000</v>
          </cell>
          <cell r="AV1068">
            <v>0</v>
          </cell>
          <cell r="AW1068">
            <v>269000</v>
          </cell>
          <cell r="BA1068">
            <v>22123000</v>
          </cell>
          <cell r="BB1068">
            <v>34709000</v>
          </cell>
          <cell r="BC1068">
            <v>29843000</v>
          </cell>
          <cell r="BD1068">
            <v>0</v>
          </cell>
          <cell r="BE1068">
            <v>269000</v>
          </cell>
        </row>
        <row r="1069">
          <cell r="A1069">
            <v>1996</v>
          </cell>
          <cell r="C1069" t="str">
            <v>NE</v>
          </cell>
          <cell r="AS1069">
            <v>134590000</v>
          </cell>
          <cell r="AT1069">
            <v>45105000</v>
          </cell>
          <cell r="AU1069">
            <v>147556000</v>
          </cell>
          <cell r="AV1069">
            <v>1601469952</v>
          </cell>
          <cell r="AW1069">
            <v>136664992</v>
          </cell>
          <cell r="BA1069">
            <v>62833000</v>
          </cell>
          <cell r="BB1069">
            <v>36830000</v>
          </cell>
          <cell r="BC1069">
            <v>74346000</v>
          </cell>
          <cell r="BD1069">
            <v>1139149056</v>
          </cell>
          <cell r="BE1069">
            <v>118218000</v>
          </cell>
        </row>
        <row r="1070">
          <cell r="A1070">
            <v>1996</v>
          </cell>
          <cell r="C1070" t="str">
            <v>NV</v>
          </cell>
          <cell r="AS1070">
            <v>114067000</v>
          </cell>
          <cell r="AT1070">
            <v>9979000</v>
          </cell>
          <cell r="AU1070">
            <v>223084992</v>
          </cell>
          <cell r="AV1070">
            <v>51104000</v>
          </cell>
          <cell r="AW1070">
            <v>0</v>
          </cell>
          <cell r="BA1070">
            <v>86510000</v>
          </cell>
          <cell r="BB1070">
            <v>9275000</v>
          </cell>
          <cell r="BC1070">
            <v>164506000</v>
          </cell>
          <cell r="BD1070">
            <v>34838000</v>
          </cell>
          <cell r="BE1070">
            <v>0</v>
          </cell>
        </row>
        <row r="1071">
          <cell r="A1071">
            <v>1996</v>
          </cell>
          <cell r="C1071" t="str">
            <v>NH</v>
          </cell>
          <cell r="AS1071">
            <v>63401000</v>
          </cell>
          <cell r="AT1071">
            <v>55699000</v>
          </cell>
          <cell r="AU1071">
            <v>47615000</v>
          </cell>
          <cell r="AV1071">
            <v>7965000</v>
          </cell>
          <cell r="AW1071">
            <v>0</v>
          </cell>
          <cell r="BA1071">
            <v>58324000</v>
          </cell>
          <cell r="BB1071">
            <v>53274000</v>
          </cell>
          <cell r="BC1071">
            <v>36841000</v>
          </cell>
          <cell r="BD1071">
            <v>7965000</v>
          </cell>
          <cell r="BE1071">
            <v>0</v>
          </cell>
        </row>
        <row r="1072">
          <cell r="A1072">
            <v>1996</v>
          </cell>
          <cell r="C1072" t="str">
            <v>NJ</v>
          </cell>
          <cell r="AS1072">
            <v>1142115968</v>
          </cell>
          <cell r="AT1072">
            <v>900763008</v>
          </cell>
          <cell r="AU1072">
            <v>584289024</v>
          </cell>
          <cell r="AV1072">
            <v>50094000</v>
          </cell>
          <cell r="AW1072">
            <v>638000</v>
          </cell>
          <cell r="BA1072">
            <v>819505984</v>
          </cell>
          <cell r="BB1072">
            <v>792142016</v>
          </cell>
          <cell r="BC1072">
            <v>441145984</v>
          </cell>
          <cell r="BD1072">
            <v>36406000</v>
          </cell>
          <cell r="BE1072">
            <v>638000</v>
          </cell>
        </row>
        <row r="1073">
          <cell r="A1073">
            <v>1996</v>
          </cell>
          <cell r="C1073" t="str">
            <v>NM</v>
          </cell>
          <cell r="AS1073">
            <v>162619008</v>
          </cell>
          <cell r="AT1073">
            <v>115981000</v>
          </cell>
          <cell r="AU1073">
            <v>141320992</v>
          </cell>
          <cell r="AV1073">
            <v>63452000</v>
          </cell>
          <cell r="AW1073">
            <v>24213000</v>
          </cell>
          <cell r="BA1073">
            <v>65464000</v>
          </cell>
          <cell r="BB1073">
            <v>93066000</v>
          </cell>
          <cell r="BC1073">
            <v>93531000</v>
          </cell>
          <cell r="BD1073">
            <v>54934000</v>
          </cell>
          <cell r="BE1073">
            <v>24098000</v>
          </cell>
        </row>
        <row r="1074">
          <cell r="A1074">
            <v>1996</v>
          </cell>
          <cell r="C1074" t="str">
            <v>NY</v>
          </cell>
          <cell r="AS1074">
            <v>3266607104</v>
          </cell>
          <cell r="AT1074">
            <v>2008605952</v>
          </cell>
          <cell r="AU1074">
            <v>1013184000</v>
          </cell>
          <cell r="AV1074">
            <v>1406274944</v>
          </cell>
          <cell r="AW1074">
            <v>0</v>
          </cell>
          <cell r="BA1074">
            <v>781180032</v>
          </cell>
          <cell r="BB1074">
            <v>1445629056</v>
          </cell>
          <cell r="BC1074">
            <v>719838976</v>
          </cell>
          <cell r="BD1074">
            <v>1319901056</v>
          </cell>
          <cell r="BE1074">
            <v>0</v>
          </cell>
        </row>
        <row r="1075">
          <cell r="A1075">
            <v>1996</v>
          </cell>
          <cell r="C1075" t="str">
            <v>NC</v>
          </cell>
          <cell r="AS1075">
            <v>433151008</v>
          </cell>
          <cell r="AT1075">
            <v>436076000</v>
          </cell>
          <cell r="AU1075">
            <v>1134262016</v>
          </cell>
          <cell r="AV1075">
            <v>1661718016</v>
          </cell>
          <cell r="AW1075">
            <v>81516000</v>
          </cell>
          <cell r="BA1075">
            <v>428307008</v>
          </cell>
          <cell r="BB1075">
            <v>366563008</v>
          </cell>
          <cell r="BC1075">
            <v>202164992</v>
          </cell>
          <cell r="BD1075">
            <v>1458960000</v>
          </cell>
          <cell r="BE1075">
            <v>73216000</v>
          </cell>
        </row>
        <row r="1076">
          <cell r="A1076">
            <v>1996</v>
          </cell>
          <cell r="C1076" t="str">
            <v>ND</v>
          </cell>
          <cell r="AS1076">
            <v>23383000</v>
          </cell>
          <cell r="AT1076">
            <v>26191000</v>
          </cell>
          <cell r="AU1076">
            <v>97044000</v>
          </cell>
          <cell r="AV1076">
            <v>11172000</v>
          </cell>
          <cell r="AW1076">
            <v>186000</v>
          </cell>
          <cell r="BA1076">
            <v>10621000</v>
          </cell>
          <cell r="BB1076">
            <v>21752000</v>
          </cell>
          <cell r="BC1076">
            <v>36206000</v>
          </cell>
          <cell r="BD1076">
            <v>10514000</v>
          </cell>
          <cell r="BE1076">
            <v>186000</v>
          </cell>
        </row>
        <row r="1077">
          <cell r="A1077">
            <v>1996</v>
          </cell>
          <cell r="C1077" t="str">
            <v>OH</v>
          </cell>
          <cell r="AS1077">
            <v>1974288000</v>
          </cell>
          <cell r="AT1077">
            <v>420822016</v>
          </cell>
          <cell r="AU1077">
            <v>1059718016</v>
          </cell>
          <cell r="AV1077">
            <v>569392000</v>
          </cell>
          <cell r="AW1077">
            <v>44776000</v>
          </cell>
          <cell r="BA1077">
            <v>810960000</v>
          </cell>
          <cell r="BB1077">
            <v>366524000</v>
          </cell>
          <cell r="BC1077">
            <v>657721024</v>
          </cell>
          <cell r="BD1077">
            <v>464444992</v>
          </cell>
          <cell r="BE1077">
            <v>40276000</v>
          </cell>
        </row>
        <row r="1078">
          <cell r="A1078">
            <v>1996</v>
          </cell>
          <cell r="C1078" t="str">
            <v>OK</v>
          </cell>
          <cell r="AS1078">
            <v>265576992</v>
          </cell>
          <cell r="AT1078">
            <v>133200000</v>
          </cell>
          <cell r="AU1078">
            <v>333496000</v>
          </cell>
          <cell r="AV1078">
            <v>320908000</v>
          </cell>
          <cell r="AW1078">
            <v>19208000</v>
          </cell>
          <cell r="BA1078">
            <v>106033000</v>
          </cell>
          <cell r="BB1078">
            <v>123164000</v>
          </cell>
          <cell r="BC1078">
            <v>199768992</v>
          </cell>
          <cell r="BD1078">
            <v>289208992</v>
          </cell>
          <cell r="BE1078">
            <v>18007000</v>
          </cell>
        </row>
        <row r="1079">
          <cell r="A1079">
            <v>1996</v>
          </cell>
          <cell r="C1079" t="str">
            <v>OR</v>
          </cell>
          <cell r="AS1079">
            <v>497427008</v>
          </cell>
          <cell r="AT1079">
            <v>131162000</v>
          </cell>
          <cell r="AU1079">
            <v>399863008</v>
          </cell>
          <cell r="AV1079">
            <v>364720992</v>
          </cell>
          <cell r="AW1079">
            <v>0</v>
          </cell>
          <cell r="BA1079">
            <v>219608992</v>
          </cell>
          <cell r="BB1079">
            <v>119429000</v>
          </cell>
          <cell r="BC1079">
            <v>163883008</v>
          </cell>
          <cell r="BD1079">
            <v>293148000</v>
          </cell>
          <cell r="BE1079">
            <v>0</v>
          </cell>
        </row>
        <row r="1080">
          <cell r="A1080">
            <v>1996</v>
          </cell>
          <cell r="C1080" t="str">
            <v>PA</v>
          </cell>
          <cell r="AS1080">
            <v>1462214016</v>
          </cell>
          <cell r="AT1080">
            <v>541120000</v>
          </cell>
          <cell r="AU1080">
            <v>1086466048</v>
          </cell>
          <cell r="AV1080">
            <v>91174000</v>
          </cell>
          <cell r="AW1080">
            <v>551896000</v>
          </cell>
          <cell r="BA1080">
            <v>792022016</v>
          </cell>
          <cell r="BB1080">
            <v>461027008</v>
          </cell>
          <cell r="BC1080">
            <v>464839008</v>
          </cell>
          <cell r="BD1080">
            <v>89573000</v>
          </cell>
          <cell r="BE1080">
            <v>471321984</v>
          </cell>
        </row>
        <row r="1081">
          <cell r="A1081">
            <v>1996</v>
          </cell>
          <cell r="C1081" t="str">
            <v>RI</v>
          </cell>
          <cell r="AS1081">
            <v>179324000</v>
          </cell>
          <cell r="AT1081">
            <v>73521000</v>
          </cell>
          <cell r="AU1081">
            <v>65392000</v>
          </cell>
          <cell r="AV1081">
            <v>10218000</v>
          </cell>
          <cell r="AW1081">
            <v>0</v>
          </cell>
          <cell r="BA1081">
            <v>62271000</v>
          </cell>
          <cell r="BB1081">
            <v>45434000</v>
          </cell>
          <cell r="BC1081">
            <v>57754000</v>
          </cell>
          <cell r="BD1081">
            <v>9476000</v>
          </cell>
          <cell r="BE1081">
            <v>0</v>
          </cell>
        </row>
        <row r="1082">
          <cell r="A1082">
            <v>1996</v>
          </cell>
          <cell r="C1082" t="str">
            <v>SC</v>
          </cell>
          <cell r="AS1082">
            <v>169024000</v>
          </cell>
          <cell r="AT1082">
            <v>185402000</v>
          </cell>
          <cell r="AU1082">
            <v>383104992</v>
          </cell>
          <cell r="AV1082">
            <v>890124992</v>
          </cell>
          <cell r="AW1082">
            <v>163610000</v>
          </cell>
          <cell r="BA1082">
            <v>102287000</v>
          </cell>
          <cell r="BB1082">
            <v>163515008</v>
          </cell>
          <cell r="BC1082">
            <v>260444992</v>
          </cell>
          <cell r="BD1082">
            <v>641969024</v>
          </cell>
          <cell r="BE1082">
            <v>125027000</v>
          </cell>
        </row>
        <row r="1083">
          <cell r="A1083">
            <v>1996</v>
          </cell>
          <cell r="C1083" t="str">
            <v>SD</v>
          </cell>
          <cell r="AS1083">
            <v>47076000</v>
          </cell>
          <cell r="AT1083">
            <v>30484000</v>
          </cell>
          <cell r="AU1083">
            <v>61551000</v>
          </cell>
          <cell r="AV1083">
            <v>47601000</v>
          </cell>
          <cell r="AW1083">
            <v>4906000</v>
          </cell>
          <cell r="BA1083">
            <v>24671000</v>
          </cell>
          <cell r="BB1083">
            <v>17977000</v>
          </cell>
          <cell r="BC1083">
            <v>38626000</v>
          </cell>
          <cell r="BD1083">
            <v>41453000</v>
          </cell>
          <cell r="BE1083">
            <v>3916000</v>
          </cell>
        </row>
        <row r="1084">
          <cell r="A1084">
            <v>1996</v>
          </cell>
          <cell r="C1084" t="str">
            <v>TN</v>
          </cell>
          <cell r="AS1084">
            <v>452358016</v>
          </cell>
          <cell r="AT1084">
            <v>285872000</v>
          </cell>
          <cell r="AU1084">
            <v>549428992</v>
          </cell>
          <cell r="AV1084">
            <v>3540433920</v>
          </cell>
          <cell r="AW1084">
            <v>597654976</v>
          </cell>
          <cell r="BA1084">
            <v>239918000</v>
          </cell>
          <cell r="BB1084">
            <v>240482000</v>
          </cell>
          <cell r="BC1084">
            <v>302108992</v>
          </cell>
          <cell r="BD1084">
            <v>3234988032</v>
          </cell>
          <cell r="BE1084">
            <v>477528000</v>
          </cell>
        </row>
        <row r="1085">
          <cell r="A1085">
            <v>1996</v>
          </cell>
          <cell r="C1085" t="str">
            <v>TX</v>
          </cell>
          <cell r="AS1085">
            <v>1655853056</v>
          </cell>
          <cell r="AT1085">
            <v>656654016</v>
          </cell>
          <cell r="AU1085">
            <v>2491012096</v>
          </cell>
          <cell r="AV1085">
            <v>2527271936</v>
          </cell>
          <cell r="AW1085">
            <v>152042000</v>
          </cell>
          <cell r="BA1085">
            <v>783862016</v>
          </cell>
          <cell r="BB1085">
            <v>574374976</v>
          </cell>
          <cell r="BC1085">
            <v>1345970944</v>
          </cell>
          <cell r="BD1085">
            <v>1598514048</v>
          </cell>
          <cell r="BE1085">
            <v>97696000</v>
          </cell>
        </row>
        <row r="1086">
          <cell r="A1086">
            <v>1996</v>
          </cell>
          <cell r="C1086" t="str">
            <v>US</v>
          </cell>
          <cell r="AS1086">
            <v>31834759168</v>
          </cell>
          <cell r="AT1086">
            <v>15687909376</v>
          </cell>
          <cell r="AU1086">
            <v>29848272896</v>
          </cell>
          <cell r="AV1086">
            <v>31855245312</v>
          </cell>
          <cell r="AW1086">
            <v>3593420032</v>
          </cell>
          <cell r="BA1086">
            <v>15339361280</v>
          </cell>
          <cell r="BB1086">
            <v>13169698816</v>
          </cell>
          <cell r="BC1086">
            <v>17654824960</v>
          </cell>
          <cell r="BD1086">
            <v>25760282624</v>
          </cell>
          <cell r="BE1086">
            <v>3017661952</v>
          </cell>
        </row>
        <row r="1087">
          <cell r="A1087">
            <v>1996</v>
          </cell>
          <cell r="C1087" t="str">
            <v>UT</v>
          </cell>
          <cell r="AS1087">
            <v>185779008</v>
          </cell>
          <cell r="AT1087">
            <v>114396000</v>
          </cell>
          <cell r="AU1087">
            <v>265828992</v>
          </cell>
          <cell r="AV1087">
            <v>487960992</v>
          </cell>
          <cell r="AW1087">
            <v>50000</v>
          </cell>
          <cell r="BA1087">
            <v>86033000</v>
          </cell>
          <cell r="BB1087">
            <v>100924000</v>
          </cell>
          <cell r="BC1087">
            <v>116508000</v>
          </cell>
          <cell r="BD1087">
            <v>432083008</v>
          </cell>
          <cell r="BE1087">
            <v>50000</v>
          </cell>
        </row>
        <row r="1088">
          <cell r="A1088">
            <v>1996</v>
          </cell>
          <cell r="C1088" t="str">
            <v>VT</v>
          </cell>
          <cell r="AS1088">
            <v>32491000</v>
          </cell>
          <cell r="AT1088">
            <v>26894000</v>
          </cell>
          <cell r="AU1088">
            <v>37240000</v>
          </cell>
          <cell r="AV1088">
            <v>69578000</v>
          </cell>
          <cell r="AW1088">
            <v>0</v>
          </cell>
          <cell r="BA1088">
            <v>23216000</v>
          </cell>
          <cell r="BB1088">
            <v>24572000</v>
          </cell>
          <cell r="BC1088">
            <v>27392000</v>
          </cell>
          <cell r="BD1088">
            <v>62267000</v>
          </cell>
          <cell r="BE1088">
            <v>0</v>
          </cell>
        </row>
        <row r="1089">
          <cell r="A1089">
            <v>1996</v>
          </cell>
          <cell r="C1089" t="str">
            <v>VA</v>
          </cell>
          <cell r="AS1089">
            <v>830310016</v>
          </cell>
          <cell r="AT1089">
            <v>489617984</v>
          </cell>
          <cell r="AU1089">
            <v>870091008</v>
          </cell>
          <cell r="AV1089">
            <v>228487008</v>
          </cell>
          <cell r="AW1089">
            <v>160248000</v>
          </cell>
          <cell r="BA1089">
            <v>437313984</v>
          </cell>
          <cell r="BB1089">
            <v>406967008</v>
          </cell>
          <cell r="BC1089">
            <v>409099008</v>
          </cell>
          <cell r="BD1089">
            <v>176875008</v>
          </cell>
          <cell r="BE1089">
            <v>121189000</v>
          </cell>
        </row>
        <row r="1090">
          <cell r="A1090">
            <v>1996</v>
          </cell>
          <cell r="C1090" t="str">
            <v>WA</v>
          </cell>
          <cell r="AS1090">
            <v>816531008</v>
          </cell>
          <cell r="AT1090">
            <v>425521984</v>
          </cell>
          <cell r="AU1090">
            <v>587697984</v>
          </cell>
          <cell r="AV1090">
            <v>2220476928</v>
          </cell>
          <cell r="AW1090">
            <v>6703000</v>
          </cell>
          <cell r="BA1090">
            <v>354240992</v>
          </cell>
          <cell r="BB1090">
            <v>383472992</v>
          </cell>
          <cell r="BC1090">
            <v>325519008</v>
          </cell>
          <cell r="BD1090">
            <v>1598360960</v>
          </cell>
          <cell r="BE1090">
            <v>6703000</v>
          </cell>
        </row>
        <row r="1091">
          <cell r="A1091">
            <v>1996</v>
          </cell>
          <cell r="C1091" t="str">
            <v>WV</v>
          </cell>
          <cell r="AS1091">
            <v>115823000</v>
          </cell>
          <cell r="AT1091">
            <v>52311000</v>
          </cell>
          <cell r="AU1091">
            <v>92820000</v>
          </cell>
          <cell r="AV1091">
            <v>3769000</v>
          </cell>
          <cell r="AW1091">
            <v>0</v>
          </cell>
          <cell r="BA1091">
            <v>65593000</v>
          </cell>
          <cell r="BB1091">
            <v>44188000</v>
          </cell>
          <cell r="BC1091">
            <v>74638000</v>
          </cell>
          <cell r="BD1091">
            <v>3529000</v>
          </cell>
          <cell r="BE1091">
            <v>0</v>
          </cell>
        </row>
        <row r="1092">
          <cell r="A1092">
            <v>1996</v>
          </cell>
          <cell r="C1092" t="str">
            <v>WI</v>
          </cell>
          <cell r="AS1092">
            <v>519910016</v>
          </cell>
          <cell r="AT1092">
            <v>320276992</v>
          </cell>
          <cell r="AU1092">
            <v>268552992</v>
          </cell>
          <cell r="AV1092">
            <v>413366016</v>
          </cell>
          <cell r="AW1092">
            <v>0</v>
          </cell>
          <cell r="BA1092">
            <v>399988000</v>
          </cell>
          <cell r="BB1092">
            <v>269364992</v>
          </cell>
          <cell r="BC1092">
            <v>228111008</v>
          </cell>
          <cell r="BD1092">
            <v>401544000</v>
          </cell>
          <cell r="BE1092">
            <v>0</v>
          </cell>
        </row>
        <row r="1093">
          <cell r="A1093">
            <v>1996</v>
          </cell>
          <cell r="C1093" t="str">
            <v>WY</v>
          </cell>
          <cell r="AS1093">
            <v>32162000</v>
          </cell>
          <cell r="AT1093">
            <v>65414000</v>
          </cell>
          <cell r="AU1093">
            <v>67224000</v>
          </cell>
          <cell r="AV1093">
            <v>37877000</v>
          </cell>
          <cell r="AW1093">
            <v>0</v>
          </cell>
          <cell r="BA1093">
            <v>22292000</v>
          </cell>
          <cell r="BB1093">
            <v>26981000</v>
          </cell>
          <cell r="BC1093">
            <v>32902000</v>
          </cell>
          <cell r="BD1093">
            <v>25990000</v>
          </cell>
          <cell r="BE1093">
            <v>0</v>
          </cell>
        </row>
        <row r="1094">
          <cell r="A1094">
            <v>1997</v>
          </cell>
          <cell r="C1094" t="str">
            <v>AL</v>
          </cell>
          <cell r="AS1094">
            <v>297399008</v>
          </cell>
          <cell r="AT1094">
            <v>189914000</v>
          </cell>
          <cell r="AU1094">
            <v>479923008</v>
          </cell>
          <cell r="AV1094">
            <v>955006976</v>
          </cell>
          <cell r="AW1094">
            <v>264072992</v>
          </cell>
          <cell r="BA1094">
            <v>122747000</v>
          </cell>
          <cell r="BB1094">
            <v>174960992</v>
          </cell>
          <cell r="BC1094">
            <v>263924992</v>
          </cell>
          <cell r="BD1094">
            <v>762396992</v>
          </cell>
          <cell r="BE1094">
            <v>228824992</v>
          </cell>
        </row>
        <row r="1095">
          <cell r="A1095">
            <v>1997</v>
          </cell>
          <cell r="C1095" t="str">
            <v>AK</v>
          </cell>
          <cell r="AS1095">
            <v>137116992</v>
          </cell>
          <cell r="AT1095">
            <v>48033000</v>
          </cell>
          <cell r="AU1095">
            <v>52042000</v>
          </cell>
          <cell r="AV1095">
            <v>185756992</v>
          </cell>
          <cell r="AW1095">
            <v>5694000</v>
          </cell>
          <cell r="BA1095">
            <v>40392000</v>
          </cell>
          <cell r="BB1095">
            <v>39071000</v>
          </cell>
          <cell r="BC1095">
            <v>39578000</v>
          </cell>
          <cell r="BD1095">
            <v>120446000</v>
          </cell>
          <cell r="BE1095">
            <v>4386000</v>
          </cell>
        </row>
        <row r="1096">
          <cell r="A1096">
            <v>1997</v>
          </cell>
          <cell r="C1096" t="str">
            <v>AZ</v>
          </cell>
          <cell r="AS1096">
            <v>720928000</v>
          </cell>
          <cell r="AT1096">
            <v>271241984</v>
          </cell>
          <cell r="AU1096">
            <v>692777024</v>
          </cell>
          <cell r="AV1096">
            <v>1465859968</v>
          </cell>
          <cell r="AW1096">
            <v>24895000</v>
          </cell>
          <cell r="BA1096">
            <v>174259008</v>
          </cell>
          <cell r="BB1096">
            <v>203088000</v>
          </cell>
          <cell r="BC1096">
            <v>354696992</v>
          </cell>
          <cell r="BD1096">
            <v>923374976</v>
          </cell>
          <cell r="BE1096">
            <v>18428000</v>
          </cell>
        </row>
        <row r="1097">
          <cell r="A1097">
            <v>1997</v>
          </cell>
          <cell r="C1097" t="str">
            <v>AR</v>
          </cell>
          <cell r="AS1097">
            <v>188008000</v>
          </cell>
          <cell r="AT1097">
            <v>126713000</v>
          </cell>
          <cell r="AU1097">
            <v>195540000</v>
          </cell>
          <cell r="AV1097">
            <v>296476992</v>
          </cell>
          <cell r="AW1097">
            <v>2324000</v>
          </cell>
          <cell r="BA1097">
            <v>105601000</v>
          </cell>
          <cell r="BB1097">
            <v>102517000</v>
          </cell>
          <cell r="BC1097">
            <v>150968992</v>
          </cell>
          <cell r="BD1097">
            <v>196490000</v>
          </cell>
          <cell r="BE1097">
            <v>2324000</v>
          </cell>
        </row>
        <row r="1098">
          <cell r="A1098">
            <v>1997</v>
          </cell>
          <cell r="C1098" t="str">
            <v>CA</v>
          </cell>
          <cell r="AS1098">
            <v>5588510208</v>
          </cell>
          <cell r="AT1098">
            <v>2173654016</v>
          </cell>
          <cell r="AU1098">
            <v>9039008768</v>
          </cell>
          <cell r="AV1098">
            <v>5045984768</v>
          </cell>
          <cell r="AW1098">
            <v>78094000</v>
          </cell>
          <cell r="BA1098">
            <v>2328055040</v>
          </cell>
          <cell r="BB1098">
            <v>1929810048</v>
          </cell>
          <cell r="BC1098">
            <v>4233935104</v>
          </cell>
          <cell r="BD1098">
            <v>3796538880</v>
          </cell>
          <cell r="BE1098">
            <v>61310000</v>
          </cell>
        </row>
        <row r="1099">
          <cell r="A1099">
            <v>1997</v>
          </cell>
          <cell r="C1099" t="str">
            <v>CO</v>
          </cell>
          <cell r="AS1099">
            <v>404544000</v>
          </cell>
          <cell r="AT1099">
            <v>93645000</v>
          </cell>
          <cell r="AU1099">
            <v>828350016</v>
          </cell>
          <cell r="AV1099">
            <v>517179008</v>
          </cell>
          <cell r="AW1099">
            <v>95726000</v>
          </cell>
          <cell r="BA1099">
            <v>230676992</v>
          </cell>
          <cell r="BB1099">
            <v>78207000</v>
          </cell>
          <cell r="BC1099">
            <v>398604000</v>
          </cell>
          <cell r="BD1099">
            <v>361158016</v>
          </cell>
          <cell r="BE1099">
            <v>79746000</v>
          </cell>
        </row>
        <row r="1100">
          <cell r="A1100">
            <v>1997</v>
          </cell>
          <cell r="C1100" t="str">
            <v>CT</v>
          </cell>
          <cell r="AS1100">
            <v>274368000</v>
          </cell>
          <cell r="AT1100">
            <v>348968000</v>
          </cell>
          <cell r="AU1100">
            <v>176028992</v>
          </cell>
          <cell r="AV1100">
            <v>186584000</v>
          </cell>
          <cell r="AW1100">
            <v>12110000</v>
          </cell>
          <cell r="BA1100">
            <v>178594000</v>
          </cell>
          <cell r="BB1100">
            <v>337027008</v>
          </cell>
          <cell r="BC1100">
            <v>99821000</v>
          </cell>
          <cell r="BD1100">
            <v>179942000</v>
          </cell>
          <cell r="BE1100">
            <v>9822000</v>
          </cell>
        </row>
        <row r="1101">
          <cell r="A1101">
            <v>1997</v>
          </cell>
          <cell r="C1101" t="str">
            <v>DE</v>
          </cell>
          <cell r="AS1101">
            <v>92942000</v>
          </cell>
          <cell r="AT1101">
            <v>87208000</v>
          </cell>
          <cell r="AU1101">
            <v>39864000</v>
          </cell>
          <cell r="AV1101">
            <v>75142000</v>
          </cell>
          <cell r="AW1101">
            <v>0</v>
          </cell>
          <cell r="BA1101">
            <v>63542000</v>
          </cell>
          <cell r="BB1101">
            <v>56078000</v>
          </cell>
          <cell r="BC1101">
            <v>23998000</v>
          </cell>
          <cell r="BD1101">
            <v>69724000</v>
          </cell>
          <cell r="BE1101">
            <v>0</v>
          </cell>
        </row>
        <row r="1102">
          <cell r="A1102">
            <v>1997</v>
          </cell>
          <cell r="C1102" t="str">
            <v>DC</v>
          </cell>
          <cell r="AS1102">
            <v>180191008</v>
          </cell>
          <cell r="AT1102">
            <v>31902000</v>
          </cell>
          <cell r="AU1102">
            <v>130476000</v>
          </cell>
          <cell r="AV1102">
            <v>0</v>
          </cell>
          <cell r="AW1102">
            <v>0</v>
          </cell>
          <cell r="BA1102">
            <v>89618000</v>
          </cell>
          <cell r="BB1102">
            <v>31802000</v>
          </cell>
          <cell r="BC1102">
            <v>76098000</v>
          </cell>
          <cell r="BD1102">
            <v>0</v>
          </cell>
          <cell r="BE1102">
            <v>0</v>
          </cell>
        </row>
        <row r="1103">
          <cell r="A1103">
            <v>1997</v>
          </cell>
          <cell r="C1103" t="str">
            <v>FL</v>
          </cell>
          <cell r="AS1103">
            <v>1323737984</v>
          </cell>
          <cell r="AT1103">
            <v>1561379968</v>
          </cell>
          <cell r="AU1103">
            <v>1893664000</v>
          </cell>
          <cell r="AV1103">
            <v>1704788992</v>
          </cell>
          <cell r="AW1103">
            <v>137700000</v>
          </cell>
          <cell r="BA1103">
            <v>879505024</v>
          </cell>
          <cell r="BB1103">
            <v>1359704960</v>
          </cell>
          <cell r="BC1103">
            <v>1412476032</v>
          </cell>
          <cell r="BD1103">
            <v>1501296000</v>
          </cell>
          <cell r="BE1103">
            <v>132378000</v>
          </cell>
        </row>
        <row r="1104">
          <cell r="A1104">
            <v>1997</v>
          </cell>
          <cell r="C1104" t="str">
            <v>GA</v>
          </cell>
          <cell r="AS1104">
            <v>786878016</v>
          </cell>
          <cell r="AT1104">
            <v>471139008</v>
          </cell>
          <cell r="AU1104">
            <v>1300123008</v>
          </cell>
          <cell r="AV1104">
            <v>919190976</v>
          </cell>
          <cell r="AW1104">
            <v>304663008</v>
          </cell>
          <cell r="BA1104">
            <v>358321984</v>
          </cell>
          <cell r="BB1104">
            <v>332897984</v>
          </cell>
          <cell r="BC1104">
            <v>546667008</v>
          </cell>
          <cell r="BD1104">
            <v>779163008</v>
          </cell>
          <cell r="BE1104">
            <v>280000000</v>
          </cell>
        </row>
        <row r="1105">
          <cell r="A1105">
            <v>1997</v>
          </cell>
          <cell r="C1105" t="str">
            <v>HI</v>
          </cell>
          <cell r="AS1105">
            <v>198888000</v>
          </cell>
          <cell r="AT1105">
            <v>111412000</v>
          </cell>
          <cell r="AU1105">
            <v>140295008</v>
          </cell>
          <cell r="AV1105">
            <v>0</v>
          </cell>
          <cell r="AW1105">
            <v>0</v>
          </cell>
          <cell r="BA1105">
            <v>82737000</v>
          </cell>
          <cell r="BB1105">
            <v>103600000</v>
          </cell>
          <cell r="BC1105">
            <v>92245000</v>
          </cell>
          <cell r="BD1105">
            <v>0</v>
          </cell>
          <cell r="BE1105">
            <v>0</v>
          </cell>
        </row>
        <row r="1106">
          <cell r="A1106">
            <v>1997</v>
          </cell>
          <cell r="C1106" t="str">
            <v>ID</v>
          </cell>
          <cell r="AS1106">
            <v>140424992</v>
          </cell>
          <cell r="AT1106">
            <v>73290000</v>
          </cell>
          <cell r="AU1106">
            <v>71631000</v>
          </cell>
          <cell r="AV1106">
            <v>53567000</v>
          </cell>
          <cell r="AW1106">
            <v>0</v>
          </cell>
          <cell r="BA1106">
            <v>82000000</v>
          </cell>
          <cell r="BB1106">
            <v>63994000</v>
          </cell>
          <cell r="BC1106">
            <v>51329000</v>
          </cell>
          <cell r="BD1106">
            <v>46839000</v>
          </cell>
          <cell r="BE1106">
            <v>0</v>
          </cell>
        </row>
        <row r="1107">
          <cell r="A1107">
            <v>1997</v>
          </cell>
          <cell r="C1107" t="str">
            <v>IL</v>
          </cell>
          <cell r="AS1107">
            <v>1551591936</v>
          </cell>
          <cell r="AT1107">
            <v>406921984</v>
          </cell>
          <cell r="AU1107">
            <v>1478854016</v>
          </cell>
          <cell r="AV1107">
            <v>397766016</v>
          </cell>
          <cell r="AW1107">
            <v>33391000</v>
          </cell>
          <cell r="BA1107">
            <v>643112000</v>
          </cell>
          <cell r="BB1107">
            <v>380651008</v>
          </cell>
          <cell r="BC1107">
            <v>1073459968</v>
          </cell>
          <cell r="BD1107">
            <v>310448992</v>
          </cell>
          <cell r="BE1107">
            <v>29873000</v>
          </cell>
        </row>
        <row r="1108">
          <cell r="A1108">
            <v>1997</v>
          </cell>
          <cell r="C1108" t="str">
            <v>IN</v>
          </cell>
          <cell r="AS1108">
            <v>596217984</v>
          </cell>
          <cell r="AT1108">
            <v>178326000</v>
          </cell>
          <cell r="AU1108">
            <v>283191008</v>
          </cell>
          <cell r="AV1108">
            <v>491844992</v>
          </cell>
          <cell r="AW1108">
            <v>393694016</v>
          </cell>
          <cell r="BA1108">
            <v>336830016</v>
          </cell>
          <cell r="BB1108">
            <v>160880000</v>
          </cell>
          <cell r="BC1108">
            <v>193130000</v>
          </cell>
          <cell r="BD1108">
            <v>463576000</v>
          </cell>
          <cell r="BE1108">
            <v>337660000</v>
          </cell>
        </row>
        <row r="1109">
          <cell r="A1109">
            <v>1997</v>
          </cell>
          <cell r="C1109" t="str">
            <v>IA</v>
          </cell>
          <cell r="AS1109">
            <v>417208000</v>
          </cell>
          <cell r="AT1109">
            <v>128692000</v>
          </cell>
          <cell r="AU1109">
            <v>273772000</v>
          </cell>
          <cell r="AV1109">
            <v>214626000</v>
          </cell>
          <cell r="AW1109">
            <v>39566000</v>
          </cell>
          <cell r="BA1109">
            <v>134322000</v>
          </cell>
          <cell r="BB1109">
            <v>107938000</v>
          </cell>
          <cell r="BC1109">
            <v>150168000</v>
          </cell>
          <cell r="BD1109">
            <v>187460000</v>
          </cell>
          <cell r="BE1109">
            <v>37508000</v>
          </cell>
        </row>
        <row r="1110">
          <cell r="A1110">
            <v>1997</v>
          </cell>
          <cell r="C1110" t="str">
            <v>KS</v>
          </cell>
          <cell r="AS1110">
            <v>221362000</v>
          </cell>
          <cell r="AT1110">
            <v>81671000</v>
          </cell>
          <cell r="AU1110">
            <v>326996992</v>
          </cell>
          <cell r="AV1110">
            <v>326184000</v>
          </cell>
          <cell r="AW1110">
            <v>23036000</v>
          </cell>
          <cell r="BA1110">
            <v>109872000</v>
          </cell>
          <cell r="BB1110">
            <v>68504000</v>
          </cell>
          <cell r="BC1110">
            <v>200384992</v>
          </cell>
          <cell r="BD1110">
            <v>282211008</v>
          </cell>
          <cell r="BE1110">
            <v>20415000</v>
          </cell>
        </row>
        <row r="1111">
          <cell r="A1111">
            <v>1997</v>
          </cell>
          <cell r="C1111" t="str">
            <v>KY</v>
          </cell>
          <cell r="AS1111">
            <v>328700992</v>
          </cell>
          <cell r="AT1111">
            <v>145306000</v>
          </cell>
          <cell r="AU1111">
            <v>439972000</v>
          </cell>
          <cell r="AV1111">
            <v>301086016</v>
          </cell>
          <cell r="AW1111">
            <v>79673000</v>
          </cell>
          <cell r="BA1111">
            <v>160512992</v>
          </cell>
          <cell r="BB1111">
            <v>129501000</v>
          </cell>
          <cell r="BC1111">
            <v>234648992</v>
          </cell>
          <cell r="BD1111">
            <v>270360992</v>
          </cell>
          <cell r="BE1111">
            <v>68527000</v>
          </cell>
        </row>
        <row r="1112">
          <cell r="A1112">
            <v>1997</v>
          </cell>
          <cell r="C1112" t="str">
            <v>LA</v>
          </cell>
          <cell r="AS1112">
            <v>423999008</v>
          </cell>
          <cell r="AT1112">
            <v>237988992</v>
          </cell>
          <cell r="AU1112">
            <v>336916000</v>
          </cell>
          <cell r="AV1112">
            <v>280456992</v>
          </cell>
          <cell r="AW1112">
            <v>89163000</v>
          </cell>
          <cell r="BA1112">
            <v>187648000</v>
          </cell>
          <cell r="BB1112">
            <v>211439008</v>
          </cell>
          <cell r="BC1112">
            <v>211750000</v>
          </cell>
          <cell r="BD1112">
            <v>255075008</v>
          </cell>
          <cell r="BE1112">
            <v>79053000</v>
          </cell>
        </row>
        <row r="1113">
          <cell r="A1113">
            <v>1997</v>
          </cell>
          <cell r="C1113" t="str">
            <v>ME</v>
          </cell>
          <cell r="AS1113">
            <v>128184000</v>
          </cell>
          <cell r="AT1113">
            <v>89875000</v>
          </cell>
          <cell r="AU1113">
            <v>60428000</v>
          </cell>
          <cell r="AV1113">
            <v>15497000</v>
          </cell>
          <cell r="AW1113">
            <v>0</v>
          </cell>
          <cell r="BA1113">
            <v>76692000</v>
          </cell>
          <cell r="BB1113">
            <v>83494000</v>
          </cell>
          <cell r="BC1113">
            <v>42082000</v>
          </cell>
          <cell r="BD1113">
            <v>13053000</v>
          </cell>
          <cell r="BE1113">
            <v>0</v>
          </cell>
        </row>
        <row r="1114">
          <cell r="A1114">
            <v>1997</v>
          </cell>
          <cell r="C1114" t="str">
            <v>MD</v>
          </cell>
          <cell r="AS1114">
            <v>761449984</v>
          </cell>
          <cell r="AT1114">
            <v>500526016</v>
          </cell>
          <cell r="AU1114">
            <v>328289984</v>
          </cell>
          <cell r="AV1114">
            <v>42728000</v>
          </cell>
          <cell r="AW1114">
            <v>2559000</v>
          </cell>
          <cell r="BA1114">
            <v>387227008</v>
          </cell>
          <cell r="BB1114">
            <v>442127008</v>
          </cell>
          <cell r="BC1114">
            <v>200516000</v>
          </cell>
          <cell r="BD1114">
            <v>38798000</v>
          </cell>
          <cell r="BE1114">
            <v>2559000</v>
          </cell>
        </row>
        <row r="1115">
          <cell r="A1115">
            <v>1997</v>
          </cell>
          <cell r="C1115" t="str">
            <v>MA</v>
          </cell>
          <cell r="AS1115">
            <v>1269789056</v>
          </cell>
          <cell r="AT1115">
            <v>336958016</v>
          </cell>
          <cell r="AU1115">
            <v>594340992</v>
          </cell>
          <cell r="AV1115">
            <v>732078016</v>
          </cell>
          <cell r="AW1115">
            <v>36317000</v>
          </cell>
          <cell r="BA1115">
            <v>370116992</v>
          </cell>
          <cell r="BB1115">
            <v>252710000</v>
          </cell>
          <cell r="BC1115">
            <v>309673984</v>
          </cell>
          <cell r="BD1115">
            <v>697584000</v>
          </cell>
          <cell r="BE1115">
            <v>36273000</v>
          </cell>
        </row>
        <row r="1116">
          <cell r="A1116">
            <v>1997</v>
          </cell>
          <cell r="C1116" t="str">
            <v>MI</v>
          </cell>
          <cell r="AS1116">
            <v>1607044992</v>
          </cell>
          <cell r="AT1116">
            <v>377192992</v>
          </cell>
          <cell r="AU1116">
            <v>725348992</v>
          </cell>
          <cell r="AV1116">
            <v>488967008</v>
          </cell>
          <cell r="AW1116">
            <v>37000</v>
          </cell>
          <cell r="BA1116">
            <v>963049984</v>
          </cell>
          <cell r="BB1116">
            <v>362612992</v>
          </cell>
          <cell r="BC1116">
            <v>496926016</v>
          </cell>
          <cell r="BD1116">
            <v>448592992</v>
          </cell>
          <cell r="BE1116">
            <v>11000</v>
          </cell>
        </row>
        <row r="1117">
          <cell r="A1117">
            <v>1997</v>
          </cell>
          <cell r="C1117" t="str">
            <v>MN</v>
          </cell>
          <cell r="AS1117">
            <v>523083008</v>
          </cell>
          <cell r="AT1117">
            <v>252044992</v>
          </cell>
          <cell r="AU1117">
            <v>359663008</v>
          </cell>
          <cell r="AV1117">
            <v>538206976</v>
          </cell>
          <cell r="AW1117">
            <v>77635000</v>
          </cell>
          <cell r="BA1117">
            <v>338636000</v>
          </cell>
          <cell r="BB1117">
            <v>239802000</v>
          </cell>
          <cell r="BC1117">
            <v>218764992</v>
          </cell>
          <cell r="BD1117">
            <v>473179008</v>
          </cell>
          <cell r="BE1117">
            <v>70641000</v>
          </cell>
        </row>
        <row r="1118">
          <cell r="A1118">
            <v>1997</v>
          </cell>
          <cell r="C1118" t="str">
            <v>MS</v>
          </cell>
          <cell r="AS1118">
            <v>119857000</v>
          </cell>
          <cell r="AT1118">
            <v>92688000</v>
          </cell>
          <cell r="AU1118">
            <v>155436992</v>
          </cell>
          <cell r="AV1118">
            <v>258660992</v>
          </cell>
          <cell r="AW1118">
            <v>77672000</v>
          </cell>
          <cell r="BA1118">
            <v>81013000</v>
          </cell>
          <cell r="BB1118">
            <v>86894000</v>
          </cell>
          <cell r="BC1118">
            <v>103918000</v>
          </cell>
          <cell r="BD1118">
            <v>247536000</v>
          </cell>
          <cell r="BE1118">
            <v>65280000</v>
          </cell>
        </row>
        <row r="1119">
          <cell r="A1119">
            <v>1997</v>
          </cell>
          <cell r="C1119" t="str">
            <v>MO</v>
          </cell>
          <cell r="AS1119">
            <v>624947968</v>
          </cell>
          <cell r="AT1119">
            <v>109038000</v>
          </cell>
          <cell r="AU1119">
            <v>518518016</v>
          </cell>
          <cell r="AV1119">
            <v>548190016</v>
          </cell>
          <cell r="AW1119">
            <v>109873000</v>
          </cell>
          <cell r="BA1119">
            <v>252842000</v>
          </cell>
          <cell r="BB1119">
            <v>93457000</v>
          </cell>
          <cell r="BC1119">
            <v>287526016</v>
          </cell>
          <cell r="BD1119">
            <v>420872000</v>
          </cell>
          <cell r="BE1119">
            <v>65008000</v>
          </cell>
        </row>
        <row r="1120">
          <cell r="A1120">
            <v>1997</v>
          </cell>
          <cell r="C1120" t="str">
            <v>MT</v>
          </cell>
          <cell r="AS1120">
            <v>49206000</v>
          </cell>
          <cell r="AT1120">
            <v>44774000</v>
          </cell>
          <cell r="AU1120">
            <v>49124000</v>
          </cell>
          <cell r="AV1120">
            <v>892000</v>
          </cell>
          <cell r="AW1120">
            <v>492000</v>
          </cell>
          <cell r="BA1120">
            <v>30079000</v>
          </cell>
          <cell r="BB1120">
            <v>42371000</v>
          </cell>
          <cell r="BC1120">
            <v>43065000</v>
          </cell>
          <cell r="BD1120">
            <v>892000</v>
          </cell>
          <cell r="BE1120">
            <v>492000</v>
          </cell>
        </row>
        <row r="1121">
          <cell r="A1121">
            <v>1997</v>
          </cell>
          <cell r="C1121" t="str">
            <v>NE</v>
          </cell>
          <cell r="AS1121">
            <v>133882000</v>
          </cell>
          <cell r="AT1121">
            <v>67533000</v>
          </cell>
          <cell r="AU1121">
            <v>177007008</v>
          </cell>
          <cell r="AV1121">
            <v>1558348032</v>
          </cell>
          <cell r="AW1121">
            <v>166507008</v>
          </cell>
          <cell r="BA1121">
            <v>65881000</v>
          </cell>
          <cell r="BB1121">
            <v>53251000</v>
          </cell>
          <cell r="BC1121">
            <v>90911000</v>
          </cell>
          <cell r="BD1121">
            <v>1111064960</v>
          </cell>
          <cell r="BE1121">
            <v>146752000</v>
          </cell>
        </row>
        <row r="1122">
          <cell r="A1122">
            <v>1997</v>
          </cell>
          <cell r="C1122" t="str">
            <v>NV</v>
          </cell>
          <cell r="AS1122">
            <v>208080000</v>
          </cell>
          <cell r="AT1122">
            <v>10303000</v>
          </cell>
          <cell r="AU1122">
            <v>496711008</v>
          </cell>
          <cell r="AV1122">
            <v>51289000</v>
          </cell>
          <cell r="AW1122">
            <v>0</v>
          </cell>
          <cell r="BA1122">
            <v>92035000</v>
          </cell>
          <cell r="BB1122">
            <v>8673000</v>
          </cell>
          <cell r="BC1122">
            <v>199556000</v>
          </cell>
          <cell r="BD1122">
            <v>42420000</v>
          </cell>
          <cell r="BE1122">
            <v>0</v>
          </cell>
        </row>
        <row r="1123">
          <cell r="A1123">
            <v>1997</v>
          </cell>
          <cell r="C1123" t="str">
            <v>NH</v>
          </cell>
          <cell r="AS1123">
            <v>67433000</v>
          </cell>
          <cell r="AT1123">
            <v>83599000</v>
          </cell>
          <cell r="AU1123">
            <v>74909000</v>
          </cell>
          <cell r="AV1123">
            <v>8460000</v>
          </cell>
          <cell r="AW1123">
            <v>0</v>
          </cell>
          <cell r="BA1123">
            <v>63077000</v>
          </cell>
          <cell r="BB1123">
            <v>77054000</v>
          </cell>
          <cell r="BC1123">
            <v>53470000</v>
          </cell>
          <cell r="BD1123">
            <v>8460000</v>
          </cell>
          <cell r="BE1123">
            <v>0</v>
          </cell>
        </row>
        <row r="1124">
          <cell r="A1124">
            <v>1997</v>
          </cell>
          <cell r="C1124" t="str">
            <v>NJ</v>
          </cell>
          <cell r="AS1124">
            <v>966030976</v>
          </cell>
          <cell r="AT1124">
            <v>1063452032</v>
          </cell>
          <cell r="AU1124">
            <v>492120000</v>
          </cell>
          <cell r="AV1124">
            <v>74035000</v>
          </cell>
          <cell r="AW1124">
            <v>0</v>
          </cell>
          <cell r="BA1124">
            <v>657068032</v>
          </cell>
          <cell r="BB1124">
            <v>886510016</v>
          </cell>
          <cell r="BC1124">
            <v>359235008</v>
          </cell>
          <cell r="BD1124">
            <v>60779000</v>
          </cell>
          <cell r="BE1124">
            <v>0</v>
          </cell>
        </row>
        <row r="1125">
          <cell r="A1125">
            <v>1997</v>
          </cell>
          <cell r="C1125" t="str">
            <v>NM</v>
          </cell>
          <cell r="AS1125">
            <v>130852000</v>
          </cell>
          <cell r="AT1125">
            <v>92492000</v>
          </cell>
          <cell r="AU1125">
            <v>271479008</v>
          </cell>
          <cell r="AV1125">
            <v>65854000</v>
          </cell>
          <cell r="AW1125">
            <v>20087000</v>
          </cell>
          <cell r="BA1125">
            <v>70726000</v>
          </cell>
          <cell r="BB1125">
            <v>79336000</v>
          </cell>
          <cell r="BC1125">
            <v>101561000</v>
          </cell>
          <cell r="BD1125">
            <v>56599000</v>
          </cell>
          <cell r="BE1125">
            <v>19810000</v>
          </cell>
        </row>
        <row r="1126">
          <cell r="A1126">
            <v>1997</v>
          </cell>
          <cell r="C1126" t="str">
            <v>NY</v>
          </cell>
          <cell r="AS1126">
            <v>3225259008</v>
          </cell>
          <cell r="AT1126">
            <v>2187919872</v>
          </cell>
          <cell r="AU1126">
            <v>1190178048</v>
          </cell>
          <cell r="AV1126">
            <v>1278798976</v>
          </cell>
          <cell r="AW1126">
            <v>2544000</v>
          </cell>
          <cell r="BA1126">
            <v>839131008</v>
          </cell>
          <cell r="BB1126">
            <v>1446227968</v>
          </cell>
          <cell r="BC1126">
            <v>767980992</v>
          </cell>
          <cell r="BD1126">
            <v>1259236992</v>
          </cell>
          <cell r="BE1126">
            <v>2544000</v>
          </cell>
        </row>
        <row r="1127">
          <cell r="A1127">
            <v>1997</v>
          </cell>
          <cell r="C1127" t="str">
            <v>NC</v>
          </cell>
          <cell r="AS1127">
            <v>477855008</v>
          </cell>
          <cell r="AT1127">
            <v>521336992</v>
          </cell>
          <cell r="AU1127">
            <v>1226030976</v>
          </cell>
          <cell r="AV1127">
            <v>1544681984</v>
          </cell>
          <cell r="AW1127">
            <v>93272000</v>
          </cell>
          <cell r="BA1127">
            <v>432065984</v>
          </cell>
          <cell r="BB1127">
            <v>424280000</v>
          </cell>
          <cell r="BC1127">
            <v>211827008</v>
          </cell>
          <cell r="BD1127">
            <v>1373120000</v>
          </cell>
          <cell r="BE1127">
            <v>77117000</v>
          </cell>
        </row>
        <row r="1128">
          <cell r="A1128">
            <v>1997</v>
          </cell>
          <cell r="C1128" t="str">
            <v>ND</v>
          </cell>
          <cell r="AS1128">
            <v>17327000</v>
          </cell>
          <cell r="AT1128">
            <v>29434000</v>
          </cell>
          <cell r="AU1128">
            <v>68606000</v>
          </cell>
          <cell r="AV1128">
            <v>20301000</v>
          </cell>
          <cell r="AW1128">
            <v>171000</v>
          </cell>
          <cell r="BA1128">
            <v>13314000</v>
          </cell>
          <cell r="BB1128">
            <v>25741000</v>
          </cell>
          <cell r="BC1128">
            <v>39068000</v>
          </cell>
          <cell r="BD1128">
            <v>20301000</v>
          </cell>
          <cell r="BE1128">
            <v>171000</v>
          </cell>
        </row>
        <row r="1129">
          <cell r="A1129">
            <v>1997</v>
          </cell>
          <cell r="C1129" t="str">
            <v>OH</v>
          </cell>
          <cell r="AS1129">
            <v>1859069056</v>
          </cell>
          <cell r="AT1129">
            <v>394548000</v>
          </cell>
          <cell r="AU1129">
            <v>1094228992</v>
          </cell>
          <cell r="AV1129">
            <v>560584000</v>
          </cell>
          <cell r="AW1129">
            <v>40986000</v>
          </cell>
          <cell r="BA1129">
            <v>824382016</v>
          </cell>
          <cell r="BB1129">
            <v>360504992</v>
          </cell>
          <cell r="BC1129">
            <v>690233024</v>
          </cell>
          <cell r="BD1129">
            <v>454104000</v>
          </cell>
          <cell r="BE1129">
            <v>36242000</v>
          </cell>
        </row>
        <row r="1130">
          <cell r="A1130">
            <v>1997</v>
          </cell>
          <cell r="C1130" t="str">
            <v>OK</v>
          </cell>
          <cell r="AS1130">
            <v>276513984</v>
          </cell>
          <cell r="AT1130">
            <v>132985000</v>
          </cell>
          <cell r="AU1130">
            <v>420603008</v>
          </cell>
          <cell r="AV1130">
            <v>357945984</v>
          </cell>
          <cell r="AW1130">
            <v>20757000</v>
          </cell>
          <cell r="BA1130">
            <v>114735000</v>
          </cell>
          <cell r="BB1130">
            <v>124032000</v>
          </cell>
          <cell r="BC1130">
            <v>237612000</v>
          </cell>
          <cell r="BD1130">
            <v>330547008</v>
          </cell>
          <cell r="BE1130">
            <v>20163000</v>
          </cell>
        </row>
        <row r="1131">
          <cell r="A1131">
            <v>1997</v>
          </cell>
          <cell r="C1131" t="str">
            <v>OR</v>
          </cell>
          <cell r="AS1131">
            <v>676691968</v>
          </cell>
          <cell r="AT1131">
            <v>153546000</v>
          </cell>
          <cell r="AU1131">
            <v>452076992</v>
          </cell>
          <cell r="AV1131">
            <v>489168000</v>
          </cell>
          <cell r="AW1131">
            <v>2603000</v>
          </cell>
          <cell r="BA1131">
            <v>244706000</v>
          </cell>
          <cell r="BB1131">
            <v>135924992</v>
          </cell>
          <cell r="BC1131">
            <v>191455008</v>
          </cell>
          <cell r="BD1131">
            <v>370516000</v>
          </cell>
          <cell r="BE1131">
            <v>2129000</v>
          </cell>
        </row>
        <row r="1132">
          <cell r="A1132">
            <v>1997</v>
          </cell>
          <cell r="C1132" t="str">
            <v>PA</v>
          </cell>
          <cell r="AS1132">
            <v>1402523008</v>
          </cell>
          <cell r="AT1132">
            <v>560740992</v>
          </cell>
          <cell r="AU1132">
            <v>852977984</v>
          </cell>
          <cell r="AV1132">
            <v>78205000</v>
          </cell>
          <cell r="AW1132">
            <v>543137024</v>
          </cell>
          <cell r="BA1132">
            <v>890380032</v>
          </cell>
          <cell r="BB1132">
            <v>501743008</v>
          </cell>
          <cell r="BC1132">
            <v>477284992</v>
          </cell>
          <cell r="BD1132">
            <v>73274000</v>
          </cell>
          <cell r="BE1132">
            <v>465099008</v>
          </cell>
        </row>
        <row r="1133">
          <cell r="A1133">
            <v>1997</v>
          </cell>
          <cell r="C1133" t="str">
            <v>RI</v>
          </cell>
          <cell r="AS1133">
            <v>133216000</v>
          </cell>
          <cell r="AT1133">
            <v>49075000</v>
          </cell>
          <cell r="AU1133">
            <v>112896000</v>
          </cell>
          <cell r="AV1133">
            <v>4274000</v>
          </cell>
          <cell r="AW1133">
            <v>0</v>
          </cell>
          <cell r="BA1133">
            <v>68504000</v>
          </cell>
          <cell r="BB1133">
            <v>42721000</v>
          </cell>
          <cell r="BC1133">
            <v>66080000</v>
          </cell>
          <cell r="BD1133">
            <v>4274000</v>
          </cell>
          <cell r="BE1133">
            <v>0</v>
          </cell>
        </row>
        <row r="1134">
          <cell r="A1134">
            <v>1997</v>
          </cell>
          <cell r="C1134" t="str">
            <v>SC</v>
          </cell>
          <cell r="AS1134">
            <v>189036000</v>
          </cell>
          <cell r="AT1134">
            <v>219600000</v>
          </cell>
          <cell r="AU1134">
            <v>542358976</v>
          </cell>
          <cell r="AV1134">
            <v>858609984</v>
          </cell>
          <cell r="AW1134">
            <v>165278000</v>
          </cell>
          <cell r="BA1134">
            <v>119527000</v>
          </cell>
          <cell r="BB1134">
            <v>172090000</v>
          </cell>
          <cell r="BC1134">
            <v>263238000</v>
          </cell>
          <cell r="BD1134">
            <v>666326976</v>
          </cell>
          <cell r="BE1134">
            <v>133076000</v>
          </cell>
        </row>
        <row r="1135">
          <cell r="A1135">
            <v>1997</v>
          </cell>
          <cell r="C1135" t="str">
            <v>SD</v>
          </cell>
          <cell r="AS1135">
            <v>69552000</v>
          </cell>
          <cell r="AT1135">
            <v>36868000</v>
          </cell>
          <cell r="AU1135">
            <v>74550000</v>
          </cell>
          <cell r="AV1135">
            <v>54610000</v>
          </cell>
          <cell r="AW1135">
            <v>6394000</v>
          </cell>
          <cell r="BA1135">
            <v>28550000</v>
          </cell>
          <cell r="BB1135">
            <v>19206000</v>
          </cell>
          <cell r="BC1135">
            <v>35879000</v>
          </cell>
          <cell r="BD1135">
            <v>49821000</v>
          </cell>
          <cell r="BE1135">
            <v>5276000</v>
          </cell>
        </row>
        <row r="1136">
          <cell r="A1136">
            <v>1997</v>
          </cell>
          <cell r="C1136" t="str">
            <v>TN</v>
          </cell>
          <cell r="AS1136">
            <v>549102016</v>
          </cell>
          <cell r="AT1136">
            <v>329612000</v>
          </cell>
          <cell r="AU1136">
            <v>655347968</v>
          </cell>
          <cell r="AV1136">
            <v>3439948032</v>
          </cell>
          <cell r="AW1136">
            <v>754691008</v>
          </cell>
          <cell r="BA1136">
            <v>234590000</v>
          </cell>
          <cell r="BB1136">
            <v>267410000</v>
          </cell>
          <cell r="BC1136">
            <v>335028000</v>
          </cell>
          <cell r="BD1136">
            <v>3141818880</v>
          </cell>
          <cell r="BE1136">
            <v>554092032</v>
          </cell>
        </row>
        <row r="1137">
          <cell r="A1137">
            <v>1997</v>
          </cell>
          <cell r="C1137" t="str">
            <v>TX</v>
          </cell>
          <cell r="AS1137">
            <v>1928022016</v>
          </cell>
          <cell r="AT1137">
            <v>708382016</v>
          </cell>
          <cell r="AU1137">
            <v>2753070080</v>
          </cell>
          <cell r="AV1137">
            <v>2472635904</v>
          </cell>
          <cell r="AW1137">
            <v>239287008</v>
          </cell>
          <cell r="BA1137">
            <v>977958976</v>
          </cell>
          <cell r="BB1137">
            <v>649238016</v>
          </cell>
          <cell r="BC1137">
            <v>1478635008</v>
          </cell>
          <cell r="BD1137">
            <v>1830036992</v>
          </cell>
          <cell r="BE1137">
            <v>159868000</v>
          </cell>
        </row>
        <row r="1138">
          <cell r="A1138">
            <v>1997</v>
          </cell>
          <cell r="C1138" t="str">
            <v>US</v>
          </cell>
          <cell r="AS1138">
            <v>34091161600</v>
          </cell>
          <cell r="AT1138">
            <v>16755499008</v>
          </cell>
          <cell r="AU1138">
            <v>34502377472</v>
          </cell>
          <cell r="AV1138">
            <v>32707170304</v>
          </cell>
          <cell r="AW1138">
            <v>4121594112</v>
          </cell>
          <cell r="BA1138">
            <v>16077720576</v>
          </cell>
          <cell r="BB1138">
            <v>14117198848</v>
          </cell>
          <cell r="BC1138">
            <v>18419447808</v>
          </cell>
          <cell r="BD1138">
            <v>26436464640</v>
          </cell>
          <cell r="BE1138">
            <v>3388901888</v>
          </cell>
        </row>
        <row r="1139">
          <cell r="A1139">
            <v>1997</v>
          </cell>
          <cell r="C1139" t="str">
            <v>UT</v>
          </cell>
          <cell r="AS1139">
            <v>202260992</v>
          </cell>
          <cell r="AT1139">
            <v>100859000</v>
          </cell>
          <cell r="AU1139">
            <v>399296000</v>
          </cell>
          <cell r="AV1139">
            <v>510870016</v>
          </cell>
          <cell r="AW1139">
            <v>131000</v>
          </cell>
          <cell r="BA1139">
            <v>89524000</v>
          </cell>
          <cell r="BB1139">
            <v>80557000</v>
          </cell>
          <cell r="BC1139">
            <v>163576000</v>
          </cell>
          <cell r="BD1139">
            <v>472467008</v>
          </cell>
          <cell r="BE1139">
            <v>111000</v>
          </cell>
        </row>
        <row r="1140">
          <cell r="A1140">
            <v>1997</v>
          </cell>
          <cell r="C1140" t="str">
            <v>VT</v>
          </cell>
          <cell r="AS1140">
            <v>35074000</v>
          </cell>
          <cell r="AT1140">
            <v>33655000</v>
          </cell>
          <cell r="AU1140">
            <v>40693000</v>
          </cell>
          <cell r="AV1140">
            <v>77787000</v>
          </cell>
          <cell r="AW1140">
            <v>0</v>
          </cell>
          <cell r="BA1140">
            <v>28078000</v>
          </cell>
          <cell r="BB1140">
            <v>32123000</v>
          </cell>
          <cell r="BC1140">
            <v>29661000</v>
          </cell>
          <cell r="BD1140">
            <v>72230000</v>
          </cell>
          <cell r="BE1140">
            <v>0</v>
          </cell>
        </row>
        <row r="1141">
          <cell r="A1141">
            <v>1997</v>
          </cell>
          <cell r="C1141" t="str">
            <v>VA</v>
          </cell>
          <cell r="AS1141">
            <v>758094976</v>
          </cell>
          <cell r="AT1141">
            <v>507536000</v>
          </cell>
          <cell r="AU1141">
            <v>965313024</v>
          </cell>
          <cell r="AV1141">
            <v>201908992</v>
          </cell>
          <cell r="AW1141">
            <v>173056000</v>
          </cell>
          <cell r="BA1141">
            <v>450976000</v>
          </cell>
          <cell r="BB1141">
            <v>435134016</v>
          </cell>
          <cell r="BC1141">
            <v>423593984</v>
          </cell>
          <cell r="BD1141">
            <v>184712992</v>
          </cell>
          <cell r="BE1141">
            <v>131627000</v>
          </cell>
        </row>
        <row r="1142">
          <cell r="A1142">
            <v>1997</v>
          </cell>
          <cell r="C1142" t="str">
            <v>WA</v>
          </cell>
          <cell r="AS1142">
            <v>813521984</v>
          </cell>
          <cell r="AT1142">
            <v>408472992</v>
          </cell>
          <cell r="AU1142">
            <v>615820992</v>
          </cell>
          <cell r="AV1142">
            <v>2441850112</v>
          </cell>
          <cell r="AW1142">
            <v>3629000</v>
          </cell>
          <cell r="BA1142">
            <v>397702016</v>
          </cell>
          <cell r="BB1142">
            <v>369516992</v>
          </cell>
          <cell r="BC1142">
            <v>324820992</v>
          </cell>
          <cell r="BD1142">
            <v>1586417024</v>
          </cell>
          <cell r="BE1142">
            <v>3629000</v>
          </cell>
        </row>
        <row r="1143">
          <cell r="A1143">
            <v>1997</v>
          </cell>
          <cell r="C1143" t="str">
            <v>WV</v>
          </cell>
          <cell r="AS1143">
            <v>132259000</v>
          </cell>
          <cell r="AT1143">
            <v>54720000</v>
          </cell>
          <cell r="AU1143">
            <v>145606000</v>
          </cell>
          <cell r="AV1143">
            <v>5266000</v>
          </cell>
          <cell r="AW1143">
            <v>0</v>
          </cell>
          <cell r="BA1143">
            <v>80347000</v>
          </cell>
          <cell r="BB1143">
            <v>43952000</v>
          </cell>
          <cell r="BC1143">
            <v>91309000</v>
          </cell>
          <cell r="BD1143">
            <v>4198000</v>
          </cell>
          <cell r="BE1143">
            <v>0</v>
          </cell>
        </row>
        <row r="1144">
          <cell r="A1144">
            <v>1997</v>
          </cell>
          <cell r="C1144" t="str">
            <v>WI</v>
          </cell>
          <cell r="AS1144">
            <v>826036992</v>
          </cell>
          <cell r="AT1144">
            <v>415384992</v>
          </cell>
          <cell r="AU1144">
            <v>317907008</v>
          </cell>
          <cell r="AV1144">
            <v>477204000</v>
          </cell>
          <cell r="AW1144">
            <v>677000</v>
          </cell>
          <cell r="BA1144">
            <v>466366016</v>
          </cell>
          <cell r="BB1144">
            <v>387497984</v>
          </cell>
          <cell r="BC1144">
            <v>241938000</v>
          </cell>
          <cell r="BD1144">
            <v>390928992</v>
          </cell>
          <cell r="BE1144">
            <v>677000</v>
          </cell>
        </row>
        <row r="1145">
          <cell r="A1145">
            <v>1997</v>
          </cell>
          <cell r="C1145" t="str">
            <v>WY</v>
          </cell>
          <cell r="AS1145">
            <v>56890000</v>
          </cell>
          <cell r="AT1145">
            <v>22941000</v>
          </cell>
          <cell r="AU1145">
            <v>92015000</v>
          </cell>
          <cell r="AV1145">
            <v>31813000</v>
          </cell>
          <cell r="AW1145">
            <v>0</v>
          </cell>
          <cell r="BA1145">
            <v>20095000</v>
          </cell>
          <cell r="BB1145">
            <v>19336000</v>
          </cell>
          <cell r="BC1145">
            <v>35138000</v>
          </cell>
          <cell r="BD1145">
            <v>25803000</v>
          </cell>
          <cell r="BE1145">
            <v>0</v>
          </cell>
        </row>
        <row r="1146">
          <cell r="A1146">
            <v>1998</v>
          </cell>
          <cell r="C1146" t="str">
            <v>AL</v>
          </cell>
          <cell r="AS1146">
            <v>318174016</v>
          </cell>
          <cell r="AT1146">
            <v>189012992</v>
          </cell>
          <cell r="AU1146">
            <v>540499008</v>
          </cell>
          <cell r="AV1146">
            <v>925326976</v>
          </cell>
          <cell r="AW1146">
            <v>346182016</v>
          </cell>
          <cell r="BA1146">
            <v>141636000</v>
          </cell>
          <cell r="BB1146">
            <v>171204992</v>
          </cell>
          <cell r="BC1146">
            <v>300656992</v>
          </cell>
          <cell r="BD1146">
            <v>818504000</v>
          </cell>
          <cell r="BE1146">
            <v>260060992</v>
          </cell>
        </row>
        <row r="1147">
          <cell r="A1147">
            <v>1998</v>
          </cell>
          <cell r="C1147" t="str">
            <v>AK</v>
          </cell>
          <cell r="AS1147">
            <v>114972000</v>
          </cell>
          <cell r="AT1147">
            <v>54619000</v>
          </cell>
          <cell r="AU1147">
            <v>136724000</v>
          </cell>
          <cell r="AV1147">
            <v>167200992</v>
          </cell>
          <cell r="AW1147">
            <v>4324000</v>
          </cell>
          <cell r="BA1147">
            <v>37757000</v>
          </cell>
          <cell r="BB1147">
            <v>41706000</v>
          </cell>
          <cell r="BC1147">
            <v>38243000</v>
          </cell>
          <cell r="BD1147">
            <v>123823000</v>
          </cell>
          <cell r="BE1147">
            <v>3600000</v>
          </cell>
        </row>
        <row r="1148">
          <cell r="A1148">
            <v>1998</v>
          </cell>
          <cell r="C1148" t="str">
            <v>AZ</v>
          </cell>
          <cell r="AS1148">
            <v>655281024</v>
          </cell>
          <cell r="AT1148">
            <v>244852000</v>
          </cell>
          <cell r="AU1148">
            <v>774561984</v>
          </cell>
          <cell r="AV1148">
            <v>1393501056</v>
          </cell>
          <cell r="AW1148">
            <v>27050000</v>
          </cell>
          <cell r="BA1148">
            <v>192483008</v>
          </cell>
          <cell r="BB1148">
            <v>203371008</v>
          </cell>
          <cell r="BC1148">
            <v>392964992</v>
          </cell>
          <cell r="BD1148">
            <v>887446976</v>
          </cell>
          <cell r="BE1148">
            <v>19317000</v>
          </cell>
        </row>
        <row r="1149">
          <cell r="A1149">
            <v>1998</v>
          </cell>
          <cell r="C1149" t="str">
            <v>AR</v>
          </cell>
          <cell r="AS1149">
            <v>142703008</v>
          </cell>
          <cell r="AT1149">
            <v>117157000</v>
          </cell>
          <cell r="AU1149">
            <v>213336992</v>
          </cell>
          <cell r="AV1149">
            <v>225735008</v>
          </cell>
          <cell r="AW1149">
            <v>2461000</v>
          </cell>
          <cell r="BA1149">
            <v>113256000</v>
          </cell>
          <cell r="BB1149">
            <v>109018000</v>
          </cell>
          <cell r="BC1149">
            <v>160664992</v>
          </cell>
          <cell r="BD1149">
            <v>207054000</v>
          </cell>
          <cell r="BE1149">
            <v>2461000</v>
          </cell>
        </row>
        <row r="1150">
          <cell r="A1150">
            <v>1998</v>
          </cell>
          <cell r="C1150" t="str">
            <v>CA</v>
          </cell>
          <cell r="AS1150">
            <v>5449395200</v>
          </cell>
          <cell r="AT1150">
            <v>2221209088</v>
          </cell>
          <cell r="AU1150">
            <v>8789191680</v>
          </cell>
          <cell r="AV1150">
            <v>5010362880</v>
          </cell>
          <cell r="AW1150">
            <v>78061000</v>
          </cell>
          <cell r="BA1150">
            <v>2322607104</v>
          </cell>
          <cell r="BB1150">
            <v>2003136000</v>
          </cell>
          <cell r="BC1150">
            <v>4348487168</v>
          </cell>
          <cell r="BD1150">
            <v>4074082048</v>
          </cell>
          <cell r="BE1150">
            <v>64171000</v>
          </cell>
        </row>
        <row r="1151">
          <cell r="A1151">
            <v>1998</v>
          </cell>
          <cell r="C1151" t="str">
            <v>CO</v>
          </cell>
          <cell r="AS1151">
            <v>381483008</v>
          </cell>
          <cell r="AT1151">
            <v>84423000</v>
          </cell>
          <cell r="AU1151">
            <v>717612032</v>
          </cell>
          <cell r="AV1151">
            <v>542753024</v>
          </cell>
          <cell r="AW1151">
            <v>127347000</v>
          </cell>
          <cell r="BA1151">
            <v>231064992</v>
          </cell>
          <cell r="BB1151">
            <v>77346000</v>
          </cell>
          <cell r="BC1151">
            <v>380848992</v>
          </cell>
          <cell r="BD1151">
            <v>373280000</v>
          </cell>
          <cell r="BE1151">
            <v>96560000</v>
          </cell>
        </row>
        <row r="1152">
          <cell r="A1152">
            <v>1998</v>
          </cell>
          <cell r="C1152" t="str">
            <v>CT</v>
          </cell>
          <cell r="AS1152">
            <v>267188992</v>
          </cell>
          <cell r="AT1152">
            <v>351775008</v>
          </cell>
          <cell r="AU1152">
            <v>148002000</v>
          </cell>
          <cell r="AV1152">
            <v>217382000</v>
          </cell>
          <cell r="AW1152">
            <v>11183000</v>
          </cell>
          <cell r="BA1152">
            <v>180788000</v>
          </cell>
          <cell r="BB1152">
            <v>318640000</v>
          </cell>
          <cell r="BC1152">
            <v>109622000</v>
          </cell>
          <cell r="BD1152">
            <v>214399008</v>
          </cell>
          <cell r="BE1152">
            <v>11183000</v>
          </cell>
        </row>
        <row r="1153">
          <cell r="A1153">
            <v>1998</v>
          </cell>
          <cell r="C1153" t="str">
            <v>DE</v>
          </cell>
          <cell r="AS1153">
            <v>127499000</v>
          </cell>
          <cell r="AT1153">
            <v>69702000</v>
          </cell>
          <cell r="AU1153">
            <v>23395000</v>
          </cell>
          <cell r="AV1153">
            <v>75786000</v>
          </cell>
          <cell r="AW1153">
            <v>0</v>
          </cell>
          <cell r="BA1153">
            <v>70041000</v>
          </cell>
          <cell r="BB1153">
            <v>45718000</v>
          </cell>
          <cell r="BC1153">
            <v>21700000</v>
          </cell>
          <cell r="BD1153">
            <v>70443000</v>
          </cell>
          <cell r="BE1153">
            <v>0</v>
          </cell>
        </row>
        <row r="1154">
          <cell r="A1154">
            <v>1998</v>
          </cell>
          <cell r="C1154" t="str">
            <v>DC</v>
          </cell>
          <cell r="AS1154">
            <v>164247008</v>
          </cell>
          <cell r="AT1154">
            <v>32453000</v>
          </cell>
          <cell r="AU1154">
            <v>150456000</v>
          </cell>
          <cell r="AV1154">
            <v>0</v>
          </cell>
          <cell r="AW1154">
            <v>0</v>
          </cell>
          <cell r="BA1154">
            <v>91654000</v>
          </cell>
          <cell r="BB1154">
            <v>32359000</v>
          </cell>
          <cell r="BC1154">
            <v>82259000</v>
          </cell>
          <cell r="BD1154">
            <v>0</v>
          </cell>
          <cell r="BE1154">
            <v>0</v>
          </cell>
        </row>
        <row r="1155">
          <cell r="A1155">
            <v>1998</v>
          </cell>
          <cell r="C1155" t="str">
            <v>FL</v>
          </cell>
          <cell r="AS1155">
            <v>1569294976</v>
          </cell>
          <cell r="AT1155">
            <v>1485808000</v>
          </cell>
          <cell r="AU1155">
            <v>2095844992</v>
          </cell>
          <cell r="AV1155">
            <v>1921805952</v>
          </cell>
          <cell r="AW1155">
            <v>131905000</v>
          </cell>
          <cell r="BA1155">
            <v>894384000</v>
          </cell>
          <cell r="BB1155">
            <v>1299117952</v>
          </cell>
          <cell r="BC1155">
            <v>1434289024</v>
          </cell>
          <cell r="BD1155">
            <v>1737950976</v>
          </cell>
          <cell r="BE1155">
            <v>126111000</v>
          </cell>
        </row>
        <row r="1156">
          <cell r="A1156">
            <v>1998</v>
          </cell>
          <cell r="C1156" t="str">
            <v>GA</v>
          </cell>
          <cell r="AS1156">
            <v>901353984</v>
          </cell>
          <cell r="AT1156">
            <v>450150016</v>
          </cell>
          <cell r="AU1156">
            <v>1452249984</v>
          </cell>
          <cell r="AV1156">
            <v>960662976</v>
          </cell>
          <cell r="AW1156">
            <v>1417484032</v>
          </cell>
          <cell r="BA1156">
            <v>369608000</v>
          </cell>
          <cell r="BB1156">
            <v>343508992</v>
          </cell>
          <cell r="BC1156">
            <v>566745984</v>
          </cell>
          <cell r="BD1156">
            <v>803737024</v>
          </cell>
          <cell r="BE1156">
            <v>329043008</v>
          </cell>
        </row>
        <row r="1157">
          <cell r="A1157">
            <v>1998</v>
          </cell>
          <cell r="C1157" t="str">
            <v>HI</v>
          </cell>
          <cell r="AS1157">
            <v>142191008</v>
          </cell>
          <cell r="AT1157">
            <v>116076000</v>
          </cell>
          <cell r="AU1157">
            <v>162654000</v>
          </cell>
          <cell r="AV1157">
            <v>0</v>
          </cell>
          <cell r="AW1157">
            <v>0</v>
          </cell>
          <cell r="BA1157">
            <v>67905000</v>
          </cell>
          <cell r="BB1157">
            <v>88406000</v>
          </cell>
          <cell r="BC1157">
            <v>92973000</v>
          </cell>
          <cell r="BD1157">
            <v>0</v>
          </cell>
          <cell r="BE1157">
            <v>0</v>
          </cell>
        </row>
        <row r="1158">
          <cell r="A1158">
            <v>1998</v>
          </cell>
          <cell r="C1158" t="str">
            <v>ID</v>
          </cell>
          <cell r="AS1158">
            <v>128488000</v>
          </cell>
          <cell r="AT1158">
            <v>78871000</v>
          </cell>
          <cell r="AU1158">
            <v>85131000</v>
          </cell>
          <cell r="AV1158">
            <v>51528000</v>
          </cell>
          <cell r="AW1158">
            <v>0</v>
          </cell>
          <cell r="BA1158">
            <v>81112000</v>
          </cell>
          <cell r="BB1158">
            <v>68799000</v>
          </cell>
          <cell r="BC1158">
            <v>57918000</v>
          </cell>
          <cell r="BD1158">
            <v>45390000</v>
          </cell>
          <cell r="BE1158">
            <v>0</v>
          </cell>
        </row>
        <row r="1159">
          <cell r="A1159">
            <v>1998</v>
          </cell>
          <cell r="C1159" t="str">
            <v>IL</v>
          </cell>
          <cell r="AS1159">
            <v>1500315008</v>
          </cell>
          <cell r="AT1159">
            <v>417691008</v>
          </cell>
          <cell r="AU1159">
            <v>1419070976</v>
          </cell>
          <cell r="AV1159">
            <v>404892992</v>
          </cell>
          <cell r="AW1159">
            <v>63986000</v>
          </cell>
          <cell r="BA1159">
            <v>633099008</v>
          </cell>
          <cell r="BB1159">
            <v>393897984</v>
          </cell>
          <cell r="BC1159">
            <v>1019804992</v>
          </cell>
          <cell r="BD1159">
            <v>314592000</v>
          </cell>
          <cell r="BE1159">
            <v>63901000</v>
          </cell>
        </row>
        <row r="1160">
          <cell r="A1160">
            <v>1998</v>
          </cell>
          <cell r="C1160" t="str">
            <v>IN</v>
          </cell>
          <cell r="AS1160">
            <v>631715008</v>
          </cell>
          <cell r="AT1160">
            <v>214518000</v>
          </cell>
          <cell r="AU1160">
            <v>258679008</v>
          </cell>
          <cell r="AV1160">
            <v>476201984</v>
          </cell>
          <cell r="AW1160">
            <v>416291008</v>
          </cell>
          <cell r="BA1160">
            <v>340544000</v>
          </cell>
          <cell r="BB1160">
            <v>159664992</v>
          </cell>
          <cell r="BC1160">
            <v>199215008</v>
          </cell>
          <cell r="BD1160">
            <v>452967008</v>
          </cell>
          <cell r="BE1160">
            <v>342076992</v>
          </cell>
        </row>
        <row r="1161">
          <cell r="A1161">
            <v>1998</v>
          </cell>
          <cell r="C1161" t="str">
            <v>IA</v>
          </cell>
          <cell r="AS1161">
            <v>377484000</v>
          </cell>
          <cell r="AT1161">
            <v>127703000</v>
          </cell>
          <cell r="AU1161">
            <v>282153984</v>
          </cell>
          <cell r="AV1161">
            <v>234324992</v>
          </cell>
          <cell r="AW1161">
            <v>35227000</v>
          </cell>
          <cell r="BA1161">
            <v>139458000</v>
          </cell>
          <cell r="BB1161">
            <v>113276000</v>
          </cell>
          <cell r="BC1161">
            <v>146404992</v>
          </cell>
          <cell r="BD1161">
            <v>193411008</v>
          </cell>
          <cell r="BE1161">
            <v>34004000</v>
          </cell>
        </row>
        <row r="1162">
          <cell r="A1162">
            <v>1998</v>
          </cell>
          <cell r="C1162" t="str">
            <v>KS</v>
          </cell>
          <cell r="AS1162">
            <v>162400000</v>
          </cell>
          <cell r="AT1162">
            <v>87339000</v>
          </cell>
          <cell r="AU1162">
            <v>399360992</v>
          </cell>
          <cell r="AV1162">
            <v>293065984</v>
          </cell>
          <cell r="AW1162">
            <v>20602000</v>
          </cell>
          <cell r="BA1162">
            <v>116378000</v>
          </cell>
          <cell r="BB1162">
            <v>72448000</v>
          </cell>
          <cell r="BC1162">
            <v>203079008</v>
          </cell>
          <cell r="BD1162">
            <v>280352992</v>
          </cell>
          <cell r="BE1162">
            <v>19555000</v>
          </cell>
        </row>
        <row r="1163">
          <cell r="A1163">
            <v>1998</v>
          </cell>
          <cell r="C1163" t="str">
            <v>KY</v>
          </cell>
          <cell r="AS1163">
            <v>386540992</v>
          </cell>
          <cell r="AT1163">
            <v>173148992</v>
          </cell>
          <cell r="AU1163">
            <v>458259008</v>
          </cell>
          <cell r="AV1163">
            <v>314331008</v>
          </cell>
          <cell r="AW1163">
            <v>75659000</v>
          </cell>
          <cell r="BA1163">
            <v>185772992</v>
          </cell>
          <cell r="BB1163">
            <v>145015008</v>
          </cell>
          <cell r="BC1163">
            <v>247596992</v>
          </cell>
          <cell r="BD1163">
            <v>277728000</v>
          </cell>
          <cell r="BE1163">
            <v>67480000</v>
          </cell>
        </row>
        <row r="1164">
          <cell r="A1164">
            <v>1998</v>
          </cell>
          <cell r="C1164" t="str">
            <v>LA</v>
          </cell>
          <cell r="AS1164">
            <v>411936000</v>
          </cell>
          <cell r="AT1164">
            <v>233886000</v>
          </cell>
          <cell r="AU1164">
            <v>345752992</v>
          </cell>
          <cell r="AV1164">
            <v>300944992</v>
          </cell>
          <cell r="AW1164">
            <v>132620000</v>
          </cell>
          <cell r="BA1164">
            <v>185800992</v>
          </cell>
          <cell r="BB1164">
            <v>213152000</v>
          </cell>
          <cell r="BC1164">
            <v>206360000</v>
          </cell>
          <cell r="BD1164">
            <v>281577984</v>
          </cell>
          <cell r="BE1164">
            <v>81319000</v>
          </cell>
        </row>
        <row r="1165">
          <cell r="A1165">
            <v>1998</v>
          </cell>
          <cell r="C1165" t="str">
            <v>ME</v>
          </cell>
          <cell r="AS1165">
            <v>121597000</v>
          </cell>
          <cell r="AT1165">
            <v>88712000</v>
          </cell>
          <cell r="AU1165">
            <v>65041000</v>
          </cell>
          <cell r="AV1165">
            <v>20465000</v>
          </cell>
          <cell r="AW1165">
            <v>0</v>
          </cell>
          <cell r="BA1165">
            <v>83294000</v>
          </cell>
          <cell r="BB1165">
            <v>83826000</v>
          </cell>
          <cell r="BC1165">
            <v>48766000</v>
          </cell>
          <cell r="BD1165">
            <v>19893000</v>
          </cell>
          <cell r="BE1165">
            <v>0</v>
          </cell>
        </row>
        <row r="1166">
          <cell r="A1166">
            <v>1998</v>
          </cell>
          <cell r="C1166" t="str">
            <v>MD</v>
          </cell>
          <cell r="AS1166">
            <v>659491968</v>
          </cell>
          <cell r="AT1166">
            <v>495281984</v>
          </cell>
          <cell r="AU1166">
            <v>412316992</v>
          </cell>
          <cell r="AV1166">
            <v>24018000</v>
          </cell>
          <cell r="AW1166">
            <v>0</v>
          </cell>
          <cell r="BA1166">
            <v>399952000</v>
          </cell>
          <cell r="BB1166">
            <v>366366016</v>
          </cell>
          <cell r="BC1166">
            <v>219231008</v>
          </cell>
          <cell r="BD1166">
            <v>19820000</v>
          </cell>
          <cell r="BE1166">
            <v>0</v>
          </cell>
        </row>
        <row r="1167">
          <cell r="A1167">
            <v>1998</v>
          </cell>
          <cell r="C1167" t="str">
            <v>MA</v>
          </cell>
          <cell r="AS1167">
            <v>1565382016</v>
          </cell>
          <cell r="AT1167">
            <v>347684000</v>
          </cell>
          <cell r="AU1167">
            <v>605584000</v>
          </cell>
          <cell r="AV1167">
            <v>776364032</v>
          </cell>
          <cell r="AW1167">
            <v>36073000</v>
          </cell>
          <cell r="BA1167">
            <v>404179008</v>
          </cell>
          <cell r="BB1167">
            <v>283438016</v>
          </cell>
          <cell r="BC1167">
            <v>333950016</v>
          </cell>
          <cell r="BD1167">
            <v>753635008</v>
          </cell>
          <cell r="BE1167">
            <v>36073000</v>
          </cell>
        </row>
        <row r="1168">
          <cell r="A1168">
            <v>1998</v>
          </cell>
          <cell r="C1168" t="str">
            <v>MI</v>
          </cell>
          <cell r="AS1168">
            <v>1490130944</v>
          </cell>
          <cell r="AT1168">
            <v>455409984</v>
          </cell>
          <cell r="AU1168">
            <v>718779008</v>
          </cell>
          <cell r="AV1168">
            <v>502398016</v>
          </cell>
          <cell r="AW1168">
            <v>0</v>
          </cell>
          <cell r="BA1168">
            <v>1075181056</v>
          </cell>
          <cell r="BB1168">
            <v>447755008</v>
          </cell>
          <cell r="BC1168">
            <v>556236992</v>
          </cell>
          <cell r="BD1168">
            <v>467071008</v>
          </cell>
          <cell r="BE1168">
            <v>0</v>
          </cell>
        </row>
        <row r="1169">
          <cell r="A1169">
            <v>1998</v>
          </cell>
          <cell r="C1169" t="str">
            <v>MN</v>
          </cell>
          <cell r="AS1169">
            <v>542080000</v>
          </cell>
          <cell r="AT1169">
            <v>277251008</v>
          </cell>
          <cell r="AU1169">
            <v>427991008</v>
          </cell>
          <cell r="AV1169">
            <v>582718976</v>
          </cell>
          <cell r="AW1169">
            <v>70577000</v>
          </cell>
          <cell r="BA1169">
            <v>347839008</v>
          </cell>
          <cell r="BB1169">
            <v>269718016</v>
          </cell>
          <cell r="BC1169">
            <v>258551008</v>
          </cell>
          <cell r="BD1169">
            <v>520308992</v>
          </cell>
          <cell r="BE1169">
            <v>69465000</v>
          </cell>
        </row>
        <row r="1170">
          <cell r="A1170">
            <v>1998</v>
          </cell>
          <cell r="C1170" t="str">
            <v>MS</v>
          </cell>
          <cell r="AS1170">
            <v>130217000</v>
          </cell>
          <cell r="AT1170">
            <v>93665000</v>
          </cell>
          <cell r="AU1170">
            <v>168735008</v>
          </cell>
          <cell r="AV1170">
            <v>260198000</v>
          </cell>
          <cell r="AW1170">
            <v>78370000</v>
          </cell>
          <cell r="BA1170">
            <v>81237000</v>
          </cell>
          <cell r="BB1170">
            <v>89930000</v>
          </cell>
          <cell r="BC1170">
            <v>115252000</v>
          </cell>
          <cell r="BD1170">
            <v>255316992</v>
          </cell>
          <cell r="BE1170">
            <v>70543000</v>
          </cell>
        </row>
        <row r="1171">
          <cell r="A1171">
            <v>1998</v>
          </cell>
          <cell r="C1171" t="str">
            <v>MO</v>
          </cell>
          <cell r="AS1171">
            <v>582793984</v>
          </cell>
          <cell r="AT1171">
            <v>114423000</v>
          </cell>
          <cell r="AU1171">
            <v>480905984</v>
          </cell>
          <cell r="AV1171">
            <v>455291008</v>
          </cell>
          <cell r="AW1171">
            <v>84207000</v>
          </cell>
          <cell r="BA1171">
            <v>260211008</v>
          </cell>
          <cell r="BB1171">
            <v>96669000</v>
          </cell>
          <cell r="BC1171">
            <v>297881984</v>
          </cell>
          <cell r="BD1171">
            <v>414112992</v>
          </cell>
          <cell r="BE1171">
            <v>73587000</v>
          </cell>
        </row>
        <row r="1172">
          <cell r="A1172">
            <v>1998</v>
          </cell>
          <cell r="C1172" t="str">
            <v>MT</v>
          </cell>
          <cell r="AS1172">
            <v>51995000</v>
          </cell>
          <cell r="AT1172">
            <v>50873000</v>
          </cell>
          <cell r="AU1172">
            <v>54221000</v>
          </cell>
          <cell r="AV1172">
            <v>0</v>
          </cell>
          <cell r="AW1172">
            <v>447000</v>
          </cell>
          <cell r="BA1172">
            <v>36409000</v>
          </cell>
          <cell r="BB1172">
            <v>50075000</v>
          </cell>
          <cell r="BC1172">
            <v>49525000</v>
          </cell>
          <cell r="BD1172">
            <v>0</v>
          </cell>
          <cell r="BE1172">
            <v>447000</v>
          </cell>
        </row>
        <row r="1173">
          <cell r="A1173">
            <v>1998</v>
          </cell>
          <cell r="C1173" t="str">
            <v>NE</v>
          </cell>
          <cell r="AS1173">
            <v>125175000</v>
          </cell>
          <cell r="AT1173">
            <v>80699000</v>
          </cell>
          <cell r="AU1173">
            <v>145986000</v>
          </cell>
          <cell r="AV1173">
            <v>1547467008</v>
          </cell>
          <cell r="AW1173">
            <v>172495008</v>
          </cell>
          <cell r="BA1173">
            <v>62415000</v>
          </cell>
          <cell r="BB1173">
            <v>61241000</v>
          </cell>
          <cell r="BC1173">
            <v>80491000</v>
          </cell>
          <cell r="BD1173">
            <v>1180788992</v>
          </cell>
          <cell r="BE1173">
            <v>152411008</v>
          </cell>
        </row>
        <row r="1174">
          <cell r="A1174">
            <v>1998</v>
          </cell>
          <cell r="C1174" t="str">
            <v>NV</v>
          </cell>
          <cell r="AS1174">
            <v>197156992</v>
          </cell>
          <cell r="AT1174">
            <v>12435000</v>
          </cell>
          <cell r="AU1174">
            <v>401153984</v>
          </cell>
          <cell r="AV1174">
            <v>112578000</v>
          </cell>
          <cell r="AW1174">
            <v>0</v>
          </cell>
          <cell r="BA1174">
            <v>103857000</v>
          </cell>
          <cell r="BB1174">
            <v>10911000</v>
          </cell>
          <cell r="BC1174">
            <v>208668000</v>
          </cell>
          <cell r="BD1174">
            <v>37604000</v>
          </cell>
          <cell r="BE1174">
            <v>0</v>
          </cell>
        </row>
        <row r="1175">
          <cell r="A1175">
            <v>1998</v>
          </cell>
          <cell r="C1175" t="str">
            <v>NH</v>
          </cell>
          <cell r="AS1175">
            <v>71581000</v>
          </cell>
          <cell r="AT1175">
            <v>85578000</v>
          </cell>
          <cell r="AU1175">
            <v>115863000</v>
          </cell>
          <cell r="AV1175">
            <v>8289000</v>
          </cell>
          <cell r="AW1175">
            <v>0</v>
          </cell>
          <cell r="BA1175">
            <v>67139000</v>
          </cell>
          <cell r="BB1175">
            <v>85364000</v>
          </cell>
          <cell r="BC1175">
            <v>39875000</v>
          </cell>
          <cell r="BD1175">
            <v>8289000</v>
          </cell>
          <cell r="BE1175">
            <v>0</v>
          </cell>
        </row>
        <row r="1176">
          <cell r="A1176">
            <v>1998</v>
          </cell>
          <cell r="C1176" t="str">
            <v>NJ</v>
          </cell>
          <cell r="AS1176">
            <v>1014926016</v>
          </cell>
          <cell r="AT1176">
            <v>1122002048</v>
          </cell>
          <cell r="AU1176">
            <v>493825984</v>
          </cell>
          <cell r="AV1176">
            <v>47838000</v>
          </cell>
          <cell r="AW1176">
            <v>0</v>
          </cell>
          <cell r="BA1176">
            <v>796153024</v>
          </cell>
          <cell r="BB1176">
            <v>883475968</v>
          </cell>
          <cell r="BC1176">
            <v>385700992</v>
          </cell>
          <cell r="BD1176">
            <v>37828000</v>
          </cell>
          <cell r="BE1176">
            <v>0</v>
          </cell>
        </row>
        <row r="1177">
          <cell r="A1177">
            <v>1998</v>
          </cell>
          <cell r="C1177" t="str">
            <v>NM</v>
          </cell>
          <cell r="AS1177">
            <v>117696000</v>
          </cell>
          <cell r="AT1177">
            <v>101896000</v>
          </cell>
          <cell r="AU1177">
            <v>269614016</v>
          </cell>
          <cell r="AV1177">
            <v>181307008</v>
          </cell>
          <cell r="AW1177">
            <v>21631000</v>
          </cell>
          <cell r="BA1177">
            <v>76213000</v>
          </cell>
          <cell r="BB1177">
            <v>88081000</v>
          </cell>
          <cell r="BC1177">
            <v>102177000</v>
          </cell>
          <cell r="BD1177">
            <v>66705000</v>
          </cell>
          <cell r="BE1177">
            <v>20835000</v>
          </cell>
        </row>
        <row r="1178">
          <cell r="A1178">
            <v>1998</v>
          </cell>
          <cell r="C1178" t="str">
            <v>NY</v>
          </cell>
          <cell r="AS1178">
            <v>2933253120</v>
          </cell>
          <cell r="AT1178">
            <v>2133202048</v>
          </cell>
          <cell r="AU1178">
            <v>1060788992</v>
          </cell>
          <cell r="AV1178">
            <v>1489027968</v>
          </cell>
          <cell r="AW1178">
            <v>3000</v>
          </cell>
          <cell r="BA1178">
            <v>817404992</v>
          </cell>
          <cell r="BB1178">
            <v>1545272960</v>
          </cell>
          <cell r="BC1178">
            <v>781200000</v>
          </cell>
          <cell r="BD1178">
            <v>1318712064</v>
          </cell>
          <cell r="BE1178">
            <v>3000</v>
          </cell>
        </row>
        <row r="1179">
          <cell r="A1179">
            <v>1998</v>
          </cell>
          <cell r="C1179" t="str">
            <v>NC</v>
          </cell>
          <cell r="AS1179">
            <v>485679008</v>
          </cell>
          <cell r="AT1179">
            <v>617091008</v>
          </cell>
          <cell r="AU1179">
            <v>1348386944</v>
          </cell>
          <cell r="AV1179">
            <v>1548188032</v>
          </cell>
          <cell r="AW1179">
            <v>88970000</v>
          </cell>
          <cell r="BA1179">
            <v>471944992</v>
          </cell>
          <cell r="BB1179">
            <v>433356000</v>
          </cell>
          <cell r="BC1179">
            <v>261232000</v>
          </cell>
          <cell r="BD1179">
            <v>1408039040</v>
          </cell>
          <cell r="BE1179">
            <v>73456000</v>
          </cell>
        </row>
        <row r="1180">
          <cell r="A1180">
            <v>1998</v>
          </cell>
          <cell r="C1180" t="str">
            <v>ND</v>
          </cell>
          <cell r="AS1180">
            <v>28620000</v>
          </cell>
          <cell r="AT1180">
            <v>31645000</v>
          </cell>
          <cell r="AU1180">
            <v>70099000</v>
          </cell>
          <cell r="AV1180">
            <v>21480000</v>
          </cell>
          <cell r="AW1180">
            <v>178000</v>
          </cell>
          <cell r="BA1180">
            <v>15343000</v>
          </cell>
          <cell r="BB1180">
            <v>27840000</v>
          </cell>
          <cell r="BC1180">
            <v>42022000</v>
          </cell>
          <cell r="BD1180">
            <v>21416000</v>
          </cell>
          <cell r="BE1180">
            <v>178000</v>
          </cell>
        </row>
        <row r="1181">
          <cell r="A1181">
            <v>1998</v>
          </cell>
          <cell r="C1181" t="str">
            <v>OH</v>
          </cell>
          <cell r="AS1181">
            <v>1778491008</v>
          </cell>
          <cell r="AT1181">
            <v>524140992</v>
          </cell>
          <cell r="AU1181">
            <v>1222307968</v>
          </cell>
          <cell r="AV1181">
            <v>551892992</v>
          </cell>
          <cell r="AW1181">
            <v>41715000</v>
          </cell>
          <cell r="BA1181">
            <v>800742976</v>
          </cell>
          <cell r="BB1181">
            <v>383459008</v>
          </cell>
          <cell r="BC1181">
            <v>721880000</v>
          </cell>
          <cell r="BD1181">
            <v>462724000</v>
          </cell>
          <cell r="BE1181">
            <v>35401000</v>
          </cell>
        </row>
        <row r="1182">
          <cell r="A1182">
            <v>1998</v>
          </cell>
          <cell r="C1182" t="str">
            <v>OK</v>
          </cell>
          <cell r="AS1182">
            <v>283576000</v>
          </cell>
          <cell r="AT1182">
            <v>132196000</v>
          </cell>
          <cell r="AU1182">
            <v>487824992</v>
          </cell>
          <cell r="AV1182">
            <v>369492000</v>
          </cell>
          <cell r="AW1182">
            <v>19462000</v>
          </cell>
          <cell r="BA1182">
            <v>116748000</v>
          </cell>
          <cell r="BB1182">
            <v>125096000</v>
          </cell>
          <cell r="BC1182">
            <v>236782000</v>
          </cell>
          <cell r="BD1182">
            <v>336984000</v>
          </cell>
          <cell r="BE1182">
            <v>18305000</v>
          </cell>
        </row>
        <row r="1183">
          <cell r="A1183">
            <v>1998</v>
          </cell>
          <cell r="C1183" t="str">
            <v>OR</v>
          </cell>
          <cell r="AS1183">
            <v>631246976</v>
          </cell>
          <cell r="AT1183">
            <v>135023008</v>
          </cell>
          <cell r="AU1183">
            <v>428400992</v>
          </cell>
          <cell r="AV1183">
            <v>434351008</v>
          </cell>
          <cell r="AW1183">
            <v>0</v>
          </cell>
          <cell r="BA1183">
            <v>235100992</v>
          </cell>
          <cell r="BB1183">
            <v>115304000</v>
          </cell>
          <cell r="BC1183">
            <v>187459008</v>
          </cell>
          <cell r="BD1183">
            <v>375412000</v>
          </cell>
          <cell r="BE1183">
            <v>0</v>
          </cell>
        </row>
        <row r="1184">
          <cell r="A1184">
            <v>1998</v>
          </cell>
          <cell r="C1184" t="str">
            <v>PA</v>
          </cell>
          <cell r="AS1184">
            <v>1316014976</v>
          </cell>
          <cell r="AT1184">
            <v>516520000</v>
          </cell>
          <cell r="AU1184">
            <v>850697024</v>
          </cell>
          <cell r="AV1184">
            <v>100877000</v>
          </cell>
          <cell r="AW1184">
            <v>546972992</v>
          </cell>
          <cell r="BA1184">
            <v>904003008</v>
          </cell>
          <cell r="BB1184">
            <v>488308000</v>
          </cell>
          <cell r="BC1184">
            <v>501012992</v>
          </cell>
          <cell r="BD1184">
            <v>77202000</v>
          </cell>
          <cell r="BE1184">
            <v>457692992</v>
          </cell>
        </row>
        <row r="1185">
          <cell r="A1185">
            <v>1998</v>
          </cell>
          <cell r="C1185" t="str">
            <v>RI</v>
          </cell>
          <cell r="AS1185">
            <v>122146000</v>
          </cell>
          <cell r="AT1185">
            <v>49860000</v>
          </cell>
          <cell r="AU1185">
            <v>124215000</v>
          </cell>
          <cell r="AV1185">
            <v>9768000</v>
          </cell>
          <cell r="AW1185">
            <v>0</v>
          </cell>
          <cell r="BA1185">
            <v>75011000</v>
          </cell>
          <cell r="BB1185">
            <v>39607000</v>
          </cell>
          <cell r="BC1185">
            <v>61204000</v>
          </cell>
          <cell r="BD1185">
            <v>9768000</v>
          </cell>
          <cell r="BE1185">
            <v>0</v>
          </cell>
        </row>
        <row r="1186">
          <cell r="A1186">
            <v>1998</v>
          </cell>
          <cell r="C1186" t="str">
            <v>SC</v>
          </cell>
          <cell r="AS1186">
            <v>186150000</v>
          </cell>
          <cell r="AT1186">
            <v>202912992</v>
          </cell>
          <cell r="AU1186">
            <v>591017024</v>
          </cell>
          <cell r="AV1186">
            <v>852443008</v>
          </cell>
          <cell r="AW1186">
            <v>188042000</v>
          </cell>
          <cell r="BA1186">
            <v>107356000</v>
          </cell>
          <cell r="BB1186">
            <v>180766000</v>
          </cell>
          <cell r="BC1186">
            <v>271352992</v>
          </cell>
          <cell r="BD1186">
            <v>698900992</v>
          </cell>
          <cell r="BE1186">
            <v>142892992</v>
          </cell>
        </row>
        <row r="1187">
          <cell r="A1187">
            <v>1998</v>
          </cell>
          <cell r="C1187" t="str">
            <v>SD</v>
          </cell>
          <cell r="AS1187">
            <v>57776000</v>
          </cell>
          <cell r="AT1187">
            <v>25787000</v>
          </cell>
          <cell r="AU1187">
            <v>62958000</v>
          </cell>
          <cell r="AV1187">
            <v>61857000</v>
          </cell>
          <cell r="AW1187">
            <v>9443000</v>
          </cell>
          <cell r="BA1187">
            <v>27130000</v>
          </cell>
          <cell r="BB1187">
            <v>20098000</v>
          </cell>
          <cell r="BC1187">
            <v>37368000</v>
          </cell>
          <cell r="BD1187">
            <v>51711000</v>
          </cell>
          <cell r="BE1187">
            <v>5493000</v>
          </cell>
        </row>
        <row r="1188">
          <cell r="A1188">
            <v>1998</v>
          </cell>
          <cell r="C1188" t="str">
            <v>TN</v>
          </cell>
          <cell r="AS1188">
            <v>515910016</v>
          </cell>
          <cell r="AT1188">
            <v>346824992</v>
          </cell>
          <cell r="AU1188">
            <v>768024000</v>
          </cell>
          <cell r="AV1188">
            <v>3667305984</v>
          </cell>
          <cell r="AW1188">
            <v>760025024</v>
          </cell>
          <cell r="BA1188">
            <v>239739008</v>
          </cell>
          <cell r="BB1188">
            <v>266648992</v>
          </cell>
          <cell r="BC1188">
            <v>369031008</v>
          </cell>
          <cell r="BD1188">
            <v>3368161024</v>
          </cell>
          <cell r="BE1188">
            <v>573100032</v>
          </cell>
        </row>
        <row r="1189">
          <cell r="A1189">
            <v>1998</v>
          </cell>
          <cell r="C1189" t="str">
            <v>TX</v>
          </cell>
          <cell r="AS1189">
            <v>1943352960</v>
          </cell>
          <cell r="AT1189">
            <v>801150976</v>
          </cell>
          <cell r="AU1189">
            <v>2928663040</v>
          </cell>
          <cell r="AV1189">
            <v>2396555008</v>
          </cell>
          <cell r="AW1189">
            <v>241508992</v>
          </cell>
          <cell r="BA1189">
            <v>1004070016</v>
          </cell>
          <cell r="BB1189">
            <v>697073024</v>
          </cell>
          <cell r="BC1189">
            <v>1642567040</v>
          </cell>
          <cell r="BD1189">
            <v>1850002048</v>
          </cell>
          <cell r="BE1189">
            <v>157446000</v>
          </cell>
        </row>
        <row r="1190">
          <cell r="A1190">
            <v>1998</v>
          </cell>
          <cell r="C1190" t="str">
            <v>US</v>
          </cell>
          <cell r="AS1190">
            <v>33607356416</v>
          </cell>
          <cell r="AT1190">
            <v>17173087232</v>
          </cell>
          <cell r="AU1190">
            <v>35236454400</v>
          </cell>
          <cell r="AV1190">
            <v>33210273792</v>
          </cell>
          <cell r="AW1190">
            <v>5413923840</v>
          </cell>
          <cell r="BA1190">
            <v>16585681920</v>
          </cell>
          <cell r="BB1190">
            <v>14406315008</v>
          </cell>
          <cell r="BC1190">
            <v>19167836160</v>
          </cell>
          <cell r="BD1190">
            <v>27736076288</v>
          </cell>
          <cell r="BE1190">
            <v>3536417024</v>
          </cell>
        </row>
        <row r="1191">
          <cell r="A1191">
            <v>1998</v>
          </cell>
          <cell r="C1191" t="str">
            <v>UT</v>
          </cell>
          <cell r="AS1191">
            <v>212104000</v>
          </cell>
          <cell r="AT1191">
            <v>109695000</v>
          </cell>
          <cell r="AU1191">
            <v>345019008</v>
          </cell>
          <cell r="AV1191">
            <v>567987008</v>
          </cell>
          <cell r="AW1191">
            <v>110000</v>
          </cell>
          <cell r="BA1191">
            <v>87562000</v>
          </cell>
          <cell r="BB1191">
            <v>87709000</v>
          </cell>
          <cell r="BC1191">
            <v>174348992</v>
          </cell>
          <cell r="BD1191">
            <v>492060992</v>
          </cell>
          <cell r="BE1191">
            <v>110000</v>
          </cell>
        </row>
        <row r="1192">
          <cell r="A1192">
            <v>1998</v>
          </cell>
          <cell r="C1192" t="str">
            <v>VT</v>
          </cell>
          <cell r="AS1192">
            <v>42497000</v>
          </cell>
          <cell r="AT1192">
            <v>36310000</v>
          </cell>
          <cell r="AU1192">
            <v>41316000</v>
          </cell>
          <cell r="AV1192">
            <v>84146000</v>
          </cell>
          <cell r="AW1192">
            <v>0</v>
          </cell>
          <cell r="BA1192">
            <v>29291000</v>
          </cell>
          <cell r="BB1192">
            <v>34904000</v>
          </cell>
          <cell r="BC1192">
            <v>28804000</v>
          </cell>
          <cell r="BD1192">
            <v>78660000</v>
          </cell>
          <cell r="BE1192">
            <v>0</v>
          </cell>
        </row>
        <row r="1193">
          <cell r="A1193">
            <v>1998</v>
          </cell>
          <cell r="C1193" t="str">
            <v>VA</v>
          </cell>
          <cell r="AS1193">
            <v>786094016</v>
          </cell>
          <cell r="AT1193">
            <v>550478976</v>
          </cell>
          <cell r="AU1193">
            <v>850561984</v>
          </cell>
          <cell r="AV1193">
            <v>202727008</v>
          </cell>
          <cell r="AW1193">
            <v>163312000</v>
          </cell>
          <cell r="BA1193">
            <v>447780992</v>
          </cell>
          <cell r="BB1193">
            <v>435247008</v>
          </cell>
          <cell r="BC1193">
            <v>437860992</v>
          </cell>
          <cell r="BD1193">
            <v>181972992</v>
          </cell>
          <cell r="BE1193">
            <v>128135000</v>
          </cell>
        </row>
        <row r="1194">
          <cell r="A1194">
            <v>1998</v>
          </cell>
          <cell r="C1194" t="str">
            <v>WA</v>
          </cell>
          <cell r="AS1194">
            <v>870889024</v>
          </cell>
          <cell r="AT1194">
            <v>416203008</v>
          </cell>
          <cell r="AU1194">
            <v>549054976</v>
          </cell>
          <cell r="AV1194">
            <v>2352626944</v>
          </cell>
          <cell r="AW1194">
            <v>0</v>
          </cell>
          <cell r="BA1194">
            <v>412896000</v>
          </cell>
          <cell r="BB1194">
            <v>380915008</v>
          </cell>
          <cell r="BC1194">
            <v>321204000</v>
          </cell>
          <cell r="BD1194">
            <v>1617472000</v>
          </cell>
          <cell r="BE1194">
            <v>0</v>
          </cell>
        </row>
        <row r="1195">
          <cell r="A1195">
            <v>1998</v>
          </cell>
          <cell r="C1195" t="str">
            <v>WV</v>
          </cell>
          <cell r="AS1195">
            <v>145695008</v>
          </cell>
          <cell r="AT1195">
            <v>43751000</v>
          </cell>
          <cell r="AU1195">
            <v>161030000</v>
          </cell>
          <cell r="AV1195">
            <v>6597000</v>
          </cell>
          <cell r="AW1195">
            <v>0</v>
          </cell>
          <cell r="BA1195">
            <v>83677000</v>
          </cell>
          <cell r="BB1195">
            <v>38994000</v>
          </cell>
          <cell r="BC1195">
            <v>97432000</v>
          </cell>
          <cell r="BD1195">
            <v>4086000</v>
          </cell>
          <cell r="BE1195">
            <v>0</v>
          </cell>
        </row>
        <row r="1196">
          <cell r="A1196">
            <v>1998</v>
          </cell>
          <cell r="C1196" t="str">
            <v>WI</v>
          </cell>
          <cell r="AS1196">
            <v>719064000</v>
          </cell>
          <cell r="AT1196">
            <v>398681984</v>
          </cell>
          <cell r="AU1196">
            <v>304470016</v>
          </cell>
          <cell r="AV1196">
            <v>424969984</v>
          </cell>
          <cell r="AW1196">
            <v>0</v>
          </cell>
          <cell r="BA1196">
            <v>498903008</v>
          </cell>
          <cell r="BB1196">
            <v>367859008</v>
          </cell>
          <cell r="BC1196">
            <v>248563008</v>
          </cell>
          <cell r="BD1196">
            <v>418716992</v>
          </cell>
          <cell r="BE1196">
            <v>0</v>
          </cell>
        </row>
        <row r="1197">
          <cell r="A1197">
            <v>1998</v>
          </cell>
          <cell r="C1197" t="str">
            <v>WY</v>
          </cell>
          <cell r="AS1197">
            <v>45913000</v>
          </cell>
          <cell r="AT1197">
            <v>25309000</v>
          </cell>
          <cell r="AU1197">
            <v>228667008</v>
          </cell>
          <cell r="AV1197">
            <v>33243000</v>
          </cell>
          <cell r="AW1197">
            <v>0</v>
          </cell>
          <cell r="BA1197">
            <v>21550000</v>
          </cell>
          <cell r="BB1197">
            <v>21223000</v>
          </cell>
          <cell r="BC1197">
            <v>40373000</v>
          </cell>
          <cell r="BD1197">
            <v>25964000</v>
          </cell>
          <cell r="BE1197">
            <v>0</v>
          </cell>
        </row>
        <row r="1198">
          <cell r="A1198">
            <v>1999</v>
          </cell>
          <cell r="C1198" t="str">
            <v>AL</v>
          </cell>
          <cell r="AS1198">
            <v>643036032</v>
          </cell>
          <cell r="AT1198">
            <v>212367008</v>
          </cell>
          <cell r="AU1198">
            <v>488975008</v>
          </cell>
          <cell r="AV1198">
            <v>971420992</v>
          </cell>
          <cell r="AW1198">
            <v>337888000</v>
          </cell>
          <cell r="BA1198">
            <v>198772992</v>
          </cell>
          <cell r="BB1198">
            <v>186728992</v>
          </cell>
          <cell r="BC1198">
            <v>311832992</v>
          </cell>
          <cell r="BD1198">
            <v>868892992</v>
          </cell>
          <cell r="BE1198">
            <v>262583008</v>
          </cell>
        </row>
        <row r="1199">
          <cell r="A1199">
            <v>1999</v>
          </cell>
          <cell r="C1199" t="str">
            <v>AK</v>
          </cell>
          <cell r="AS1199">
            <v>108126000</v>
          </cell>
          <cell r="AT1199">
            <v>60496000</v>
          </cell>
          <cell r="AU1199">
            <v>123645000</v>
          </cell>
          <cell r="AV1199">
            <v>157923008</v>
          </cell>
          <cell r="AW1199">
            <v>3844000</v>
          </cell>
          <cell r="BA1199">
            <v>35040000</v>
          </cell>
          <cell r="BB1199">
            <v>43023000</v>
          </cell>
          <cell r="BC1199">
            <v>34904000</v>
          </cell>
          <cell r="BD1199">
            <v>98639000</v>
          </cell>
          <cell r="BE1199">
            <v>3844000</v>
          </cell>
        </row>
        <row r="1200">
          <cell r="A1200">
            <v>1999</v>
          </cell>
          <cell r="C1200" t="str">
            <v>AZ</v>
          </cell>
          <cell r="AS1200">
            <v>618595968</v>
          </cell>
          <cell r="AT1200">
            <v>261350000</v>
          </cell>
          <cell r="AU1200">
            <v>1000382976</v>
          </cell>
          <cell r="AV1200">
            <v>1605745024</v>
          </cell>
          <cell r="AW1200">
            <v>25846000</v>
          </cell>
          <cell r="BA1200">
            <v>205072992</v>
          </cell>
          <cell r="BB1200">
            <v>218906000</v>
          </cell>
          <cell r="BC1200">
            <v>414888000</v>
          </cell>
          <cell r="BD1200">
            <v>1059177024</v>
          </cell>
          <cell r="BE1200">
            <v>18374000</v>
          </cell>
        </row>
        <row r="1201">
          <cell r="A1201">
            <v>1999</v>
          </cell>
          <cell r="C1201" t="str">
            <v>AR</v>
          </cell>
          <cell r="AS1201">
            <v>142084000</v>
          </cell>
          <cell r="AT1201">
            <v>124360000</v>
          </cell>
          <cell r="AU1201">
            <v>228703008</v>
          </cell>
          <cell r="AV1201">
            <v>272007008</v>
          </cell>
          <cell r="AW1201">
            <v>2314000</v>
          </cell>
          <cell r="BA1201">
            <v>118746000</v>
          </cell>
          <cell r="BB1201">
            <v>112257000</v>
          </cell>
          <cell r="BC1201">
            <v>171375008</v>
          </cell>
          <cell r="BD1201">
            <v>225822000</v>
          </cell>
          <cell r="BE1201">
            <v>2314000</v>
          </cell>
        </row>
        <row r="1202">
          <cell r="A1202">
            <v>1999</v>
          </cell>
          <cell r="C1202" t="str">
            <v>CA</v>
          </cell>
          <cell r="AS1202">
            <v>5456517120</v>
          </cell>
          <cell r="AT1202">
            <v>2297536000</v>
          </cell>
          <cell r="AU1202">
            <v>8660808704</v>
          </cell>
          <cell r="AV1202">
            <v>4802291200</v>
          </cell>
          <cell r="AW1202">
            <v>79477000</v>
          </cell>
          <cell r="BA1202">
            <v>2392594944</v>
          </cell>
          <cell r="BB1202">
            <v>2033954944</v>
          </cell>
          <cell r="BC1202">
            <v>4218319104</v>
          </cell>
          <cell r="BD1202">
            <v>4065797120</v>
          </cell>
          <cell r="BE1202">
            <v>62279000</v>
          </cell>
        </row>
        <row r="1203">
          <cell r="A1203">
            <v>1999</v>
          </cell>
          <cell r="C1203" t="str">
            <v>CO</v>
          </cell>
          <cell r="AS1203">
            <v>422199008</v>
          </cell>
          <cell r="AT1203">
            <v>97965000</v>
          </cell>
          <cell r="AU1203">
            <v>897113984</v>
          </cell>
          <cell r="AV1203">
            <v>652681984</v>
          </cell>
          <cell r="AW1203">
            <v>118858000</v>
          </cell>
          <cell r="BA1203">
            <v>241896000</v>
          </cell>
          <cell r="BB1203">
            <v>88362000</v>
          </cell>
          <cell r="BC1203">
            <v>387688992</v>
          </cell>
          <cell r="BD1203">
            <v>403228992</v>
          </cell>
          <cell r="BE1203">
            <v>94070000</v>
          </cell>
        </row>
        <row r="1204">
          <cell r="A1204">
            <v>1999</v>
          </cell>
          <cell r="C1204" t="str">
            <v>CT</v>
          </cell>
          <cell r="AS1204">
            <v>258228992</v>
          </cell>
          <cell r="AT1204">
            <v>331367008</v>
          </cell>
          <cell r="AU1204">
            <v>226943008</v>
          </cell>
          <cell r="AV1204">
            <v>200046000</v>
          </cell>
          <cell r="AW1204">
            <v>16834000</v>
          </cell>
          <cell r="BA1204">
            <v>192660992</v>
          </cell>
          <cell r="BB1204">
            <v>297870016</v>
          </cell>
          <cell r="BC1204">
            <v>109785000</v>
          </cell>
          <cell r="BD1204">
            <v>186682000</v>
          </cell>
          <cell r="BE1204">
            <v>12560000</v>
          </cell>
        </row>
        <row r="1205">
          <cell r="A1205">
            <v>1999</v>
          </cell>
          <cell r="C1205" t="str">
            <v>DE</v>
          </cell>
          <cell r="AS1205">
            <v>105622000</v>
          </cell>
          <cell r="AT1205">
            <v>62732000</v>
          </cell>
          <cell r="AU1205">
            <v>24767000</v>
          </cell>
          <cell r="AV1205">
            <v>84299000</v>
          </cell>
          <cell r="AW1205">
            <v>0</v>
          </cell>
          <cell r="BA1205">
            <v>72640000</v>
          </cell>
          <cell r="BB1205">
            <v>39828000</v>
          </cell>
          <cell r="BC1205">
            <v>23186000</v>
          </cell>
          <cell r="BD1205">
            <v>77334000</v>
          </cell>
          <cell r="BE1205">
            <v>0</v>
          </cell>
        </row>
        <row r="1206">
          <cell r="A1206">
            <v>1999</v>
          </cell>
          <cell r="C1206" t="str">
            <v>DC</v>
          </cell>
          <cell r="AS1206">
            <v>155379008</v>
          </cell>
          <cell r="AT1206">
            <v>42175000</v>
          </cell>
          <cell r="AU1206">
            <v>136267008</v>
          </cell>
          <cell r="AV1206">
            <v>0</v>
          </cell>
          <cell r="AW1206">
            <v>0</v>
          </cell>
          <cell r="BA1206">
            <v>89177000</v>
          </cell>
          <cell r="BB1206">
            <v>42175000</v>
          </cell>
          <cell r="BC1206">
            <v>79082000</v>
          </cell>
          <cell r="BD1206">
            <v>0</v>
          </cell>
          <cell r="BE1206">
            <v>0</v>
          </cell>
        </row>
        <row r="1207">
          <cell r="A1207">
            <v>1999</v>
          </cell>
          <cell r="C1207" t="str">
            <v>FL</v>
          </cell>
          <cell r="AS1207">
            <v>1822142976</v>
          </cell>
          <cell r="AT1207">
            <v>1512252032</v>
          </cell>
          <cell r="AU1207">
            <v>3023171072</v>
          </cell>
          <cell r="AV1207">
            <v>2341596928</v>
          </cell>
          <cell r="AW1207">
            <v>135395008</v>
          </cell>
          <cell r="BA1207">
            <v>875449984</v>
          </cell>
          <cell r="BB1207">
            <v>1344686976</v>
          </cell>
          <cell r="BC1207">
            <v>1403309056</v>
          </cell>
          <cell r="BD1207">
            <v>1965117952</v>
          </cell>
          <cell r="BE1207">
            <v>125303000</v>
          </cell>
        </row>
        <row r="1208">
          <cell r="A1208">
            <v>1999</v>
          </cell>
          <cell r="C1208" t="str">
            <v>GA</v>
          </cell>
          <cell r="AS1208">
            <v>982534016</v>
          </cell>
          <cell r="AT1208">
            <v>514240000</v>
          </cell>
          <cell r="AU1208">
            <v>1547334016</v>
          </cell>
          <cell r="AV1208">
            <v>1036345984</v>
          </cell>
          <cell r="AW1208">
            <v>309851008</v>
          </cell>
          <cell r="BA1208">
            <v>403663008</v>
          </cell>
          <cell r="BB1208">
            <v>402630016</v>
          </cell>
          <cell r="BC1208">
            <v>613084992</v>
          </cell>
          <cell r="BD1208">
            <v>867848000</v>
          </cell>
          <cell r="BE1208">
            <v>275552992</v>
          </cell>
        </row>
        <row r="1209">
          <cell r="A1209">
            <v>1999</v>
          </cell>
          <cell r="C1209" t="str">
            <v>HI</v>
          </cell>
          <cell r="AS1209">
            <v>153070000</v>
          </cell>
          <cell r="AT1209">
            <v>113460000</v>
          </cell>
          <cell r="AU1209">
            <v>195691008</v>
          </cell>
          <cell r="AV1209">
            <v>0</v>
          </cell>
          <cell r="AW1209">
            <v>0</v>
          </cell>
          <cell r="BA1209">
            <v>78622000</v>
          </cell>
          <cell r="BB1209">
            <v>93112000</v>
          </cell>
          <cell r="BC1209">
            <v>93900000</v>
          </cell>
          <cell r="BD1209">
            <v>0</v>
          </cell>
          <cell r="BE1209">
            <v>0</v>
          </cell>
        </row>
        <row r="1210">
          <cell r="A1210">
            <v>1999</v>
          </cell>
          <cell r="C1210" t="str">
            <v>ID</v>
          </cell>
          <cell r="AS1210">
            <v>118819000</v>
          </cell>
          <cell r="AT1210">
            <v>84678000</v>
          </cell>
          <cell r="AU1210">
            <v>79396000</v>
          </cell>
          <cell r="AV1210">
            <v>48399000</v>
          </cell>
          <cell r="AW1210">
            <v>0</v>
          </cell>
          <cell r="BA1210">
            <v>82500000</v>
          </cell>
          <cell r="BB1210">
            <v>72675000</v>
          </cell>
          <cell r="BC1210">
            <v>50168000</v>
          </cell>
          <cell r="BD1210">
            <v>43068000</v>
          </cell>
          <cell r="BE1210">
            <v>0</v>
          </cell>
        </row>
        <row r="1211">
          <cell r="A1211">
            <v>1999</v>
          </cell>
          <cell r="C1211" t="str">
            <v>IL</v>
          </cell>
          <cell r="AS1211">
            <v>1276129024</v>
          </cell>
          <cell r="AT1211">
            <v>411956000</v>
          </cell>
          <cell r="AU1211">
            <v>1683223040</v>
          </cell>
          <cell r="AV1211">
            <v>409848000</v>
          </cell>
          <cell r="AW1211">
            <v>64393000</v>
          </cell>
          <cell r="BA1211">
            <v>719566976</v>
          </cell>
          <cell r="BB1211">
            <v>381220992</v>
          </cell>
          <cell r="BC1211">
            <v>1017736000</v>
          </cell>
          <cell r="BD1211">
            <v>335160000</v>
          </cell>
          <cell r="BE1211">
            <v>64314000</v>
          </cell>
        </row>
        <row r="1212">
          <cell r="A1212">
            <v>1999</v>
          </cell>
          <cell r="C1212" t="str">
            <v>IN</v>
          </cell>
          <cell r="AS1212">
            <v>650348032</v>
          </cell>
          <cell r="AT1212">
            <v>201706000</v>
          </cell>
          <cell r="AU1212">
            <v>299567008</v>
          </cell>
          <cell r="AV1212">
            <v>550561024</v>
          </cell>
          <cell r="AW1212">
            <v>674049024</v>
          </cell>
          <cell r="BA1212">
            <v>402116992</v>
          </cell>
          <cell r="BB1212">
            <v>157895008</v>
          </cell>
          <cell r="BC1212">
            <v>225708000</v>
          </cell>
          <cell r="BD1212">
            <v>532371008</v>
          </cell>
          <cell r="BE1212">
            <v>616836992</v>
          </cell>
        </row>
        <row r="1213">
          <cell r="A1213">
            <v>1999</v>
          </cell>
          <cell r="C1213" t="str">
            <v>IA</v>
          </cell>
          <cell r="AS1213">
            <v>379679008</v>
          </cell>
          <cell r="AT1213">
            <v>137648992</v>
          </cell>
          <cell r="AU1213">
            <v>336535008</v>
          </cell>
          <cell r="AV1213">
            <v>314208000</v>
          </cell>
          <cell r="AW1213">
            <v>32711000</v>
          </cell>
          <cell r="BA1213">
            <v>148128000</v>
          </cell>
          <cell r="BB1213">
            <v>119315000</v>
          </cell>
          <cell r="BC1213">
            <v>158884992</v>
          </cell>
          <cell r="BD1213">
            <v>196368992</v>
          </cell>
          <cell r="BE1213">
            <v>31300000</v>
          </cell>
        </row>
        <row r="1214">
          <cell r="A1214">
            <v>1999</v>
          </cell>
          <cell r="C1214" t="str">
            <v>KS</v>
          </cell>
          <cell r="AS1214">
            <v>177928000</v>
          </cell>
          <cell r="AT1214">
            <v>100402000</v>
          </cell>
          <cell r="AU1214">
            <v>387215008</v>
          </cell>
          <cell r="AV1214">
            <v>213000000</v>
          </cell>
          <cell r="AW1214">
            <v>20600000</v>
          </cell>
          <cell r="BA1214">
            <v>118901000</v>
          </cell>
          <cell r="BB1214">
            <v>81444000</v>
          </cell>
          <cell r="BC1214">
            <v>202480992</v>
          </cell>
          <cell r="BD1214">
            <v>190899008</v>
          </cell>
          <cell r="BE1214">
            <v>19467000</v>
          </cell>
        </row>
        <row r="1215">
          <cell r="A1215">
            <v>1999</v>
          </cell>
          <cell r="C1215" t="str">
            <v>KY</v>
          </cell>
          <cell r="AS1215">
            <v>347112992</v>
          </cell>
          <cell r="AT1215">
            <v>144428000</v>
          </cell>
          <cell r="AU1215">
            <v>423064992</v>
          </cell>
          <cell r="AV1215">
            <v>311576992</v>
          </cell>
          <cell r="AW1215">
            <v>68430000</v>
          </cell>
          <cell r="BA1215">
            <v>189180992</v>
          </cell>
          <cell r="BB1215">
            <v>133320000</v>
          </cell>
          <cell r="BC1215">
            <v>254174000</v>
          </cell>
          <cell r="BD1215">
            <v>285944000</v>
          </cell>
          <cell r="BE1215">
            <v>63716000</v>
          </cell>
        </row>
        <row r="1216">
          <cell r="A1216">
            <v>1999</v>
          </cell>
          <cell r="C1216" t="str">
            <v>LA</v>
          </cell>
          <cell r="AS1216">
            <v>356668000</v>
          </cell>
          <cell r="AT1216">
            <v>279272000</v>
          </cell>
          <cell r="AU1216">
            <v>419668000</v>
          </cell>
          <cell r="AV1216">
            <v>300927008</v>
          </cell>
          <cell r="AW1216">
            <v>84439000</v>
          </cell>
          <cell r="BA1216">
            <v>183674000</v>
          </cell>
          <cell r="BB1216">
            <v>223196000</v>
          </cell>
          <cell r="BC1216">
            <v>208438000</v>
          </cell>
          <cell r="BD1216">
            <v>282481984</v>
          </cell>
          <cell r="BE1216">
            <v>77554000</v>
          </cell>
        </row>
        <row r="1217">
          <cell r="A1217">
            <v>1999</v>
          </cell>
          <cell r="C1217" t="str">
            <v>ME</v>
          </cell>
          <cell r="AS1217">
            <v>114136000</v>
          </cell>
          <cell r="AT1217">
            <v>96966000</v>
          </cell>
          <cell r="AU1217">
            <v>59767000</v>
          </cell>
          <cell r="AV1217">
            <v>14291000</v>
          </cell>
          <cell r="AW1217">
            <v>0</v>
          </cell>
          <cell r="BA1217">
            <v>82793000</v>
          </cell>
          <cell r="BB1217">
            <v>91887000</v>
          </cell>
          <cell r="BC1217">
            <v>47635000</v>
          </cell>
          <cell r="BD1217">
            <v>13605000</v>
          </cell>
          <cell r="BE1217">
            <v>0</v>
          </cell>
        </row>
        <row r="1218">
          <cell r="A1218">
            <v>1999</v>
          </cell>
          <cell r="C1218" t="str">
            <v>MD</v>
          </cell>
          <cell r="AS1218">
            <v>634868992</v>
          </cell>
          <cell r="AT1218">
            <v>428480992</v>
          </cell>
          <cell r="AU1218">
            <v>463772000</v>
          </cell>
          <cell r="AV1218">
            <v>24905000</v>
          </cell>
          <cell r="AW1218">
            <v>0</v>
          </cell>
          <cell r="BA1218">
            <v>386496992</v>
          </cell>
          <cell r="BB1218">
            <v>388822016</v>
          </cell>
          <cell r="BC1218">
            <v>245164000</v>
          </cell>
          <cell r="BD1218">
            <v>20555000</v>
          </cell>
          <cell r="BE1218">
            <v>0</v>
          </cell>
        </row>
        <row r="1219">
          <cell r="A1219">
            <v>1999</v>
          </cell>
          <cell r="C1219" t="str">
            <v>MA</v>
          </cell>
          <cell r="AS1219">
            <v>1568034944</v>
          </cell>
          <cell r="AT1219">
            <v>409809984</v>
          </cell>
          <cell r="AU1219">
            <v>603891008</v>
          </cell>
          <cell r="AV1219">
            <v>758585024</v>
          </cell>
          <cell r="AW1219">
            <v>35096000</v>
          </cell>
          <cell r="BA1219">
            <v>399356992</v>
          </cell>
          <cell r="BB1219">
            <v>290448992</v>
          </cell>
          <cell r="BC1219">
            <v>373840000</v>
          </cell>
          <cell r="BD1219">
            <v>730184000</v>
          </cell>
          <cell r="BE1219">
            <v>35096000</v>
          </cell>
        </row>
        <row r="1220">
          <cell r="A1220">
            <v>1999</v>
          </cell>
          <cell r="C1220" t="str">
            <v>MI</v>
          </cell>
          <cell r="AS1220">
            <v>1735064960</v>
          </cell>
          <cell r="AT1220">
            <v>397113984</v>
          </cell>
          <cell r="AU1220">
            <v>857520000</v>
          </cell>
          <cell r="AV1220">
            <v>531659008</v>
          </cell>
          <cell r="AW1220">
            <v>0</v>
          </cell>
          <cell r="BA1220">
            <v>1067745024</v>
          </cell>
          <cell r="BB1220">
            <v>386752000</v>
          </cell>
          <cell r="BC1220">
            <v>498739008</v>
          </cell>
          <cell r="BD1220">
            <v>501752992</v>
          </cell>
          <cell r="BE1220">
            <v>0</v>
          </cell>
        </row>
        <row r="1221">
          <cell r="A1221">
            <v>1999</v>
          </cell>
          <cell r="C1221" t="str">
            <v>MN</v>
          </cell>
          <cell r="AS1221">
            <v>575912000</v>
          </cell>
          <cell r="AT1221">
            <v>268820992</v>
          </cell>
          <cell r="AU1221">
            <v>451644000</v>
          </cell>
          <cell r="AV1221">
            <v>613804032</v>
          </cell>
          <cell r="AW1221">
            <v>65273000</v>
          </cell>
          <cell r="BA1221">
            <v>354108992</v>
          </cell>
          <cell r="BB1221">
            <v>257611008</v>
          </cell>
          <cell r="BC1221">
            <v>262495008</v>
          </cell>
          <cell r="BD1221">
            <v>529156992</v>
          </cell>
          <cell r="BE1221">
            <v>62545000</v>
          </cell>
        </row>
        <row r="1222">
          <cell r="A1222">
            <v>1999</v>
          </cell>
          <cell r="C1222" t="str">
            <v>MS</v>
          </cell>
          <cell r="AS1222">
            <v>151999008</v>
          </cell>
          <cell r="AT1222">
            <v>98028000</v>
          </cell>
          <cell r="AU1222">
            <v>163023008</v>
          </cell>
          <cell r="AV1222">
            <v>271084992</v>
          </cell>
          <cell r="AW1222">
            <v>69369000</v>
          </cell>
          <cell r="BA1222">
            <v>89062000</v>
          </cell>
          <cell r="BB1222">
            <v>95502000</v>
          </cell>
          <cell r="BC1222">
            <v>101989000</v>
          </cell>
          <cell r="BD1222">
            <v>263530000</v>
          </cell>
          <cell r="BE1222">
            <v>64244000</v>
          </cell>
        </row>
        <row r="1223">
          <cell r="A1223">
            <v>1999</v>
          </cell>
          <cell r="C1223" t="str">
            <v>MO</v>
          </cell>
          <cell r="AS1223">
            <v>489459008</v>
          </cell>
          <cell r="AT1223">
            <v>97853000</v>
          </cell>
          <cell r="AU1223">
            <v>466815008</v>
          </cell>
          <cell r="AV1223">
            <v>518459008</v>
          </cell>
          <cell r="AW1223">
            <v>71299000</v>
          </cell>
          <cell r="BA1223">
            <v>262192992</v>
          </cell>
          <cell r="BB1223">
            <v>87829000</v>
          </cell>
          <cell r="BC1223">
            <v>311592000</v>
          </cell>
          <cell r="BD1223">
            <v>438094016</v>
          </cell>
          <cell r="BE1223">
            <v>61775000</v>
          </cell>
        </row>
        <row r="1224">
          <cell r="A1224">
            <v>1999</v>
          </cell>
          <cell r="C1224" t="str">
            <v>MT</v>
          </cell>
          <cell r="AS1224">
            <v>39488000</v>
          </cell>
          <cell r="AT1224">
            <v>47230000</v>
          </cell>
          <cell r="AU1224">
            <v>53395000</v>
          </cell>
          <cell r="AV1224">
            <v>3278000</v>
          </cell>
          <cell r="AW1224">
            <v>531000</v>
          </cell>
          <cell r="BA1224">
            <v>36614000</v>
          </cell>
          <cell r="BB1224">
            <v>46562000</v>
          </cell>
          <cell r="BC1224">
            <v>52090000</v>
          </cell>
          <cell r="BD1224">
            <v>0</v>
          </cell>
          <cell r="BE1224">
            <v>531000</v>
          </cell>
        </row>
        <row r="1225">
          <cell r="A1225">
            <v>1999</v>
          </cell>
          <cell r="C1225" t="str">
            <v>NE</v>
          </cell>
          <cell r="AS1225">
            <v>150672000</v>
          </cell>
          <cell r="AT1225">
            <v>71741000</v>
          </cell>
          <cell r="AU1225">
            <v>164590000</v>
          </cell>
          <cell r="AV1225">
            <v>1716893056</v>
          </cell>
          <cell r="AW1225">
            <v>154076992</v>
          </cell>
          <cell r="BA1225">
            <v>71402000</v>
          </cell>
          <cell r="BB1225">
            <v>61080000</v>
          </cell>
          <cell r="BC1225">
            <v>85422000</v>
          </cell>
          <cell r="BD1225">
            <v>1249150976</v>
          </cell>
          <cell r="BE1225">
            <v>128289000</v>
          </cell>
        </row>
        <row r="1226">
          <cell r="A1226">
            <v>1999</v>
          </cell>
          <cell r="C1226" t="str">
            <v>NV</v>
          </cell>
          <cell r="AS1226">
            <v>141883008</v>
          </cell>
          <cell r="AT1226">
            <v>11284000</v>
          </cell>
          <cell r="AU1226">
            <v>784832000</v>
          </cell>
          <cell r="AV1226">
            <v>71727000</v>
          </cell>
          <cell r="AW1226">
            <v>0</v>
          </cell>
          <cell r="BA1226">
            <v>105072000</v>
          </cell>
          <cell r="BB1226">
            <v>11132000</v>
          </cell>
          <cell r="BC1226">
            <v>263484000</v>
          </cell>
          <cell r="BD1226">
            <v>42036000</v>
          </cell>
          <cell r="BE1226">
            <v>0</v>
          </cell>
        </row>
        <row r="1227">
          <cell r="A1227">
            <v>1999</v>
          </cell>
          <cell r="C1227" t="str">
            <v>NH</v>
          </cell>
          <cell r="AS1227">
            <v>69444000</v>
          </cell>
          <cell r="AT1227">
            <v>96471000</v>
          </cell>
          <cell r="AU1227">
            <v>46926000</v>
          </cell>
          <cell r="AV1227">
            <v>8158000</v>
          </cell>
          <cell r="AW1227">
            <v>0</v>
          </cell>
          <cell r="BA1227">
            <v>65975000</v>
          </cell>
          <cell r="BB1227">
            <v>96022000</v>
          </cell>
          <cell r="BC1227">
            <v>39860000</v>
          </cell>
          <cell r="BD1227">
            <v>8158000</v>
          </cell>
          <cell r="BE1227">
            <v>0</v>
          </cell>
        </row>
        <row r="1228">
          <cell r="A1228">
            <v>1999</v>
          </cell>
          <cell r="C1228" t="str">
            <v>NJ</v>
          </cell>
          <cell r="AS1228">
            <v>1014961984</v>
          </cell>
          <cell r="AT1228">
            <v>877419008</v>
          </cell>
          <cell r="AU1228">
            <v>532001984</v>
          </cell>
          <cell r="AV1228">
            <v>54967000</v>
          </cell>
          <cell r="AW1228">
            <v>0</v>
          </cell>
          <cell r="BA1228">
            <v>773558976</v>
          </cell>
          <cell r="BB1228">
            <v>819596992</v>
          </cell>
          <cell r="BC1228">
            <v>395520992</v>
          </cell>
          <cell r="BD1228">
            <v>39545000</v>
          </cell>
          <cell r="BE1228">
            <v>0</v>
          </cell>
        </row>
        <row r="1229">
          <cell r="A1229">
            <v>1999</v>
          </cell>
          <cell r="C1229" t="str">
            <v>NM</v>
          </cell>
          <cell r="AS1229">
            <v>128033000</v>
          </cell>
          <cell r="AT1229">
            <v>125489000</v>
          </cell>
          <cell r="AU1229">
            <v>272980992</v>
          </cell>
          <cell r="AV1229">
            <v>251879008</v>
          </cell>
          <cell r="AW1229">
            <v>20928000</v>
          </cell>
          <cell r="BA1229">
            <v>77536000</v>
          </cell>
          <cell r="BB1229">
            <v>91348000</v>
          </cell>
          <cell r="BC1229">
            <v>99064000</v>
          </cell>
          <cell r="BD1229">
            <v>74585000</v>
          </cell>
          <cell r="BE1229">
            <v>20415000</v>
          </cell>
        </row>
        <row r="1230">
          <cell r="A1230">
            <v>1999</v>
          </cell>
          <cell r="C1230" t="str">
            <v>NY</v>
          </cell>
          <cell r="AS1230">
            <v>3074017024</v>
          </cell>
          <cell r="AT1230">
            <v>2051815040</v>
          </cell>
          <cell r="AU1230">
            <v>1249490048</v>
          </cell>
          <cell r="AV1230">
            <v>2504131072</v>
          </cell>
          <cell r="AW1230">
            <v>0</v>
          </cell>
          <cell r="BA1230">
            <v>802216000</v>
          </cell>
          <cell r="BB1230">
            <v>1591187968</v>
          </cell>
          <cell r="BC1230">
            <v>757606016</v>
          </cell>
          <cell r="BD1230">
            <v>2278908928</v>
          </cell>
          <cell r="BE1230">
            <v>0</v>
          </cell>
        </row>
        <row r="1231">
          <cell r="A1231">
            <v>1999</v>
          </cell>
          <cell r="C1231" t="str">
            <v>NC</v>
          </cell>
          <cell r="AS1231">
            <v>510241984</v>
          </cell>
          <cell r="AT1231">
            <v>593929024</v>
          </cell>
          <cell r="AU1231">
            <v>1221264000</v>
          </cell>
          <cell r="AV1231">
            <v>1546711040</v>
          </cell>
          <cell r="AW1231">
            <v>82327000</v>
          </cell>
          <cell r="BA1231">
            <v>484676000</v>
          </cell>
          <cell r="BB1231">
            <v>480321984</v>
          </cell>
          <cell r="BC1231">
            <v>231384000</v>
          </cell>
          <cell r="BD1231">
            <v>1410146944</v>
          </cell>
          <cell r="BE1231">
            <v>70666000</v>
          </cell>
        </row>
        <row r="1232">
          <cell r="A1232">
            <v>1999</v>
          </cell>
          <cell r="C1232" t="str">
            <v>ND</v>
          </cell>
          <cell r="AS1232">
            <v>20644000</v>
          </cell>
          <cell r="AT1232">
            <v>26267000</v>
          </cell>
          <cell r="AU1232">
            <v>50657000</v>
          </cell>
          <cell r="AV1232">
            <v>16500000</v>
          </cell>
          <cell r="AW1232">
            <v>112000</v>
          </cell>
          <cell r="BA1232">
            <v>14444000</v>
          </cell>
          <cell r="BB1232">
            <v>24008000</v>
          </cell>
          <cell r="BC1232">
            <v>42269000</v>
          </cell>
          <cell r="BD1232">
            <v>16459000</v>
          </cell>
          <cell r="BE1232">
            <v>112000</v>
          </cell>
        </row>
        <row r="1233">
          <cell r="A1233">
            <v>1999</v>
          </cell>
          <cell r="C1233" t="str">
            <v>OH</v>
          </cell>
          <cell r="AS1233">
            <v>1852990976</v>
          </cell>
          <cell r="AT1233">
            <v>422745984</v>
          </cell>
          <cell r="AU1233">
            <v>1395625984</v>
          </cell>
          <cell r="AV1233">
            <v>631054976</v>
          </cell>
          <cell r="AW1233">
            <v>30401000</v>
          </cell>
          <cell r="BA1233">
            <v>864126976</v>
          </cell>
          <cell r="BB1233">
            <v>387360992</v>
          </cell>
          <cell r="BC1233">
            <v>782131968</v>
          </cell>
          <cell r="BD1233">
            <v>522564000</v>
          </cell>
          <cell r="BE1233">
            <v>28995000</v>
          </cell>
        </row>
        <row r="1234">
          <cell r="A1234">
            <v>1999</v>
          </cell>
          <cell r="C1234" t="str">
            <v>OK</v>
          </cell>
          <cell r="AS1234">
            <v>268823008</v>
          </cell>
          <cell r="AT1234">
            <v>147720992</v>
          </cell>
          <cell r="AU1234">
            <v>434560992</v>
          </cell>
          <cell r="AV1234">
            <v>389935008</v>
          </cell>
          <cell r="AW1234">
            <v>17833000</v>
          </cell>
          <cell r="BA1234">
            <v>130001000</v>
          </cell>
          <cell r="BB1234">
            <v>141822000</v>
          </cell>
          <cell r="BC1234">
            <v>243240000</v>
          </cell>
          <cell r="BD1234">
            <v>358188000</v>
          </cell>
          <cell r="BE1234">
            <v>15985000</v>
          </cell>
        </row>
        <row r="1235">
          <cell r="A1235">
            <v>1999</v>
          </cell>
          <cell r="C1235" t="str">
            <v>OR</v>
          </cell>
          <cell r="AS1235">
            <v>672160000</v>
          </cell>
          <cell r="AT1235">
            <v>139310000</v>
          </cell>
          <cell r="AU1235">
            <v>510390016</v>
          </cell>
          <cell r="AV1235">
            <v>478441984</v>
          </cell>
          <cell r="AW1235">
            <v>0</v>
          </cell>
          <cell r="BA1235">
            <v>240048000</v>
          </cell>
          <cell r="BB1235">
            <v>131063000</v>
          </cell>
          <cell r="BC1235">
            <v>195914000</v>
          </cell>
          <cell r="BD1235">
            <v>370585984</v>
          </cell>
          <cell r="BE1235">
            <v>0</v>
          </cell>
        </row>
        <row r="1236">
          <cell r="A1236">
            <v>1999</v>
          </cell>
          <cell r="C1236" t="str">
            <v>PA</v>
          </cell>
          <cell r="AS1236">
            <v>1718425984</v>
          </cell>
          <cell r="AT1236">
            <v>560940992</v>
          </cell>
          <cell r="AU1236">
            <v>853404032</v>
          </cell>
          <cell r="AV1236">
            <v>86802000</v>
          </cell>
          <cell r="AW1236">
            <v>545944000</v>
          </cell>
          <cell r="BA1236">
            <v>1007977984</v>
          </cell>
          <cell r="BB1236">
            <v>515111008</v>
          </cell>
          <cell r="BC1236">
            <v>533657984</v>
          </cell>
          <cell r="BD1236">
            <v>76488000</v>
          </cell>
          <cell r="BE1236">
            <v>421907008</v>
          </cell>
        </row>
        <row r="1237">
          <cell r="A1237">
            <v>1999</v>
          </cell>
          <cell r="C1237" t="str">
            <v>RI</v>
          </cell>
          <cell r="AS1237">
            <v>107758000</v>
          </cell>
          <cell r="AT1237">
            <v>63158000</v>
          </cell>
          <cell r="AU1237">
            <v>101442000</v>
          </cell>
          <cell r="AV1237">
            <v>9888000</v>
          </cell>
          <cell r="AW1237">
            <v>0</v>
          </cell>
          <cell r="BA1237">
            <v>84179000</v>
          </cell>
          <cell r="BB1237">
            <v>44514000</v>
          </cell>
          <cell r="BC1237">
            <v>62052000</v>
          </cell>
          <cell r="BD1237">
            <v>9874000</v>
          </cell>
          <cell r="BE1237">
            <v>0</v>
          </cell>
        </row>
        <row r="1238">
          <cell r="A1238">
            <v>1999</v>
          </cell>
          <cell r="C1238" t="str">
            <v>SC</v>
          </cell>
          <cell r="AS1238">
            <v>288639008</v>
          </cell>
          <cell r="AT1238">
            <v>215979008</v>
          </cell>
          <cell r="AU1238">
            <v>532566016</v>
          </cell>
          <cell r="AV1238">
            <v>882347008</v>
          </cell>
          <cell r="AW1238">
            <v>187579008</v>
          </cell>
          <cell r="BA1238">
            <v>116955000</v>
          </cell>
          <cell r="BB1238">
            <v>194116992</v>
          </cell>
          <cell r="BC1238">
            <v>297128992</v>
          </cell>
          <cell r="BD1238">
            <v>723827968</v>
          </cell>
          <cell r="BE1238">
            <v>140800992</v>
          </cell>
        </row>
        <row r="1239">
          <cell r="A1239">
            <v>1999</v>
          </cell>
          <cell r="C1239" t="str">
            <v>SD</v>
          </cell>
          <cell r="AS1239">
            <v>46240000</v>
          </cell>
          <cell r="AT1239">
            <v>22571000</v>
          </cell>
          <cell r="AU1239">
            <v>55978000</v>
          </cell>
          <cell r="AV1239">
            <v>61172000</v>
          </cell>
          <cell r="AW1239">
            <v>7009000</v>
          </cell>
          <cell r="BA1239">
            <v>24877000</v>
          </cell>
          <cell r="BB1239">
            <v>20263000</v>
          </cell>
          <cell r="BC1239">
            <v>39020000</v>
          </cell>
          <cell r="BD1239">
            <v>54665000</v>
          </cell>
          <cell r="BE1239">
            <v>4978000</v>
          </cell>
        </row>
        <row r="1240">
          <cell r="A1240">
            <v>1999</v>
          </cell>
          <cell r="C1240" t="str">
            <v>TN</v>
          </cell>
          <cell r="AS1240">
            <v>393246016</v>
          </cell>
          <cell r="AT1240">
            <v>295288000</v>
          </cell>
          <cell r="AU1240">
            <v>730440000</v>
          </cell>
          <cell r="AV1240">
            <v>3876352000</v>
          </cell>
          <cell r="AW1240">
            <v>625193984</v>
          </cell>
          <cell r="BA1240">
            <v>237156000</v>
          </cell>
          <cell r="BB1240">
            <v>256244992</v>
          </cell>
          <cell r="BC1240">
            <v>397852000</v>
          </cell>
          <cell r="BD1240">
            <v>3585229056</v>
          </cell>
          <cell r="BE1240">
            <v>510416992</v>
          </cell>
        </row>
        <row r="1241">
          <cell r="A1241">
            <v>1999</v>
          </cell>
          <cell r="C1241" t="str">
            <v>TX</v>
          </cell>
          <cell r="AS1241">
            <v>2106563968</v>
          </cell>
          <cell r="AT1241">
            <v>761216000</v>
          </cell>
          <cell r="AU1241">
            <v>3376131072</v>
          </cell>
          <cell r="AV1241">
            <v>2793858048</v>
          </cell>
          <cell r="AW1241">
            <v>225582000</v>
          </cell>
          <cell r="BA1241">
            <v>1053427008</v>
          </cell>
          <cell r="BB1241">
            <v>702532992</v>
          </cell>
          <cell r="BC1241">
            <v>1721191936</v>
          </cell>
          <cell r="BD1241">
            <v>1895373952</v>
          </cell>
          <cell r="BE1241">
            <v>152456992</v>
          </cell>
        </row>
        <row r="1242">
          <cell r="A1242">
            <v>1999</v>
          </cell>
          <cell r="C1242" t="str">
            <v>US</v>
          </cell>
          <cell r="AS1242">
            <v>35104530432</v>
          </cell>
          <cell r="AT1242">
            <v>16923791360</v>
          </cell>
          <cell r="AU1242">
            <v>38398738432</v>
          </cell>
          <cell r="AV1242">
            <v>36278824960</v>
          </cell>
          <cell r="AW1242">
            <v>4261137920</v>
          </cell>
          <cell r="BA1242">
            <v>17261950976</v>
          </cell>
          <cell r="BB1242">
            <v>14700996608</v>
          </cell>
          <cell r="BC1242">
            <v>19495346176</v>
          </cell>
          <cell r="BD1242">
            <v>29934266368</v>
          </cell>
          <cell r="BE1242">
            <v>3571898880</v>
          </cell>
        </row>
        <row r="1243">
          <cell r="A1243">
            <v>1999</v>
          </cell>
          <cell r="C1243" t="str">
            <v>UT</v>
          </cell>
          <cell r="AS1243">
            <v>224116992</v>
          </cell>
          <cell r="AT1243">
            <v>104904000</v>
          </cell>
          <cell r="AU1243">
            <v>450119008</v>
          </cell>
          <cell r="AV1243">
            <v>542155008</v>
          </cell>
          <cell r="AW1243">
            <v>113000</v>
          </cell>
          <cell r="BA1243">
            <v>94428000</v>
          </cell>
          <cell r="BB1243">
            <v>96120000</v>
          </cell>
          <cell r="BC1243">
            <v>189615008</v>
          </cell>
          <cell r="BD1243">
            <v>493464000</v>
          </cell>
          <cell r="BE1243">
            <v>113000</v>
          </cell>
        </row>
        <row r="1244">
          <cell r="A1244">
            <v>1999</v>
          </cell>
          <cell r="C1244" t="str">
            <v>VT</v>
          </cell>
          <cell r="AS1244">
            <v>63728000</v>
          </cell>
          <cell r="AT1244">
            <v>35560000</v>
          </cell>
          <cell r="AU1244">
            <v>41160000</v>
          </cell>
          <cell r="AV1244">
            <v>94305000</v>
          </cell>
          <cell r="AW1244">
            <v>0</v>
          </cell>
          <cell r="BA1244">
            <v>33459000</v>
          </cell>
          <cell r="BB1244">
            <v>33970000</v>
          </cell>
          <cell r="BC1244">
            <v>31919000</v>
          </cell>
          <cell r="BD1244">
            <v>90412000</v>
          </cell>
          <cell r="BE1244">
            <v>0</v>
          </cell>
        </row>
        <row r="1245">
          <cell r="A1245">
            <v>1999</v>
          </cell>
          <cell r="C1245" t="str">
            <v>VA</v>
          </cell>
          <cell r="AS1245">
            <v>964251008</v>
          </cell>
          <cell r="AT1245">
            <v>554515968</v>
          </cell>
          <cell r="AU1245">
            <v>904198016</v>
          </cell>
          <cell r="AV1245">
            <v>191547008</v>
          </cell>
          <cell r="AW1245">
            <v>146916000</v>
          </cell>
          <cell r="BA1245">
            <v>503318016</v>
          </cell>
          <cell r="BB1245">
            <v>464156992</v>
          </cell>
          <cell r="BC1245">
            <v>452896000</v>
          </cell>
          <cell r="BD1245">
            <v>169915008</v>
          </cell>
          <cell r="BE1245">
            <v>121879000</v>
          </cell>
        </row>
        <row r="1246">
          <cell r="A1246">
            <v>1999</v>
          </cell>
          <cell r="C1246" t="str">
            <v>WA</v>
          </cell>
          <cell r="AS1246">
            <v>952851968</v>
          </cell>
          <cell r="AT1246">
            <v>445550016</v>
          </cell>
          <cell r="AU1246">
            <v>740524992</v>
          </cell>
          <cell r="AV1246">
            <v>2568210944</v>
          </cell>
          <cell r="AW1246">
            <v>626000</v>
          </cell>
          <cell r="BA1246">
            <v>464356000</v>
          </cell>
          <cell r="BB1246">
            <v>391595008</v>
          </cell>
          <cell r="BC1246">
            <v>356470016</v>
          </cell>
          <cell r="BD1246">
            <v>1808784000</v>
          </cell>
          <cell r="BE1246">
            <v>626000</v>
          </cell>
        </row>
        <row r="1247">
          <cell r="A1247">
            <v>1999</v>
          </cell>
          <cell r="C1247" t="str">
            <v>WV</v>
          </cell>
          <cell r="AS1247">
            <v>121655000</v>
          </cell>
          <cell r="AT1247">
            <v>47684000</v>
          </cell>
          <cell r="AU1247">
            <v>102949000</v>
          </cell>
          <cell r="AV1247">
            <v>3729000</v>
          </cell>
          <cell r="AW1247">
            <v>0</v>
          </cell>
          <cell r="BA1247">
            <v>80010000</v>
          </cell>
          <cell r="BB1247">
            <v>41131000</v>
          </cell>
          <cell r="BC1247">
            <v>97074000</v>
          </cell>
          <cell r="BD1247">
            <v>3729000</v>
          </cell>
          <cell r="BE1247">
            <v>0</v>
          </cell>
        </row>
        <row r="1248">
          <cell r="A1248">
            <v>1999</v>
          </cell>
          <cell r="C1248" t="str">
            <v>WI</v>
          </cell>
          <cell r="AS1248">
            <v>673814976</v>
          </cell>
          <cell r="AT1248">
            <v>389747008</v>
          </cell>
          <cell r="AU1248">
            <v>425288992</v>
          </cell>
          <cell r="AV1248">
            <v>460380992</v>
          </cell>
          <cell r="AW1248">
            <v>0</v>
          </cell>
          <cell r="BA1248">
            <v>482304992</v>
          </cell>
          <cell r="BB1248">
            <v>365918016</v>
          </cell>
          <cell r="BC1248">
            <v>260636000</v>
          </cell>
          <cell r="BD1248">
            <v>444102016</v>
          </cell>
          <cell r="BE1248">
            <v>0</v>
          </cell>
        </row>
        <row r="1249">
          <cell r="A1249">
            <v>1999</v>
          </cell>
          <cell r="C1249" t="str">
            <v>WY</v>
          </cell>
          <cell r="AS1249">
            <v>56186000</v>
          </cell>
          <cell r="AT1249">
            <v>27791000</v>
          </cell>
          <cell r="AU1249">
            <v>118922000</v>
          </cell>
          <cell r="AV1249">
            <v>28736000</v>
          </cell>
          <cell r="AW1249">
            <v>0</v>
          </cell>
          <cell r="BA1249">
            <v>23672000</v>
          </cell>
          <cell r="BB1249">
            <v>22366000</v>
          </cell>
          <cell r="BC1249">
            <v>47448000</v>
          </cell>
          <cell r="BD1249">
            <v>26364000</v>
          </cell>
          <cell r="BE1249">
            <v>0</v>
          </cell>
        </row>
        <row r="1250">
          <cell r="A1250">
            <v>2000</v>
          </cell>
          <cell r="C1250" t="str">
            <v>AL</v>
          </cell>
          <cell r="AS1250">
            <v>713462976</v>
          </cell>
          <cell r="AT1250">
            <v>227592000</v>
          </cell>
          <cell r="AU1250">
            <v>450449984</v>
          </cell>
          <cell r="AV1250">
            <v>940926976</v>
          </cell>
          <cell r="AW1250">
            <v>339585984</v>
          </cell>
          <cell r="BA1250">
            <v>162987008</v>
          </cell>
          <cell r="BB1250">
            <v>196790000</v>
          </cell>
          <cell r="BC1250">
            <v>278132992</v>
          </cell>
          <cell r="BD1250">
            <v>868910976</v>
          </cell>
          <cell r="BE1250">
            <v>267664992</v>
          </cell>
        </row>
        <row r="1251">
          <cell r="A1251">
            <v>2000</v>
          </cell>
          <cell r="C1251" t="str">
            <v>AK</v>
          </cell>
          <cell r="AS1251">
            <v>114982000</v>
          </cell>
          <cell r="AT1251">
            <v>62733000</v>
          </cell>
          <cell r="AU1251">
            <v>158559008</v>
          </cell>
          <cell r="AV1251">
            <v>178614000</v>
          </cell>
          <cell r="AW1251">
            <v>3623000</v>
          </cell>
          <cell r="BA1251">
            <v>42582000</v>
          </cell>
          <cell r="BB1251">
            <v>45974000</v>
          </cell>
          <cell r="BC1251">
            <v>34769000</v>
          </cell>
          <cell r="BD1251">
            <v>134512000</v>
          </cell>
          <cell r="BE1251">
            <v>3623000</v>
          </cell>
        </row>
        <row r="1252">
          <cell r="A1252">
            <v>2000</v>
          </cell>
          <cell r="C1252" t="str">
            <v>AZ</v>
          </cell>
          <cell r="AS1252">
            <v>540334016</v>
          </cell>
          <cell r="AT1252">
            <v>289008992</v>
          </cell>
          <cell r="AU1252">
            <v>956692992</v>
          </cell>
          <cell r="AV1252">
            <v>1660898944</v>
          </cell>
          <cell r="AW1252">
            <v>40537000</v>
          </cell>
          <cell r="BA1252">
            <v>199904000</v>
          </cell>
          <cell r="BB1252">
            <v>237466000</v>
          </cell>
          <cell r="BC1252">
            <v>461241984</v>
          </cell>
          <cell r="BD1252">
            <v>1109398016</v>
          </cell>
          <cell r="BE1252">
            <v>17944000</v>
          </cell>
        </row>
        <row r="1253">
          <cell r="A1253">
            <v>2000</v>
          </cell>
          <cell r="C1253" t="str">
            <v>AR</v>
          </cell>
          <cell r="AS1253">
            <v>169471008</v>
          </cell>
          <cell r="AT1253">
            <v>125168000</v>
          </cell>
          <cell r="AU1253">
            <v>259710000</v>
          </cell>
          <cell r="AV1253">
            <v>319700000</v>
          </cell>
          <cell r="AW1253">
            <v>490000</v>
          </cell>
          <cell r="BA1253">
            <v>115956000</v>
          </cell>
          <cell r="BB1253">
            <v>112016000</v>
          </cell>
          <cell r="BC1253">
            <v>164288000</v>
          </cell>
          <cell r="BD1253">
            <v>222184992</v>
          </cell>
          <cell r="BE1253">
            <v>490000</v>
          </cell>
        </row>
        <row r="1254">
          <cell r="A1254">
            <v>2000</v>
          </cell>
          <cell r="C1254" t="str">
            <v>CA</v>
          </cell>
          <cell r="AS1254">
            <v>4987966976</v>
          </cell>
          <cell r="AT1254">
            <v>2465402880</v>
          </cell>
          <cell r="AU1254">
            <v>8749873152</v>
          </cell>
          <cell r="AV1254">
            <v>4833191936</v>
          </cell>
          <cell r="AW1254">
            <v>90454000</v>
          </cell>
          <cell r="BA1254">
            <v>2455657984</v>
          </cell>
          <cell r="BB1254">
            <v>2255494912</v>
          </cell>
          <cell r="BC1254">
            <v>4461664256</v>
          </cell>
          <cell r="BD1254">
            <v>4009538048</v>
          </cell>
          <cell r="BE1254">
            <v>73186000</v>
          </cell>
        </row>
        <row r="1255">
          <cell r="A1255">
            <v>2000</v>
          </cell>
          <cell r="C1255" t="str">
            <v>CO</v>
          </cell>
          <cell r="AS1255">
            <v>512336000</v>
          </cell>
          <cell r="AT1255">
            <v>115882000</v>
          </cell>
          <cell r="AU1255">
            <v>1250413056</v>
          </cell>
          <cell r="AV1255">
            <v>537841024</v>
          </cell>
          <cell r="AW1255">
            <v>106818000</v>
          </cell>
          <cell r="BA1255">
            <v>290244000</v>
          </cell>
          <cell r="BB1255">
            <v>96156000</v>
          </cell>
          <cell r="BC1255">
            <v>501176000</v>
          </cell>
          <cell r="BD1255">
            <v>380707008</v>
          </cell>
          <cell r="BE1255">
            <v>91442000</v>
          </cell>
        </row>
        <row r="1256">
          <cell r="A1256">
            <v>2000</v>
          </cell>
          <cell r="C1256" t="str">
            <v>CT</v>
          </cell>
          <cell r="AS1256">
            <v>338472992</v>
          </cell>
          <cell r="AT1256">
            <v>430264000</v>
          </cell>
          <cell r="AU1256">
            <v>193975008</v>
          </cell>
          <cell r="AV1256">
            <v>204238000</v>
          </cell>
          <cell r="AW1256">
            <v>12052000</v>
          </cell>
          <cell r="BA1256">
            <v>196464992</v>
          </cell>
          <cell r="BB1256">
            <v>340688992</v>
          </cell>
          <cell r="BC1256">
            <v>115800000</v>
          </cell>
          <cell r="BD1256">
            <v>203122000</v>
          </cell>
          <cell r="BE1256">
            <v>12052000</v>
          </cell>
        </row>
        <row r="1257">
          <cell r="A1257">
            <v>2000</v>
          </cell>
          <cell r="C1257" t="str">
            <v>DE</v>
          </cell>
          <cell r="AS1257">
            <v>107152000</v>
          </cell>
          <cell r="AT1257">
            <v>32297000</v>
          </cell>
          <cell r="AU1257">
            <v>36483000</v>
          </cell>
          <cell r="AV1257">
            <v>99497000</v>
          </cell>
          <cell r="AW1257">
            <v>0</v>
          </cell>
          <cell r="BA1257">
            <v>79526000</v>
          </cell>
          <cell r="BB1257">
            <v>26704000</v>
          </cell>
          <cell r="BC1257">
            <v>23461000</v>
          </cell>
          <cell r="BD1257">
            <v>96664000</v>
          </cell>
          <cell r="BE1257">
            <v>0</v>
          </cell>
        </row>
        <row r="1258">
          <cell r="A1258">
            <v>2000</v>
          </cell>
          <cell r="C1258" t="str">
            <v>DC</v>
          </cell>
          <cell r="AS1258">
            <v>483607008</v>
          </cell>
          <cell r="AT1258">
            <v>37235000</v>
          </cell>
          <cell r="AU1258">
            <v>401774016</v>
          </cell>
          <cell r="AV1258">
            <v>0</v>
          </cell>
          <cell r="AW1258">
            <v>0</v>
          </cell>
          <cell r="BA1258">
            <v>93489000</v>
          </cell>
          <cell r="BB1258">
            <v>37235000</v>
          </cell>
          <cell r="BC1258">
            <v>82907000</v>
          </cell>
          <cell r="BD1258">
            <v>0</v>
          </cell>
          <cell r="BE1258">
            <v>0</v>
          </cell>
        </row>
        <row r="1259">
          <cell r="A1259">
            <v>2000</v>
          </cell>
          <cell r="C1259" t="str">
            <v>FL</v>
          </cell>
          <cell r="AS1259">
            <v>1995309952</v>
          </cell>
          <cell r="AT1259">
            <v>1610983936</v>
          </cell>
          <cell r="AU1259">
            <v>2486811904</v>
          </cell>
          <cell r="AV1259">
            <v>2636667904</v>
          </cell>
          <cell r="AW1259">
            <v>128968000</v>
          </cell>
          <cell r="BA1259">
            <v>991752000</v>
          </cell>
          <cell r="BB1259">
            <v>1408150016</v>
          </cell>
          <cell r="BC1259">
            <v>1405089024</v>
          </cell>
          <cell r="BD1259">
            <v>1864180992</v>
          </cell>
          <cell r="BE1259">
            <v>110433000</v>
          </cell>
        </row>
        <row r="1260">
          <cell r="A1260">
            <v>2000</v>
          </cell>
          <cell r="C1260" t="str">
            <v>GA</v>
          </cell>
          <cell r="AS1260">
            <v>1242471936</v>
          </cell>
          <cell r="AT1260">
            <v>518403008</v>
          </cell>
          <cell r="AU1260">
            <v>1763614976</v>
          </cell>
          <cell r="AV1260">
            <v>972118976</v>
          </cell>
          <cell r="AW1260">
            <v>294816000</v>
          </cell>
          <cell r="BA1260">
            <v>405038016</v>
          </cell>
          <cell r="BB1260">
            <v>404897984</v>
          </cell>
          <cell r="BC1260">
            <v>629089024</v>
          </cell>
          <cell r="BD1260">
            <v>873548992</v>
          </cell>
          <cell r="BE1260">
            <v>279935008</v>
          </cell>
        </row>
        <row r="1261">
          <cell r="A1261">
            <v>2000</v>
          </cell>
          <cell r="C1261" t="str">
            <v>HI</v>
          </cell>
          <cell r="AS1261">
            <v>166934000</v>
          </cell>
          <cell r="AT1261">
            <v>136499008</v>
          </cell>
          <cell r="AU1261">
            <v>251402000</v>
          </cell>
          <cell r="AV1261">
            <v>0</v>
          </cell>
          <cell r="AW1261">
            <v>0</v>
          </cell>
          <cell r="BA1261">
            <v>81055000</v>
          </cell>
          <cell r="BB1261">
            <v>124902000</v>
          </cell>
          <cell r="BC1261">
            <v>115767000</v>
          </cell>
          <cell r="BD1261">
            <v>0</v>
          </cell>
          <cell r="BE1261">
            <v>0</v>
          </cell>
        </row>
        <row r="1262">
          <cell r="A1262">
            <v>2000</v>
          </cell>
          <cell r="C1262" t="str">
            <v>ID</v>
          </cell>
          <cell r="AS1262">
            <v>163234000</v>
          </cell>
          <cell r="AT1262">
            <v>76967000</v>
          </cell>
          <cell r="AU1262">
            <v>67606000</v>
          </cell>
          <cell r="AV1262">
            <v>46085000</v>
          </cell>
          <cell r="AW1262">
            <v>0</v>
          </cell>
          <cell r="BA1262">
            <v>82530000</v>
          </cell>
          <cell r="BB1262">
            <v>72089000</v>
          </cell>
          <cell r="BC1262">
            <v>50622000</v>
          </cell>
          <cell r="BD1262">
            <v>43329000</v>
          </cell>
          <cell r="BE1262">
            <v>0</v>
          </cell>
        </row>
        <row r="1263">
          <cell r="A1263">
            <v>2000</v>
          </cell>
          <cell r="C1263" t="str">
            <v>IL</v>
          </cell>
          <cell r="AS1263">
            <v>1369568000</v>
          </cell>
          <cell r="AT1263">
            <v>411708992</v>
          </cell>
          <cell r="AU1263">
            <v>1643908992</v>
          </cell>
          <cell r="AV1263">
            <v>348270016</v>
          </cell>
          <cell r="AW1263">
            <v>10779000</v>
          </cell>
          <cell r="BA1263">
            <v>777992000</v>
          </cell>
          <cell r="BB1263">
            <v>392233984</v>
          </cell>
          <cell r="BC1263">
            <v>1118658944</v>
          </cell>
          <cell r="BD1263">
            <v>273807008</v>
          </cell>
          <cell r="BE1263">
            <v>10779000</v>
          </cell>
        </row>
        <row r="1264">
          <cell r="A1264">
            <v>2000</v>
          </cell>
          <cell r="C1264" t="str">
            <v>IN</v>
          </cell>
          <cell r="AS1264">
            <v>688857984</v>
          </cell>
          <cell r="AT1264">
            <v>218340992</v>
          </cell>
          <cell r="AU1264">
            <v>347343008</v>
          </cell>
          <cell r="AV1264">
            <v>589899008</v>
          </cell>
          <cell r="AW1264">
            <v>301187008</v>
          </cell>
          <cell r="BA1264">
            <v>398020992</v>
          </cell>
          <cell r="BB1264">
            <v>183334000</v>
          </cell>
          <cell r="BC1264">
            <v>223190000</v>
          </cell>
          <cell r="BD1264">
            <v>539148032</v>
          </cell>
          <cell r="BE1264">
            <v>300404000</v>
          </cell>
        </row>
        <row r="1265">
          <cell r="A1265">
            <v>2000</v>
          </cell>
          <cell r="C1265" t="str">
            <v>IA</v>
          </cell>
          <cell r="AS1265">
            <v>325462016</v>
          </cell>
          <cell r="AT1265">
            <v>132599000</v>
          </cell>
          <cell r="AU1265">
            <v>300648000</v>
          </cell>
          <cell r="AV1265">
            <v>395627008</v>
          </cell>
          <cell r="AW1265">
            <v>31790000</v>
          </cell>
          <cell r="BA1265">
            <v>160715008</v>
          </cell>
          <cell r="BB1265">
            <v>118663000</v>
          </cell>
          <cell r="BC1265">
            <v>172900992</v>
          </cell>
          <cell r="BD1265">
            <v>324505984</v>
          </cell>
          <cell r="BE1265">
            <v>31158000</v>
          </cell>
        </row>
        <row r="1266">
          <cell r="A1266">
            <v>2000</v>
          </cell>
          <cell r="C1266" t="str">
            <v>KS</v>
          </cell>
          <cell r="AS1266">
            <v>148392000</v>
          </cell>
          <cell r="AT1266">
            <v>132307000</v>
          </cell>
          <cell r="AU1266">
            <v>411151008</v>
          </cell>
          <cell r="AV1266">
            <v>306159008</v>
          </cell>
          <cell r="AW1266">
            <v>18879000</v>
          </cell>
          <cell r="BA1266">
            <v>131903000</v>
          </cell>
          <cell r="BB1266">
            <v>83236000</v>
          </cell>
          <cell r="BC1266">
            <v>323078016</v>
          </cell>
          <cell r="BD1266">
            <v>261900000</v>
          </cell>
          <cell r="BE1266">
            <v>18192000</v>
          </cell>
        </row>
        <row r="1267">
          <cell r="A1267">
            <v>2000</v>
          </cell>
          <cell r="C1267" t="str">
            <v>KY</v>
          </cell>
          <cell r="AS1267">
            <v>458086016</v>
          </cell>
          <cell r="AT1267">
            <v>202163008</v>
          </cell>
          <cell r="AU1267">
            <v>532776992</v>
          </cell>
          <cell r="AV1267">
            <v>312387008</v>
          </cell>
          <cell r="AW1267">
            <v>81321000</v>
          </cell>
          <cell r="BA1267">
            <v>220843008</v>
          </cell>
          <cell r="BB1267">
            <v>183810000</v>
          </cell>
          <cell r="BC1267">
            <v>267572992</v>
          </cell>
          <cell r="BD1267">
            <v>301395008</v>
          </cell>
          <cell r="BE1267">
            <v>78190000</v>
          </cell>
        </row>
        <row r="1268">
          <cell r="A1268">
            <v>2000</v>
          </cell>
          <cell r="C1268" t="str">
            <v>LA</v>
          </cell>
          <cell r="AS1268">
            <v>382284992</v>
          </cell>
          <cell r="AT1268">
            <v>236166000</v>
          </cell>
          <cell r="AU1268">
            <v>355316992</v>
          </cell>
          <cell r="AV1268">
            <v>330808000</v>
          </cell>
          <cell r="AW1268">
            <v>77019000</v>
          </cell>
          <cell r="BA1268">
            <v>186688992</v>
          </cell>
          <cell r="BB1268">
            <v>213176992</v>
          </cell>
          <cell r="BC1268">
            <v>195888992</v>
          </cell>
          <cell r="BD1268">
            <v>285833984</v>
          </cell>
          <cell r="BE1268">
            <v>73324000</v>
          </cell>
        </row>
        <row r="1269">
          <cell r="A1269">
            <v>2000</v>
          </cell>
          <cell r="C1269" t="str">
            <v>ME</v>
          </cell>
          <cell r="AS1269">
            <v>150794000</v>
          </cell>
          <cell r="AT1269">
            <v>100122000</v>
          </cell>
          <cell r="AU1269">
            <v>68821000</v>
          </cell>
          <cell r="AV1269">
            <v>14304000</v>
          </cell>
          <cell r="AW1269">
            <v>0</v>
          </cell>
          <cell r="BA1269">
            <v>84409000</v>
          </cell>
          <cell r="BB1269">
            <v>89246000</v>
          </cell>
          <cell r="BC1269">
            <v>44975000</v>
          </cell>
          <cell r="BD1269">
            <v>13392000</v>
          </cell>
          <cell r="BE1269">
            <v>0</v>
          </cell>
        </row>
        <row r="1270">
          <cell r="A1270">
            <v>2000</v>
          </cell>
          <cell r="C1270" t="str">
            <v>MD</v>
          </cell>
          <cell r="AS1270">
            <v>656995968</v>
          </cell>
          <cell r="AT1270">
            <v>448969984</v>
          </cell>
          <cell r="AU1270">
            <v>433451008</v>
          </cell>
          <cell r="AV1270">
            <v>28055000</v>
          </cell>
          <cell r="AW1270">
            <v>2669000</v>
          </cell>
          <cell r="BA1270">
            <v>406647008</v>
          </cell>
          <cell r="BB1270">
            <v>406020992</v>
          </cell>
          <cell r="BC1270">
            <v>279227008</v>
          </cell>
          <cell r="BD1270">
            <v>28055000</v>
          </cell>
          <cell r="BE1270">
            <v>2669000</v>
          </cell>
        </row>
        <row r="1271">
          <cell r="A1271">
            <v>2000</v>
          </cell>
          <cell r="C1271" t="str">
            <v>MA</v>
          </cell>
          <cell r="AS1271">
            <v>1348115968</v>
          </cell>
          <cell r="AT1271">
            <v>370822016</v>
          </cell>
          <cell r="AU1271">
            <v>1003196032</v>
          </cell>
          <cell r="AV1271">
            <v>782307968</v>
          </cell>
          <cell r="AW1271">
            <v>37976000</v>
          </cell>
          <cell r="BA1271">
            <v>416755008</v>
          </cell>
          <cell r="BB1271">
            <v>300800000</v>
          </cell>
          <cell r="BC1271">
            <v>380465984</v>
          </cell>
          <cell r="BD1271">
            <v>767486016</v>
          </cell>
          <cell r="BE1271">
            <v>37976000</v>
          </cell>
        </row>
        <row r="1272">
          <cell r="A1272">
            <v>2000</v>
          </cell>
          <cell r="C1272" t="str">
            <v>MI</v>
          </cell>
          <cell r="AS1272">
            <v>2175215104</v>
          </cell>
          <cell r="AT1272">
            <v>411731008</v>
          </cell>
          <cell r="AU1272">
            <v>1219041024</v>
          </cell>
          <cell r="AV1272">
            <v>551593024</v>
          </cell>
          <cell r="AW1272">
            <v>0</v>
          </cell>
          <cell r="BA1272">
            <v>1050038976</v>
          </cell>
          <cell r="BB1272">
            <v>404540992</v>
          </cell>
          <cell r="BC1272">
            <v>542441024</v>
          </cell>
          <cell r="BD1272">
            <v>479424000</v>
          </cell>
          <cell r="BE1272">
            <v>0</v>
          </cell>
        </row>
        <row r="1273">
          <cell r="A1273">
            <v>2000</v>
          </cell>
          <cell r="C1273" t="str">
            <v>MN</v>
          </cell>
          <cell r="AS1273">
            <v>704406016</v>
          </cell>
          <cell r="AT1273">
            <v>260992000</v>
          </cell>
          <cell r="AU1273">
            <v>401758016</v>
          </cell>
          <cell r="AV1273">
            <v>634289024</v>
          </cell>
          <cell r="AW1273">
            <v>55293000</v>
          </cell>
          <cell r="BA1273">
            <v>364296000</v>
          </cell>
          <cell r="BB1273">
            <v>247694000</v>
          </cell>
          <cell r="BC1273">
            <v>257155008</v>
          </cell>
          <cell r="BD1273">
            <v>542950016</v>
          </cell>
          <cell r="BE1273">
            <v>48651000</v>
          </cell>
        </row>
        <row r="1274">
          <cell r="A1274">
            <v>2000</v>
          </cell>
          <cell r="C1274" t="str">
            <v>MS</v>
          </cell>
          <cell r="AS1274">
            <v>155599008</v>
          </cell>
          <cell r="AT1274">
            <v>118720000</v>
          </cell>
          <cell r="AU1274">
            <v>166756000</v>
          </cell>
          <cell r="AV1274">
            <v>281888000</v>
          </cell>
          <cell r="AW1274">
            <v>70229000</v>
          </cell>
          <cell r="BA1274">
            <v>91528000</v>
          </cell>
          <cell r="BB1274">
            <v>96727000</v>
          </cell>
          <cell r="BC1274">
            <v>109149000</v>
          </cell>
          <cell r="BD1274">
            <v>271268000</v>
          </cell>
          <cell r="BE1274">
            <v>65248000</v>
          </cell>
        </row>
        <row r="1275">
          <cell r="A1275">
            <v>2000</v>
          </cell>
          <cell r="C1275" t="str">
            <v>MO</v>
          </cell>
          <cell r="AS1275">
            <v>512719008</v>
          </cell>
          <cell r="AT1275">
            <v>145956000</v>
          </cell>
          <cell r="AU1275">
            <v>534543008</v>
          </cell>
          <cell r="AV1275">
            <v>534486016</v>
          </cell>
          <cell r="AW1275">
            <v>55807000</v>
          </cell>
          <cell r="BA1275">
            <v>276216000</v>
          </cell>
          <cell r="BB1275">
            <v>136611008</v>
          </cell>
          <cell r="BC1275">
            <v>411308992</v>
          </cell>
          <cell r="BD1275">
            <v>444944000</v>
          </cell>
          <cell r="BE1275">
            <v>55075000</v>
          </cell>
        </row>
        <row r="1276">
          <cell r="A1276">
            <v>2000</v>
          </cell>
          <cell r="C1276" t="str">
            <v>MT</v>
          </cell>
          <cell r="AS1276">
            <v>49081000</v>
          </cell>
          <cell r="AT1276">
            <v>50215000</v>
          </cell>
          <cell r="AU1276">
            <v>51503000</v>
          </cell>
          <cell r="AV1276">
            <v>360000</v>
          </cell>
          <cell r="AW1276">
            <v>865000</v>
          </cell>
          <cell r="BA1276">
            <v>41217000</v>
          </cell>
          <cell r="BB1276">
            <v>47301000</v>
          </cell>
          <cell r="BC1276">
            <v>50200000</v>
          </cell>
          <cell r="BD1276">
            <v>360000</v>
          </cell>
          <cell r="BE1276">
            <v>865000</v>
          </cell>
        </row>
        <row r="1277">
          <cell r="A1277">
            <v>2000</v>
          </cell>
          <cell r="C1277" t="str">
            <v>NE</v>
          </cell>
          <cell r="AS1277">
            <v>150012992</v>
          </cell>
          <cell r="AT1277">
            <v>66177000</v>
          </cell>
          <cell r="AU1277">
            <v>171619008</v>
          </cell>
          <cell r="AV1277">
            <v>1996476032</v>
          </cell>
          <cell r="AW1277">
            <v>147082000</v>
          </cell>
          <cell r="BA1277">
            <v>79373000</v>
          </cell>
          <cell r="BB1277">
            <v>62073000</v>
          </cell>
          <cell r="BC1277">
            <v>107926000</v>
          </cell>
          <cell r="BD1277">
            <v>1247348992</v>
          </cell>
          <cell r="BE1277">
            <v>126195000</v>
          </cell>
        </row>
        <row r="1278">
          <cell r="A1278">
            <v>2000</v>
          </cell>
          <cell r="C1278" t="str">
            <v>NV</v>
          </cell>
          <cell r="AS1278">
            <v>112829000</v>
          </cell>
          <cell r="AT1278">
            <v>13579000</v>
          </cell>
          <cell r="AU1278">
            <v>828124032</v>
          </cell>
          <cell r="AV1278">
            <v>74069000</v>
          </cell>
          <cell r="AW1278">
            <v>0</v>
          </cell>
          <cell r="BA1278">
            <v>96686000</v>
          </cell>
          <cell r="BB1278">
            <v>13531000</v>
          </cell>
          <cell r="BC1278">
            <v>283416992</v>
          </cell>
          <cell r="BD1278">
            <v>47450000</v>
          </cell>
          <cell r="BE1278">
            <v>0</v>
          </cell>
        </row>
        <row r="1279">
          <cell r="A1279">
            <v>2000</v>
          </cell>
          <cell r="C1279" t="str">
            <v>NH</v>
          </cell>
          <cell r="AS1279">
            <v>71936000</v>
          </cell>
          <cell r="AT1279">
            <v>82512000</v>
          </cell>
          <cell r="AU1279">
            <v>51255000</v>
          </cell>
          <cell r="AV1279">
            <v>9328000</v>
          </cell>
          <cell r="AW1279">
            <v>0</v>
          </cell>
          <cell r="BA1279">
            <v>66667000</v>
          </cell>
          <cell r="BB1279">
            <v>72771000</v>
          </cell>
          <cell r="BC1279">
            <v>42603000</v>
          </cell>
          <cell r="BD1279">
            <v>9328000</v>
          </cell>
          <cell r="BE1279">
            <v>0</v>
          </cell>
        </row>
        <row r="1280">
          <cell r="A1280">
            <v>2000</v>
          </cell>
          <cell r="C1280" t="str">
            <v>NJ</v>
          </cell>
          <cell r="AS1280">
            <v>1074772992</v>
          </cell>
          <cell r="AT1280">
            <v>995697024</v>
          </cell>
          <cell r="AU1280">
            <v>530288000</v>
          </cell>
          <cell r="AV1280">
            <v>72031000</v>
          </cell>
          <cell r="AW1280">
            <v>607000</v>
          </cell>
          <cell r="BA1280">
            <v>867880000</v>
          </cell>
          <cell r="BB1280">
            <v>921718016</v>
          </cell>
          <cell r="BC1280">
            <v>437383008</v>
          </cell>
          <cell r="BD1280">
            <v>65284000</v>
          </cell>
          <cell r="BE1280">
            <v>607000</v>
          </cell>
        </row>
        <row r="1281">
          <cell r="A1281">
            <v>2000</v>
          </cell>
          <cell r="C1281" t="str">
            <v>NM</v>
          </cell>
          <cell r="AS1281">
            <v>175710000</v>
          </cell>
          <cell r="AT1281">
            <v>109695000</v>
          </cell>
          <cell r="AU1281">
            <v>256662000</v>
          </cell>
          <cell r="AV1281">
            <v>97810000</v>
          </cell>
          <cell r="AW1281">
            <v>18782000</v>
          </cell>
          <cell r="BA1281">
            <v>74425000</v>
          </cell>
          <cell r="BB1281">
            <v>93908000</v>
          </cell>
          <cell r="BC1281">
            <v>105325000</v>
          </cell>
          <cell r="BD1281">
            <v>84235000</v>
          </cell>
          <cell r="BE1281">
            <v>18269000</v>
          </cell>
        </row>
        <row r="1282">
          <cell r="A1282">
            <v>2000</v>
          </cell>
          <cell r="C1282" t="str">
            <v>NY</v>
          </cell>
          <cell r="AS1282">
            <v>2723032064</v>
          </cell>
          <cell r="AT1282">
            <v>2404282880</v>
          </cell>
          <cell r="AU1282">
            <v>1415316992</v>
          </cell>
          <cell r="AV1282">
            <v>3575812096</v>
          </cell>
          <cell r="AW1282">
            <v>0</v>
          </cell>
          <cell r="BA1282">
            <v>802358976</v>
          </cell>
          <cell r="BB1282">
            <v>1768147968</v>
          </cell>
          <cell r="BC1282">
            <v>801020992</v>
          </cell>
          <cell r="BD1282">
            <v>3139180032</v>
          </cell>
          <cell r="BE1282">
            <v>0</v>
          </cell>
        </row>
        <row r="1283">
          <cell r="A1283">
            <v>2000</v>
          </cell>
          <cell r="C1283" t="str">
            <v>NC</v>
          </cell>
          <cell r="AS1283">
            <v>632366016</v>
          </cell>
          <cell r="AT1283">
            <v>580316032</v>
          </cell>
          <cell r="AU1283">
            <v>1259474944</v>
          </cell>
          <cell r="AV1283">
            <v>1596652032</v>
          </cell>
          <cell r="AW1283">
            <v>101746000</v>
          </cell>
          <cell r="BA1283">
            <v>558355968</v>
          </cell>
          <cell r="BB1283">
            <v>505659008</v>
          </cell>
          <cell r="BC1283">
            <v>253923008</v>
          </cell>
          <cell r="BD1283">
            <v>1436962944</v>
          </cell>
          <cell r="BE1283">
            <v>87331000</v>
          </cell>
        </row>
        <row r="1284">
          <cell r="A1284">
            <v>2000</v>
          </cell>
          <cell r="C1284" t="str">
            <v>ND</v>
          </cell>
          <cell r="AS1284">
            <v>20364000</v>
          </cell>
          <cell r="AT1284">
            <v>32000000</v>
          </cell>
          <cell r="AU1284">
            <v>64695000</v>
          </cell>
          <cell r="AV1284">
            <v>6334000</v>
          </cell>
          <cell r="AW1284">
            <v>0</v>
          </cell>
          <cell r="BA1284">
            <v>16125000</v>
          </cell>
          <cell r="BB1284">
            <v>26745000</v>
          </cell>
          <cell r="BC1284">
            <v>46842000</v>
          </cell>
          <cell r="BD1284">
            <v>6300000</v>
          </cell>
          <cell r="BE1284">
            <v>0</v>
          </cell>
        </row>
        <row r="1285">
          <cell r="A1285">
            <v>2000</v>
          </cell>
          <cell r="C1285" t="str">
            <v>OH</v>
          </cell>
          <cell r="AS1285">
            <v>1981454976</v>
          </cell>
          <cell r="AT1285">
            <v>428523008</v>
          </cell>
          <cell r="AU1285">
            <v>1216824960</v>
          </cell>
          <cell r="AV1285">
            <v>566139008</v>
          </cell>
          <cell r="AW1285">
            <v>18518000</v>
          </cell>
          <cell r="BA1285">
            <v>899790016</v>
          </cell>
          <cell r="BB1285">
            <v>391299008</v>
          </cell>
          <cell r="BC1285">
            <v>769931008</v>
          </cell>
          <cell r="BD1285">
            <v>447716000</v>
          </cell>
          <cell r="BE1285">
            <v>18518000</v>
          </cell>
        </row>
        <row r="1286">
          <cell r="A1286">
            <v>2000</v>
          </cell>
          <cell r="C1286" t="str">
            <v>OK</v>
          </cell>
          <cell r="AS1286">
            <v>296134016</v>
          </cell>
          <cell r="AT1286">
            <v>139063008</v>
          </cell>
          <cell r="AU1286">
            <v>406536000</v>
          </cell>
          <cell r="AV1286">
            <v>398920992</v>
          </cell>
          <cell r="AW1286">
            <v>11184000</v>
          </cell>
          <cell r="BA1286">
            <v>126089000</v>
          </cell>
          <cell r="BB1286">
            <v>131587000</v>
          </cell>
          <cell r="BC1286">
            <v>273446016</v>
          </cell>
          <cell r="BD1286">
            <v>368863008</v>
          </cell>
          <cell r="BE1286">
            <v>11184000</v>
          </cell>
        </row>
        <row r="1287">
          <cell r="A1287">
            <v>2000</v>
          </cell>
          <cell r="C1287" t="str">
            <v>OR</v>
          </cell>
          <cell r="AS1287">
            <v>831225984</v>
          </cell>
          <cell r="AT1287">
            <v>125160000</v>
          </cell>
          <cell r="AU1287">
            <v>390116000</v>
          </cell>
          <cell r="AV1287">
            <v>612953984</v>
          </cell>
          <cell r="AW1287">
            <v>0</v>
          </cell>
          <cell r="BA1287">
            <v>290644000</v>
          </cell>
          <cell r="BB1287">
            <v>114590000</v>
          </cell>
          <cell r="BC1287">
            <v>222876000</v>
          </cell>
          <cell r="BD1287">
            <v>300576992</v>
          </cell>
          <cell r="BE1287">
            <v>0</v>
          </cell>
        </row>
        <row r="1288">
          <cell r="A1288">
            <v>2000</v>
          </cell>
          <cell r="C1288" t="str">
            <v>PA</v>
          </cell>
          <cell r="AS1288">
            <v>1548337024</v>
          </cell>
          <cell r="AT1288">
            <v>560473984</v>
          </cell>
          <cell r="AU1288">
            <v>966652032</v>
          </cell>
          <cell r="AV1288">
            <v>50932000</v>
          </cell>
          <cell r="AW1288">
            <v>542230976</v>
          </cell>
          <cell r="BA1288">
            <v>936600000</v>
          </cell>
          <cell r="BB1288">
            <v>530980992</v>
          </cell>
          <cell r="BC1288">
            <v>624352000</v>
          </cell>
          <cell r="BD1288">
            <v>43841000</v>
          </cell>
          <cell r="BE1288">
            <v>421223008</v>
          </cell>
        </row>
        <row r="1289">
          <cell r="A1289">
            <v>2000</v>
          </cell>
          <cell r="C1289" t="str">
            <v>RI</v>
          </cell>
          <cell r="AS1289">
            <v>103190000</v>
          </cell>
          <cell r="AT1289">
            <v>71752000</v>
          </cell>
          <cell r="AU1289">
            <v>94795000</v>
          </cell>
          <cell r="AV1289">
            <v>4144000</v>
          </cell>
          <cell r="AW1289">
            <v>0</v>
          </cell>
          <cell r="BA1289">
            <v>83987000</v>
          </cell>
          <cell r="BB1289">
            <v>58419000</v>
          </cell>
          <cell r="BC1289">
            <v>68175000</v>
          </cell>
          <cell r="BD1289">
            <v>4130000</v>
          </cell>
          <cell r="BE1289">
            <v>0</v>
          </cell>
        </row>
        <row r="1290">
          <cell r="A1290">
            <v>2000</v>
          </cell>
          <cell r="C1290" t="str">
            <v>SC</v>
          </cell>
          <cell r="AS1290">
            <v>350224000</v>
          </cell>
          <cell r="AT1290">
            <v>245496992</v>
          </cell>
          <cell r="AU1290">
            <v>596486016</v>
          </cell>
          <cell r="AV1290">
            <v>1121885952</v>
          </cell>
          <cell r="AW1290">
            <v>183062000</v>
          </cell>
          <cell r="BA1290">
            <v>133988000</v>
          </cell>
          <cell r="BB1290">
            <v>214834000</v>
          </cell>
          <cell r="BC1290">
            <v>313555008</v>
          </cell>
          <cell r="BD1290">
            <v>755886976</v>
          </cell>
          <cell r="BE1290">
            <v>136572992</v>
          </cell>
        </row>
        <row r="1291">
          <cell r="A1291">
            <v>2000</v>
          </cell>
          <cell r="C1291" t="str">
            <v>SD</v>
          </cell>
          <cell r="AS1291">
            <v>57413000</v>
          </cell>
          <cell r="AT1291">
            <v>21444000</v>
          </cell>
          <cell r="AU1291">
            <v>52858000</v>
          </cell>
          <cell r="AV1291">
            <v>59883000</v>
          </cell>
          <cell r="AW1291">
            <v>7577000</v>
          </cell>
          <cell r="BA1291">
            <v>27700000</v>
          </cell>
          <cell r="BB1291">
            <v>19384000</v>
          </cell>
          <cell r="BC1291">
            <v>39897000</v>
          </cell>
          <cell r="BD1291">
            <v>55419000</v>
          </cell>
          <cell r="BE1291">
            <v>4623000</v>
          </cell>
        </row>
        <row r="1292">
          <cell r="A1292">
            <v>2000</v>
          </cell>
          <cell r="C1292" t="str">
            <v>TN</v>
          </cell>
          <cell r="AS1292">
            <v>646380032</v>
          </cell>
          <cell r="AT1292">
            <v>315084992</v>
          </cell>
          <cell r="AU1292">
            <v>846745024</v>
          </cell>
          <cell r="AV1292">
            <v>4065673984</v>
          </cell>
          <cell r="AW1292">
            <v>766737984</v>
          </cell>
          <cell r="BA1292">
            <v>280175008</v>
          </cell>
          <cell r="BB1292">
            <v>275204000</v>
          </cell>
          <cell r="BC1292">
            <v>422086016</v>
          </cell>
          <cell r="BD1292">
            <v>3604395008</v>
          </cell>
          <cell r="BE1292">
            <v>535657984</v>
          </cell>
        </row>
        <row r="1293">
          <cell r="A1293">
            <v>2000</v>
          </cell>
          <cell r="C1293" t="str">
            <v>TX</v>
          </cell>
          <cell r="AS1293">
            <v>2051083008</v>
          </cell>
          <cell r="AT1293">
            <v>927896000</v>
          </cell>
          <cell r="AU1293">
            <v>3319148032</v>
          </cell>
          <cell r="AV1293">
            <v>2808125952</v>
          </cell>
          <cell r="AW1293">
            <v>190711008</v>
          </cell>
          <cell r="BA1293">
            <v>1071067008</v>
          </cell>
          <cell r="BB1293">
            <v>803395008</v>
          </cell>
          <cell r="BC1293">
            <v>1565227008</v>
          </cell>
          <cell r="BD1293">
            <v>1855501056</v>
          </cell>
          <cell r="BE1293">
            <v>104455000</v>
          </cell>
        </row>
        <row r="1294">
          <cell r="A1294">
            <v>2000</v>
          </cell>
          <cell r="C1294" t="str">
            <v>US</v>
          </cell>
          <cell r="AS1294">
            <v>36433838080</v>
          </cell>
          <cell r="AT1294">
            <v>18045966336</v>
          </cell>
          <cell r="AU1294">
            <v>39689977856</v>
          </cell>
          <cell r="AV1294">
            <v>38651031552</v>
          </cell>
          <cell r="AW1294">
            <v>3907422976</v>
          </cell>
          <cell r="BA1294">
            <v>17959168000</v>
          </cell>
          <cell r="BB1294">
            <v>15681548288</v>
          </cell>
          <cell r="BC1294">
            <v>20598624256</v>
          </cell>
          <cell r="BD1294">
            <v>30998257664</v>
          </cell>
          <cell r="BE1294">
            <v>3180071936</v>
          </cell>
        </row>
        <row r="1295">
          <cell r="A1295">
            <v>2000</v>
          </cell>
          <cell r="C1295" t="str">
            <v>UT</v>
          </cell>
          <cell r="AS1295">
            <v>218594000</v>
          </cell>
          <cell r="AT1295">
            <v>102652000</v>
          </cell>
          <cell r="AU1295">
            <v>425627008</v>
          </cell>
          <cell r="AV1295">
            <v>582435008</v>
          </cell>
          <cell r="AW1295">
            <v>117000</v>
          </cell>
          <cell r="BA1295">
            <v>127891000</v>
          </cell>
          <cell r="BB1295">
            <v>97225000</v>
          </cell>
          <cell r="BC1295">
            <v>221572000</v>
          </cell>
          <cell r="BD1295">
            <v>550220032</v>
          </cell>
          <cell r="BE1295">
            <v>117000</v>
          </cell>
        </row>
        <row r="1296">
          <cell r="A1296">
            <v>2000</v>
          </cell>
          <cell r="C1296" t="str">
            <v>VT</v>
          </cell>
          <cell r="AS1296">
            <v>37816000</v>
          </cell>
          <cell r="AT1296">
            <v>34519000</v>
          </cell>
          <cell r="AU1296">
            <v>39920000</v>
          </cell>
          <cell r="AV1296">
            <v>85419000</v>
          </cell>
          <cell r="AW1296">
            <v>0</v>
          </cell>
          <cell r="BA1296">
            <v>32806000</v>
          </cell>
          <cell r="BB1296">
            <v>33528000</v>
          </cell>
          <cell r="BC1296">
            <v>36043000</v>
          </cell>
          <cell r="BD1296">
            <v>84822000</v>
          </cell>
          <cell r="BE1296">
            <v>0</v>
          </cell>
        </row>
        <row r="1297">
          <cell r="A1297">
            <v>2000</v>
          </cell>
          <cell r="C1297" t="str">
            <v>VA</v>
          </cell>
          <cell r="AS1297">
            <v>918648000</v>
          </cell>
          <cell r="AT1297">
            <v>495388000</v>
          </cell>
          <cell r="AU1297">
            <v>779214976</v>
          </cell>
          <cell r="AV1297">
            <v>199159008</v>
          </cell>
          <cell r="AW1297">
            <v>153936000</v>
          </cell>
          <cell r="BA1297">
            <v>554369024</v>
          </cell>
          <cell r="BB1297">
            <v>464232000</v>
          </cell>
          <cell r="BC1297">
            <v>502136000</v>
          </cell>
          <cell r="BD1297">
            <v>178714000</v>
          </cell>
          <cell r="BE1297">
            <v>132044000</v>
          </cell>
        </row>
        <row r="1298">
          <cell r="A1298">
            <v>2000</v>
          </cell>
          <cell r="C1298" t="str">
            <v>WA</v>
          </cell>
          <cell r="AS1298">
            <v>860654016</v>
          </cell>
          <cell r="AT1298">
            <v>477937984</v>
          </cell>
          <cell r="AU1298">
            <v>772681984</v>
          </cell>
          <cell r="AV1298">
            <v>2619277056</v>
          </cell>
          <cell r="AW1298">
            <v>3341000</v>
          </cell>
          <cell r="BA1298">
            <v>449479008</v>
          </cell>
          <cell r="BB1298">
            <v>407228000</v>
          </cell>
          <cell r="BC1298">
            <v>354198016</v>
          </cell>
          <cell r="BD1298">
            <v>1878839040</v>
          </cell>
          <cell r="BE1298">
            <v>3341000</v>
          </cell>
        </row>
        <row r="1299">
          <cell r="A1299">
            <v>2000</v>
          </cell>
          <cell r="C1299" t="str">
            <v>WV</v>
          </cell>
          <cell r="AS1299">
            <v>146015008</v>
          </cell>
          <cell r="AT1299">
            <v>53244000</v>
          </cell>
          <cell r="AU1299">
            <v>201771008</v>
          </cell>
          <cell r="AV1299">
            <v>3982000</v>
          </cell>
          <cell r="AW1299">
            <v>0</v>
          </cell>
          <cell r="BA1299">
            <v>89750000</v>
          </cell>
          <cell r="BB1299">
            <v>42985000</v>
          </cell>
          <cell r="BC1299">
            <v>86166000</v>
          </cell>
          <cell r="BD1299">
            <v>3850000</v>
          </cell>
          <cell r="BE1299">
            <v>0</v>
          </cell>
        </row>
        <row r="1300">
          <cell r="A1300">
            <v>2000</v>
          </cell>
          <cell r="C1300" t="str">
            <v>WI</v>
          </cell>
          <cell r="AS1300">
            <v>714552000</v>
          </cell>
          <cell r="AT1300">
            <v>362324000</v>
          </cell>
          <cell r="AU1300">
            <v>400119008</v>
          </cell>
          <cell r="AV1300">
            <v>473456992</v>
          </cell>
          <cell r="AW1300">
            <v>633000</v>
          </cell>
          <cell r="BA1300">
            <v>464872992</v>
          </cell>
          <cell r="BB1300">
            <v>344184992</v>
          </cell>
          <cell r="BC1300">
            <v>280468992</v>
          </cell>
          <cell r="BD1300">
            <v>462496992</v>
          </cell>
          <cell r="BE1300">
            <v>633000</v>
          </cell>
        </row>
        <row r="1301">
          <cell r="A1301">
            <v>2000</v>
          </cell>
          <cell r="C1301" t="str">
            <v>WY</v>
          </cell>
          <cell r="AS1301">
            <v>49781000</v>
          </cell>
          <cell r="AT1301">
            <v>31500000</v>
          </cell>
          <cell r="AU1301">
            <v>105468000</v>
          </cell>
          <cell r="AV1301">
            <v>29920000</v>
          </cell>
          <cell r="AW1301">
            <v>0</v>
          </cell>
          <cell r="BA1301">
            <v>23633000</v>
          </cell>
          <cell r="BB1301">
            <v>25960000</v>
          </cell>
          <cell r="BC1301">
            <v>39837000</v>
          </cell>
          <cell r="BD1301">
            <v>26332000</v>
          </cell>
          <cell r="BE1301">
            <v>0</v>
          </cell>
        </row>
        <row r="1302">
          <cell r="A1302">
            <v>2001</v>
          </cell>
          <cell r="C1302" t="str">
            <v>US</v>
          </cell>
          <cell r="AS1302">
            <v>36004339712</v>
          </cell>
          <cell r="AT1302">
            <v>19547254784</v>
          </cell>
          <cell r="AU1302">
            <v>40800866304</v>
          </cell>
          <cell r="AV1302">
            <v>54579937280</v>
          </cell>
          <cell r="AW1302">
            <v>5180956160</v>
          </cell>
          <cell r="BA1302">
            <v>18837334016</v>
          </cell>
          <cell r="BB1302">
            <v>17073413120</v>
          </cell>
          <cell r="BC1302">
            <v>21310298112</v>
          </cell>
          <cell r="BD1302">
            <v>45716238336</v>
          </cell>
          <cell r="BE1302">
            <v>4423824896</v>
          </cell>
        </row>
        <row r="1303">
          <cell r="A1303">
            <v>2002</v>
          </cell>
          <cell r="C1303" t="str">
            <v>AL</v>
          </cell>
          <cell r="AS1303">
            <v>1047284992</v>
          </cell>
          <cell r="AT1303">
            <v>238628000</v>
          </cell>
          <cell r="AU1303">
            <v>531591008</v>
          </cell>
          <cell r="AV1303">
            <v>1043652992</v>
          </cell>
          <cell r="AW1303">
            <v>433267008</v>
          </cell>
          <cell r="BA1303">
            <v>165774000</v>
          </cell>
          <cell r="BB1303">
            <v>222808992</v>
          </cell>
          <cell r="BC1303">
            <v>329432992</v>
          </cell>
          <cell r="BD1303">
            <v>945576000</v>
          </cell>
          <cell r="BE1303">
            <v>385371008</v>
          </cell>
        </row>
        <row r="1304">
          <cell r="A1304">
            <v>2002</v>
          </cell>
          <cell r="C1304" t="str">
            <v>AK</v>
          </cell>
          <cell r="AS1304">
            <v>65021000</v>
          </cell>
          <cell r="AT1304">
            <v>52761000</v>
          </cell>
          <cell r="AU1304">
            <v>95652000</v>
          </cell>
          <cell r="AV1304">
            <v>153154000</v>
          </cell>
          <cell r="AW1304">
            <v>4011000</v>
          </cell>
          <cell r="BA1304">
            <v>41509000</v>
          </cell>
          <cell r="BB1304">
            <v>44928000</v>
          </cell>
          <cell r="BC1304">
            <v>34819000</v>
          </cell>
          <cell r="BD1304">
            <v>143051008</v>
          </cell>
          <cell r="BE1304">
            <v>4011000</v>
          </cell>
        </row>
        <row r="1305">
          <cell r="A1305">
            <v>2002</v>
          </cell>
          <cell r="C1305" t="str">
            <v>AZ</v>
          </cell>
          <cell r="AS1305">
            <v>772230976</v>
          </cell>
          <cell r="AT1305">
            <v>354227008</v>
          </cell>
          <cell r="AU1305">
            <v>1245712000</v>
          </cell>
          <cell r="AV1305">
            <v>3513861888</v>
          </cell>
          <cell r="AW1305">
            <v>27983000</v>
          </cell>
          <cell r="BA1305">
            <v>305695008</v>
          </cell>
          <cell r="BB1305">
            <v>310987008</v>
          </cell>
          <cell r="BC1305">
            <v>627153024</v>
          </cell>
          <cell r="BD1305">
            <v>1604333952</v>
          </cell>
          <cell r="BE1305">
            <v>21694000</v>
          </cell>
        </row>
        <row r="1306">
          <cell r="A1306">
            <v>2002</v>
          </cell>
          <cell r="C1306" t="str">
            <v>AR</v>
          </cell>
          <cell r="AS1306">
            <v>231782000</v>
          </cell>
          <cell r="AT1306">
            <v>154242000</v>
          </cell>
          <cell r="AU1306">
            <v>311974016</v>
          </cell>
          <cell r="AV1306">
            <v>290116992</v>
          </cell>
          <cell r="AW1306">
            <v>3273000</v>
          </cell>
          <cell r="BA1306">
            <v>138764000</v>
          </cell>
          <cell r="BB1306">
            <v>133313000</v>
          </cell>
          <cell r="BC1306">
            <v>192880000</v>
          </cell>
          <cell r="BD1306">
            <v>242807008</v>
          </cell>
          <cell r="BE1306">
            <v>3252000</v>
          </cell>
        </row>
        <row r="1307">
          <cell r="A1307">
            <v>2002</v>
          </cell>
          <cell r="C1307" t="str">
            <v>CA</v>
          </cell>
          <cell r="AS1307">
            <v>5120766976</v>
          </cell>
          <cell r="AT1307">
            <v>2782835968</v>
          </cell>
          <cell r="AU1307">
            <v>9179716608</v>
          </cell>
          <cell r="AV1307">
            <v>13568496640</v>
          </cell>
          <cell r="AW1307">
            <v>97806000</v>
          </cell>
          <cell r="BA1307">
            <v>2777377024</v>
          </cell>
          <cell r="BB1307">
            <v>2566651904</v>
          </cell>
          <cell r="BC1307">
            <v>5561899008</v>
          </cell>
          <cell r="BD1307">
            <v>11778832384</v>
          </cell>
          <cell r="BE1307">
            <v>82104000</v>
          </cell>
        </row>
        <row r="1308">
          <cell r="A1308">
            <v>2002</v>
          </cell>
          <cell r="C1308" t="str">
            <v>CO</v>
          </cell>
          <cell r="AS1308">
            <v>699646976</v>
          </cell>
          <cell r="AT1308">
            <v>82025000</v>
          </cell>
          <cell r="AU1308">
            <v>1206503040</v>
          </cell>
          <cell r="AV1308">
            <v>757289024</v>
          </cell>
          <cell r="AW1308">
            <v>199000000</v>
          </cell>
          <cell r="BA1308">
            <v>300745984</v>
          </cell>
          <cell r="BB1308">
            <v>69864000</v>
          </cell>
          <cell r="BC1308">
            <v>515657984</v>
          </cell>
          <cell r="BD1308">
            <v>486696000</v>
          </cell>
          <cell r="BE1308">
            <v>166951008</v>
          </cell>
        </row>
        <row r="1309">
          <cell r="A1309">
            <v>2002</v>
          </cell>
          <cell r="C1309" t="str">
            <v>CT</v>
          </cell>
          <cell r="AS1309">
            <v>288167008</v>
          </cell>
          <cell r="AT1309">
            <v>379212992</v>
          </cell>
          <cell r="AU1309">
            <v>199048992</v>
          </cell>
          <cell r="AV1309">
            <v>235559008</v>
          </cell>
          <cell r="AW1309">
            <v>11384000</v>
          </cell>
          <cell r="BA1309">
            <v>196048000</v>
          </cell>
          <cell r="BB1309">
            <v>358768992</v>
          </cell>
          <cell r="BC1309">
            <v>138443008</v>
          </cell>
          <cell r="BD1309">
            <v>226076992</v>
          </cell>
          <cell r="BE1309">
            <v>11384000</v>
          </cell>
        </row>
        <row r="1310">
          <cell r="A1310">
            <v>2002</v>
          </cell>
          <cell r="C1310" t="str">
            <v>DE</v>
          </cell>
          <cell r="AS1310">
            <v>125234000</v>
          </cell>
          <cell r="AT1310">
            <v>52944000</v>
          </cell>
          <cell r="AU1310">
            <v>41985000</v>
          </cell>
          <cell r="AV1310">
            <v>109394000</v>
          </cell>
          <cell r="AW1310">
            <v>0</v>
          </cell>
          <cell r="BA1310">
            <v>78578000</v>
          </cell>
          <cell r="BB1310">
            <v>33376000</v>
          </cell>
          <cell r="BC1310">
            <v>26990000</v>
          </cell>
          <cell r="BD1310">
            <v>103131000</v>
          </cell>
          <cell r="BE1310">
            <v>0</v>
          </cell>
        </row>
        <row r="1311">
          <cell r="A1311">
            <v>2002</v>
          </cell>
          <cell r="C1311" t="str">
            <v>DC</v>
          </cell>
          <cell r="AS1311">
            <v>326544000</v>
          </cell>
          <cell r="AT1311">
            <v>43008000</v>
          </cell>
          <cell r="AU1311">
            <v>160118000</v>
          </cell>
          <cell r="AV1311">
            <v>0</v>
          </cell>
          <cell r="AW1311">
            <v>0</v>
          </cell>
          <cell r="BA1311">
            <v>91153000</v>
          </cell>
          <cell r="BB1311">
            <v>43008000</v>
          </cell>
          <cell r="BC1311">
            <v>80833000</v>
          </cell>
          <cell r="BD1311">
            <v>0</v>
          </cell>
          <cell r="BE1311">
            <v>0</v>
          </cell>
        </row>
        <row r="1312">
          <cell r="A1312">
            <v>2002</v>
          </cell>
          <cell r="C1312" t="str">
            <v>FL</v>
          </cell>
          <cell r="AS1312">
            <v>2231250944</v>
          </cell>
          <cell r="AT1312">
            <v>1964146048</v>
          </cell>
          <cell r="AU1312">
            <v>3053576960</v>
          </cell>
          <cell r="AV1312">
            <v>3178520064</v>
          </cell>
          <cell r="AW1312">
            <v>221366000</v>
          </cell>
          <cell r="BA1312">
            <v>1071689984</v>
          </cell>
          <cell r="BB1312">
            <v>1690051968</v>
          </cell>
          <cell r="BC1312">
            <v>1507188992</v>
          </cell>
          <cell r="BD1312">
            <v>2325539072</v>
          </cell>
          <cell r="BE1312">
            <v>194128992</v>
          </cell>
        </row>
        <row r="1313">
          <cell r="A1313">
            <v>2002</v>
          </cell>
          <cell r="C1313" t="str">
            <v>GA</v>
          </cell>
          <cell r="AS1313">
            <v>1644237952</v>
          </cell>
          <cell r="AT1313">
            <v>546801024</v>
          </cell>
          <cell r="AU1313">
            <v>2413953024</v>
          </cell>
          <cell r="AV1313">
            <v>1159266944</v>
          </cell>
          <cell r="AW1313">
            <v>478839008</v>
          </cell>
          <cell r="BA1313">
            <v>472351008</v>
          </cell>
          <cell r="BB1313">
            <v>413300000</v>
          </cell>
          <cell r="BC1313">
            <v>718163968</v>
          </cell>
          <cell r="BD1313">
            <v>891155968</v>
          </cell>
          <cell r="BE1313">
            <v>450832000</v>
          </cell>
        </row>
        <row r="1314">
          <cell r="A1314">
            <v>2002</v>
          </cell>
          <cell r="C1314" t="str">
            <v>HI</v>
          </cell>
          <cell r="AS1314">
            <v>239279008</v>
          </cell>
          <cell r="AT1314">
            <v>153232992</v>
          </cell>
          <cell r="AU1314">
            <v>297206016</v>
          </cell>
          <cell r="AV1314">
            <v>0</v>
          </cell>
          <cell r="AW1314">
            <v>0</v>
          </cell>
          <cell r="BA1314">
            <v>90111000</v>
          </cell>
          <cell r="BB1314">
            <v>140135008</v>
          </cell>
          <cell r="BC1314">
            <v>119321000</v>
          </cell>
          <cell r="BD1314">
            <v>0</v>
          </cell>
          <cell r="BE1314">
            <v>0</v>
          </cell>
        </row>
        <row r="1315">
          <cell r="A1315">
            <v>2002</v>
          </cell>
          <cell r="C1315" t="str">
            <v>ID</v>
          </cell>
          <cell r="AS1315">
            <v>202048000</v>
          </cell>
          <cell r="AT1315">
            <v>88485000</v>
          </cell>
          <cell r="AU1315">
            <v>80325000</v>
          </cell>
          <cell r="AV1315">
            <v>67454000</v>
          </cell>
          <cell r="AW1315">
            <v>0</v>
          </cell>
          <cell r="BA1315">
            <v>100772000</v>
          </cell>
          <cell r="BB1315">
            <v>77672000</v>
          </cell>
          <cell r="BC1315">
            <v>49565000</v>
          </cell>
          <cell r="BD1315">
            <v>61722000</v>
          </cell>
          <cell r="BE1315">
            <v>0</v>
          </cell>
        </row>
        <row r="1316">
          <cell r="A1316">
            <v>2002</v>
          </cell>
          <cell r="C1316" t="str">
            <v>IL</v>
          </cell>
          <cell r="AS1316">
            <v>1955736064</v>
          </cell>
          <cell r="AT1316">
            <v>491008992</v>
          </cell>
          <cell r="AU1316">
            <v>2042669056</v>
          </cell>
          <cell r="AV1316">
            <v>437017984</v>
          </cell>
          <cell r="AW1316">
            <v>57816000</v>
          </cell>
          <cell r="BA1316">
            <v>896633984</v>
          </cell>
          <cell r="BB1316">
            <v>421206016</v>
          </cell>
          <cell r="BC1316">
            <v>1074706944</v>
          </cell>
          <cell r="BD1316">
            <v>437017984</v>
          </cell>
          <cell r="BE1316">
            <v>57816000</v>
          </cell>
        </row>
        <row r="1317">
          <cell r="A1317">
            <v>2002</v>
          </cell>
          <cell r="C1317" t="str">
            <v>IN</v>
          </cell>
          <cell r="AS1317">
            <v>1117731968</v>
          </cell>
          <cell r="AT1317">
            <v>235144000</v>
          </cell>
          <cell r="AU1317">
            <v>456976000</v>
          </cell>
          <cell r="AV1317">
            <v>752316992</v>
          </cell>
          <cell r="AW1317">
            <v>500390016</v>
          </cell>
          <cell r="BA1317">
            <v>593267968</v>
          </cell>
          <cell r="BB1317">
            <v>212644000</v>
          </cell>
          <cell r="BC1317">
            <v>357127008</v>
          </cell>
          <cell r="BD1317">
            <v>659932032</v>
          </cell>
          <cell r="BE1317">
            <v>500228992</v>
          </cell>
        </row>
        <row r="1318">
          <cell r="A1318">
            <v>2002</v>
          </cell>
          <cell r="C1318" t="str">
            <v>IA</v>
          </cell>
          <cell r="AS1318">
            <v>414966016</v>
          </cell>
          <cell r="AT1318">
            <v>150587008</v>
          </cell>
          <cell r="AU1318">
            <v>445038016</v>
          </cell>
          <cell r="AV1318">
            <v>320387008</v>
          </cell>
          <cell r="AW1318">
            <v>46544000</v>
          </cell>
          <cell r="BA1318">
            <v>170431008</v>
          </cell>
          <cell r="BB1318">
            <v>134168000</v>
          </cell>
          <cell r="BC1318">
            <v>210575008</v>
          </cell>
          <cell r="BD1318">
            <v>238240992</v>
          </cell>
          <cell r="BE1318">
            <v>45511000</v>
          </cell>
        </row>
        <row r="1319">
          <cell r="A1319">
            <v>2002</v>
          </cell>
          <cell r="C1319" t="str">
            <v>KS</v>
          </cell>
          <cell r="AS1319">
            <v>218156992</v>
          </cell>
          <cell r="AT1319">
            <v>100906000</v>
          </cell>
          <cell r="AU1319">
            <v>472526016</v>
          </cell>
          <cell r="AV1319">
            <v>342414016</v>
          </cell>
          <cell r="AW1319">
            <v>38553000</v>
          </cell>
          <cell r="BA1319">
            <v>148203008</v>
          </cell>
          <cell r="BB1319">
            <v>91880000</v>
          </cell>
          <cell r="BC1319">
            <v>316240000</v>
          </cell>
          <cell r="BD1319">
            <v>319787008</v>
          </cell>
          <cell r="BE1319">
            <v>36896000</v>
          </cell>
        </row>
        <row r="1320">
          <cell r="A1320">
            <v>2002</v>
          </cell>
          <cell r="C1320" t="str">
            <v>KY</v>
          </cell>
          <cell r="AS1320">
            <v>616409984</v>
          </cell>
          <cell r="AT1320">
            <v>211974000</v>
          </cell>
          <cell r="AU1320">
            <v>716836992</v>
          </cell>
          <cell r="AV1320">
            <v>343828992</v>
          </cell>
          <cell r="AW1320">
            <v>119309000</v>
          </cell>
          <cell r="BA1320">
            <v>241140992</v>
          </cell>
          <cell r="BB1320">
            <v>174006000</v>
          </cell>
          <cell r="BC1320">
            <v>343083008</v>
          </cell>
          <cell r="BD1320">
            <v>315705984</v>
          </cell>
          <cell r="BE1320">
            <v>110922000</v>
          </cell>
        </row>
        <row r="1321">
          <cell r="A1321">
            <v>2002</v>
          </cell>
          <cell r="C1321" t="str">
            <v>LA</v>
          </cell>
          <cell r="AS1321">
            <v>475526016</v>
          </cell>
          <cell r="AT1321">
            <v>278948000</v>
          </cell>
          <cell r="AU1321">
            <v>489094016</v>
          </cell>
          <cell r="AV1321">
            <v>402183008</v>
          </cell>
          <cell r="AW1321">
            <v>93578000</v>
          </cell>
          <cell r="BA1321">
            <v>217774000</v>
          </cell>
          <cell r="BB1321">
            <v>249240000</v>
          </cell>
          <cell r="BC1321">
            <v>233774000</v>
          </cell>
          <cell r="BD1321">
            <v>360404000</v>
          </cell>
          <cell r="BE1321">
            <v>86545000</v>
          </cell>
        </row>
        <row r="1322">
          <cell r="A1322">
            <v>2002</v>
          </cell>
          <cell r="C1322" t="str">
            <v>ME</v>
          </cell>
          <cell r="AS1322">
            <v>136804000</v>
          </cell>
          <cell r="AT1322">
            <v>106577000</v>
          </cell>
          <cell r="AU1322">
            <v>91243000</v>
          </cell>
          <cell r="AV1322">
            <v>7156000</v>
          </cell>
          <cell r="AW1322">
            <v>0</v>
          </cell>
          <cell r="BA1322">
            <v>93452000</v>
          </cell>
          <cell r="BB1322">
            <v>98778000</v>
          </cell>
          <cell r="BC1322">
            <v>52755000</v>
          </cell>
          <cell r="BD1322">
            <v>6527000</v>
          </cell>
          <cell r="BE1322">
            <v>0</v>
          </cell>
        </row>
        <row r="1323">
          <cell r="A1323">
            <v>2002</v>
          </cell>
          <cell r="C1323" t="str">
            <v>MD</v>
          </cell>
          <cell r="AS1323">
            <v>526276992</v>
          </cell>
          <cell r="AT1323">
            <v>447668000</v>
          </cell>
          <cell r="AU1323">
            <v>368497984</v>
          </cell>
          <cell r="AV1323">
            <v>39694000</v>
          </cell>
          <cell r="AW1323">
            <v>3282000</v>
          </cell>
          <cell r="BA1323">
            <v>431835008</v>
          </cell>
          <cell r="BB1323">
            <v>426144992</v>
          </cell>
          <cell r="BC1323">
            <v>276332992</v>
          </cell>
          <cell r="BD1323">
            <v>39668000</v>
          </cell>
          <cell r="BE1323">
            <v>3282000</v>
          </cell>
        </row>
        <row r="1324">
          <cell r="A1324">
            <v>2002</v>
          </cell>
          <cell r="C1324" t="str">
            <v>MA</v>
          </cell>
          <cell r="AS1324">
            <v>1107752960</v>
          </cell>
          <cell r="AT1324">
            <v>406012992</v>
          </cell>
          <cell r="AU1324">
            <v>1176989056</v>
          </cell>
          <cell r="AV1324">
            <v>908416000</v>
          </cell>
          <cell r="AW1324">
            <v>40259000</v>
          </cell>
          <cell r="BA1324">
            <v>444651008</v>
          </cell>
          <cell r="BB1324">
            <v>364271008</v>
          </cell>
          <cell r="BC1324">
            <v>438203008</v>
          </cell>
          <cell r="BD1324">
            <v>867875968</v>
          </cell>
          <cell r="BE1324">
            <v>40259000</v>
          </cell>
        </row>
        <row r="1325">
          <cell r="A1325">
            <v>2002</v>
          </cell>
          <cell r="C1325" t="str">
            <v>MI</v>
          </cell>
          <cell r="AS1325">
            <v>1902958976</v>
          </cell>
          <cell r="AT1325">
            <v>548499008</v>
          </cell>
          <cell r="AU1325">
            <v>1319314944</v>
          </cell>
          <cell r="AV1325">
            <v>562425024</v>
          </cell>
          <cell r="AW1325">
            <v>0</v>
          </cell>
          <cell r="BA1325">
            <v>925782976</v>
          </cell>
          <cell r="BB1325">
            <v>527289984</v>
          </cell>
          <cell r="BC1325">
            <v>741892992</v>
          </cell>
          <cell r="BD1325">
            <v>524528000</v>
          </cell>
          <cell r="BE1325">
            <v>0</v>
          </cell>
        </row>
        <row r="1326">
          <cell r="A1326">
            <v>2002</v>
          </cell>
          <cell r="C1326" t="str">
            <v>MN</v>
          </cell>
          <cell r="AS1326">
            <v>725950976</v>
          </cell>
          <cell r="AT1326">
            <v>278912992</v>
          </cell>
          <cell r="AU1326">
            <v>535519008</v>
          </cell>
          <cell r="AV1326">
            <v>710976000</v>
          </cell>
          <cell r="AW1326">
            <v>81397000</v>
          </cell>
          <cell r="BA1326">
            <v>383427008</v>
          </cell>
          <cell r="BB1326">
            <v>256740992</v>
          </cell>
          <cell r="BC1326">
            <v>305387008</v>
          </cell>
          <cell r="BD1326">
            <v>618120000</v>
          </cell>
          <cell r="BE1326">
            <v>72573000</v>
          </cell>
        </row>
        <row r="1327">
          <cell r="A1327">
            <v>2002</v>
          </cell>
          <cell r="C1327" t="str">
            <v>MS</v>
          </cell>
          <cell r="AS1327">
            <v>136955008</v>
          </cell>
          <cell r="AT1327">
            <v>120183000</v>
          </cell>
          <cell r="AU1327">
            <v>182870000</v>
          </cell>
          <cell r="AV1327">
            <v>296956000</v>
          </cell>
          <cell r="AW1327">
            <v>121263000</v>
          </cell>
          <cell r="BA1327">
            <v>92611000</v>
          </cell>
          <cell r="BB1327">
            <v>112305000</v>
          </cell>
          <cell r="BC1327">
            <v>123047000</v>
          </cell>
          <cell r="BD1327">
            <v>280280000</v>
          </cell>
          <cell r="BE1327">
            <v>120063000</v>
          </cell>
        </row>
        <row r="1328">
          <cell r="A1328">
            <v>2002</v>
          </cell>
          <cell r="C1328" t="str">
            <v>MO</v>
          </cell>
          <cell r="AS1328">
            <v>614979008</v>
          </cell>
          <cell r="AT1328">
            <v>147259008</v>
          </cell>
          <cell r="AU1328">
            <v>598006976</v>
          </cell>
          <cell r="AV1328">
            <v>525451008</v>
          </cell>
          <cell r="AW1328">
            <v>89535000</v>
          </cell>
          <cell r="BA1328">
            <v>286180992</v>
          </cell>
          <cell r="BB1328">
            <v>135788000</v>
          </cell>
          <cell r="BC1328">
            <v>359559008</v>
          </cell>
          <cell r="BD1328">
            <v>465760000</v>
          </cell>
          <cell r="BE1328">
            <v>85143000</v>
          </cell>
        </row>
        <row r="1329">
          <cell r="A1329">
            <v>2002</v>
          </cell>
          <cell r="C1329" t="str">
            <v>MT</v>
          </cell>
          <cell r="AS1329">
            <v>52581000</v>
          </cell>
          <cell r="AT1329">
            <v>57886000</v>
          </cell>
          <cell r="AU1329">
            <v>62763000</v>
          </cell>
          <cell r="AV1329">
            <v>12000</v>
          </cell>
          <cell r="AW1329">
            <v>2876000</v>
          </cell>
          <cell r="BA1329">
            <v>47554000</v>
          </cell>
          <cell r="BB1329">
            <v>48654000</v>
          </cell>
          <cell r="BC1329">
            <v>54697000</v>
          </cell>
          <cell r="BD1329">
            <v>12000</v>
          </cell>
          <cell r="BE1329">
            <v>2876000</v>
          </cell>
        </row>
        <row r="1330">
          <cell r="A1330">
            <v>2002</v>
          </cell>
          <cell r="C1330" t="str">
            <v>NE</v>
          </cell>
          <cell r="AS1330">
            <v>155147008</v>
          </cell>
          <cell r="AT1330">
            <v>68300000</v>
          </cell>
          <cell r="AU1330">
            <v>200592992</v>
          </cell>
          <cell r="AV1330">
            <v>2022681984</v>
          </cell>
          <cell r="AW1330">
            <v>272132992</v>
          </cell>
          <cell r="BA1330">
            <v>65921000</v>
          </cell>
          <cell r="BB1330">
            <v>62710000</v>
          </cell>
          <cell r="BC1330">
            <v>105270000</v>
          </cell>
          <cell r="BD1330">
            <v>1338347008</v>
          </cell>
          <cell r="BE1330">
            <v>241176992</v>
          </cell>
        </row>
        <row r="1331">
          <cell r="A1331">
            <v>2002</v>
          </cell>
          <cell r="C1331" t="str">
            <v>NV</v>
          </cell>
          <cell r="AS1331">
            <v>184244000</v>
          </cell>
          <cell r="AT1331">
            <v>18699000</v>
          </cell>
          <cell r="AU1331">
            <v>876281024</v>
          </cell>
          <cell r="AV1331">
            <v>230616000</v>
          </cell>
          <cell r="AW1331">
            <v>0</v>
          </cell>
          <cell r="BA1331">
            <v>159488992</v>
          </cell>
          <cell r="BB1331">
            <v>18325000</v>
          </cell>
          <cell r="BC1331">
            <v>438396000</v>
          </cell>
          <cell r="BD1331">
            <v>196891008</v>
          </cell>
          <cell r="BE1331">
            <v>0</v>
          </cell>
        </row>
        <row r="1332">
          <cell r="A1332">
            <v>2002</v>
          </cell>
          <cell r="C1332" t="str">
            <v>NH</v>
          </cell>
          <cell r="AS1332">
            <v>73779000</v>
          </cell>
          <cell r="AT1332">
            <v>79300000</v>
          </cell>
          <cell r="AU1332">
            <v>51984000</v>
          </cell>
          <cell r="AV1332">
            <v>9365000</v>
          </cell>
          <cell r="AW1332">
            <v>0</v>
          </cell>
          <cell r="BA1332">
            <v>73126000</v>
          </cell>
          <cell r="BB1332">
            <v>78237000</v>
          </cell>
          <cell r="BC1332">
            <v>45658000</v>
          </cell>
          <cell r="BD1332">
            <v>9365000</v>
          </cell>
          <cell r="BE1332">
            <v>0</v>
          </cell>
        </row>
        <row r="1333">
          <cell r="A1333">
            <v>2002</v>
          </cell>
          <cell r="C1333" t="str">
            <v>NJ</v>
          </cell>
          <cell r="AS1333">
            <v>1285312000</v>
          </cell>
          <cell r="AT1333">
            <v>1078130048</v>
          </cell>
          <cell r="AU1333">
            <v>654780992</v>
          </cell>
          <cell r="AV1333">
            <v>109762000</v>
          </cell>
          <cell r="AW1333">
            <v>890000</v>
          </cell>
          <cell r="BA1333">
            <v>914048000</v>
          </cell>
          <cell r="BB1333">
            <v>1012396992</v>
          </cell>
          <cell r="BC1333">
            <v>477127008</v>
          </cell>
          <cell r="BD1333">
            <v>97500000</v>
          </cell>
          <cell r="BE1333">
            <v>890000</v>
          </cell>
        </row>
        <row r="1334">
          <cell r="A1334">
            <v>2002</v>
          </cell>
          <cell r="C1334" t="str">
            <v>NM</v>
          </cell>
          <cell r="AS1334">
            <v>156792000</v>
          </cell>
          <cell r="AT1334">
            <v>109932000</v>
          </cell>
          <cell r="AU1334">
            <v>209020992</v>
          </cell>
          <cell r="AV1334">
            <v>113863000</v>
          </cell>
          <cell r="AW1334">
            <v>29493000</v>
          </cell>
          <cell r="BA1334">
            <v>79649000</v>
          </cell>
          <cell r="BB1334">
            <v>95362000</v>
          </cell>
          <cell r="BC1334">
            <v>116982000</v>
          </cell>
          <cell r="BD1334">
            <v>104432000</v>
          </cell>
          <cell r="BE1334">
            <v>26257000</v>
          </cell>
        </row>
        <row r="1335">
          <cell r="A1335">
            <v>2002</v>
          </cell>
          <cell r="C1335" t="str">
            <v>NY</v>
          </cell>
          <cell r="AS1335">
            <v>3509388032</v>
          </cell>
          <cell r="AT1335">
            <v>2619269120</v>
          </cell>
          <cell r="AU1335">
            <v>1538658944</v>
          </cell>
          <cell r="AV1335">
            <v>5057778176</v>
          </cell>
          <cell r="AW1335">
            <v>17997000</v>
          </cell>
          <cell r="BA1335">
            <v>943852032</v>
          </cell>
          <cell r="BB1335">
            <v>1945069952</v>
          </cell>
          <cell r="BC1335">
            <v>869683968</v>
          </cell>
          <cell r="BD1335">
            <v>3664517888</v>
          </cell>
          <cell r="BE1335">
            <v>17997000</v>
          </cell>
        </row>
        <row r="1336">
          <cell r="A1336">
            <v>2002</v>
          </cell>
          <cell r="C1336" t="str">
            <v>NC</v>
          </cell>
          <cell r="AS1336">
            <v>673500032</v>
          </cell>
          <cell r="AT1336">
            <v>646891008</v>
          </cell>
          <cell r="AU1336">
            <v>1723533952</v>
          </cell>
          <cell r="AV1336">
            <v>1629638016</v>
          </cell>
          <cell r="AW1336">
            <v>104887000</v>
          </cell>
          <cell r="BA1336">
            <v>623340032</v>
          </cell>
          <cell r="BB1336">
            <v>561889984</v>
          </cell>
          <cell r="BC1336">
            <v>285152992</v>
          </cell>
          <cell r="BD1336">
            <v>1478679040</v>
          </cell>
          <cell r="BE1336">
            <v>95015000</v>
          </cell>
        </row>
        <row r="1337">
          <cell r="A1337">
            <v>2002</v>
          </cell>
          <cell r="C1337" t="str">
            <v>ND</v>
          </cell>
          <cell r="AS1337">
            <v>45558000</v>
          </cell>
          <cell r="AT1337">
            <v>34504000</v>
          </cell>
          <cell r="AU1337">
            <v>87223000</v>
          </cell>
          <cell r="AV1337">
            <v>8617000</v>
          </cell>
          <cell r="AW1337">
            <v>255000</v>
          </cell>
          <cell r="BA1337">
            <v>15848000</v>
          </cell>
          <cell r="BB1337">
            <v>30532000</v>
          </cell>
          <cell r="BC1337">
            <v>49788000</v>
          </cell>
          <cell r="BD1337">
            <v>8588000</v>
          </cell>
          <cell r="BE1337">
            <v>255000</v>
          </cell>
        </row>
        <row r="1338">
          <cell r="A1338">
            <v>2002</v>
          </cell>
          <cell r="C1338" t="str">
            <v>OH</v>
          </cell>
          <cell r="AS1338">
            <v>2146680960</v>
          </cell>
          <cell r="AT1338">
            <v>471367008</v>
          </cell>
          <cell r="AU1338">
            <v>1305019008</v>
          </cell>
          <cell r="AV1338">
            <v>629619968</v>
          </cell>
          <cell r="AW1338">
            <v>61622000</v>
          </cell>
          <cell r="BA1338">
            <v>913736000</v>
          </cell>
          <cell r="BB1338">
            <v>415652000</v>
          </cell>
          <cell r="BC1338">
            <v>835040000</v>
          </cell>
          <cell r="BD1338">
            <v>526943008</v>
          </cell>
          <cell r="BE1338">
            <v>57281000</v>
          </cell>
        </row>
        <row r="1339">
          <cell r="A1339">
            <v>2002</v>
          </cell>
          <cell r="C1339" t="str">
            <v>OK</v>
          </cell>
          <cell r="AS1339">
            <v>365766016</v>
          </cell>
          <cell r="AT1339">
            <v>162616992</v>
          </cell>
          <cell r="AU1339">
            <v>431284000</v>
          </cell>
          <cell r="AV1339">
            <v>578878976</v>
          </cell>
          <cell r="AW1339">
            <v>30780000</v>
          </cell>
          <cell r="BA1339">
            <v>112407000</v>
          </cell>
          <cell r="BB1339">
            <v>150831008</v>
          </cell>
          <cell r="BC1339">
            <v>327563008</v>
          </cell>
          <cell r="BD1339">
            <v>382311008</v>
          </cell>
          <cell r="BE1339">
            <v>29274000</v>
          </cell>
        </row>
        <row r="1340">
          <cell r="A1340">
            <v>2002</v>
          </cell>
          <cell r="C1340" t="str">
            <v>OR</v>
          </cell>
          <cell r="AS1340">
            <v>861953024</v>
          </cell>
          <cell r="AT1340">
            <v>134778000</v>
          </cell>
          <cell r="AU1340">
            <v>555542016</v>
          </cell>
          <cell r="AV1340">
            <v>622017984</v>
          </cell>
          <cell r="AW1340">
            <v>0</v>
          </cell>
          <cell r="BA1340">
            <v>326502016</v>
          </cell>
          <cell r="BB1340">
            <v>124763000</v>
          </cell>
          <cell r="BC1340">
            <v>260820992</v>
          </cell>
          <cell r="BD1340">
            <v>513780992</v>
          </cell>
          <cell r="BE1340">
            <v>0</v>
          </cell>
        </row>
        <row r="1341">
          <cell r="A1341">
            <v>2002</v>
          </cell>
          <cell r="C1341" t="str">
            <v>PA</v>
          </cell>
          <cell r="AS1341">
            <v>1907323008</v>
          </cell>
          <cell r="AT1341">
            <v>628473984</v>
          </cell>
          <cell r="AU1341">
            <v>1002172992</v>
          </cell>
          <cell r="AV1341">
            <v>76167000</v>
          </cell>
          <cell r="AW1341">
            <v>818828992</v>
          </cell>
          <cell r="BA1341">
            <v>1066684992</v>
          </cell>
          <cell r="BB1341">
            <v>591787008</v>
          </cell>
          <cell r="BC1341">
            <v>560118016</v>
          </cell>
          <cell r="BD1341">
            <v>71111000</v>
          </cell>
          <cell r="BE1341">
            <v>728048000</v>
          </cell>
        </row>
        <row r="1342">
          <cell r="A1342">
            <v>2002</v>
          </cell>
          <cell r="C1342" t="str">
            <v>RI</v>
          </cell>
          <cell r="AS1342">
            <v>82303000</v>
          </cell>
          <cell r="AT1342">
            <v>118755000</v>
          </cell>
          <cell r="AU1342">
            <v>140728992</v>
          </cell>
          <cell r="AV1342">
            <v>5784000</v>
          </cell>
          <cell r="AW1342">
            <v>0</v>
          </cell>
          <cell r="BA1342">
            <v>81018000</v>
          </cell>
          <cell r="BB1342">
            <v>73945000</v>
          </cell>
          <cell r="BC1342">
            <v>81605000</v>
          </cell>
          <cell r="BD1342">
            <v>5770000</v>
          </cell>
          <cell r="BE1342">
            <v>0</v>
          </cell>
        </row>
        <row r="1343">
          <cell r="A1343">
            <v>2002</v>
          </cell>
          <cell r="C1343" t="str">
            <v>SC</v>
          </cell>
          <cell r="AS1343">
            <v>300595008</v>
          </cell>
          <cell r="AT1343">
            <v>235772992</v>
          </cell>
          <cell r="AU1343">
            <v>714430016</v>
          </cell>
          <cell r="AV1343">
            <v>1360774016</v>
          </cell>
          <cell r="AW1343">
            <v>259410000</v>
          </cell>
          <cell r="BA1343">
            <v>145812992</v>
          </cell>
          <cell r="BB1343">
            <v>219895008</v>
          </cell>
          <cell r="BC1343">
            <v>346025984</v>
          </cell>
          <cell r="BD1343">
            <v>916393984</v>
          </cell>
          <cell r="BE1343">
            <v>225028992</v>
          </cell>
        </row>
        <row r="1344">
          <cell r="A1344">
            <v>2002</v>
          </cell>
          <cell r="C1344" t="str">
            <v>SD</v>
          </cell>
          <cell r="AS1344">
            <v>52823000</v>
          </cell>
          <cell r="AT1344">
            <v>26374000</v>
          </cell>
          <cell r="AU1344">
            <v>64931000</v>
          </cell>
          <cell r="AV1344">
            <v>73590000</v>
          </cell>
          <cell r="AW1344">
            <v>6707000</v>
          </cell>
          <cell r="BA1344">
            <v>33261000</v>
          </cell>
          <cell r="BB1344">
            <v>21980000</v>
          </cell>
          <cell r="BC1344">
            <v>47712000</v>
          </cell>
          <cell r="BD1344">
            <v>63903000</v>
          </cell>
          <cell r="BE1344">
            <v>6398000</v>
          </cell>
        </row>
        <row r="1345">
          <cell r="A1345">
            <v>2002</v>
          </cell>
          <cell r="C1345" t="str">
            <v>TN</v>
          </cell>
          <cell r="AS1345">
            <v>436067008</v>
          </cell>
          <cell r="AT1345">
            <v>325088000</v>
          </cell>
          <cell r="AU1345">
            <v>948702016</v>
          </cell>
          <cell r="AV1345">
            <v>3964270080</v>
          </cell>
          <cell r="AW1345">
            <v>988526976</v>
          </cell>
          <cell r="BA1345">
            <v>272454016</v>
          </cell>
          <cell r="BB1345">
            <v>301296000</v>
          </cell>
          <cell r="BC1345">
            <v>464140000</v>
          </cell>
          <cell r="BD1345">
            <v>3755618048</v>
          </cell>
          <cell r="BE1345">
            <v>848654976</v>
          </cell>
        </row>
        <row r="1346">
          <cell r="A1346">
            <v>2002</v>
          </cell>
          <cell r="C1346" t="str">
            <v>TX</v>
          </cell>
          <cell r="AS1346">
            <v>2287796992</v>
          </cell>
          <cell r="AT1346">
            <v>948825984</v>
          </cell>
          <cell r="AU1346">
            <v>4124692992</v>
          </cell>
          <cell r="AV1346">
            <v>4116032000</v>
          </cell>
          <cell r="AW1346">
            <v>335304000</v>
          </cell>
          <cell r="BA1346">
            <v>1211288960</v>
          </cell>
          <cell r="BB1346">
            <v>824260992</v>
          </cell>
          <cell r="BC1346">
            <v>1946759040</v>
          </cell>
          <cell r="BD1346">
            <v>2403977984</v>
          </cell>
          <cell r="BE1346">
            <v>262887008</v>
          </cell>
        </row>
        <row r="1347">
          <cell r="A1347">
            <v>2002</v>
          </cell>
          <cell r="C1347" t="str">
            <v>US</v>
          </cell>
          <cell r="AS1347">
            <v>41232150528</v>
          </cell>
          <cell r="AT1347">
            <v>19924633600</v>
          </cell>
          <cell r="AU1347">
            <v>45499371520</v>
          </cell>
          <cell r="AV1347">
            <v>56670081024</v>
          </cell>
          <cell r="AW1347">
            <v>5805642240</v>
          </cell>
          <cell r="BA1347">
            <v>19682826240</v>
          </cell>
          <cell r="BB1347">
            <v>17443936256</v>
          </cell>
          <cell r="BC1347">
            <v>23701196800</v>
          </cell>
          <cell r="BD1347">
            <v>44540338176</v>
          </cell>
          <cell r="BE1347">
            <v>5183166976</v>
          </cell>
        </row>
        <row r="1348">
          <cell r="A1348">
            <v>2002</v>
          </cell>
          <cell r="C1348" t="str">
            <v>UT</v>
          </cell>
          <cell r="AS1348">
            <v>330527008</v>
          </cell>
          <cell r="AT1348">
            <v>113535000</v>
          </cell>
          <cell r="AU1348">
            <v>599768000</v>
          </cell>
          <cell r="AV1348">
            <v>827182976</v>
          </cell>
          <cell r="AW1348">
            <v>426000</v>
          </cell>
          <cell r="BA1348">
            <v>127530000</v>
          </cell>
          <cell r="BB1348">
            <v>101742000</v>
          </cell>
          <cell r="BC1348">
            <v>254144000</v>
          </cell>
          <cell r="BD1348">
            <v>775852032</v>
          </cell>
          <cell r="BE1348">
            <v>356000</v>
          </cell>
        </row>
        <row r="1349">
          <cell r="A1349">
            <v>2002</v>
          </cell>
          <cell r="C1349" t="str">
            <v>VT</v>
          </cell>
          <cell r="AS1349">
            <v>49124000</v>
          </cell>
          <cell r="AT1349">
            <v>35929000</v>
          </cell>
          <cell r="AU1349">
            <v>60663000</v>
          </cell>
          <cell r="AV1349">
            <v>95470000</v>
          </cell>
          <cell r="AW1349">
            <v>0</v>
          </cell>
          <cell r="BA1349">
            <v>33534000</v>
          </cell>
          <cell r="BB1349">
            <v>33829000</v>
          </cell>
          <cell r="BC1349">
            <v>43886000</v>
          </cell>
          <cell r="BD1349">
            <v>88552000</v>
          </cell>
          <cell r="BE1349">
            <v>0</v>
          </cell>
        </row>
        <row r="1350">
          <cell r="A1350">
            <v>2002</v>
          </cell>
          <cell r="C1350" t="str">
            <v>VA</v>
          </cell>
          <cell r="AS1350">
            <v>937452992</v>
          </cell>
          <cell r="AT1350">
            <v>560851968</v>
          </cell>
          <cell r="AU1350">
            <v>855382976</v>
          </cell>
          <cell r="AV1350">
            <v>212340000</v>
          </cell>
          <cell r="AW1350">
            <v>200011008</v>
          </cell>
          <cell r="BA1350">
            <v>545836032</v>
          </cell>
          <cell r="BB1350">
            <v>519937984</v>
          </cell>
          <cell r="BC1350">
            <v>495784000</v>
          </cell>
          <cell r="BD1350">
            <v>187684000</v>
          </cell>
          <cell r="BE1350">
            <v>155164992</v>
          </cell>
        </row>
        <row r="1351">
          <cell r="A1351">
            <v>2002</v>
          </cell>
          <cell r="C1351" t="str">
            <v>WA</v>
          </cell>
          <cell r="AS1351">
            <v>1179533056</v>
          </cell>
          <cell r="AT1351">
            <v>520500000</v>
          </cell>
          <cell r="AU1351">
            <v>837486016</v>
          </cell>
          <cell r="AV1351">
            <v>4622940160</v>
          </cell>
          <cell r="AW1351">
            <v>5630000</v>
          </cell>
          <cell r="BA1351">
            <v>481152000</v>
          </cell>
          <cell r="BB1351">
            <v>436577984</v>
          </cell>
          <cell r="BC1351">
            <v>379190016</v>
          </cell>
          <cell r="BD1351">
            <v>3455052032</v>
          </cell>
          <cell r="BE1351">
            <v>5630000</v>
          </cell>
        </row>
        <row r="1352">
          <cell r="A1352">
            <v>2002</v>
          </cell>
          <cell r="C1352" t="str">
            <v>WV</v>
          </cell>
          <cell r="AS1352">
            <v>150639008</v>
          </cell>
          <cell r="AT1352">
            <v>64011000</v>
          </cell>
          <cell r="AU1352">
            <v>206563008</v>
          </cell>
          <cell r="AV1352">
            <v>3918000</v>
          </cell>
          <cell r="AW1352">
            <v>0</v>
          </cell>
          <cell r="BA1352">
            <v>96061000</v>
          </cell>
          <cell r="BB1352">
            <v>56926000</v>
          </cell>
          <cell r="BC1352">
            <v>107644000</v>
          </cell>
          <cell r="BD1352">
            <v>3771000</v>
          </cell>
          <cell r="BE1352">
            <v>0</v>
          </cell>
        </row>
        <row r="1353">
          <cell r="A1353">
            <v>2002</v>
          </cell>
          <cell r="C1353" t="str">
            <v>WI</v>
          </cell>
          <cell r="AS1353">
            <v>1006054016</v>
          </cell>
          <cell r="AT1353">
            <v>411720000</v>
          </cell>
          <cell r="AU1353">
            <v>398296000</v>
          </cell>
          <cell r="AV1353">
            <v>539102976</v>
          </cell>
          <cell r="AW1353">
            <v>1005000</v>
          </cell>
          <cell r="BA1353">
            <v>530244992</v>
          </cell>
          <cell r="BB1353">
            <v>379484992</v>
          </cell>
          <cell r="BC1353">
            <v>321815008</v>
          </cell>
          <cell r="BD1353">
            <v>518664000</v>
          </cell>
          <cell r="BE1353">
            <v>1005000</v>
          </cell>
        </row>
        <row r="1354">
          <cell r="A1354">
            <v>2002</v>
          </cell>
          <cell r="C1354" t="str">
            <v>WY</v>
          </cell>
          <cell r="AS1354">
            <v>57514000</v>
          </cell>
          <cell r="AT1354">
            <v>36895000</v>
          </cell>
          <cell r="AU1354">
            <v>135928000</v>
          </cell>
          <cell r="AV1354">
            <v>33673000</v>
          </cell>
          <cell r="AW1354">
            <v>5000</v>
          </cell>
          <cell r="BA1354">
            <v>26517000</v>
          </cell>
          <cell r="BB1354">
            <v>28524000</v>
          </cell>
          <cell r="BC1354">
            <v>51165000</v>
          </cell>
          <cell r="BD1354">
            <v>29856000</v>
          </cell>
          <cell r="BE1354">
            <v>5000</v>
          </cell>
        </row>
        <row r="1355">
          <cell r="A1355">
            <v>2003</v>
          </cell>
          <cell r="C1355" t="str">
            <v>US</v>
          </cell>
          <cell r="AS1355">
            <v>43300184064</v>
          </cell>
          <cell r="AT1355">
            <v>19940827136</v>
          </cell>
          <cell r="AU1355">
            <v>49838551040</v>
          </cell>
          <cell r="AV1355">
            <v>54934192128</v>
          </cell>
          <cell r="AW1355">
            <v>5459196928</v>
          </cell>
          <cell r="BA1355">
            <v>20072968192</v>
          </cell>
          <cell r="BB1355">
            <v>17717424128</v>
          </cell>
          <cell r="BC1355">
            <v>24552615936</v>
          </cell>
          <cell r="BD1355">
            <v>43155550208</v>
          </cell>
          <cell r="BE1355">
            <v>4714390016</v>
          </cell>
        </row>
        <row r="1356">
          <cell r="A1356">
            <v>2004</v>
          </cell>
          <cell r="C1356" t="str">
            <v>AL</v>
          </cell>
          <cell r="AS1356">
            <v>953209984</v>
          </cell>
          <cell r="AT1356">
            <v>269031008</v>
          </cell>
          <cell r="AU1356">
            <v>503676000</v>
          </cell>
          <cell r="AV1356">
            <v>1098776064</v>
          </cell>
          <cell r="AW1356">
            <v>550558976</v>
          </cell>
          <cell r="BA1356">
            <v>175328992</v>
          </cell>
          <cell r="BB1356">
            <v>247840000</v>
          </cell>
          <cell r="BC1356">
            <v>334140992</v>
          </cell>
          <cell r="BD1356">
            <v>968460032</v>
          </cell>
          <cell r="BE1356">
            <v>448988000</v>
          </cell>
        </row>
        <row r="1357">
          <cell r="A1357">
            <v>2004</v>
          </cell>
          <cell r="C1357" t="str">
            <v>AK</v>
          </cell>
          <cell r="AS1357">
            <v>96216000</v>
          </cell>
          <cell r="AT1357">
            <v>71673000</v>
          </cell>
          <cell r="AU1357">
            <v>80718000</v>
          </cell>
          <cell r="AV1357">
            <v>217567008</v>
          </cell>
          <cell r="AW1357">
            <v>3797000</v>
          </cell>
          <cell r="BA1357">
            <v>47934000</v>
          </cell>
          <cell r="BB1357">
            <v>51027000</v>
          </cell>
          <cell r="BC1357">
            <v>36400000</v>
          </cell>
          <cell r="BD1357">
            <v>179170000</v>
          </cell>
          <cell r="BE1357">
            <v>3797000</v>
          </cell>
        </row>
        <row r="1358">
          <cell r="A1358">
            <v>2004</v>
          </cell>
          <cell r="C1358" t="str">
            <v>AZ</v>
          </cell>
          <cell r="AS1358">
            <v>723062016</v>
          </cell>
          <cell r="AT1358">
            <v>327078016</v>
          </cell>
          <cell r="AU1358">
            <v>1131025024</v>
          </cell>
          <cell r="AV1358">
            <v>2588655104</v>
          </cell>
          <cell r="AW1358">
            <v>34947000</v>
          </cell>
          <cell r="BA1358">
            <v>270377984</v>
          </cell>
          <cell r="BB1358">
            <v>284648000</v>
          </cell>
          <cell r="BC1358">
            <v>538108992</v>
          </cell>
          <cell r="BD1358">
            <v>1496352000</v>
          </cell>
          <cell r="BE1358">
            <v>23772000</v>
          </cell>
        </row>
        <row r="1359">
          <cell r="A1359">
            <v>2004</v>
          </cell>
          <cell r="C1359" t="str">
            <v>AR</v>
          </cell>
          <cell r="AS1359">
            <v>267819008</v>
          </cell>
          <cell r="AT1359">
            <v>185303008</v>
          </cell>
          <cell r="AU1359">
            <v>515796000</v>
          </cell>
          <cell r="AV1359">
            <v>266908000</v>
          </cell>
          <cell r="AW1359">
            <v>11927000</v>
          </cell>
          <cell r="BA1359">
            <v>151496992</v>
          </cell>
          <cell r="BB1359">
            <v>162103008</v>
          </cell>
          <cell r="BC1359">
            <v>232527008</v>
          </cell>
          <cell r="BD1359">
            <v>223290000</v>
          </cell>
          <cell r="BE1359">
            <v>11927000</v>
          </cell>
        </row>
        <row r="1360">
          <cell r="A1360">
            <v>2004</v>
          </cell>
          <cell r="C1360" t="str">
            <v>CA</v>
          </cell>
          <cell r="AS1360">
            <v>6340383232</v>
          </cell>
          <cell r="AT1360">
            <v>3376773888</v>
          </cell>
          <cell r="AU1360">
            <v>11232816128</v>
          </cell>
          <cell r="AV1360">
            <v>14289491968</v>
          </cell>
          <cell r="AW1360">
            <v>190759008</v>
          </cell>
          <cell r="BA1360">
            <v>3150829056</v>
          </cell>
          <cell r="BB1360">
            <v>2813987072</v>
          </cell>
          <cell r="BC1360">
            <v>6003838976</v>
          </cell>
          <cell r="BD1360">
            <v>11201174528</v>
          </cell>
          <cell r="BE1360">
            <v>121500000</v>
          </cell>
        </row>
        <row r="1361">
          <cell r="A1361">
            <v>2004</v>
          </cell>
          <cell r="C1361" t="str">
            <v>CO</v>
          </cell>
          <cell r="AS1361">
            <v>794550016</v>
          </cell>
          <cell r="AT1361">
            <v>81718000</v>
          </cell>
          <cell r="AU1361">
            <v>1978107008</v>
          </cell>
          <cell r="AV1361">
            <v>648598976</v>
          </cell>
          <cell r="AW1361">
            <v>144275008</v>
          </cell>
          <cell r="BA1361">
            <v>373622016</v>
          </cell>
          <cell r="BB1361">
            <v>76454000</v>
          </cell>
          <cell r="BC1361">
            <v>548044032</v>
          </cell>
          <cell r="BD1361">
            <v>495414016</v>
          </cell>
          <cell r="BE1361">
            <v>143207008</v>
          </cell>
        </row>
        <row r="1362">
          <cell r="A1362">
            <v>2004</v>
          </cell>
          <cell r="C1362" t="str">
            <v>CT</v>
          </cell>
          <cell r="AS1362">
            <v>421788992</v>
          </cell>
          <cell r="AT1362">
            <v>344031008</v>
          </cell>
          <cell r="AU1362">
            <v>277776992</v>
          </cell>
          <cell r="AV1362">
            <v>301768992</v>
          </cell>
          <cell r="AW1362">
            <v>13290000</v>
          </cell>
          <cell r="BA1362">
            <v>242132000</v>
          </cell>
          <cell r="BB1362">
            <v>336344000</v>
          </cell>
          <cell r="BC1362">
            <v>159542000</v>
          </cell>
          <cell r="BD1362">
            <v>275652000</v>
          </cell>
          <cell r="BE1362">
            <v>13290000</v>
          </cell>
        </row>
        <row r="1363">
          <cell r="A1363">
            <v>2004</v>
          </cell>
          <cell r="C1363" t="str">
            <v>DE</v>
          </cell>
          <cell r="AS1363">
            <v>257908000</v>
          </cell>
          <cell r="AT1363">
            <v>57420000</v>
          </cell>
          <cell r="AU1363">
            <v>64259000</v>
          </cell>
          <cell r="AV1363">
            <v>179970000</v>
          </cell>
          <cell r="AW1363">
            <v>0</v>
          </cell>
          <cell r="BA1363">
            <v>95730000</v>
          </cell>
          <cell r="BB1363">
            <v>41671000</v>
          </cell>
          <cell r="BC1363">
            <v>31110000</v>
          </cell>
          <cell r="BD1363">
            <v>156338000</v>
          </cell>
          <cell r="BE1363">
            <v>0</v>
          </cell>
        </row>
        <row r="1364">
          <cell r="A1364">
            <v>2004</v>
          </cell>
          <cell r="C1364" t="str">
            <v>DC</v>
          </cell>
          <cell r="AS1364">
            <v>487572000</v>
          </cell>
          <cell r="AT1364">
            <v>34398000</v>
          </cell>
          <cell r="AU1364">
            <v>254647008</v>
          </cell>
          <cell r="AV1364">
            <v>0</v>
          </cell>
          <cell r="AW1364">
            <v>0</v>
          </cell>
          <cell r="BA1364">
            <v>99740000</v>
          </cell>
          <cell r="BB1364">
            <v>34398000</v>
          </cell>
          <cell r="BC1364">
            <v>88448000</v>
          </cell>
          <cell r="BD1364">
            <v>0</v>
          </cell>
          <cell r="BE1364">
            <v>0</v>
          </cell>
        </row>
        <row r="1365">
          <cell r="A1365">
            <v>2004</v>
          </cell>
          <cell r="C1365" t="str">
            <v>FL</v>
          </cell>
          <cell r="AS1365">
            <v>2793242880</v>
          </cell>
          <cell r="AT1365">
            <v>2016998016</v>
          </cell>
          <cell r="AU1365">
            <v>3834270976</v>
          </cell>
          <cell r="AV1365">
            <v>3760078080</v>
          </cell>
          <cell r="AW1365">
            <v>230416000</v>
          </cell>
          <cell r="BA1365">
            <v>1138686976</v>
          </cell>
          <cell r="BB1365">
            <v>1820717952</v>
          </cell>
          <cell r="BC1365">
            <v>1749810048</v>
          </cell>
          <cell r="BD1365">
            <v>2732630016</v>
          </cell>
          <cell r="BE1365">
            <v>201575008</v>
          </cell>
        </row>
        <row r="1366">
          <cell r="A1366">
            <v>2004</v>
          </cell>
          <cell r="C1366" t="str">
            <v>GA</v>
          </cell>
          <cell r="AS1366">
            <v>1775137024</v>
          </cell>
          <cell r="AT1366">
            <v>560702976</v>
          </cell>
          <cell r="AU1366">
            <v>2495536896</v>
          </cell>
          <cell r="AV1366">
            <v>1417051008</v>
          </cell>
          <cell r="AW1366">
            <v>575251968</v>
          </cell>
          <cell r="BA1366">
            <v>515668992</v>
          </cell>
          <cell r="BB1366">
            <v>457879008</v>
          </cell>
          <cell r="BC1366">
            <v>757700992</v>
          </cell>
          <cell r="BD1366">
            <v>923473024</v>
          </cell>
          <cell r="BE1366">
            <v>550553024</v>
          </cell>
        </row>
        <row r="1367">
          <cell r="A1367">
            <v>2004</v>
          </cell>
          <cell r="C1367" t="str">
            <v>HI</v>
          </cell>
          <cell r="AS1367">
            <v>269823008</v>
          </cell>
          <cell r="AT1367">
            <v>164448000</v>
          </cell>
          <cell r="AU1367">
            <v>356448000</v>
          </cell>
          <cell r="AV1367">
            <v>0</v>
          </cell>
          <cell r="AW1367">
            <v>0</v>
          </cell>
          <cell r="BA1367">
            <v>80203000</v>
          </cell>
          <cell r="BB1367">
            <v>154888992</v>
          </cell>
          <cell r="BC1367">
            <v>133026000</v>
          </cell>
          <cell r="BD1367">
            <v>0</v>
          </cell>
          <cell r="BE1367">
            <v>0</v>
          </cell>
        </row>
        <row r="1368">
          <cell r="A1368">
            <v>2004</v>
          </cell>
          <cell r="C1368" t="str">
            <v>ID</v>
          </cell>
          <cell r="AS1368">
            <v>167303008</v>
          </cell>
          <cell r="AT1368">
            <v>97763000</v>
          </cell>
          <cell r="AU1368">
            <v>146151008</v>
          </cell>
          <cell r="AV1368">
            <v>68762000</v>
          </cell>
          <cell r="AW1368">
            <v>0</v>
          </cell>
          <cell r="BA1368">
            <v>80844000</v>
          </cell>
          <cell r="BB1368">
            <v>89715000</v>
          </cell>
          <cell r="BC1368">
            <v>79169000</v>
          </cell>
          <cell r="BD1368">
            <v>63476000</v>
          </cell>
          <cell r="BE1368">
            <v>0</v>
          </cell>
        </row>
        <row r="1369">
          <cell r="A1369">
            <v>2004</v>
          </cell>
          <cell r="C1369" t="str">
            <v>IL</v>
          </cell>
          <cell r="AS1369">
            <v>1622567936</v>
          </cell>
          <cell r="AT1369">
            <v>532238016</v>
          </cell>
          <cell r="AU1369">
            <v>1677719040</v>
          </cell>
          <cell r="AV1369">
            <v>520260000</v>
          </cell>
          <cell r="AW1369">
            <v>41176000</v>
          </cell>
          <cell r="BA1369">
            <v>933988992</v>
          </cell>
          <cell r="BB1369">
            <v>437097984</v>
          </cell>
          <cell r="BC1369">
            <v>1176679040</v>
          </cell>
          <cell r="BD1369">
            <v>495099008</v>
          </cell>
          <cell r="BE1369">
            <v>41176000</v>
          </cell>
        </row>
        <row r="1370">
          <cell r="A1370">
            <v>2004</v>
          </cell>
          <cell r="C1370" t="str">
            <v>IN</v>
          </cell>
          <cell r="AS1370">
            <v>1017158976</v>
          </cell>
          <cell r="AT1370">
            <v>223464000</v>
          </cell>
          <cell r="AU1370">
            <v>524563008</v>
          </cell>
          <cell r="AV1370">
            <v>692371008</v>
          </cell>
          <cell r="AW1370">
            <v>552272000</v>
          </cell>
          <cell r="BA1370">
            <v>589448000</v>
          </cell>
          <cell r="BB1370">
            <v>201380992</v>
          </cell>
          <cell r="BC1370">
            <v>394283008</v>
          </cell>
          <cell r="BD1370">
            <v>562096000</v>
          </cell>
          <cell r="BE1370">
            <v>500975008</v>
          </cell>
        </row>
        <row r="1371">
          <cell r="A1371">
            <v>2004</v>
          </cell>
          <cell r="C1371" t="str">
            <v>IA</v>
          </cell>
          <cell r="AS1371">
            <v>248200992</v>
          </cell>
          <cell r="AT1371">
            <v>163228000</v>
          </cell>
          <cell r="AU1371">
            <v>427577984</v>
          </cell>
          <cell r="AV1371">
            <v>313508000</v>
          </cell>
          <cell r="AW1371">
            <v>53024000</v>
          </cell>
          <cell r="BA1371">
            <v>175190000</v>
          </cell>
          <cell r="BB1371">
            <v>147696000</v>
          </cell>
          <cell r="BC1371">
            <v>215266000</v>
          </cell>
          <cell r="BD1371">
            <v>264643008</v>
          </cell>
          <cell r="BE1371">
            <v>52368000</v>
          </cell>
        </row>
        <row r="1372">
          <cell r="A1372">
            <v>2004</v>
          </cell>
          <cell r="C1372" t="str">
            <v>KS</v>
          </cell>
          <cell r="AS1372">
            <v>390529984</v>
          </cell>
          <cell r="AT1372">
            <v>110893000</v>
          </cell>
          <cell r="AU1372">
            <v>494254016</v>
          </cell>
          <cell r="AV1372">
            <v>433742016</v>
          </cell>
          <cell r="AW1372">
            <v>56042000</v>
          </cell>
          <cell r="BA1372">
            <v>154944000</v>
          </cell>
          <cell r="BB1372">
            <v>99995000</v>
          </cell>
          <cell r="BC1372">
            <v>268672992</v>
          </cell>
          <cell r="BD1372">
            <v>385395008</v>
          </cell>
          <cell r="BE1372">
            <v>55244000</v>
          </cell>
        </row>
        <row r="1373">
          <cell r="A1373">
            <v>2004</v>
          </cell>
          <cell r="C1373" t="str">
            <v>KY</v>
          </cell>
          <cell r="AS1373">
            <v>412116000</v>
          </cell>
          <cell r="AT1373">
            <v>194098000</v>
          </cell>
          <cell r="AU1373">
            <v>448148992</v>
          </cell>
          <cell r="AV1373">
            <v>410692992</v>
          </cell>
          <cell r="AW1373">
            <v>113829000</v>
          </cell>
          <cell r="BA1373">
            <v>188832992</v>
          </cell>
          <cell r="BB1373">
            <v>172208000</v>
          </cell>
          <cell r="BC1373">
            <v>312868000</v>
          </cell>
          <cell r="BD1373">
            <v>362847008</v>
          </cell>
          <cell r="BE1373">
            <v>110540000</v>
          </cell>
        </row>
        <row r="1374">
          <cell r="A1374">
            <v>2004</v>
          </cell>
          <cell r="C1374" t="str">
            <v>LA</v>
          </cell>
          <cell r="AS1374">
            <v>640684032</v>
          </cell>
          <cell r="AT1374">
            <v>296591008</v>
          </cell>
          <cell r="AU1374">
            <v>484456992</v>
          </cell>
          <cell r="AV1374">
            <v>497235008</v>
          </cell>
          <cell r="AW1374">
            <v>118350000</v>
          </cell>
          <cell r="BA1374">
            <v>245712992</v>
          </cell>
          <cell r="BB1374">
            <v>274716992</v>
          </cell>
          <cell r="BC1374">
            <v>251766000</v>
          </cell>
          <cell r="BD1374">
            <v>426953984</v>
          </cell>
          <cell r="BE1374">
            <v>108174000</v>
          </cell>
        </row>
        <row r="1375">
          <cell r="A1375">
            <v>2004</v>
          </cell>
          <cell r="C1375" t="str">
            <v>ME</v>
          </cell>
          <cell r="AS1375">
            <v>141376992</v>
          </cell>
          <cell r="AT1375">
            <v>114645000</v>
          </cell>
          <cell r="AU1375">
            <v>85930000</v>
          </cell>
          <cell r="AV1375">
            <v>9250000</v>
          </cell>
          <cell r="AW1375">
            <v>0</v>
          </cell>
          <cell r="BA1375">
            <v>93944000</v>
          </cell>
          <cell r="BB1375">
            <v>107467000</v>
          </cell>
          <cell r="BC1375">
            <v>50516000</v>
          </cell>
          <cell r="BD1375">
            <v>8067000</v>
          </cell>
          <cell r="BE1375">
            <v>0</v>
          </cell>
        </row>
        <row r="1376">
          <cell r="A1376">
            <v>2004</v>
          </cell>
          <cell r="C1376" t="str">
            <v>MD</v>
          </cell>
          <cell r="AS1376">
            <v>666953024</v>
          </cell>
          <cell r="AT1376">
            <v>513275008</v>
          </cell>
          <cell r="AU1376">
            <v>482716992</v>
          </cell>
          <cell r="AV1376">
            <v>49883000</v>
          </cell>
          <cell r="AW1376">
            <v>3481000</v>
          </cell>
          <cell r="BA1376">
            <v>546254016</v>
          </cell>
          <cell r="BB1376">
            <v>477831008</v>
          </cell>
          <cell r="BC1376">
            <v>371065984</v>
          </cell>
          <cell r="BD1376">
            <v>49883000</v>
          </cell>
          <cell r="BE1376">
            <v>3481000</v>
          </cell>
        </row>
        <row r="1377">
          <cell r="A1377">
            <v>2004</v>
          </cell>
          <cell r="C1377" t="str">
            <v>MA</v>
          </cell>
          <cell r="AS1377">
            <v>1099458944</v>
          </cell>
          <cell r="AT1377">
            <v>417151008</v>
          </cell>
          <cell r="AU1377">
            <v>966857984</v>
          </cell>
          <cell r="AV1377">
            <v>975345024</v>
          </cell>
          <cell r="AW1377">
            <v>49056000</v>
          </cell>
          <cell r="BA1377">
            <v>445713984</v>
          </cell>
          <cell r="BB1377">
            <v>386143008</v>
          </cell>
          <cell r="BC1377">
            <v>505608000</v>
          </cell>
          <cell r="BD1377">
            <v>940801024</v>
          </cell>
          <cell r="BE1377">
            <v>49056000</v>
          </cell>
        </row>
        <row r="1378">
          <cell r="A1378">
            <v>2004</v>
          </cell>
          <cell r="C1378" t="str">
            <v>MI</v>
          </cell>
          <cell r="AS1378">
            <v>2056676992</v>
          </cell>
          <cell r="AT1378">
            <v>514411008</v>
          </cell>
          <cell r="AU1378">
            <v>1413416960</v>
          </cell>
          <cell r="AV1378">
            <v>643155008</v>
          </cell>
          <cell r="AW1378">
            <v>0</v>
          </cell>
          <cell r="BA1378">
            <v>1040201024</v>
          </cell>
          <cell r="BB1378">
            <v>494488000</v>
          </cell>
          <cell r="BC1378">
            <v>841672000</v>
          </cell>
          <cell r="BD1378">
            <v>537060992</v>
          </cell>
          <cell r="BE1378">
            <v>0</v>
          </cell>
        </row>
        <row r="1379">
          <cell r="A1379">
            <v>2004</v>
          </cell>
          <cell r="C1379" t="str">
            <v>MN</v>
          </cell>
          <cell r="AS1379">
            <v>532007008</v>
          </cell>
          <cell r="AT1379">
            <v>294518016</v>
          </cell>
          <cell r="AU1379">
            <v>526928992</v>
          </cell>
          <cell r="AV1379">
            <v>727579008</v>
          </cell>
          <cell r="AW1379">
            <v>113091000</v>
          </cell>
          <cell r="BA1379">
            <v>303772992</v>
          </cell>
          <cell r="BB1379">
            <v>284899008</v>
          </cell>
          <cell r="BC1379">
            <v>317118016</v>
          </cell>
          <cell r="BD1379">
            <v>620366016</v>
          </cell>
          <cell r="BE1379">
            <v>95421000</v>
          </cell>
        </row>
        <row r="1380">
          <cell r="A1380">
            <v>2004</v>
          </cell>
          <cell r="C1380" t="str">
            <v>MS</v>
          </cell>
          <cell r="AS1380">
            <v>158276992</v>
          </cell>
          <cell r="AT1380">
            <v>117806000</v>
          </cell>
          <cell r="AU1380">
            <v>181816000</v>
          </cell>
          <cell r="AV1380">
            <v>306017984</v>
          </cell>
          <cell r="AW1380">
            <v>151764000</v>
          </cell>
          <cell r="BA1380">
            <v>107378000</v>
          </cell>
          <cell r="BB1380">
            <v>114296000</v>
          </cell>
          <cell r="BC1380">
            <v>131604000</v>
          </cell>
          <cell r="BD1380">
            <v>297302016</v>
          </cell>
          <cell r="BE1380">
            <v>142432992</v>
          </cell>
        </row>
        <row r="1381">
          <cell r="A1381">
            <v>2004</v>
          </cell>
          <cell r="C1381" t="str">
            <v>MO</v>
          </cell>
          <cell r="AS1381">
            <v>733203008</v>
          </cell>
          <cell r="AT1381">
            <v>145388992</v>
          </cell>
          <cell r="AU1381">
            <v>472960992</v>
          </cell>
          <cell r="AV1381">
            <v>522695008</v>
          </cell>
          <cell r="AW1381">
            <v>94465000</v>
          </cell>
          <cell r="BA1381">
            <v>324748000</v>
          </cell>
          <cell r="BB1381">
            <v>134836000</v>
          </cell>
          <cell r="BC1381">
            <v>340009984</v>
          </cell>
          <cell r="BD1381">
            <v>471876992</v>
          </cell>
          <cell r="BE1381">
            <v>94026000</v>
          </cell>
        </row>
        <row r="1382">
          <cell r="A1382">
            <v>2004</v>
          </cell>
          <cell r="C1382" t="str">
            <v>MT</v>
          </cell>
          <cell r="AS1382">
            <v>59661000</v>
          </cell>
          <cell r="AT1382">
            <v>57911000</v>
          </cell>
          <cell r="AU1382">
            <v>77351000</v>
          </cell>
          <cell r="AV1382">
            <v>336000</v>
          </cell>
          <cell r="AW1382">
            <v>63000</v>
          </cell>
          <cell r="BA1382">
            <v>40486000</v>
          </cell>
          <cell r="BB1382">
            <v>53961000</v>
          </cell>
          <cell r="BC1382">
            <v>50648000</v>
          </cell>
          <cell r="BD1382">
            <v>334000</v>
          </cell>
          <cell r="BE1382">
            <v>63000</v>
          </cell>
        </row>
        <row r="1383">
          <cell r="A1383">
            <v>2004</v>
          </cell>
          <cell r="C1383" t="str">
            <v>NE</v>
          </cell>
          <cell r="AS1383">
            <v>201430000</v>
          </cell>
          <cell r="AT1383">
            <v>68839000</v>
          </cell>
          <cell r="AU1383">
            <v>226299008</v>
          </cell>
          <cell r="AV1383">
            <v>2698544896</v>
          </cell>
          <cell r="AW1383">
            <v>282508000</v>
          </cell>
          <cell r="BA1383">
            <v>75627000</v>
          </cell>
          <cell r="BB1383">
            <v>64098000</v>
          </cell>
          <cell r="BC1383">
            <v>96746000</v>
          </cell>
          <cell r="BD1383">
            <v>1643427968</v>
          </cell>
          <cell r="BE1383">
            <v>256143008</v>
          </cell>
        </row>
        <row r="1384">
          <cell r="A1384">
            <v>2004</v>
          </cell>
          <cell r="C1384" t="str">
            <v>NV</v>
          </cell>
          <cell r="AS1384">
            <v>294471008</v>
          </cell>
          <cell r="AT1384">
            <v>18512000</v>
          </cell>
          <cell r="AU1384">
            <v>1489868032</v>
          </cell>
          <cell r="AV1384">
            <v>179384992</v>
          </cell>
          <cell r="AW1384">
            <v>0</v>
          </cell>
          <cell r="BA1384">
            <v>144714000</v>
          </cell>
          <cell r="BB1384">
            <v>17964000</v>
          </cell>
          <cell r="BC1384">
            <v>528392992</v>
          </cell>
          <cell r="BD1384">
            <v>172244000</v>
          </cell>
          <cell r="BE1384">
            <v>0</v>
          </cell>
        </row>
        <row r="1385">
          <cell r="A1385">
            <v>2004</v>
          </cell>
          <cell r="C1385" t="str">
            <v>NH</v>
          </cell>
          <cell r="AS1385">
            <v>84556000</v>
          </cell>
          <cell r="AT1385">
            <v>93050000</v>
          </cell>
          <cell r="AU1385">
            <v>63431000</v>
          </cell>
          <cell r="AV1385">
            <v>7138000</v>
          </cell>
          <cell r="AW1385">
            <v>0</v>
          </cell>
          <cell r="BA1385">
            <v>76383000</v>
          </cell>
          <cell r="BB1385">
            <v>87658000</v>
          </cell>
          <cell r="BC1385">
            <v>60194000</v>
          </cell>
          <cell r="BD1385">
            <v>7138000</v>
          </cell>
          <cell r="BE1385">
            <v>0</v>
          </cell>
        </row>
        <row r="1386">
          <cell r="A1386">
            <v>2004</v>
          </cell>
          <cell r="C1386" t="str">
            <v>NJ</v>
          </cell>
          <cell r="AS1386">
            <v>1416983040</v>
          </cell>
          <cell r="AT1386">
            <v>1171835008</v>
          </cell>
          <cell r="AU1386">
            <v>849420032</v>
          </cell>
          <cell r="AV1386">
            <v>140994000</v>
          </cell>
          <cell r="AW1386">
            <v>386000</v>
          </cell>
          <cell r="BA1386">
            <v>883009024</v>
          </cell>
          <cell r="BB1386">
            <v>959212032</v>
          </cell>
          <cell r="BC1386">
            <v>521366016</v>
          </cell>
          <cell r="BD1386">
            <v>110964000</v>
          </cell>
          <cell r="BE1386">
            <v>386000</v>
          </cell>
        </row>
        <row r="1387">
          <cell r="A1387">
            <v>2004</v>
          </cell>
          <cell r="C1387" t="str">
            <v>NM</v>
          </cell>
          <cell r="AS1387">
            <v>135040000</v>
          </cell>
          <cell r="AT1387">
            <v>204328992</v>
          </cell>
          <cell r="AU1387">
            <v>241612000</v>
          </cell>
          <cell r="AV1387">
            <v>137370000</v>
          </cell>
          <cell r="AW1387">
            <v>39049000</v>
          </cell>
          <cell r="BA1387">
            <v>74341000</v>
          </cell>
          <cell r="BB1387">
            <v>179232000</v>
          </cell>
          <cell r="BC1387">
            <v>123789000</v>
          </cell>
          <cell r="BD1387">
            <v>125424000</v>
          </cell>
          <cell r="BE1387">
            <v>36605000</v>
          </cell>
        </row>
        <row r="1388">
          <cell r="A1388">
            <v>2004</v>
          </cell>
          <cell r="C1388" t="str">
            <v>NY</v>
          </cell>
          <cell r="AS1388">
            <v>4736991232</v>
          </cell>
          <cell r="AT1388">
            <v>2864556032</v>
          </cell>
          <cell r="AU1388">
            <v>1379092992</v>
          </cell>
          <cell r="AV1388">
            <v>5442968064</v>
          </cell>
          <cell r="AW1388">
            <v>18575000</v>
          </cell>
          <cell r="BA1388">
            <v>986089024</v>
          </cell>
          <cell r="BB1388">
            <v>2064616960</v>
          </cell>
          <cell r="BC1388">
            <v>898681984</v>
          </cell>
          <cell r="BD1388">
            <v>4070593024</v>
          </cell>
          <cell r="BE1388">
            <v>18575000</v>
          </cell>
        </row>
        <row r="1389">
          <cell r="A1389">
            <v>2004</v>
          </cell>
          <cell r="C1389" t="str">
            <v>NC</v>
          </cell>
          <cell r="AS1389">
            <v>791806976</v>
          </cell>
          <cell r="AT1389">
            <v>658374016</v>
          </cell>
          <cell r="AU1389">
            <v>1409787008</v>
          </cell>
          <cell r="AV1389">
            <v>1946108032</v>
          </cell>
          <cell r="AW1389">
            <v>177243008</v>
          </cell>
          <cell r="BA1389">
            <v>714955008</v>
          </cell>
          <cell r="BB1389">
            <v>590067968</v>
          </cell>
          <cell r="BC1389">
            <v>317929984</v>
          </cell>
          <cell r="BD1389">
            <v>1643985024</v>
          </cell>
          <cell r="BE1389">
            <v>146856992</v>
          </cell>
        </row>
        <row r="1390">
          <cell r="A1390">
            <v>2004</v>
          </cell>
          <cell r="C1390" t="str">
            <v>ND</v>
          </cell>
          <cell r="AS1390">
            <v>45054000</v>
          </cell>
          <cell r="AT1390">
            <v>32948000</v>
          </cell>
          <cell r="AU1390">
            <v>83735000</v>
          </cell>
          <cell r="AV1390">
            <v>15122000</v>
          </cell>
          <cell r="AW1390">
            <v>1700000</v>
          </cell>
          <cell r="BA1390">
            <v>20526000</v>
          </cell>
          <cell r="BB1390">
            <v>30384000</v>
          </cell>
          <cell r="BC1390">
            <v>50802000</v>
          </cell>
          <cell r="BD1390">
            <v>15122000</v>
          </cell>
          <cell r="BE1390">
            <v>1700000</v>
          </cell>
        </row>
        <row r="1391">
          <cell r="A1391">
            <v>2004</v>
          </cell>
          <cell r="C1391" t="str">
            <v>OH</v>
          </cell>
          <cell r="AS1391">
            <v>2407613952</v>
          </cell>
          <cell r="AT1391">
            <v>493596992</v>
          </cell>
          <cell r="AU1391">
            <v>1485208960</v>
          </cell>
          <cell r="AV1391">
            <v>621011008</v>
          </cell>
          <cell r="AW1391">
            <v>45405000</v>
          </cell>
          <cell r="BA1391">
            <v>980507008</v>
          </cell>
          <cell r="BB1391">
            <v>454112992</v>
          </cell>
          <cell r="BC1391">
            <v>899009984</v>
          </cell>
          <cell r="BD1391">
            <v>533243008</v>
          </cell>
          <cell r="BE1391">
            <v>42594000</v>
          </cell>
        </row>
        <row r="1392">
          <cell r="A1392">
            <v>2004</v>
          </cell>
          <cell r="C1392" t="str">
            <v>OK</v>
          </cell>
          <cell r="AS1392">
            <v>406168000</v>
          </cell>
          <cell r="AT1392">
            <v>135904000</v>
          </cell>
          <cell r="AU1392">
            <v>480870016</v>
          </cell>
          <cell r="AV1392">
            <v>481096000</v>
          </cell>
          <cell r="AW1392">
            <v>27871000</v>
          </cell>
          <cell r="BA1392">
            <v>158111008</v>
          </cell>
          <cell r="BB1392">
            <v>130979000</v>
          </cell>
          <cell r="BC1392">
            <v>348632992</v>
          </cell>
          <cell r="BD1392">
            <v>431952992</v>
          </cell>
          <cell r="BE1392">
            <v>27527000</v>
          </cell>
        </row>
        <row r="1393">
          <cell r="A1393">
            <v>2004</v>
          </cell>
          <cell r="C1393" t="str">
            <v>OR</v>
          </cell>
          <cell r="AS1393">
            <v>896360000</v>
          </cell>
          <cell r="AT1393">
            <v>135148992</v>
          </cell>
          <cell r="AU1393">
            <v>500625984</v>
          </cell>
          <cell r="AV1393">
            <v>673331968</v>
          </cell>
          <cell r="AW1393">
            <v>50723000</v>
          </cell>
          <cell r="BA1393">
            <v>330742016</v>
          </cell>
          <cell r="BB1393">
            <v>123561000</v>
          </cell>
          <cell r="BC1393">
            <v>258935008</v>
          </cell>
          <cell r="BD1393">
            <v>622780032</v>
          </cell>
          <cell r="BE1393">
            <v>1171000</v>
          </cell>
        </row>
        <row r="1394">
          <cell r="A1394">
            <v>2004</v>
          </cell>
          <cell r="C1394" t="str">
            <v>PA</v>
          </cell>
          <cell r="AS1394">
            <v>1768382976</v>
          </cell>
          <cell r="AT1394">
            <v>663446976</v>
          </cell>
          <cell r="AU1394">
            <v>1112536064</v>
          </cell>
          <cell r="AV1394">
            <v>109279000</v>
          </cell>
          <cell r="AW1394">
            <v>852932992</v>
          </cell>
          <cell r="BA1394">
            <v>1166878976</v>
          </cell>
          <cell r="BB1394">
            <v>594816000</v>
          </cell>
          <cell r="BC1394">
            <v>725004992</v>
          </cell>
          <cell r="BD1394">
            <v>73294000</v>
          </cell>
          <cell r="BE1394">
            <v>715273024</v>
          </cell>
        </row>
        <row r="1395">
          <cell r="A1395">
            <v>2004</v>
          </cell>
          <cell r="C1395" t="str">
            <v>RI</v>
          </cell>
          <cell r="AS1395">
            <v>131239000</v>
          </cell>
          <cell r="AT1395">
            <v>99666000</v>
          </cell>
          <cell r="AU1395">
            <v>153244000</v>
          </cell>
          <cell r="AV1395">
            <v>6843000</v>
          </cell>
          <cell r="AW1395">
            <v>0</v>
          </cell>
          <cell r="BA1395">
            <v>84647000</v>
          </cell>
          <cell r="BB1395">
            <v>85900000</v>
          </cell>
          <cell r="BC1395">
            <v>92809000</v>
          </cell>
          <cell r="BD1395">
            <v>5475000</v>
          </cell>
          <cell r="BE1395">
            <v>0</v>
          </cell>
        </row>
        <row r="1396">
          <cell r="A1396">
            <v>2004</v>
          </cell>
          <cell r="C1396" t="str">
            <v>SC</v>
          </cell>
          <cell r="AS1396">
            <v>380315008</v>
          </cell>
          <cell r="AT1396">
            <v>263724992</v>
          </cell>
          <cell r="AU1396">
            <v>716107008</v>
          </cell>
          <cell r="AV1396">
            <v>1677752960</v>
          </cell>
          <cell r="AW1396">
            <v>311409984</v>
          </cell>
          <cell r="BA1396">
            <v>168554000</v>
          </cell>
          <cell r="BB1396">
            <v>247240992</v>
          </cell>
          <cell r="BC1396">
            <v>345870016</v>
          </cell>
          <cell r="BD1396">
            <v>974724992</v>
          </cell>
          <cell r="BE1396">
            <v>274692992</v>
          </cell>
        </row>
        <row r="1397">
          <cell r="A1397">
            <v>2004</v>
          </cell>
          <cell r="C1397" t="str">
            <v>SD</v>
          </cell>
          <cell r="AS1397">
            <v>71809000</v>
          </cell>
          <cell r="AT1397">
            <v>41927000</v>
          </cell>
          <cell r="AU1397">
            <v>126999000</v>
          </cell>
          <cell r="AV1397">
            <v>81243000</v>
          </cell>
          <cell r="AW1397">
            <v>19060000</v>
          </cell>
          <cell r="BA1397">
            <v>30109000</v>
          </cell>
          <cell r="BB1397">
            <v>23965000</v>
          </cell>
          <cell r="BC1397">
            <v>49086000</v>
          </cell>
          <cell r="BD1397">
            <v>69999000</v>
          </cell>
          <cell r="BE1397">
            <v>19060000</v>
          </cell>
        </row>
        <row r="1398">
          <cell r="A1398">
            <v>2004</v>
          </cell>
          <cell r="C1398" t="str">
            <v>TN</v>
          </cell>
          <cell r="AS1398">
            <v>501404992</v>
          </cell>
          <cell r="AT1398">
            <v>353808000</v>
          </cell>
          <cell r="AU1398">
            <v>973843008</v>
          </cell>
          <cell r="AV1398">
            <v>6046111232</v>
          </cell>
          <cell r="AW1398">
            <v>1230667008</v>
          </cell>
          <cell r="BA1398">
            <v>321339008</v>
          </cell>
          <cell r="BB1398">
            <v>327913984</v>
          </cell>
          <cell r="BC1398">
            <v>543843008</v>
          </cell>
          <cell r="BD1398">
            <v>5731964928</v>
          </cell>
          <cell r="BE1398">
            <v>1055609984</v>
          </cell>
        </row>
        <row r="1399">
          <cell r="A1399">
            <v>2004</v>
          </cell>
          <cell r="C1399" t="str">
            <v>TX</v>
          </cell>
          <cell r="AS1399">
            <v>3115636992</v>
          </cell>
          <cell r="AT1399">
            <v>988348992</v>
          </cell>
          <cell r="AU1399">
            <v>4519971840</v>
          </cell>
          <cell r="AV1399">
            <v>4906109952</v>
          </cell>
          <cell r="AW1399">
            <v>444844000</v>
          </cell>
          <cell r="BA1399">
            <v>1296100992</v>
          </cell>
          <cell r="BB1399">
            <v>889628992</v>
          </cell>
          <cell r="BC1399">
            <v>2045096960</v>
          </cell>
          <cell r="BD1399">
            <v>2915756032</v>
          </cell>
          <cell r="BE1399">
            <v>366782016</v>
          </cell>
        </row>
        <row r="1400">
          <cell r="A1400">
            <v>2004</v>
          </cell>
          <cell r="C1400" t="str">
            <v>US</v>
          </cell>
          <cell r="AS1400">
            <v>46915121152</v>
          </cell>
          <cell r="AT1400">
            <v>21488117760</v>
          </cell>
          <cell r="AU1400">
            <v>50388107264</v>
          </cell>
          <cell r="AV1400">
            <v>61824155648</v>
          </cell>
          <cell r="AW1400">
            <v>6867824128</v>
          </cell>
          <cell r="BA1400">
            <v>21264267264</v>
          </cell>
          <cell r="BB1400">
            <v>18540738560</v>
          </cell>
          <cell r="BC1400">
            <v>25651275776</v>
          </cell>
          <cell r="BD1400">
            <v>47876452352</v>
          </cell>
          <cell r="BE1400">
            <v>5948894208</v>
          </cell>
        </row>
        <row r="1401">
          <cell r="A1401">
            <v>2004</v>
          </cell>
          <cell r="C1401" t="str">
            <v>UT</v>
          </cell>
          <cell r="AS1401">
            <v>329438016</v>
          </cell>
          <cell r="AT1401">
            <v>142198000</v>
          </cell>
          <cell r="AU1401">
            <v>659529024</v>
          </cell>
          <cell r="AV1401">
            <v>890275968</v>
          </cell>
          <cell r="AW1401">
            <v>3454000</v>
          </cell>
          <cell r="BA1401">
            <v>174546000</v>
          </cell>
          <cell r="BB1401">
            <v>132571000</v>
          </cell>
          <cell r="BC1401">
            <v>290750016</v>
          </cell>
          <cell r="BD1401">
            <v>725372032</v>
          </cell>
          <cell r="BE1401">
            <v>3059000</v>
          </cell>
        </row>
        <row r="1402">
          <cell r="A1402">
            <v>2004</v>
          </cell>
          <cell r="C1402" t="str">
            <v>VT</v>
          </cell>
          <cell r="AS1402">
            <v>63336000</v>
          </cell>
          <cell r="AT1402">
            <v>32747000</v>
          </cell>
          <cell r="AU1402">
            <v>50219000</v>
          </cell>
          <cell r="AV1402">
            <v>106588000</v>
          </cell>
          <cell r="AW1402">
            <v>0</v>
          </cell>
          <cell r="BA1402">
            <v>39204000</v>
          </cell>
          <cell r="BB1402">
            <v>32154000</v>
          </cell>
          <cell r="BC1402">
            <v>38628000</v>
          </cell>
          <cell r="BD1402">
            <v>98824000</v>
          </cell>
          <cell r="BE1402">
            <v>0</v>
          </cell>
        </row>
        <row r="1403">
          <cell r="A1403">
            <v>2004</v>
          </cell>
          <cell r="C1403" t="str">
            <v>VA</v>
          </cell>
          <cell r="AS1403">
            <v>1135815936</v>
          </cell>
          <cell r="AT1403">
            <v>653233984</v>
          </cell>
          <cell r="AU1403">
            <v>1025600000</v>
          </cell>
          <cell r="AV1403">
            <v>227756992</v>
          </cell>
          <cell r="AW1403">
            <v>246028992</v>
          </cell>
          <cell r="BA1403">
            <v>607118016</v>
          </cell>
          <cell r="BB1403">
            <v>580728000</v>
          </cell>
          <cell r="BC1403">
            <v>536815008</v>
          </cell>
          <cell r="BD1403">
            <v>198420992</v>
          </cell>
          <cell r="BE1403">
            <v>197160992</v>
          </cell>
        </row>
        <row r="1404">
          <cell r="A1404">
            <v>2004</v>
          </cell>
          <cell r="C1404" t="str">
            <v>WA</v>
          </cell>
          <cell r="AS1404">
            <v>1640141952</v>
          </cell>
          <cell r="AT1404">
            <v>531408992</v>
          </cell>
          <cell r="AU1404">
            <v>930188992</v>
          </cell>
          <cell r="AV1404">
            <v>3789314048</v>
          </cell>
          <cell r="AW1404">
            <v>12766000</v>
          </cell>
          <cell r="BA1404">
            <v>592774016</v>
          </cell>
          <cell r="BB1404">
            <v>466438016</v>
          </cell>
          <cell r="BC1404">
            <v>403767008</v>
          </cell>
          <cell r="BD1404">
            <v>2921803008</v>
          </cell>
          <cell r="BE1404">
            <v>12766000</v>
          </cell>
        </row>
        <row r="1405">
          <cell r="A1405">
            <v>2004</v>
          </cell>
          <cell r="C1405" t="str">
            <v>WV</v>
          </cell>
          <cell r="AS1405">
            <v>193830000</v>
          </cell>
          <cell r="AT1405">
            <v>59723000</v>
          </cell>
          <cell r="AU1405">
            <v>188640000</v>
          </cell>
          <cell r="AV1405">
            <v>4540000</v>
          </cell>
          <cell r="AW1405">
            <v>0</v>
          </cell>
          <cell r="BA1405">
            <v>152851008</v>
          </cell>
          <cell r="BB1405">
            <v>55433000</v>
          </cell>
          <cell r="BC1405">
            <v>132827000</v>
          </cell>
          <cell r="BD1405">
            <v>4531000</v>
          </cell>
          <cell r="BE1405">
            <v>0</v>
          </cell>
        </row>
        <row r="1406">
          <cell r="A1406">
            <v>2004</v>
          </cell>
          <cell r="C1406" t="str">
            <v>WI</v>
          </cell>
          <cell r="AS1406">
            <v>970211968</v>
          </cell>
          <cell r="AT1406">
            <v>450508000</v>
          </cell>
          <cell r="AU1406">
            <v>468263008</v>
          </cell>
          <cell r="AV1406">
            <v>660225024</v>
          </cell>
          <cell r="AW1406">
            <v>1366000</v>
          </cell>
          <cell r="BA1406">
            <v>543300992</v>
          </cell>
          <cell r="BB1406">
            <v>409468000</v>
          </cell>
          <cell r="BC1406">
            <v>364721984</v>
          </cell>
          <cell r="BD1406">
            <v>607318016</v>
          </cell>
          <cell r="BE1406">
            <v>1366000</v>
          </cell>
        </row>
        <row r="1407">
          <cell r="A1407">
            <v>2004</v>
          </cell>
          <cell r="C1407" t="str">
            <v>WY</v>
          </cell>
          <cell r="AS1407">
            <v>70197000</v>
          </cell>
          <cell r="AT1407">
            <v>47328000</v>
          </cell>
          <cell r="AU1407">
            <v>117089000</v>
          </cell>
          <cell r="AV1407">
            <v>35349000</v>
          </cell>
          <cell r="AW1407">
            <v>0</v>
          </cell>
          <cell r="BA1407">
            <v>28631000</v>
          </cell>
          <cell r="BB1407">
            <v>33906000</v>
          </cell>
          <cell r="BC1407">
            <v>57934000</v>
          </cell>
          <cell r="BD1407">
            <v>33941000</v>
          </cell>
          <cell r="BE1407">
            <v>0</v>
          </cell>
        </row>
        <row r="1408">
          <cell r="A1408">
            <v>2005</v>
          </cell>
          <cell r="C1408" t="str">
            <v>AL</v>
          </cell>
          <cell r="AS1408">
            <v>784065984</v>
          </cell>
          <cell r="AT1408">
            <v>262644000</v>
          </cell>
          <cell r="AU1408">
            <v>560769024</v>
          </cell>
          <cell r="AV1408">
            <v>1068246016</v>
          </cell>
          <cell r="AW1408">
            <v>529439008</v>
          </cell>
          <cell r="BA1408">
            <v>186180000</v>
          </cell>
          <cell r="BB1408">
            <v>254663008</v>
          </cell>
          <cell r="BC1408">
            <v>359812992</v>
          </cell>
          <cell r="BD1408">
            <v>978249984</v>
          </cell>
          <cell r="BE1408">
            <v>488724000</v>
          </cell>
        </row>
        <row r="1409">
          <cell r="A1409">
            <v>2005</v>
          </cell>
          <cell r="C1409" t="str">
            <v>AK</v>
          </cell>
          <cell r="AS1409">
            <v>110359000</v>
          </cell>
          <cell r="AT1409">
            <v>82738000</v>
          </cell>
          <cell r="AU1409">
            <v>77679000</v>
          </cell>
          <cell r="AV1409">
            <v>228087008</v>
          </cell>
          <cell r="AW1409">
            <v>5312000</v>
          </cell>
          <cell r="BA1409">
            <v>50095000</v>
          </cell>
          <cell r="BB1409">
            <v>50632000</v>
          </cell>
          <cell r="BC1409">
            <v>40790000</v>
          </cell>
          <cell r="BD1409">
            <v>192098000</v>
          </cell>
          <cell r="BE1409">
            <v>5312000</v>
          </cell>
        </row>
        <row r="1410">
          <cell r="A1410">
            <v>2005</v>
          </cell>
          <cell r="C1410" t="str">
            <v>AZ</v>
          </cell>
          <cell r="AS1410">
            <v>774427008</v>
          </cell>
          <cell r="AT1410">
            <v>452792992</v>
          </cell>
          <cell r="AU1410">
            <v>1793276032</v>
          </cell>
          <cell r="AV1410">
            <v>2446149888</v>
          </cell>
          <cell r="AW1410">
            <v>43835000</v>
          </cell>
          <cell r="BA1410">
            <v>314729984</v>
          </cell>
          <cell r="BB1410">
            <v>292011008</v>
          </cell>
          <cell r="BC1410">
            <v>595216000</v>
          </cell>
          <cell r="BD1410">
            <v>1653016064</v>
          </cell>
          <cell r="BE1410">
            <v>30682000</v>
          </cell>
        </row>
        <row r="1411">
          <cell r="A1411">
            <v>2005</v>
          </cell>
          <cell r="C1411" t="str">
            <v>AR</v>
          </cell>
          <cell r="AS1411">
            <v>262387008</v>
          </cell>
          <cell r="AT1411">
            <v>197763008</v>
          </cell>
          <cell r="AU1411">
            <v>482918016</v>
          </cell>
          <cell r="AV1411">
            <v>294768000</v>
          </cell>
          <cell r="AW1411">
            <v>11927000</v>
          </cell>
          <cell r="BA1411">
            <v>144058000</v>
          </cell>
          <cell r="BB1411">
            <v>177974000</v>
          </cell>
          <cell r="BC1411">
            <v>244848000</v>
          </cell>
          <cell r="BD1411">
            <v>257032000</v>
          </cell>
          <cell r="BE1411">
            <v>11927000</v>
          </cell>
        </row>
        <row r="1412">
          <cell r="A1412">
            <v>2005</v>
          </cell>
          <cell r="C1412" t="str">
            <v>CA</v>
          </cell>
          <cell r="AS1412">
            <v>5965383168</v>
          </cell>
          <cell r="AT1412">
            <v>3485954048</v>
          </cell>
          <cell r="AU1412">
            <v>11848832000</v>
          </cell>
          <cell r="AV1412">
            <v>13490355200</v>
          </cell>
          <cell r="AW1412">
            <v>229407008</v>
          </cell>
          <cell r="BA1412">
            <v>3395028992</v>
          </cell>
          <cell r="BB1412">
            <v>3173590016</v>
          </cell>
          <cell r="BC1412">
            <v>6160933888</v>
          </cell>
          <cell r="BD1412">
            <v>11420951552</v>
          </cell>
          <cell r="BE1412">
            <v>140435008</v>
          </cell>
        </row>
        <row r="1413">
          <cell r="A1413">
            <v>2005</v>
          </cell>
          <cell r="C1413" t="str">
            <v>CO</v>
          </cell>
          <cell r="AS1413">
            <v>780992000</v>
          </cell>
          <cell r="AT1413">
            <v>87700000</v>
          </cell>
          <cell r="AU1413">
            <v>1724900992</v>
          </cell>
          <cell r="AV1413">
            <v>704169024</v>
          </cell>
          <cell r="AW1413">
            <v>194192992</v>
          </cell>
          <cell r="BA1413">
            <v>381992992</v>
          </cell>
          <cell r="BB1413">
            <v>82116000</v>
          </cell>
          <cell r="BC1413">
            <v>550566016</v>
          </cell>
          <cell r="BD1413">
            <v>534777984</v>
          </cell>
          <cell r="BE1413">
            <v>167347008</v>
          </cell>
        </row>
        <row r="1414">
          <cell r="A1414">
            <v>2005</v>
          </cell>
          <cell r="C1414" t="str">
            <v>CT</v>
          </cell>
          <cell r="AS1414">
            <v>435111008</v>
          </cell>
          <cell r="AT1414">
            <v>365392000</v>
          </cell>
          <cell r="AU1414">
            <v>288238016</v>
          </cell>
          <cell r="AV1414">
            <v>309587008</v>
          </cell>
          <cell r="AW1414">
            <v>14099000</v>
          </cell>
          <cell r="BA1414">
            <v>243720000</v>
          </cell>
          <cell r="BB1414">
            <v>359156000</v>
          </cell>
          <cell r="BC1414">
            <v>163616992</v>
          </cell>
          <cell r="BD1414">
            <v>288464000</v>
          </cell>
          <cell r="BE1414">
            <v>14099000</v>
          </cell>
        </row>
        <row r="1415">
          <cell r="A1415">
            <v>2005</v>
          </cell>
          <cell r="C1415" t="str">
            <v>DE</v>
          </cell>
          <cell r="AS1415">
            <v>209615008</v>
          </cell>
          <cell r="AT1415">
            <v>88440000</v>
          </cell>
          <cell r="AU1415">
            <v>64612000</v>
          </cell>
          <cell r="AV1415">
            <v>175242000</v>
          </cell>
          <cell r="AW1415">
            <v>0</v>
          </cell>
          <cell r="BA1415">
            <v>100318000</v>
          </cell>
          <cell r="BB1415">
            <v>44990000</v>
          </cell>
          <cell r="BC1415">
            <v>32591000</v>
          </cell>
          <cell r="BD1415">
            <v>166092000</v>
          </cell>
          <cell r="BE1415">
            <v>0</v>
          </cell>
        </row>
        <row r="1416">
          <cell r="A1416">
            <v>2005</v>
          </cell>
          <cell r="C1416" t="str">
            <v>DC</v>
          </cell>
          <cell r="AS1416">
            <v>419569984</v>
          </cell>
          <cell r="AT1416">
            <v>412152000</v>
          </cell>
          <cell r="AU1416">
            <v>249096992</v>
          </cell>
          <cell r="AV1416">
            <v>0</v>
          </cell>
          <cell r="AW1416">
            <v>0</v>
          </cell>
          <cell r="BA1416">
            <v>89833000</v>
          </cell>
          <cell r="BB1416">
            <v>32261000</v>
          </cell>
          <cell r="BC1416">
            <v>99289000</v>
          </cell>
          <cell r="BD1416">
            <v>0</v>
          </cell>
          <cell r="BE1416">
            <v>0</v>
          </cell>
        </row>
        <row r="1417">
          <cell r="A1417">
            <v>2005</v>
          </cell>
          <cell r="C1417" t="str">
            <v>FL</v>
          </cell>
          <cell r="AS1417">
            <v>3042660096</v>
          </cell>
          <cell r="AT1417">
            <v>2339987968</v>
          </cell>
          <cell r="AU1417">
            <v>3993541888</v>
          </cell>
          <cell r="AV1417">
            <v>4088606976</v>
          </cell>
          <cell r="AW1417">
            <v>227448000</v>
          </cell>
          <cell r="BA1417">
            <v>1433900032</v>
          </cell>
          <cell r="BB1417">
            <v>2066146944</v>
          </cell>
          <cell r="BC1417">
            <v>1912553984</v>
          </cell>
          <cell r="BD1417">
            <v>3035898112</v>
          </cell>
          <cell r="BE1417">
            <v>191616992</v>
          </cell>
        </row>
        <row r="1418">
          <cell r="A1418">
            <v>2005</v>
          </cell>
          <cell r="C1418" t="str">
            <v>GA</v>
          </cell>
          <cell r="AS1418">
            <v>1553217024</v>
          </cell>
          <cell r="AT1418">
            <v>560681984</v>
          </cell>
          <cell r="AU1418">
            <v>2350425088</v>
          </cell>
          <cell r="AV1418">
            <v>1237545984</v>
          </cell>
          <cell r="AW1418">
            <v>699113024</v>
          </cell>
          <cell r="BA1418">
            <v>553912000</v>
          </cell>
          <cell r="BB1418">
            <v>478270016</v>
          </cell>
          <cell r="BC1418">
            <v>816422016</v>
          </cell>
          <cell r="BD1418">
            <v>984206016</v>
          </cell>
          <cell r="BE1418">
            <v>664710016</v>
          </cell>
        </row>
        <row r="1419">
          <cell r="A1419">
            <v>2005</v>
          </cell>
          <cell r="C1419" t="str">
            <v>HI</v>
          </cell>
          <cell r="AS1419">
            <v>300700992</v>
          </cell>
          <cell r="AT1419">
            <v>173399008</v>
          </cell>
          <cell r="AU1419">
            <v>340588000</v>
          </cell>
          <cell r="AV1419">
            <v>0</v>
          </cell>
          <cell r="AW1419">
            <v>0</v>
          </cell>
          <cell r="BA1419">
            <v>92459000</v>
          </cell>
          <cell r="BB1419">
            <v>162526000</v>
          </cell>
          <cell r="BC1419">
            <v>149583008</v>
          </cell>
          <cell r="BD1419">
            <v>0</v>
          </cell>
          <cell r="BE1419">
            <v>0</v>
          </cell>
        </row>
        <row r="1420">
          <cell r="A1420">
            <v>2005</v>
          </cell>
          <cell r="C1420" t="str">
            <v>ID</v>
          </cell>
          <cell r="AS1420">
            <v>180680000</v>
          </cell>
          <cell r="AT1420">
            <v>97781000</v>
          </cell>
          <cell r="AU1420">
            <v>132325000</v>
          </cell>
          <cell r="AV1420">
            <v>64783000</v>
          </cell>
          <cell r="AW1420">
            <v>0</v>
          </cell>
          <cell r="BA1420">
            <v>82016000</v>
          </cell>
          <cell r="BB1420">
            <v>88134000</v>
          </cell>
          <cell r="BC1420">
            <v>55895000</v>
          </cell>
          <cell r="BD1420">
            <v>60733000</v>
          </cell>
          <cell r="BE1420">
            <v>0</v>
          </cell>
        </row>
        <row r="1421">
          <cell r="A1421">
            <v>2005</v>
          </cell>
          <cell r="C1421" t="str">
            <v>IL</v>
          </cell>
          <cell r="AS1421">
            <v>1534048000</v>
          </cell>
          <cell r="AT1421">
            <v>495771008</v>
          </cell>
          <cell r="AU1421">
            <v>1630617984</v>
          </cell>
          <cell r="AV1421">
            <v>586304000</v>
          </cell>
          <cell r="AW1421">
            <v>45943000</v>
          </cell>
          <cell r="BA1421">
            <v>871270976</v>
          </cell>
          <cell r="BB1421">
            <v>462735008</v>
          </cell>
          <cell r="BC1421">
            <v>1126569984</v>
          </cell>
          <cell r="BD1421">
            <v>507844000</v>
          </cell>
          <cell r="BE1421">
            <v>45943000</v>
          </cell>
        </row>
        <row r="1422">
          <cell r="A1422">
            <v>2005</v>
          </cell>
          <cell r="C1422" t="str">
            <v>IN</v>
          </cell>
          <cell r="AS1422">
            <v>1379630976</v>
          </cell>
          <cell r="AT1422">
            <v>225159008</v>
          </cell>
          <cell r="AU1422">
            <v>478627008</v>
          </cell>
          <cell r="AV1422">
            <v>703364992</v>
          </cell>
          <cell r="AW1422">
            <v>593928000</v>
          </cell>
          <cell r="BA1422">
            <v>679361984</v>
          </cell>
          <cell r="BB1422">
            <v>212456992</v>
          </cell>
          <cell r="BC1422">
            <v>394512000</v>
          </cell>
          <cell r="BD1422">
            <v>570054016</v>
          </cell>
          <cell r="BE1422">
            <v>525524992</v>
          </cell>
        </row>
        <row r="1423">
          <cell r="A1423">
            <v>2005</v>
          </cell>
          <cell r="C1423" t="str">
            <v>IA</v>
          </cell>
          <cell r="AS1423">
            <v>265743008</v>
          </cell>
          <cell r="AT1423">
            <v>163756992</v>
          </cell>
          <cell r="AU1423">
            <v>392868000</v>
          </cell>
          <cell r="AV1423">
            <v>373251008</v>
          </cell>
          <cell r="AW1423">
            <v>59728000</v>
          </cell>
          <cell r="BA1423">
            <v>182775008</v>
          </cell>
          <cell r="BB1423">
            <v>154311008</v>
          </cell>
          <cell r="BC1423">
            <v>226736992</v>
          </cell>
          <cell r="BD1423">
            <v>281561984</v>
          </cell>
          <cell r="BE1423">
            <v>58694000</v>
          </cell>
        </row>
        <row r="1424">
          <cell r="A1424">
            <v>2005</v>
          </cell>
          <cell r="C1424" t="str">
            <v>KS</v>
          </cell>
          <cell r="AS1424">
            <v>374099008</v>
          </cell>
          <cell r="AT1424">
            <v>121564000</v>
          </cell>
          <cell r="AU1424">
            <v>554500992</v>
          </cell>
          <cell r="AV1424">
            <v>479942016</v>
          </cell>
          <cell r="AW1424">
            <v>56469000</v>
          </cell>
          <cell r="BA1424">
            <v>164320992</v>
          </cell>
          <cell r="BB1424">
            <v>110649000</v>
          </cell>
          <cell r="BC1424">
            <v>273256992</v>
          </cell>
          <cell r="BD1424">
            <v>401076992</v>
          </cell>
          <cell r="BE1424">
            <v>55982000</v>
          </cell>
        </row>
        <row r="1425">
          <cell r="A1425">
            <v>2005</v>
          </cell>
          <cell r="C1425" t="str">
            <v>KY</v>
          </cell>
          <cell r="AS1425">
            <v>447476000</v>
          </cell>
          <cell r="AT1425">
            <v>200702000</v>
          </cell>
          <cell r="AU1425">
            <v>531935008</v>
          </cell>
          <cell r="AV1425">
            <v>395353984</v>
          </cell>
          <cell r="AW1425">
            <v>103818000</v>
          </cell>
          <cell r="BA1425">
            <v>194544000</v>
          </cell>
          <cell r="BB1425">
            <v>176244992</v>
          </cell>
          <cell r="BC1425">
            <v>349084992</v>
          </cell>
          <cell r="BD1425">
            <v>377780000</v>
          </cell>
          <cell r="BE1425">
            <v>103566000</v>
          </cell>
        </row>
        <row r="1426">
          <cell r="A1426">
            <v>2005</v>
          </cell>
          <cell r="C1426" t="str">
            <v>LA</v>
          </cell>
          <cell r="AS1426">
            <v>696667008</v>
          </cell>
          <cell r="AT1426">
            <v>311300000</v>
          </cell>
          <cell r="AU1426">
            <v>581294976</v>
          </cell>
          <cell r="AV1426">
            <v>559182976</v>
          </cell>
          <cell r="AW1426">
            <v>132130000</v>
          </cell>
          <cell r="BA1426">
            <v>260924992</v>
          </cell>
          <cell r="BB1426">
            <v>286124000</v>
          </cell>
          <cell r="BC1426">
            <v>259626000</v>
          </cell>
          <cell r="BD1426">
            <v>460487008</v>
          </cell>
          <cell r="BE1426">
            <v>119141000</v>
          </cell>
        </row>
        <row r="1427">
          <cell r="A1427">
            <v>2005</v>
          </cell>
          <cell r="C1427" t="str">
            <v>ME</v>
          </cell>
          <cell r="AS1427">
            <v>150762000</v>
          </cell>
          <cell r="AT1427">
            <v>120908000</v>
          </cell>
          <cell r="AU1427">
            <v>83470000</v>
          </cell>
          <cell r="AV1427">
            <v>8477000</v>
          </cell>
          <cell r="AW1427">
            <v>0</v>
          </cell>
          <cell r="BA1427">
            <v>105741000</v>
          </cell>
          <cell r="BB1427">
            <v>112377000</v>
          </cell>
          <cell r="BC1427">
            <v>50228000</v>
          </cell>
          <cell r="BD1427">
            <v>8272000</v>
          </cell>
          <cell r="BE1427">
            <v>0</v>
          </cell>
        </row>
        <row r="1428">
          <cell r="A1428">
            <v>2005</v>
          </cell>
          <cell r="C1428" t="str">
            <v>MD</v>
          </cell>
          <cell r="AS1428">
            <v>580192000</v>
          </cell>
          <cell r="AT1428">
            <v>512542016</v>
          </cell>
          <cell r="AU1428">
            <v>531396000</v>
          </cell>
          <cell r="AV1428">
            <v>71130000</v>
          </cell>
          <cell r="AW1428">
            <v>2960000</v>
          </cell>
          <cell r="BA1428">
            <v>548270016</v>
          </cell>
          <cell r="BB1428">
            <v>465232992</v>
          </cell>
          <cell r="BC1428">
            <v>395076000</v>
          </cell>
          <cell r="BD1428">
            <v>71073000</v>
          </cell>
          <cell r="BE1428">
            <v>2960000</v>
          </cell>
        </row>
        <row r="1429">
          <cell r="A1429">
            <v>2005</v>
          </cell>
          <cell r="C1429" t="str">
            <v>MA</v>
          </cell>
          <cell r="AS1429">
            <v>1173593984</v>
          </cell>
          <cell r="AT1429">
            <v>420784000</v>
          </cell>
          <cell r="AU1429">
            <v>1114989056</v>
          </cell>
          <cell r="AV1429">
            <v>1068665024</v>
          </cell>
          <cell r="AW1429">
            <v>54338000</v>
          </cell>
          <cell r="BA1429">
            <v>465478016</v>
          </cell>
          <cell r="BB1429">
            <v>389799008</v>
          </cell>
          <cell r="BC1429">
            <v>510600992</v>
          </cell>
          <cell r="BD1429">
            <v>1028305024</v>
          </cell>
          <cell r="BE1429">
            <v>54338000</v>
          </cell>
        </row>
        <row r="1430">
          <cell r="A1430">
            <v>2005</v>
          </cell>
          <cell r="C1430" t="str">
            <v>MI</v>
          </cell>
          <cell r="AS1430">
            <v>2278737920</v>
          </cell>
          <cell r="AT1430">
            <v>473064000</v>
          </cell>
          <cell r="AU1430">
            <v>1337127040</v>
          </cell>
          <cell r="AV1430">
            <v>663328000</v>
          </cell>
          <cell r="AW1430">
            <v>0</v>
          </cell>
          <cell r="BA1430">
            <v>946750976</v>
          </cell>
          <cell r="BB1430">
            <v>464017984</v>
          </cell>
          <cell r="BC1430">
            <v>798881984</v>
          </cell>
          <cell r="BD1430">
            <v>577809024</v>
          </cell>
          <cell r="BE1430">
            <v>0</v>
          </cell>
        </row>
        <row r="1431">
          <cell r="A1431">
            <v>2005</v>
          </cell>
          <cell r="C1431" t="str">
            <v>MN</v>
          </cell>
          <cell r="AS1431">
            <v>571795008</v>
          </cell>
          <cell r="AT1431">
            <v>323057984</v>
          </cell>
          <cell r="AU1431">
            <v>663460992</v>
          </cell>
          <cell r="AV1431">
            <v>751057984</v>
          </cell>
          <cell r="AW1431">
            <v>113027000</v>
          </cell>
          <cell r="BA1431">
            <v>345628992</v>
          </cell>
          <cell r="BB1431">
            <v>298584992</v>
          </cell>
          <cell r="BC1431">
            <v>359112000</v>
          </cell>
          <cell r="BD1431">
            <v>635366976</v>
          </cell>
          <cell r="BE1431">
            <v>104312000</v>
          </cell>
        </row>
        <row r="1432">
          <cell r="A1432">
            <v>2005</v>
          </cell>
          <cell r="C1432" t="str">
            <v>MS</v>
          </cell>
          <cell r="AS1432">
            <v>163138000</v>
          </cell>
          <cell r="AT1432">
            <v>133628000</v>
          </cell>
          <cell r="AU1432">
            <v>220895008</v>
          </cell>
          <cell r="AV1432">
            <v>285454016</v>
          </cell>
          <cell r="AW1432">
            <v>151750000</v>
          </cell>
          <cell r="BA1432">
            <v>119138000</v>
          </cell>
          <cell r="BB1432">
            <v>127797000</v>
          </cell>
          <cell r="BC1432">
            <v>134440992</v>
          </cell>
          <cell r="BD1432">
            <v>276836992</v>
          </cell>
          <cell r="BE1432">
            <v>145736992</v>
          </cell>
        </row>
        <row r="1433">
          <cell r="A1433">
            <v>2005</v>
          </cell>
          <cell r="C1433" t="str">
            <v>MO</v>
          </cell>
          <cell r="AS1433">
            <v>871334016</v>
          </cell>
          <cell r="AT1433">
            <v>143726000</v>
          </cell>
          <cell r="AU1433">
            <v>592686016</v>
          </cell>
          <cell r="AV1433">
            <v>573323008</v>
          </cell>
          <cell r="AW1433">
            <v>111282000</v>
          </cell>
          <cell r="BA1433">
            <v>367116992</v>
          </cell>
          <cell r="BB1433">
            <v>131971000</v>
          </cell>
          <cell r="BC1433">
            <v>399004992</v>
          </cell>
          <cell r="BD1433">
            <v>508804992</v>
          </cell>
          <cell r="BE1433">
            <v>110390000</v>
          </cell>
        </row>
        <row r="1434">
          <cell r="A1434">
            <v>2005</v>
          </cell>
          <cell r="C1434" t="str">
            <v>MT</v>
          </cell>
          <cell r="AS1434">
            <v>117662000</v>
          </cell>
          <cell r="AT1434">
            <v>60767000</v>
          </cell>
          <cell r="AU1434">
            <v>93223000</v>
          </cell>
          <cell r="AV1434">
            <v>91000</v>
          </cell>
          <cell r="AW1434">
            <v>0</v>
          </cell>
          <cell r="BA1434">
            <v>41447000</v>
          </cell>
          <cell r="BB1434">
            <v>52354000</v>
          </cell>
          <cell r="BC1434">
            <v>48401000</v>
          </cell>
          <cell r="BD1434">
            <v>91000</v>
          </cell>
          <cell r="BE1434">
            <v>0</v>
          </cell>
        </row>
        <row r="1435">
          <cell r="A1435">
            <v>2005</v>
          </cell>
          <cell r="C1435" t="str">
            <v>NE</v>
          </cell>
          <cell r="AS1435">
            <v>210872992</v>
          </cell>
          <cell r="AT1435">
            <v>80548000</v>
          </cell>
          <cell r="AU1435">
            <v>236206000</v>
          </cell>
          <cell r="AV1435">
            <v>2663087104</v>
          </cell>
          <cell r="AW1435">
            <v>294548000</v>
          </cell>
          <cell r="BA1435">
            <v>96942000</v>
          </cell>
          <cell r="BB1435">
            <v>73214000</v>
          </cell>
          <cell r="BC1435">
            <v>114838000</v>
          </cell>
          <cell r="BD1435">
            <v>1691368960</v>
          </cell>
          <cell r="BE1435">
            <v>268638016</v>
          </cell>
        </row>
        <row r="1436">
          <cell r="A1436">
            <v>2005</v>
          </cell>
          <cell r="C1436" t="str">
            <v>NV</v>
          </cell>
          <cell r="AS1436">
            <v>316612000</v>
          </cell>
          <cell r="AT1436">
            <v>31309000</v>
          </cell>
          <cell r="AU1436">
            <v>1422260992</v>
          </cell>
          <cell r="AV1436">
            <v>139835008</v>
          </cell>
          <cell r="AW1436">
            <v>0</v>
          </cell>
          <cell r="BA1436">
            <v>159527008</v>
          </cell>
          <cell r="BB1436">
            <v>28982000</v>
          </cell>
          <cell r="BC1436">
            <v>624040000</v>
          </cell>
          <cell r="BD1436">
            <v>134488000</v>
          </cell>
          <cell r="BE1436">
            <v>0</v>
          </cell>
        </row>
        <row r="1437">
          <cell r="A1437">
            <v>2005</v>
          </cell>
          <cell r="C1437" t="str">
            <v>NH</v>
          </cell>
          <cell r="AS1437">
            <v>75834000</v>
          </cell>
          <cell r="AT1437">
            <v>94881000</v>
          </cell>
          <cell r="AU1437">
            <v>80259000</v>
          </cell>
          <cell r="AV1437">
            <v>8003000</v>
          </cell>
          <cell r="AW1437">
            <v>0</v>
          </cell>
          <cell r="BA1437">
            <v>75574000</v>
          </cell>
          <cell r="BB1437">
            <v>91593000</v>
          </cell>
          <cell r="BC1437">
            <v>57890000</v>
          </cell>
          <cell r="BD1437">
            <v>8003000</v>
          </cell>
          <cell r="BE1437">
            <v>0</v>
          </cell>
        </row>
        <row r="1438">
          <cell r="A1438">
            <v>2005</v>
          </cell>
          <cell r="C1438" t="str">
            <v>NJ</v>
          </cell>
          <cell r="AS1438">
            <v>1448989056</v>
          </cell>
          <cell r="AT1438">
            <v>1234785024</v>
          </cell>
          <cell r="AU1438">
            <v>869398016</v>
          </cell>
          <cell r="AV1438">
            <v>132073000</v>
          </cell>
          <cell r="AW1438">
            <v>0</v>
          </cell>
          <cell r="BA1438">
            <v>844430016</v>
          </cell>
          <cell r="BB1438">
            <v>989734976</v>
          </cell>
          <cell r="BC1438">
            <v>548313024</v>
          </cell>
          <cell r="BD1438">
            <v>124384000</v>
          </cell>
          <cell r="BE1438">
            <v>0</v>
          </cell>
        </row>
        <row r="1439">
          <cell r="A1439">
            <v>2005</v>
          </cell>
          <cell r="C1439" t="str">
            <v>NM</v>
          </cell>
          <cell r="AS1439">
            <v>189446000</v>
          </cell>
          <cell r="AT1439">
            <v>165703008</v>
          </cell>
          <cell r="AU1439">
            <v>150512000</v>
          </cell>
          <cell r="AV1439">
            <v>133737000</v>
          </cell>
          <cell r="AW1439">
            <v>46845000</v>
          </cell>
          <cell r="BA1439">
            <v>82026000</v>
          </cell>
          <cell r="BB1439">
            <v>121928000</v>
          </cell>
          <cell r="BC1439">
            <v>123679000</v>
          </cell>
          <cell r="BD1439">
            <v>131720000</v>
          </cell>
          <cell r="BE1439">
            <v>39933000</v>
          </cell>
        </row>
        <row r="1440">
          <cell r="A1440">
            <v>2005</v>
          </cell>
          <cell r="C1440" t="str">
            <v>NY</v>
          </cell>
          <cell r="AS1440">
            <v>4939189248</v>
          </cell>
          <cell r="AT1440">
            <v>2821910016</v>
          </cell>
          <cell r="AU1440">
            <v>1519968000</v>
          </cell>
          <cell r="AV1440">
            <v>4874660864</v>
          </cell>
          <cell r="AW1440">
            <v>19880000</v>
          </cell>
          <cell r="BA1440">
            <v>1088856064</v>
          </cell>
          <cell r="BB1440">
            <v>2092433024</v>
          </cell>
          <cell r="BC1440">
            <v>942028992</v>
          </cell>
          <cell r="BD1440">
            <v>4220222976</v>
          </cell>
          <cell r="BE1440">
            <v>19880000</v>
          </cell>
        </row>
        <row r="1441">
          <cell r="A1441">
            <v>2005</v>
          </cell>
          <cell r="C1441" t="str">
            <v>NC</v>
          </cell>
          <cell r="AS1441">
            <v>920492032</v>
          </cell>
          <cell r="AT1441">
            <v>669920000</v>
          </cell>
          <cell r="AU1441">
            <v>1881634944</v>
          </cell>
          <cell r="AV1441">
            <v>1867186048</v>
          </cell>
          <cell r="AW1441">
            <v>187966000</v>
          </cell>
          <cell r="BA1441">
            <v>750585024</v>
          </cell>
          <cell r="BB1441">
            <v>593889984</v>
          </cell>
          <cell r="BC1441">
            <v>396112000</v>
          </cell>
          <cell r="BD1441">
            <v>1672718976</v>
          </cell>
          <cell r="BE1441">
            <v>167296992</v>
          </cell>
        </row>
        <row r="1442">
          <cell r="A1442">
            <v>2005</v>
          </cell>
          <cell r="C1442" t="str">
            <v>ND</v>
          </cell>
          <cell r="AS1442">
            <v>45633000</v>
          </cell>
          <cell r="AT1442">
            <v>35343000</v>
          </cell>
          <cell r="AU1442">
            <v>91551000</v>
          </cell>
          <cell r="AV1442">
            <v>16301000</v>
          </cell>
          <cell r="AW1442">
            <v>1242000</v>
          </cell>
          <cell r="BA1442">
            <v>21749000</v>
          </cell>
          <cell r="BB1442">
            <v>32432000</v>
          </cell>
          <cell r="BC1442">
            <v>52858000</v>
          </cell>
          <cell r="BD1442">
            <v>15749000</v>
          </cell>
          <cell r="BE1442">
            <v>1242000</v>
          </cell>
        </row>
        <row r="1443">
          <cell r="A1443">
            <v>2005</v>
          </cell>
          <cell r="C1443" t="str">
            <v>OH</v>
          </cell>
          <cell r="AS1443">
            <v>3363320064</v>
          </cell>
          <cell r="AT1443">
            <v>509072992</v>
          </cell>
          <cell r="AU1443">
            <v>1693138944</v>
          </cell>
          <cell r="AV1443">
            <v>707396992</v>
          </cell>
          <cell r="AW1443">
            <v>46850000</v>
          </cell>
          <cell r="BA1443">
            <v>1048262976</v>
          </cell>
          <cell r="BB1443">
            <v>448164000</v>
          </cell>
          <cell r="BC1443">
            <v>917289024</v>
          </cell>
          <cell r="BD1443">
            <v>608390976</v>
          </cell>
          <cell r="BE1443">
            <v>44339000</v>
          </cell>
        </row>
        <row r="1444">
          <cell r="A1444">
            <v>2005</v>
          </cell>
          <cell r="C1444" t="str">
            <v>OK</v>
          </cell>
          <cell r="AS1444">
            <v>396286016</v>
          </cell>
          <cell r="AT1444">
            <v>138712000</v>
          </cell>
          <cell r="AU1444">
            <v>479732992</v>
          </cell>
          <cell r="AV1444">
            <v>482180992</v>
          </cell>
          <cell r="AW1444">
            <v>26544000</v>
          </cell>
          <cell r="BA1444">
            <v>143084992</v>
          </cell>
          <cell r="BB1444">
            <v>135787008</v>
          </cell>
          <cell r="BC1444">
            <v>337559008</v>
          </cell>
          <cell r="BD1444">
            <v>447208000</v>
          </cell>
          <cell r="BE1444">
            <v>26277000</v>
          </cell>
        </row>
        <row r="1445">
          <cell r="A1445">
            <v>2005</v>
          </cell>
          <cell r="C1445" t="str">
            <v>OR</v>
          </cell>
          <cell r="AS1445">
            <v>914371008</v>
          </cell>
          <cell r="AT1445">
            <v>150563008</v>
          </cell>
          <cell r="AU1445">
            <v>486652992</v>
          </cell>
          <cell r="AV1445">
            <v>673084992</v>
          </cell>
          <cell r="AW1445">
            <v>35235000</v>
          </cell>
          <cell r="BA1445">
            <v>337832992</v>
          </cell>
          <cell r="BB1445">
            <v>141291008</v>
          </cell>
          <cell r="BC1445">
            <v>258270000</v>
          </cell>
          <cell r="BD1445">
            <v>595206016</v>
          </cell>
          <cell r="BE1445">
            <v>379000</v>
          </cell>
        </row>
        <row r="1446">
          <cell r="A1446">
            <v>2005</v>
          </cell>
          <cell r="C1446" t="str">
            <v>PA</v>
          </cell>
          <cell r="AS1446">
            <v>1945131008</v>
          </cell>
          <cell r="AT1446">
            <v>754579008</v>
          </cell>
          <cell r="AU1446">
            <v>1067145984</v>
          </cell>
          <cell r="AV1446">
            <v>103906000</v>
          </cell>
          <cell r="AW1446">
            <v>820654016</v>
          </cell>
          <cell r="BA1446">
            <v>1178368000</v>
          </cell>
          <cell r="BB1446">
            <v>629985024</v>
          </cell>
          <cell r="BC1446">
            <v>731891968</v>
          </cell>
          <cell r="BD1446">
            <v>86516000</v>
          </cell>
          <cell r="BE1446">
            <v>731595008</v>
          </cell>
        </row>
        <row r="1447">
          <cell r="A1447">
            <v>2005</v>
          </cell>
          <cell r="C1447" t="str">
            <v>RI</v>
          </cell>
          <cell r="AS1447">
            <v>143824992</v>
          </cell>
          <cell r="AT1447">
            <v>122368000</v>
          </cell>
          <cell r="AU1447">
            <v>169942000</v>
          </cell>
          <cell r="AV1447">
            <v>5564000</v>
          </cell>
          <cell r="AW1447">
            <v>0</v>
          </cell>
          <cell r="BA1447">
            <v>90102000</v>
          </cell>
          <cell r="BB1447">
            <v>87896000</v>
          </cell>
          <cell r="BC1447">
            <v>97814000</v>
          </cell>
          <cell r="BD1447">
            <v>5356000</v>
          </cell>
          <cell r="BE1447">
            <v>0</v>
          </cell>
        </row>
        <row r="1448">
          <cell r="A1448">
            <v>2005</v>
          </cell>
          <cell r="C1448" t="str">
            <v>SC</v>
          </cell>
          <cell r="AS1448">
            <v>401072992</v>
          </cell>
          <cell r="AT1448">
            <v>284184000</v>
          </cell>
          <cell r="AU1448">
            <v>773017024</v>
          </cell>
          <cell r="AV1448">
            <v>1825133056</v>
          </cell>
          <cell r="AW1448">
            <v>317176992</v>
          </cell>
          <cell r="BA1448">
            <v>176710000</v>
          </cell>
          <cell r="BB1448">
            <v>268084992</v>
          </cell>
          <cell r="BC1448">
            <v>335247008</v>
          </cell>
          <cell r="BD1448">
            <v>1082828032</v>
          </cell>
          <cell r="BE1448">
            <v>276584000</v>
          </cell>
        </row>
        <row r="1449">
          <cell r="A1449">
            <v>2005</v>
          </cell>
          <cell r="C1449" t="str">
            <v>SD</v>
          </cell>
          <cell r="AS1449">
            <v>66905000</v>
          </cell>
          <cell r="AT1449">
            <v>38357000</v>
          </cell>
          <cell r="AU1449">
            <v>125584000</v>
          </cell>
          <cell r="AV1449">
            <v>87291000</v>
          </cell>
          <cell r="AW1449">
            <v>21142000</v>
          </cell>
          <cell r="BA1449">
            <v>32195000</v>
          </cell>
          <cell r="BB1449">
            <v>29386000</v>
          </cell>
          <cell r="BC1449">
            <v>48961000</v>
          </cell>
          <cell r="BD1449">
            <v>73671000</v>
          </cell>
          <cell r="BE1449">
            <v>20478000</v>
          </cell>
        </row>
        <row r="1450">
          <cell r="A1450">
            <v>2005</v>
          </cell>
          <cell r="C1450" t="str">
            <v>TN</v>
          </cell>
          <cell r="AS1450">
            <v>480830016</v>
          </cell>
          <cell r="AT1450">
            <v>376775008</v>
          </cell>
          <cell r="AU1450">
            <v>1113426944</v>
          </cell>
          <cell r="AV1450">
            <v>4556998144</v>
          </cell>
          <cell r="AW1450">
            <v>1365709056</v>
          </cell>
          <cell r="BA1450">
            <v>337167008</v>
          </cell>
          <cell r="BB1450">
            <v>358016992</v>
          </cell>
          <cell r="BC1450">
            <v>532743008</v>
          </cell>
          <cell r="BD1450">
            <v>4286868992</v>
          </cell>
          <cell r="BE1450">
            <v>1131554048</v>
          </cell>
        </row>
        <row r="1451">
          <cell r="A1451">
            <v>2005</v>
          </cell>
          <cell r="C1451" t="str">
            <v>TX</v>
          </cell>
          <cell r="AS1451">
            <v>3114281984</v>
          </cell>
          <cell r="AT1451">
            <v>1081068032</v>
          </cell>
          <cell r="AU1451">
            <v>4673819136</v>
          </cell>
          <cell r="AV1451">
            <v>4803983872</v>
          </cell>
          <cell r="AW1451">
            <v>408262016</v>
          </cell>
          <cell r="BA1451">
            <v>1391085952</v>
          </cell>
          <cell r="BB1451">
            <v>936878016</v>
          </cell>
          <cell r="BC1451">
            <v>2174266880</v>
          </cell>
          <cell r="BD1451">
            <v>2984132096</v>
          </cell>
          <cell r="BE1451">
            <v>333903008</v>
          </cell>
        </row>
        <row r="1452">
          <cell r="A1452">
            <v>2005</v>
          </cell>
          <cell r="C1452" t="str">
            <v>US</v>
          </cell>
          <cell r="AS1452">
            <v>48783200256</v>
          </cell>
          <cell r="AT1452">
            <v>22783612928</v>
          </cell>
          <cell r="AU1452">
            <v>53199097856</v>
          </cell>
          <cell r="AV1452">
            <v>59555209216</v>
          </cell>
          <cell r="AW1452">
            <v>7276683776</v>
          </cell>
          <cell r="BA1452">
            <v>22396583936</v>
          </cell>
          <cell r="BB1452">
            <v>19455500288</v>
          </cell>
          <cell r="BC1452">
            <v>26632923136</v>
          </cell>
          <cell r="BD1452">
            <v>48206618624</v>
          </cell>
          <cell r="BE1452">
            <v>6361891840</v>
          </cell>
        </row>
        <row r="1453">
          <cell r="A1453">
            <v>2005</v>
          </cell>
          <cell r="C1453" t="str">
            <v>UT</v>
          </cell>
          <cell r="AS1453">
            <v>382671008</v>
          </cell>
          <cell r="AT1453">
            <v>145020000</v>
          </cell>
          <cell r="AU1453">
            <v>707665024</v>
          </cell>
          <cell r="AV1453">
            <v>833342976</v>
          </cell>
          <cell r="AW1453">
            <v>4830000</v>
          </cell>
          <cell r="BA1453">
            <v>186186000</v>
          </cell>
          <cell r="BB1453">
            <v>131898000</v>
          </cell>
          <cell r="BC1453">
            <v>294427008</v>
          </cell>
          <cell r="BD1453">
            <v>735048000</v>
          </cell>
          <cell r="BE1453">
            <v>3986000</v>
          </cell>
        </row>
        <row r="1454">
          <cell r="A1454">
            <v>2005</v>
          </cell>
          <cell r="C1454" t="str">
            <v>VT</v>
          </cell>
          <cell r="AS1454">
            <v>84316000</v>
          </cell>
          <cell r="AT1454">
            <v>36138000</v>
          </cell>
          <cell r="AU1454">
            <v>56267000</v>
          </cell>
          <cell r="AV1454">
            <v>125290000</v>
          </cell>
          <cell r="AW1454">
            <v>0</v>
          </cell>
          <cell r="BA1454">
            <v>49798000</v>
          </cell>
          <cell r="BB1454">
            <v>32765000</v>
          </cell>
          <cell r="BC1454">
            <v>37543000</v>
          </cell>
          <cell r="BD1454">
            <v>115619000</v>
          </cell>
          <cell r="BE1454">
            <v>0</v>
          </cell>
        </row>
        <row r="1455">
          <cell r="A1455">
            <v>2005</v>
          </cell>
          <cell r="C1455" t="str">
            <v>VA</v>
          </cell>
          <cell r="AS1455">
            <v>1252633984</v>
          </cell>
          <cell r="AT1455">
            <v>654270976</v>
          </cell>
          <cell r="AU1455">
            <v>1011592000</v>
          </cell>
          <cell r="AV1455">
            <v>247516992</v>
          </cell>
          <cell r="AW1455">
            <v>285063008</v>
          </cell>
          <cell r="BA1455">
            <v>629699008</v>
          </cell>
          <cell r="BB1455">
            <v>579547008</v>
          </cell>
          <cell r="BC1455">
            <v>540841984</v>
          </cell>
          <cell r="BD1455">
            <v>218428992</v>
          </cell>
          <cell r="BE1455">
            <v>239775008</v>
          </cell>
        </row>
        <row r="1456">
          <cell r="A1456">
            <v>2005</v>
          </cell>
          <cell r="C1456" t="str">
            <v>WA</v>
          </cell>
          <cell r="AS1456">
            <v>1371211008</v>
          </cell>
          <cell r="AT1456">
            <v>522473984</v>
          </cell>
          <cell r="AU1456">
            <v>1101640960</v>
          </cell>
          <cell r="AV1456">
            <v>3910697984</v>
          </cell>
          <cell r="AW1456">
            <v>13222000</v>
          </cell>
          <cell r="BA1456">
            <v>563782016</v>
          </cell>
          <cell r="BB1456">
            <v>481847008</v>
          </cell>
          <cell r="BC1456">
            <v>403833984</v>
          </cell>
          <cell r="BD1456">
            <v>3009380096</v>
          </cell>
          <cell r="BE1456">
            <v>13222000</v>
          </cell>
        </row>
        <row r="1457">
          <cell r="A1457">
            <v>2005</v>
          </cell>
          <cell r="C1457" t="str">
            <v>WV</v>
          </cell>
          <cell r="AS1457">
            <v>245010000</v>
          </cell>
          <cell r="AT1457">
            <v>61410000</v>
          </cell>
          <cell r="AU1457">
            <v>205556992</v>
          </cell>
          <cell r="AV1457">
            <v>4675000</v>
          </cell>
          <cell r="AW1457">
            <v>0</v>
          </cell>
          <cell r="BA1457">
            <v>162824000</v>
          </cell>
          <cell r="BB1457">
            <v>55654000</v>
          </cell>
          <cell r="BC1457">
            <v>134974000</v>
          </cell>
          <cell r="BD1457">
            <v>4666000</v>
          </cell>
          <cell r="BE1457">
            <v>0</v>
          </cell>
        </row>
        <row r="1458">
          <cell r="A1458">
            <v>2005</v>
          </cell>
          <cell r="C1458" t="str">
            <v>WI</v>
          </cell>
          <cell r="AS1458">
            <v>991068992</v>
          </cell>
          <cell r="AT1458">
            <v>396448992</v>
          </cell>
          <cell r="AU1458">
            <v>458667008</v>
          </cell>
          <cell r="AV1458">
            <v>686996992</v>
          </cell>
          <cell r="AW1458">
            <v>1369000</v>
          </cell>
          <cell r="BA1458">
            <v>559966016</v>
          </cell>
          <cell r="BB1458">
            <v>370520000</v>
          </cell>
          <cell r="BC1458">
            <v>357614016</v>
          </cell>
          <cell r="BD1458">
            <v>642416000</v>
          </cell>
          <cell r="BE1458">
            <v>1369000</v>
          </cell>
        </row>
        <row r="1459">
          <cell r="A1459">
            <v>2005</v>
          </cell>
          <cell r="C1459" t="str">
            <v>WY</v>
          </cell>
          <cell r="AS1459">
            <v>59150000</v>
          </cell>
          <cell r="AT1459">
            <v>63617000</v>
          </cell>
          <cell r="AU1459">
            <v>109164000</v>
          </cell>
          <cell r="AV1459">
            <v>39802000</v>
          </cell>
          <cell r="AW1459">
            <v>0</v>
          </cell>
          <cell r="BA1459">
            <v>28819000</v>
          </cell>
          <cell r="BB1459">
            <v>36449000</v>
          </cell>
          <cell r="BC1459">
            <v>62237000</v>
          </cell>
          <cell r="BD1459">
            <v>35348000</v>
          </cell>
          <cell r="BE1459">
            <v>0</v>
          </cell>
        </row>
        <row r="1460">
          <cell r="A1460">
            <v>2006</v>
          </cell>
          <cell r="C1460" t="str">
            <v>AL</v>
          </cell>
          <cell r="AS1460">
            <v>927580992</v>
          </cell>
          <cell r="AT1460">
            <v>288960992</v>
          </cell>
          <cell r="AU1460">
            <v>467980000</v>
          </cell>
          <cell r="AV1460">
            <v>1066107008</v>
          </cell>
          <cell r="AW1460">
            <v>578027008</v>
          </cell>
          <cell r="BA1460">
            <v>224540000</v>
          </cell>
          <cell r="BB1460">
            <v>272262016</v>
          </cell>
          <cell r="BC1460">
            <v>378264000</v>
          </cell>
          <cell r="BD1460">
            <v>1008302976</v>
          </cell>
          <cell r="BE1460">
            <v>537987008</v>
          </cell>
        </row>
        <row r="1461">
          <cell r="A1461">
            <v>2006</v>
          </cell>
          <cell r="C1461" t="str">
            <v>AK</v>
          </cell>
          <cell r="AS1461">
            <v>106427000</v>
          </cell>
          <cell r="AT1461">
            <v>69809000</v>
          </cell>
          <cell r="AU1461">
            <v>96530000</v>
          </cell>
          <cell r="AV1461">
            <v>265632992</v>
          </cell>
          <cell r="AW1461">
            <v>5479000</v>
          </cell>
          <cell r="BA1461">
            <v>55081000</v>
          </cell>
          <cell r="BB1461">
            <v>57611000</v>
          </cell>
          <cell r="BC1461">
            <v>46612000</v>
          </cell>
          <cell r="BD1461">
            <v>192299008</v>
          </cell>
          <cell r="BE1461">
            <v>5479000</v>
          </cell>
        </row>
        <row r="1462">
          <cell r="A1462">
            <v>2006</v>
          </cell>
          <cell r="C1462" t="str">
            <v>AZ</v>
          </cell>
          <cell r="AS1462">
            <v>1119188992</v>
          </cell>
          <cell r="AT1462">
            <v>370720992</v>
          </cell>
          <cell r="AU1462">
            <v>1461179008</v>
          </cell>
          <cell r="AV1462">
            <v>2838935040</v>
          </cell>
          <cell r="AW1462">
            <v>51434000</v>
          </cell>
          <cell r="BA1462">
            <v>374543008</v>
          </cell>
          <cell r="BB1462">
            <v>330200992</v>
          </cell>
          <cell r="BC1462">
            <v>603547008</v>
          </cell>
          <cell r="BD1462">
            <v>1943074944</v>
          </cell>
          <cell r="BE1462">
            <v>35300000</v>
          </cell>
        </row>
        <row r="1463">
          <cell r="A1463">
            <v>2006</v>
          </cell>
          <cell r="C1463" t="str">
            <v>AR</v>
          </cell>
          <cell r="AS1463">
            <v>304510016</v>
          </cell>
          <cell r="AT1463">
            <v>200054000</v>
          </cell>
          <cell r="AU1463">
            <v>500380000</v>
          </cell>
          <cell r="AV1463">
            <v>363556000</v>
          </cell>
          <cell r="AW1463">
            <v>11954000</v>
          </cell>
          <cell r="BA1463">
            <v>150772992</v>
          </cell>
          <cell r="BB1463">
            <v>183683008</v>
          </cell>
          <cell r="BC1463">
            <v>253102000</v>
          </cell>
          <cell r="BD1463">
            <v>287996000</v>
          </cell>
          <cell r="BE1463">
            <v>11954000</v>
          </cell>
        </row>
        <row r="1464">
          <cell r="A1464">
            <v>2006</v>
          </cell>
          <cell r="C1464" t="str">
            <v>CA</v>
          </cell>
          <cell r="AS1464">
            <v>7010224128</v>
          </cell>
          <cell r="AT1464">
            <v>3947217920</v>
          </cell>
          <cell r="AU1464">
            <v>13259509760</v>
          </cell>
          <cell r="AV1464">
            <v>14416096256</v>
          </cell>
          <cell r="AW1464">
            <v>442231008</v>
          </cell>
          <cell r="BA1464">
            <v>3449709056</v>
          </cell>
          <cell r="BB1464">
            <v>3374481920</v>
          </cell>
          <cell r="BC1464">
            <v>6508399104</v>
          </cell>
          <cell r="BD1464">
            <v>12429209600</v>
          </cell>
          <cell r="BE1464">
            <v>337139008</v>
          </cell>
        </row>
        <row r="1465">
          <cell r="A1465">
            <v>2006</v>
          </cell>
          <cell r="C1465" t="str">
            <v>CO</v>
          </cell>
          <cell r="AS1465">
            <v>908860032</v>
          </cell>
          <cell r="AT1465">
            <v>94284000</v>
          </cell>
          <cell r="AU1465">
            <v>1684692992</v>
          </cell>
          <cell r="AV1465">
            <v>738771008</v>
          </cell>
          <cell r="AW1465">
            <v>133574000</v>
          </cell>
          <cell r="BA1465">
            <v>437512992</v>
          </cell>
          <cell r="BB1465">
            <v>88490000</v>
          </cell>
          <cell r="BC1465">
            <v>583854016</v>
          </cell>
          <cell r="BD1465">
            <v>574497984</v>
          </cell>
          <cell r="BE1465">
            <v>106584000</v>
          </cell>
        </row>
        <row r="1466">
          <cell r="A1466">
            <v>2006</v>
          </cell>
          <cell r="C1466" t="str">
            <v>CT</v>
          </cell>
          <cell r="AS1466">
            <v>380743008</v>
          </cell>
          <cell r="AT1466">
            <v>384353984</v>
          </cell>
          <cell r="AU1466">
            <v>255467008</v>
          </cell>
          <cell r="AV1466">
            <v>351600992</v>
          </cell>
          <cell r="AW1466">
            <v>17173000</v>
          </cell>
          <cell r="BA1466">
            <v>228947008</v>
          </cell>
          <cell r="BB1466">
            <v>374943008</v>
          </cell>
          <cell r="BC1466">
            <v>171019008</v>
          </cell>
          <cell r="BD1466">
            <v>343716000</v>
          </cell>
          <cell r="BE1466">
            <v>17173000</v>
          </cell>
        </row>
        <row r="1467">
          <cell r="A1467">
            <v>2006</v>
          </cell>
          <cell r="C1467" t="str">
            <v>DE</v>
          </cell>
          <cell r="AS1467">
            <v>235103008</v>
          </cell>
          <cell r="AT1467">
            <v>108614000</v>
          </cell>
          <cell r="AU1467">
            <v>68069000</v>
          </cell>
          <cell r="AV1467">
            <v>238260992</v>
          </cell>
          <cell r="AW1467">
            <v>0</v>
          </cell>
          <cell r="BA1467">
            <v>106898000</v>
          </cell>
          <cell r="BB1467">
            <v>51571000</v>
          </cell>
          <cell r="BC1467">
            <v>36769000</v>
          </cell>
          <cell r="BD1467">
            <v>220944000</v>
          </cell>
          <cell r="BE1467">
            <v>0</v>
          </cell>
        </row>
        <row r="1468">
          <cell r="A1468">
            <v>2006</v>
          </cell>
          <cell r="C1468" t="str">
            <v>DC</v>
          </cell>
          <cell r="AS1468">
            <v>376336992</v>
          </cell>
          <cell r="AT1468">
            <v>514552000</v>
          </cell>
          <cell r="AU1468">
            <v>228823008</v>
          </cell>
          <cell r="AV1468">
            <v>0</v>
          </cell>
          <cell r="AW1468">
            <v>0</v>
          </cell>
          <cell r="BA1468">
            <v>93154000</v>
          </cell>
          <cell r="BB1468">
            <v>65418000</v>
          </cell>
          <cell r="BC1468">
            <v>105327000</v>
          </cell>
          <cell r="BD1468">
            <v>0</v>
          </cell>
          <cell r="BE1468">
            <v>0</v>
          </cell>
        </row>
        <row r="1469">
          <cell r="A1469">
            <v>2006</v>
          </cell>
          <cell r="C1469" t="str">
            <v>FL</v>
          </cell>
          <cell r="AS1469">
            <v>2707403008</v>
          </cell>
          <cell r="AT1469">
            <v>2449740032</v>
          </cell>
          <cell r="AU1469">
            <v>2876720128</v>
          </cell>
          <cell r="AV1469">
            <v>4673743872</v>
          </cell>
          <cell r="AW1469">
            <v>231530000</v>
          </cell>
          <cell r="BA1469">
            <v>1815494016</v>
          </cell>
          <cell r="BB1469">
            <v>2297846016</v>
          </cell>
          <cell r="BC1469">
            <v>1995821056</v>
          </cell>
          <cell r="BD1469">
            <v>3528756992</v>
          </cell>
          <cell r="BE1469">
            <v>203572000</v>
          </cell>
        </row>
        <row r="1470">
          <cell r="A1470">
            <v>2006</v>
          </cell>
          <cell r="C1470" t="str">
            <v>GA</v>
          </cell>
          <cell r="AS1470">
            <v>1642590976</v>
          </cell>
          <cell r="AT1470">
            <v>903340992</v>
          </cell>
          <cell r="AU1470">
            <v>2308603904</v>
          </cell>
          <cell r="AV1470">
            <v>1282510976</v>
          </cell>
          <cell r="AW1470">
            <v>832963008</v>
          </cell>
          <cell r="BA1470">
            <v>594449024</v>
          </cell>
          <cell r="BB1470">
            <v>635308992</v>
          </cell>
          <cell r="BC1470">
            <v>896790016</v>
          </cell>
          <cell r="BD1470">
            <v>1106029952</v>
          </cell>
          <cell r="BE1470">
            <v>780110016</v>
          </cell>
        </row>
        <row r="1471">
          <cell r="A1471">
            <v>2006</v>
          </cell>
          <cell r="C1471" t="str">
            <v>HI</v>
          </cell>
          <cell r="AS1471">
            <v>303008992</v>
          </cell>
          <cell r="AT1471">
            <v>186564000</v>
          </cell>
          <cell r="AU1471">
            <v>214328992</v>
          </cell>
          <cell r="AV1471">
            <v>0</v>
          </cell>
          <cell r="AW1471">
            <v>0</v>
          </cell>
          <cell r="BA1471">
            <v>95306000</v>
          </cell>
          <cell r="BB1471">
            <v>174168000</v>
          </cell>
          <cell r="BC1471">
            <v>159420992</v>
          </cell>
          <cell r="BD1471">
            <v>0</v>
          </cell>
          <cell r="BE1471">
            <v>0</v>
          </cell>
        </row>
        <row r="1472">
          <cell r="A1472">
            <v>2006</v>
          </cell>
          <cell r="C1472" t="str">
            <v>ID</v>
          </cell>
          <cell r="AS1472">
            <v>206875008</v>
          </cell>
          <cell r="AT1472">
            <v>102540000</v>
          </cell>
          <cell r="AU1472">
            <v>139692992</v>
          </cell>
          <cell r="AV1472">
            <v>68316000</v>
          </cell>
          <cell r="AW1472">
            <v>0</v>
          </cell>
          <cell r="BA1472">
            <v>87329000</v>
          </cell>
          <cell r="BB1472">
            <v>93473000</v>
          </cell>
          <cell r="BC1472">
            <v>67744000</v>
          </cell>
          <cell r="BD1472">
            <v>64129000</v>
          </cell>
          <cell r="BE1472">
            <v>0</v>
          </cell>
        </row>
        <row r="1473">
          <cell r="A1473">
            <v>2006</v>
          </cell>
          <cell r="C1473" t="str">
            <v>IL</v>
          </cell>
          <cell r="AS1473">
            <v>1531872000</v>
          </cell>
          <cell r="AT1473">
            <v>571686016</v>
          </cell>
          <cell r="AU1473">
            <v>1860283008</v>
          </cell>
          <cell r="AV1473">
            <v>832345024</v>
          </cell>
          <cell r="AW1473">
            <v>94817000</v>
          </cell>
          <cell r="BA1473">
            <v>935544000</v>
          </cell>
          <cell r="BB1473">
            <v>502707008</v>
          </cell>
          <cell r="BC1473">
            <v>1250424960</v>
          </cell>
          <cell r="BD1473">
            <v>557188992</v>
          </cell>
          <cell r="BE1473">
            <v>94817000</v>
          </cell>
        </row>
        <row r="1474">
          <cell r="A1474">
            <v>2006</v>
          </cell>
          <cell r="C1474" t="str">
            <v>IN</v>
          </cell>
          <cell r="AS1474">
            <v>1352594944</v>
          </cell>
          <cell r="AT1474">
            <v>265372000</v>
          </cell>
          <cell r="AU1474">
            <v>519054016</v>
          </cell>
          <cell r="AV1474">
            <v>630174976</v>
          </cell>
          <cell r="AW1474">
            <v>683491008</v>
          </cell>
          <cell r="BA1474">
            <v>720835008</v>
          </cell>
          <cell r="BB1474">
            <v>249295008</v>
          </cell>
          <cell r="BC1474">
            <v>433286016</v>
          </cell>
          <cell r="BD1474">
            <v>609633024</v>
          </cell>
          <cell r="BE1474">
            <v>597331968</v>
          </cell>
        </row>
        <row r="1475">
          <cell r="A1475">
            <v>2006</v>
          </cell>
          <cell r="C1475" t="str">
            <v>IA</v>
          </cell>
          <cell r="AS1475">
            <v>335532992</v>
          </cell>
          <cell r="AT1475">
            <v>166732000</v>
          </cell>
          <cell r="AU1475">
            <v>431179008</v>
          </cell>
          <cell r="AV1475">
            <v>391308000</v>
          </cell>
          <cell r="AW1475">
            <v>104456000</v>
          </cell>
          <cell r="BA1475">
            <v>203535008</v>
          </cell>
          <cell r="BB1475">
            <v>153728000</v>
          </cell>
          <cell r="BC1475">
            <v>253187008</v>
          </cell>
          <cell r="BD1475">
            <v>309552992</v>
          </cell>
          <cell r="BE1475">
            <v>78383000</v>
          </cell>
        </row>
        <row r="1476">
          <cell r="A1476">
            <v>2006</v>
          </cell>
          <cell r="C1476" t="str">
            <v>KS</v>
          </cell>
          <cell r="AS1476">
            <v>411078016</v>
          </cell>
          <cell r="AT1476">
            <v>131863000</v>
          </cell>
          <cell r="AU1476">
            <v>509648000</v>
          </cell>
          <cell r="AV1476">
            <v>572003968</v>
          </cell>
          <cell r="AW1476">
            <v>81215000</v>
          </cell>
          <cell r="BA1476">
            <v>175682000</v>
          </cell>
          <cell r="BB1476">
            <v>119731000</v>
          </cell>
          <cell r="BC1476">
            <v>289672000</v>
          </cell>
          <cell r="BD1476">
            <v>450142016</v>
          </cell>
          <cell r="BE1476">
            <v>79162000</v>
          </cell>
        </row>
        <row r="1477">
          <cell r="A1477">
            <v>2006</v>
          </cell>
          <cell r="C1477" t="str">
            <v>KY</v>
          </cell>
          <cell r="AS1477">
            <v>352232000</v>
          </cell>
          <cell r="AT1477">
            <v>268459008</v>
          </cell>
          <cell r="AU1477">
            <v>754332992</v>
          </cell>
          <cell r="AV1477">
            <v>456758016</v>
          </cell>
          <cell r="AW1477">
            <v>264460000</v>
          </cell>
          <cell r="BA1477">
            <v>246972992</v>
          </cell>
          <cell r="BB1477">
            <v>233467008</v>
          </cell>
          <cell r="BC1477">
            <v>458708992</v>
          </cell>
          <cell r="BD1477">
            <v>431904992</v>
          </cell>
          <cell r="BE1477">
            <v>263024000</v>
          </cell>
        </row>
        <row r="1478">
          <cell r="A1478">
            <v>2006</v>
          </cell>
          <cell r="C1478" t="str">
            <v>LA</v>
          </cell>
          <cell r="AS1478">
            <v>658425984</v>
          </cell>
          <cell r="AT1478">
            <v>326366016</v>
          </cell>
          <cell r="AU1478">
            <v>568204032</v>
          </cell>
          <cell r="AV1478">
            <v>760640000</v>
          </cell>
          <cell r="AW1478">
            <v>161420992</v>
          </cell>
          <cell r="BA1478">
            <v>273270016</v>
          </cell>
          <cell r="BB1478">
            <v>306111008</v>
          </cell>
          <cell r="BC1478">
            <v>279943008</v>
          </cell>
          <cell r="BD1478">
            <v>573081984</v>
          </cell>
          <cell r="BE1478">
            <v>155324992</v>
          </cell>
        </row>
        <row r="1479">
          <cell r="A1479">
            <v>2006</v>
          </cell>
          <cell r="C1479" t="str">
            <v>ME</v>
          </cell>
          <cell r="AS1479">
            <v>144548000</v>
          </cell>
          <cell r="AT1479">
            <v>119149000</v>
          </cell>
          <cell r="AU1479">
            <v>92456000</v>
          </cell>
          <cell r="AV1479">
            <v>9497000</v>
          </cell>
          <cell r="AW1479">
            <v>0</v>
          </cell>
          <cell r="BA1479">
            <v>104222000</v>
          </cell>
          <cell r="BB1479">
            <v>114474000</v>
          </cell>
          <cell r="BC1479">
            <v>53871000</v>
          </cell>
          <cell r="BD1479">
            <v>9001000</v>
          </cell>
          <cell r="BE1479">
            <v>0</v>
          </cell>
        </row>
        <row r="1480">
          <cell r="A1480">
            <v>2006</v>
          </cell>
          <cell r="C1480" t="str">
            <v>MD</v>
          </cell>
          <cell r="AS1480">
            <v>836283008</v>
          </cell>
          <cell r="AT1480">
            <v>571720000</v>
          </cell>
          <cell r="AU1480">
            <v>579897024</v>
          </cell>
          <cell r="AV1480">
            <v>81903000</v>
          </cell>
          <cell r="AW1480">
            <v>3113000</v>
          </cell>
          <cell r="BA1480">
            <v>632696000</v>
          </cell>
          <cell r="BB1480">
            <v>517515008</v>
          </cell>
          <cell r="BC1480">
            <v>400227008</v>
          </cell>
          <cell r="BD1480">
            <v>81794000</v>
          </cell>
          <cell r="BE1480">
            <v>3113000</v>
          </cell>
        </row>
        <row r="1481">
          <cell r="A1481">
            <v>2006</v>
          </cell>
          <cell r="C1481" t="str">
            <v>MA</v>
          </cell>
          <cell r="AS1481">
            <v>1406505984</v>
          </cell>
          <cell r="AT1481">
            <v>416496992</v>
          </cell>
          <cell r="AU1481">
            <v>1182877952</v>
          </cell>
          <cell r="AV1481">
            <v>1283341056</v>
          </cell>
          <cell r="AW1481">
            <v>69648000</v>
          </cell>
          <cell r="BA1481">
            <v>516910016</v>
          </cell>
          <cell r="BB1481">
            <v>399956992</v>
          </cell>
          <cell r="BC1481">
            <v>547817984</v>
          </cell>
          <cell r="BD1481">
            <v>1238460032</v>
          </cell>
          <cell r="BE1481">
            <v>69648000</v>
          </cell>
        </row>
        <row r="1482">
          <cell r="A1482">
            <v>2006</v>
          </cell>
          <cell r="C1482" t="str">
            <v>MI</v>
          </cell>
          <cell r="AS1482">
            <v>2049048064</v>
          </cell>
          <cell r="AT1482">
            <v>483880000</v>
          </cell>
          <cell r="AU1482">
            <v>1466930048</v>
          </cell>
          <cell r="AV1482">
            <v>835212992</v>
          </cell>
          <cell r="AW1482">
            <v>0</v>
          </cell>
          <cell r="BA1482">
            <v>1072766976</v>
          </cell>
          <cell r="BB1482">
            <v>462632992</v>
          </cell>
          <cell r="BC1482">
            <v>853192000</v>
          </cell>
          <cell r="BD1482">
            <v>728278016</v>
          </cell>
          <cell r="BE1482">
            <v>0</v>
          </cell>
        </row>
        <row r="1483">
          <cell r="A1483">
            <v>2006</v>
          </cell>
          <cell r="C1483" t="str">
            <v>MN</v>
          </cell>
          <cell r="AS1483">
            <v>671204992</v>
          </cell>
          <cell r="AT1483">
            <v>337183008</v>
          </cell>
          <cell r="AU1483">
            <v>716884992</v>
          </cell>
          <cell r="AV1483">
            <v>929385024</v>
          </cell>
          <cell r="AW1483">
            <v>129494000</v>
          </cell>
          <cell r="BA1483">
            <v>333251008</v>
          </cell>
          <cell r="BB1483">
            <v>301476000</v>
          </cell>
          <cell r="BC1483">
            <v>356025984</v>
          </cell>
          <cell r="BD1483">
            <v>802729024</v>
          </cell>
          <cell r="BE1483">
            <v>125631000</v>
          </cell>
        </row>
        <row r="1484">
          <cell r="A1484">
            <v>2006</v>
          </cell>
          <cell r="C1484" t="str">
            <v>MS</v>
          </cell>
          <cell r="AS1484">
            <v>246874000</v>
          </cell>
          <cell r="AT1484">
            <v>140852992</v>
          </cell>
          <cell r="AU1484">
            <v>280174016</v>
          </cell>
          <cell r="AV1484">
            <v>306457984</v>
          </cell>
          <cell r="AW1484">
            <v>563297024</v>
          </cell>
          <cell r="BA1484">
            <v>130684000</v>
          </cell>
          <cell r="BB1484">
            <v>134271008</v>
          </cell>
          <cell r="BC1484">
            <v>135924000</v>
          </cell>
          <cell r="BD1484">
            <v>289712992</v>
          </cell>
          <cell r="BE1484">
            <v>557265024</v>
          </cell>
        </row>
        <row r="1485">
          <cell r="A1485">
            <v>2006</v>
          </cell>
          <cell r="C1485" t="str">
            <v>MO</v>
          </cell>
          <cell r="AS1485">
            <v>872009024</v>
          </cell>
          <cell r="AT1485">
            <v>127110000</v>
          </cell>
          <cell r="AU1485">
            <v>645801984</v>
          </cell>
          <cell r="AV1485">
            <v>657566016</v>
          </cell>
          <cell r="AW1485">
            <v>131122000</v>
          </cell>
          <cell r="BA1485">
            <v>379092000</v>
          </cell>
          <cell r="BB1485">
            <v>116230000</v>
          </cell>
          <cell r="BC1485">
            <v>397548992</v>
          </cell>
          <cell r="BD1485">
            <v>579840000</v>
          </cell>
          <cell r="BE1485">
            <v>130384000</v>
          </cell>
        </row>
        <row r="1486">
          <cell r="A1486">
            <v>2006</v>
          </cell>
          <cell r="C1486" t="str">
            <v>MT</v>
          </cell>
          <cell r="AS1486">
            <v>111591000</v>
          </cell>
          <cell r="AT1486">
            <v>65330000</v>
          </cell>
          <cell r="AU1486">
            <v>112352000</v>
          </cell>
          <cell r="AV1486">
            <v>4492000</v>
          </cell>
          <cell r="AW1486">
            <v>0</v>
          </cell>
          <cell r="BA1486">
            <v>44054000</v>
          </cell>
          <cell r="BB1486">
            <v>58468000</v>
          </cell>
          <cell r="BC1486">
            <v>51114000</v>
          </cell>
          <cell r="BD1486">
            <v>4492000</v>
          </cell>
          <cell r="BE1486">
            <v>0</v>
          </cell>
        </row>
        <row r="1487">
          <cell r="A1487">
            <v>2006</v>
          </cell>
          <cell r="C1487" t="str">
            <v>NE</v>
          </cell>
          <cell r="AS1487">
            <v>157014000</v>
          </cell>
          <cell r="AT1487">
            <v>74621000</v>
          </cell>
          <cell r="AU1487">
            <v>332056992</v>
          </cell>
          <cell r="AV1487">
            <v>2912676096</v>
          </cell>
          <cell r="AW1487">
            <v>358246016</v>
          </cell>
          <cell r="BA1487">
            <v>81214000</v>
          </cell>
          <cell r="BB1487">
            <v>71912000</v>
          </cell>
          <cell r="BC1487">
            <v>102787000</v>
          </cell>
          <cell r="BD1487">
            <v>1767233024</v>
          </cell>
          <cell r="BE1487">
            <v>324040992</v>
          </cell>
        </row>
        <row r="1488">
          <cell r="A1488">
            <v>2006</v>
          </cell>
          <cell r="C1488" t="str">
            <v>NV</v>
          </cell>
          <cell r="AS1488">
            <v>267792000</v>
          </cell>
          <cell r="AT1488">
            <v>36819000</v>
          </cell>
          <cell r="AU1488">
            <v>1699236992</v>
          </cell>
          <cell r="AV1488">
            <v>158344000</v>
          </cell>
          <cell r="AW1488">
            <v>0</v>
          </cell>
          <cell r="BA1488">
            <v>168192992</v>
          </cell>
          <cell r="BB1488">
            <v>33315000</v>
          </cell>
          <cell r="BC1488">
            <v>766068992</v>
          </cell>
          <cell r="BD1488">
            <v>154624992</v>
          </cell>
          <cell r="BE1488">
            <v>0</v>
          </cell>
        </row>
        <row r="1489">
          <cell r="A1489">
            <v>2006</v>
          </cell>
          <cell r="C1489" t="str">
            <v>NH</v>
          </cell>
          <cell r="AS1489">
            <v>122915000</v>
          </cell>
          <cell r="AT1489">
            <v>116131000</v>
          </cell>
          <cell r="AU1489">
            <v>90538000</v>
          </cell>
          <cell r="AV1489">
            <v>7493000</v>
          </cell>
          <cell r="AW1489">
            <v>0</v>
          </cell>
          <cell r="BA1489">
            <v>86250000</v>
          </cell>
          <cell r="BB1489">
            <v>110285000</v>
          </cell>
          <cell r="BC1489">
            <v>67511000</v>
          </cell>
          <cell r="BD1489">
            <v>7493000</v>
          </cell>
          <cell r="BE1489">
            <v>0</v>
          </cell>
        </row>
        <row r="1490">
          <cell r="A1490">
            <v>2006</v>
          </cell>
          <cell r="C1490" t="str">
            <v>NJ</v>
          </cell>
          <cell r="AS1490">
            <v>1380513024</v>
          </cell>
          <cell r="AT1490">
            <v>1177844992</v>
          </cell>
          <cell r="AU1490">
            <v>899150016</v>
          </cell>
          <cell r="AV1490">
            <v>153039008</v>
          </cell>
          <cell r="AW1490">
            <v>0</v>
          </cell>
          <cell r="BA1490">
            <v>887932032</v>
          </cell>
          <cell r="BB1490">
            <v>1009236992</v>
          </cell>
          <cell r="BC1490">
            <v>564251008</v>
          </cell>
          <cell r="BD1490">
            <v>137676992</v>
          </cell>
          <cell r="BE1490">
            <v>0</v>
          </cell>
        </row>
        <row r="1491">
          <cell r="A1491">
            <v>2006</v>
          </cell>
          <cell r="C1491" t="str">
            <v>NM</v>
          </cell>
          <cell r="AS1491">
            <v>162800992</v>
          </cell>
          <cell r="AT1491">
            <v>138850000</v>
          </cell>
          <cell r="AU1491">
            <v>174116992</v>
          </cell>
          <cell r="AV1491">
            <v>127513000</v>
          </cell>
          <cell r="AW1491">
            <v>53353000</v>
          </cell>
          <cell r="BA1491">
            <v>88020000</v>
          </cell>
          <cell r="BB1491">
            <v>125520000</v>
          </cell>
          <cell r="BC1491">
            <v>131019000</v>
          </cell>
          <cell r="BD1491">
            <v>127350000</v>
          </cell>
          <cell r="BE1491">
            <v>50382000</v>
          </cell>
        </row>
        <row r="1492">
          <cell r="A1492">
            <v>2006</v>
          </cell>
          <cell r="C1492" t="str">
            <v>NY</v>
          </cell>
          <cell r="AS1492">
            <v>5227483136</v>
          </cell>
          <cell r="AT1492">
            <v>2795458048</v>
          </cell>
          <cell r="AU1492">
            <v>1755838976</v>
          </cell>
          <cell r="AV1492">
            <v>8162608128</v>
          </cell>
          <cell r="AW1492">
            <v>26833000</v>
          </cell>
          <cell r="BA1492">
            <v>1135088000</v>
          </cell>
          <cell r="BB1492">
            <v>2166742016</v>
          </cell>
          <cell r="BC1492">
            <v>1011035008</v>
          </cell>
          <cell r="BD1492">
            <v>5017503232</v>
          </cell>
          <cell r="BE1492">
            <v>26833000</v>
          </cell>
        </row>
        <row r="1493">
          <cell r="A1493">
            <v>2006</v>
          </cell>
          <cell r="C1493" t="str">
            <v>NC</v>
          </cell>
          <cell r="AS1493">
            <v>1789858048</v>
          </cell>
          <cell r="AT1493">
            <v>689870016</v>
          </cell>
          <cell r="AU1493">
            <v>1278510976</v>
          </cell>
          <cell r="AV1493">
            <v>2111314944</v>
          </cell>
          <cell r="AW1493">
            <v>213182000</v>
          </cell>
          <cell r="BA1493">
            <v>799449984</v>
          </cell>
          <cell r="BB1493">
            <v>595516992</v>
          </cell>
          <cell r="BC1493">
            <v>419543008</v>
          </cell>
          <cell r="BD1493">
            <v>1843675008</v>
          </cell>
          <cell r="BE1493">
            <v>195491008</v>
          </cell>
        </row>
        <row r="1494">
          <cell r="A1494">
            <v>2006</v>
          </cell>
          <cell r="C1494" t="str">
            <v>ND</v>
          </cell>
          <cell r="AS1494">
            <v>40096000</v>
          </cell>
          <cell r="AT1494">
            <v>39705000</v>
          </cell>
          <cell r="AU1494">
            <v>115620000</v>
          </cell>
          <cell r="AV1494">
            <v>17277000</v>
          </cell>
          <cell r="AW1494">
            <v>167000</v>
          </cell>
          <cell r="BA1494">
            <v>23721000</v>
          </cell>
          <cell r="BB1494">
            <v>36339000</v>
          </cell>
          <cell r="BC1494">
            <v>55273000</v>
          </cell>
          <cell r="BD1494">
            <v>16231000</v>
          </cell>
          <cell r="BE1494">
            <v>167000</v>
          </cell>
        </row>
        <row r="1495">
          <cell r="A1495">
            <v>2006</v>
          </cell>
          <cell r="C1495" t="str">
            <v>OH</v>
          </cell>
          <cell r="AS1495">
            <v>3429395968</v>
          </cell>
          <cell r="AT1495">
            <v>534376992</v>
          </cell>
          <cell r="AU1495">
            <v>1805675008</v>
          </cell>
          <cell r="AV1495">
            <v>819726016</v>
          </cell>
          <cell r="AW1495">
            <v>64084000</v>
          </cell>
          <cell r="BA1495">
            <v>1074503936</v>
          </cell>
          <cell r="BB1495">
            <v>458072000</v>
          </cell>
          <cell r="BC1495">
            <v>938673984</v>
          </cell>
          <cell r="BD1495">
            <v>699804032</v>
          </cell>
          <cell r="BE1495">
            <v>54018000</v>
          </cell>
        </row>
        <row r="1496">
          <cell r="A1496">
            <v>2006</v>
          </cell>
          <cell r="C1496" t="str">
            <v>OK</v>
          </cell>
          <cell r="AS1496">
            <v>447415008</v>
          </cell>
          <cell r="AT1496">
            <v>176764000</v>
          </cell>
          <cell r="AU1496">
            <v>548884992</v>
          </cell>
          <cell r="AV1496">
            <v>604499008</v>
          </cell>
          <cell r="AW1496">
            <v>29867000</v>
          </cell>
          <cell r="BA1496">
            <v>154350000</v>
          </cell>
          <cell r="BB1496">
            <v>165886000</v>
          </cell>
          <cell r="BC1496">
            <v>390353984</v>
          </cell>
          <cell r="BD1496">
            <v>580987008</v>
          </cell>
          <cell r="BE1496">
            <v>29500000</v>
          </cell>
        </row>
        <row r="1497">
          <cell r="A1497">
            <v>2006</v>
          </cell>
          <cell r="C1497" t="str">
            <v>OR</v>
          </cell>
          <cell r="AS1497">
            <v>913198976</v>
          </cell>
          <cell r="AT1497">
            <v>147740992</v>
          </cell>
          <cell r="AU1497">
            <v>514128992</v>
          </cell>
          <cell r="AV1497">
            <v>686003968</v>
          </cell>
          <cell r="AW1497">
            <v>5122000</v>
          </cell>
          <cell r="BA1497">
            <v>352944992</v>
          </cell>
          <cell r="BB1497">
            <v>135036000</v>
          </cell>
          <cell r="BC1497">
            <v>258168000</v>
          </cell>
          <cell r="BD1497">
            <v>598593984</v>
          </cell>
          <cell r="BE1497">
            <v>822000</v>
          </cell>
        </row>
        <row r="1498">
          <cell r="A1498">
            <v>2006</v>
          </cell>
          <cell r="C1498" t="str">
            <v>PA</v>
          </cell>
          <cell r="AS1498">
            <v>2143969024</v>
          </cell>
          <cell r="AT1498">
            <v>705446016</v>
          </cell>
          <cell r="AU1498">
            <v>1240520960</v>
          </cell>
          <cell r="AV1498">
            <v>106571000</v>
          </cell>
          <cell r="AW1498">
            <v>871417024</v>
          </cell>
          <cell r="BA1498">
            <v>1271132032</v>
          </cell>
          <cell r="BB1498">
            <v>602326976</v>
          </cell>
          <cell r="BC1498">
            <v>743843008</v>
          </cell>
          <cell r="BD1498">
            <v>92818000</v>
          </cell>
          <cell r="BE1498">
            <v>791193984</v>
          </cell>
        </row>
        <row r="1499">
          <cell r="A1499">
            <v>2006</v>
          </cell>
          <cell r="C1499" t="str">
            <v>RI</v>
          </cell>
          <cell r="AS1499">
            <v>132703000</v>
          </cell>
          <cell r="AT1499">
            <v>106308000</v>
          </cell>
          <cell r="AU1499">
            <v>176684000</v>
          </cell>
          <cell r="AV1499">
            <v>5279000</v>
          </cell>
          <cell r="AW1499">
            <v>0</v>
          </cell>
          <cell r="BA1499">
            <v>99647000</v>
          </cell>
          <cell r="BB1499">
            <v>92262000</v>
          </cell>
          <cell r="BC1499">
            <v>114686000</v>
          </cell>
          <cell r="BD1499">
            <v>5279000</v>
          </cell>
          <cell r="BE1499">
            <v>0</v>
          </cell>
        </row>
        <row r="1500">
          <cell r="A1500">
            <v>2006</v>
          </cell>
          <cell r="C1500" t="str">
            <v>SC</v>
          </cell>
          <cell r="AS1500">
            <v>444161984</v>
          </cell>
          <cell r="AT1500">
            <v>315398016</v>
          </cell>
          <cell r="AU1500">
            <v>790864000</v>
          </cell>
          <cell r="AV1500">
            <v>1695387008</v>
          </cell>
          <cell r="AW1500">
            <v>370468992</v>
          </cell>
          <cell r="BA1500">
            <v>224500000</v>
          </cell>
          <cell r="BB1500">
            <v>283476992</v>
          </cell>
          <cell r="BC1500">
            <v>370664000</v>
          </cell>
          <cell r="BD1500">
            <v>1304386944</v>
          </cell>
          <cell r="BE1500">
            <v>335075008</v>
          </cell>
        </row>
        <row r="1501">
          <cell r="A1501">
            <v>2006</v>
          </cell>
          <cell r="C1501" t="str">
            <v>SD</v>
          </cell>
          <cell r="AS1501">
            <v>87120000</v>
          </cell>
          <cell r="AT1501">
            <v>40236000</v>
          </cell>
          <cell r="AU1501">
            <v>114723000</v>
          </cell>
          <cell r="AV1501">
            <v>100895000</v>
          </cell>
          <cell r="AW1501">
            <v>25249000</v>
          </cell>
          <cell r="BA1501">
            <v>33736000</v>
          </cell>
          <cell r="BB1501">
            <v>26651000</v>
          </cell>
          <cell r="BC1501">
            <v>49295000</v>
          </cell>
          <cell r="BD1501">
            <v>81331000</v>
          </cell>
          <cell r="BE1501">
            <v>23680000</v>
          </cell>
        </row>
        <row r="1502">
          <cell r="A1502">
            <v>2006</v>
          </cell>
          <cell r="C1502" t="str">
            <v>TN</v>
          </cell>
          <cell r="AS1502">
            <v>839675008</v>
          </cell>
          <cell r="AT1502">
            <v>366825984</v>
          </cell>
          <cell r="AU1502">
            <v>1152461056</v>
          </cell>
          <cell r="AV1502">
            <v>5093999104</v>
          </cell>
          <cell r="AW1502">
            <v>1802743040</v>
          </cell>
          <cell r="BA1502">
            <v>336616992</v>
          </cell>
          <cell r="BB1502">
            <v>335384992</v>
          </cell>
          <cell r="BC1502">
            <v>571084032</v>
          </cell>
          <cell r="BD1502">
            <v>4518872064</v>
          </cell>
          <cell r="BE1502">
            <v>1638516992</v>
          </cell>
        </row>
        <row r="1503">
          <cell r="A1503">
            <v>2006</v>
          </cell>
          <cell r="C1503" t="str">
            <v>TX</v>
          </cell>
          <cell r="AS1503">
            <v>3366172928</v>
          </cell>
          <cell r="AT1503">
            <v>1085725952</v>
          </cell>
          <cell r="AU1503">
            <v>4987003904</v>
          </cell>
          <cell r="AV1503">
            <v>5643666944</v>
          </cell>
          <cell r="AW1503">
            <v>509231008</v>
          </cell>
          <cell r="BA1503">
            <v>1446759936</v>
          </cell>
          <cell r="BB1503">
            <v>958577024</v>
          </cell>
          <cell r="BC1503">
            <v>2305591040</v>
          </cell>
          <cell r="BD1503">
            <v>3680512000</v>
          </cell>
          <cell r="BE1503">
            <v>402151008</v>
          </cell>
        </row>
        <row r="1504">
          <cell r="A1504">
            <v>2006</v>
          </cell>
          <cell r="C1504" t="str">
            <v>US</v>
          </cell>
          <cell r="AS1504">
            <v>52485775360</v>
          </cell>
          <cell r="AT1504">
            <v>24060063744</v>
          </cell>
          <cell r="AU1504">
            <v>54689972224</v>
          </cell>
          <cell r="AV1504">
            <v>68477706240</v>
          </cell>
          <cell r="AW1504">
            <v>9265184768</v>
          </cell>
          <cell r="BA1504">
            <v>24040622080</v>
          </cell>
          <cell r="BB1504">
            <v>20600025088</v>
          </cell>
          <cell r="BC1504">
            <v>28406151168</v>
          </cell>
          <cell r="BD1504">
            <v>53858430976</v>
          </cell>
          <cell r="BE1504">
            <v>8366851072</v>
          </cell>
        </row>
        <row r="1505">
          <cell r="A1505">
            <v>2006</v>
          </cell>
          <cell r="C1505" t="str">
            <v>UT</v>
          </cell>
          <cell r="AS1505">
            <v>432508992</v>
          </cell>
          <cell r="AT1505">
            <v>146880000</v>
          </cell>
          <cell r="AU1505">
            <v>721510976</v>
          </cell>
          <cell r="AV1505">
            <v>813097984</v>
          </cell>
          <cell r="AW1505">
            <v>7014000</v>
          </cell>
          <cell r="BA1505">
            <v>193075008</v>
          </cell>
          <cell r="BB1505">
            <v>139270000</v>
          </cell>
          <cell r="BC1505">
            <v>332739008</v>
          </cell>
          <cell r="BD1505">
            <v>757804032</v>
          </cell>
          <cell r="BE1505">
            <v>6601000</v>
          </cell>
        </row>
        <row r="1506">
          <cell r="A1506">
            <v>2006</v>
          </cell>
          <cell r="C1506" t="str">
            <v>VT</v>
          </cell>
          <cell r="AS1506">
            <v>84045000</v>
          </cell>
          <cell r="AT1506">
            <v>36512000</v>
          </cell>
          <cell r="AU1506">
            <v>60130000</v>
          </cell>
          <cell r="AV1506">
            <v>124214000</v>
          </cell>
          <cell r="AW1506">
            <v>0</v>
          </cell>
          <cell r="BA1506">
            <v>53179000</v>
          </cell>
          <cell r="BB1506">
            <v>34504000</v>
          </cell>
          <cell r="BC1506">
            <v>39362000</v>
          </cell>
          <cell r="BD1506">
            <v>111459000</v>
          </cell>
          <cell r="BE1506">
            <v>0</v>
          </cell>
        </row>
        <row r="1507">
          <cell r="A1507">
            <v>2006</v>
          </cell>
          <cell r="C1507" t="str">
            <v>VA</v>
          </cell>
          <cell r="AS1507">
            <v>1178642048</v>
          </cell>
          <cell r="AT1507">
            <v>673433024</v>
          </cell>
          <cell r="AU1507">
            <v>1058974976</v>
          </cell>
          <cell r="AV1507">
            <v>300062016</v>
          </cell>
          <cell r="AW1507">
            <v>322267008</v>
          </cell>
          <cell r="BA1507">
            <v>665596032</v>
          </cell>
          <cell r="BB1507">
            <v>606022016</v>
          </cell>
          <cell r="BC1507">
            <v>581030976</v>
          </cell>
          <cell r="BD1507">
            <v>280201984</v>
          </cell>
          <cell r="BE1507">
            <v>283955008</v>
          </cell>
        </row>
        <row r="1508">
          <cell r="A1508">
            <v>2006</v>
          </cell>
          <cell r="C1508" t="str">
            <v>WA</v>
          </cell>
          <cell r="AS1508">
            <v>1242024960</v>
          </cell>
          <cell r="AT1508">
            <v>568243008</v>
          </cell>
          <cell r="AU1508">
            <v>885521024</v>
          </cell>
          <cell r="AV1508">
            <v>3758236928</v>
          </cell>
          <cell r="AW1508">
            <v>13357000</v>
          </cell>
          <cell r="BA1508">
            <v>596894976</v>
          </cell>
          <cell r="BB1508">
            <v>505897984</v>
          </cell>
          <cell r="BC1508">
            <v>427920992</v>
          </cell>
          <cell r="BD1508">
            <v>2840797952</v>
          </cell>
          <cell r="BE1508">
            <v>13357000</v>
          </cell>
        </row>
        <row r="1509">
          <cell r="A1509">
            <v>2006</v>
          </cell>
          <cell r="C1509" t="str">
            <v>WV</v>
          </cell>
          <cell r="AS1509">
            <v>265723008</v>
          </cell>
          <cell r="AT1509">
            <v>64391000</v>
          </cell>
          <cell r="AU1509">
            <v>341643008</v>
          </cell>
          <cell r="AV1509">
            <v>4675000</v>
          </cell>
          <cell r="AW1509">
            <v>0</v>
          </cell>
          <cell r="BA1509">
            <v>154808000</v>
          </cell>
          <cell r="BB1509">
            <v>60952000</v>
          </cell>
          <cell r="BC1509">
            <v>143212992</v>
          </cell>
          <cell r="BD1509">
            <v>4666000</v>
          </cell>
          <cell r="BE1509">
            <v>0</v>
          </cell>
        </row>
        <row r="1510">
          <cell r="A1510">
            <v>2006</v>
          </cell>
          <cell r="C1510" t="str">
            <v>WI</v>
          </cell>
          <cell r="AS1510">
            <v>1037027968</v>
          </cell>
          <cell r="AT1510">
            <v>361232992</v>
          </cell>
          <cell r="AU1510">
            <v>541091968</v>
          </cell>
          <cell r="AV1510">
            <v>977049024</v>
          </cell>
          <cell r="AW1510">
            <v>1685000</v>
          </cell>
          <cell r="BA1510">
            <v>595659008</v>
          </cell>
          <cell r="BB1510">
            <v>340352000</v>
          </cell>
          <cell r="BC1510">
            <v>382452992</v>
          </cell>
          <cell r="BD1510">
            <v>828622016</v>
          </cell>
          <cell r="BE1510">
            <v>1685000</v>
          </cell>
        </row>
        <row r="1511">
          <cell r="A1511">
            <v>2006</v>
          </cell>
          <cell r="C1511" t="str">
            <v>WY</v>
          </cell>
          <cell r="AS1511">
            <v>84866000</v>
          </cell>
          <cell r="AT1511">
            <v>48298000</v>
          </cell>
          <cell r="AU1511">
            <v>123035000</v>
          </cell>
          <cell r="AV1511">
            <v>39463000</v>
          </cell>
          <cell r="AW1511">
            <v>0</v>
          </cell>
          <cell r="BA1511">
            <v>34101000</v>
          </cell>
          <cell r="BB1511">
            <v>36967000</v>
          </cell>
          <cell r="BC1511">
            <v>71973000</v>
          </cell>
          <cell r="BD1511">
            <v>35742000</v>
          </cell>
          <cell r="BE1511">
            <v>0</v>
          </cell>
        </row>
        <row r="1512">
          <cell r="A1512">
            <v>2007</v>
          </cell>
          <cell r="C1512" t="str">
            <v>AL</v>
          </cell>
          <cell r="AS1512">
            <v>437220992</v>
          </cell>
          <cell r="AT1512">
            <v>253554000</v>
          </cell>
          <cell r="AU1512">
            <v>760734016</v>
          </cell>
          <cell r="AV1512">
            <v>1281362944</v>
          </cell>
          <cell r="AW1512">
            <v>584235008</v>
          </cell>
          <cell r="BA1512">
            <v>161235008</v>
          </cell>
          <cell r="BB1512">
            <v>237928992</v>
          </cell>
          <cell r="BC1512">
            <v>386880992</v>
          </cell>
          <cell r="BD1512">
            <v>1250598016</v>
          </cell>
          <cell r="BE1512">
            <v>537238016</v>
          </cell>
        </row>
        <row r="1513">
          <cell r="A1513">
            <v>2007</v>
          </cell>
          <cell r="C1513" t="str">
            <v>AK</v>
          </cell>
          <cell r="AS1513">
            <v>123335000</v>
          </cell>
          <cell r="AT1513">
            <v>80844000</v>
          </cell>
          <cell r="AU1513">
            <v>147666000</v>
          </cell>
          <cell r="AV1513">
            <v>311164000</v>
          </cell>
          <cell r="AW1513">
            <v>6241000</v>
          </cell>
          <cell r="BA1513">
            <v>54142000</v>
          </cell>
          <cell r="BB1513">
            <v>61392000</v>
          </cell>
          <cell r="BC1513">
            <v>49469000</v>
          </cell>
          <cell r="BD1513">
            <v>194623008</v>
          </cell>
          <cell r="BE1513">
            <v>6241000</v>
          </cell>
        </row>
        <row r="1514">
          <cell r="A1514">
            <v>2007</v>
          </cell>
          <cell r="C1514" t="str">
            <v>AZ</v>
          </cell>
          <cell r="AS1514">
            <v>1932370048</v>
          </cell>
          <cell r="AT1514">
            <v>385507008</v>
          </cell>
          <cell r="AU1514">
            <v>1327416064</v>
          </cell>
          <cell r="AV1514">
            <v>3395079936</v>
          </cell>
          <cell r="AW1514">
            <v>54826000</v>
          </cell>
          <cell r="BA1514">
            <v>450452000</v>
          </cell>
          <cell r="BB1514">
            <v>320977984</v>
          </cell>
          <cell r="BC1514">
            <v>658532992</v>
          </cell>
          <cell r="BD1514">
            <v>2041352960</v>
          </cell>
          <cell r="BE1514">
            <v>39521000</v>
          </cell>
        </row>
        <row r="1515">
          <cell r="A1515">
            <v>2007</v>
          </cell>
          <cell r="C1515" t="str">
            <v>AR</v>
          </cell>
          <cell r="AS1515">
            <v>418412992</v>
          </cell>
          <cell r="AT1515">
            <v>184268992</v>
          </cell>
          <cell r="AU1515">
            <v>483940000</v>
          </cell>
          <cell r="AV1515">
            <v>412148000</v>
          </cell>
          <cell r="AW1515">
            <v>4498000</v>
          </cell>
          <cell r="BA1515">
            <v>157780992</v>
          </cell>
          <cell r="BB1515">
            <v>168988000</v>
          </cell>
          <cell r="BC1515">
            <v>244171008</v>
          </cell>
          <cell r="BD1515">
            <v>345896992</v>
          </cell>
          <cell r="BE1515">
            <v>4489000</v>
          </cell>
        </row>
        <row r="1516">
          <cell r="A1516">
            <v>2007</v>
          </cell>
          <cell r="C1516" t="str">
            <v>CA</v>
          </cell>
          <cell r="AS1516">
            <v>8097682944</v>
          </cell>
          <cell r="AT1516">
            <v>3740531968</v>
          </cell>
          <cell r="AU1516">
            <v>16498343936</v>
          </cell>
          <cell r="AV1516">
            <v>14380571648</v>
          </cell>
          <cell r="AW1516">
            <v>227331008</v>
          </cell>
          <cell r="BA1516">
            <v>3984812032</v>
          </cell>
          <cell r="BB1516">
            <v>3197851904</v>
          </cell>
          <cell r="BC1516">
            <v>7435464192</v>
          </cell>
          <cell r="BD1516">
            <v>12067304448</v>
          </cell>
          <cell r="BE1516">
            <v>189148992</v>
          </cell>
        </row>
        <row r="1517">
          <cell r="A1517">
            <v>2007</v>
          </cell>
          <cell r="C1517" t="str">
            <v>CO</v>
          </cell>
          <cell r="AS1517">
            <v>1063603968</v>
          </cell>
          <cell r="AT1517">
            <v>147092000</v>
          </cell>
          <cell r="AU1517">
            <v>1941979008</v>
          </cell>
          <cell r="AV1517">
            <v>870080000</v>
          </cell>
          <cell r="AW1517">
            <v>237351008</v>
          </cell>
          <cell r="BA1517">
            <v>444232992</v>
          </cell>
          <cell r="BB1517">
            <v>115914000</v>
          </cell>
          <cell r="BC1517">
            <v>754574976</v>
          </cell>
          <cell r="BD1517">
            <v>587424000</v>
          </cell>
          <cell r="BE1517">
            <v>195008000</v>
          </cell>
        </row>
        <row r="1518">
          <cell r="A1518">
            <v>2007</v>
          </cell>
          <cell r="C1518" t="str">
            <v>CT</v>
          </cell>
          <cell r="AS1518">
            <v>478632000</v>
          </cell>
          <cell r="AT1518">
            <v>375545984</v>
          </cell>
          <cell r="AU1518">
            <v>288761984</v>
          </cell>
          <cell r="AV1518">
            <v>440411008</v>
          </cell>
          <cell r="AW1518">
            <v>15655000</v>
          </cell>
          <cell r="BA1518">
            <v>286292000</v>
          </cell>
          <cell r="BB1518">
            <v>370694016</v>
          </cell>
          <cell r="BC1518">
            <v>181268000</v>
          </cell>
          <cell r="BD1518">
            <v>401392992</v>
          </cell>
          <cell r="BE1518">
            <v>15655000</v>
          </cell>
        </row>
        <row r="1519">
          <cell r="A1519">
            <v>2007</v>
          </cell>
          <cell r="C1519" t="str">
            <v>DE</v>
          </cell>
          <cell r="AS1519">
            <v>246842000</v>
          </cell>
          <cell r="AT1519">
            <v>164215008</v>
          </cell>
          <cell r="AU1519">
            <v>124061000</v>
          </cell>
          <cell r="AV1519">
            <v>301303008</v>
          </cell>
          <cell r="AW1519">
            <v>0</v>
          </cell>
          <cell r="BA1519">
            <v>118070000</v>
          </cell>
          <cell r="BB1519">
            <v>63396000</v>
          </cell>
          <cell r="BC1519">
            <v>47033000</v>
          </cell>
          <cell r="BD1519">
            <v>279001984</v>
          </cell>
          <cell r="BE1519">
            <v>0</v>
          </cell>
        </row>
        <row r="1520">
          <cell r="A1520">
            <v>2007</v>
          </cell>
          <cell r="C1520" t="str">
            <v>DC</v>
          </cell>
          <cell r="AS1520">
            <v>353327008</v>
          </cell>
          <cell r="AT1520">
            <v>519287008</v>
          </cell>
          <cell r="AU1520">
            <v>223832000</v>
          </cell>
          <cell r="AV1520">
            <v>0</v>
          </cell>
          <cell r="AW1520">
            <v>0</v>
          </cell>
          <cell r="BA1520">
            <v>97664000</v>
          </cell>
          <cell r="BB1520">
            <v>73435000</v>
          </cell>
          <cell r="BC1520">
            <v>110650000</v>
          </cell>
          <cell r="BD1520">
            <v>0</v>
          </cell>
          <cell r="BE1520">
            <v>0</v>
          </cell>
        </row>
        <row r="1521">
          <cell r="A1521">
            <v>2007</v>
          </cell>
          <cell r="C1521" t="str">
            <v>FL</v>
          </cell>
          <cell r="AS1521">
            <v>2908857088</v>
          </cell>
          <cell r="AT1521">
            <v>2516452096</v>
          </cell>
          <cell r="AU1521">
            <v>3413448960</v>
          </cell>
          <cell r="AV1521">
            <v>4713425920</v>
          </cell>
          <cell r="AW1521">
            <v>300615008</v>
          </cell>
          <cell r="BA1521">
            <v>1880251008</v>
          </cell>
          <cell r="BB1521">
            <v>2298543104</v>
          </cell>
          <cell r="BC1521">
            <v>2198653952</v>
          </cell>
          <cell r="BD1521">
            <v>4053440000</v>
          </cell>
          <cell r="BE1521">
            <v>269516000</v>
          </cell>
        </row>
        <row r="1522">
          <cell r="A1522">
            <v>2007</v>
          </cell>
          <cell r="C1522" t="str">
            <v>GA</v>
          </cell>
          <cell r="AS1522">
            <v>2065319040</v>
          </cell>
          <cell r="AT1522">
            <v>844233984</v>
          </cell>
          <cell r="AU1522">
            <v>3040711936</v>
          </cell>
          <cell r="AV1522">
            <v>1414118016</v>
          </cell>
          <cell r="AW1522">
            <v>887755008</v>
          </cell>
          <cell r="BA1522">
            <v>739590976</v>
          </cell>
          <cell r="BB1522">
            <v>612062016</v>
          </cell>
          <cell r="BC1522">
            <v>1099201024</v>
          </cell>
          <cell r="BD1522">
            <v>1171261952</v>
          </cell>
          <cell r="BE1522">
            <v>834288000</v>
          </cell>
        </row>
        <row r="1523">
          <cell r="A1523">
            <v>2007</v>
          </cell>
          <cell r="C1523" t="str">
            <v>HI</v>
          </cell>
          <cell r="AS1523">
            <v>398193984</v>
          </cell>
          <cell r="AT1523">
            <v>232900992</v>
          </cell>
          <cell r="AU1523">
            <v>203502000</v>
          </cell>
          <cell r="AV1523">
            <v>0</v>
          </cell>
          <cell r="AW1523">
            <v>0</v>
          </cell>
          <cell r="BA1523">
            <v>110184000</v>
          </cell>
          <cell r="BB1523">
            <v>192072000</v>
          </cell>
          <cell r="BC1523">
            <v>177351008</v>
          </cell>
          <cell r="BD1523">
            <v>0</v>
          </cell>
          <cell r="BE1523">
            <v>0</v>
          </cell>
        </row>
        <row r="1524">
          <cell r="A1524">
            <v>2007</v>
          </cell>
          <cell r="C1524" t="str">
            <v>ID</v>
          </cell>
          <cell r="AS1524">
            <v>306617984</v>
          </cell>
          <cell r="AT1524">
            <v>134584992</v>
          </cell>
          <cell r="AU1524">
            <v>178184000</v>
          </cell>
          <cell r="AV1524">
            <v>71212000</v>
          </cell>
          <cell r="AW1524">
            <v>13000</v>
          </cell>
          <cell r="BA1524">
            <v>112167000</v>
          </cell>
          <cell r="BB1524">
            <v>112624000</v>
          </cell>
          <cell r="BC1524">
            <v>83233000</v>
          </cell>
          <cell r="BD1524">
            <v>67048000</v>
          </cell>
          <cell r="BE1524">
            <v>13000</v>
          </cell>
        </row>
        <row r="1525">
          <cell r="A1525">
            <v>2007</v>
          </cell>
          <cell r="C1525" t="str">
            <v>IL</v>
          </cell>
          <cell r="AS1525">
            <v>1860637056</v>
          </cell>
          <cell r="AT1525">
            <v>544092032</v>
          </cell>
          <cell r="AU1525">
            <v>1994396032</v>
          </cell>
          <cell r="AV1525">
            <v>985747008</v>
          </cell>
          <cell r="AW1525">
            <v>95974000</v>
          </cell>
          <cell r="BA1525">
            <v>999582976</v>
          </cell>
          <cell r="BB1525">
            <v>478520000</v>
          </cell>
          <cell r="BC1525">
            <v>1253549056</v>
          </cell>
          <cell r="BD1525">
            <v>539972992</v>
          </cell>
          <cell r="BE1525">
            <v>95974000</v>
          </cell>
        </row>
        <row r="1526">
          <cell r="A1526">
            <v>2007</v>
          </cell>
          <cell r="C1526" t="str">
            <v>IN</v>
          </cell>
          <cell r="AS1526">
            <v>1025899008</v>
          </cell>
          <cell r="AT1526">
            <v>223562000</v>
          </cell>
          <cell r="AU1526">
            <v>493663008</v>
          </cell>
          <cell r="AV1526">
            <v>946116992</v>
          </cell>
          <cell r="AW1526">
            <v>700051008</v>
          </cell>
          <cell r="BA1526">
            <v>714534976</v>
          </cell>
          <cell r="BB1526">
            <v>190911008</v>
          </cell>
          <cell r="BC1526">
            <v>427076000</v>
          </cell>
          <cell r="BD1526">
            <v>891536000</v>
          </cell>
          <cell r="BE1526">
            <v>623080000</v>
          </cell>
        </row>
        <row r="1527">
          <cell r="A1527">
            <v>2007</v>
          </cell>
          <cell r="C1527" t="str">
            <v>IA</v>
          </cell>
          <cell r="AS1527">
            <v>437184000</v>
          </cell>
          <cell r="AT1527">
            <v>170199008</v>
          </cell>
          <cell r="AU1527">
            <v>539310016</v>
          </cell>
          <cell r="AV1527">
            <v>427344000</v>
          </cell>
          <cell r="AW1527">
            <v>77634000</v>
          </cell>
          <cell r="BA1527">
            <v>224612992</v>
          </cell>
          <cell r="BB1527">
            <v>157019008</v>
          </cell>
          <cell r="BC1527">
            <v>275526016</v>
          </cell>
          <cell r="BD1527">
            <v>327827008</v>
          </cell>
          <cell r="BE1527">
            <v>76454000</v>
          </cell>
        </row>
        <row r="1528">
          <cell r="A1528">
            <v>2007</v>
          </cell>
          <cell r="C1528" t="str">
            <v>KS</v>
          </cell>
          <cell r="AS1528">
            <v>391508000</v>
          </cell>
          <cell r="AT1528">
            <v>130762000</v>
          </cell>
          <cell r="AU1528">
            <v>584883008</v>
          </cell>
          <cell r="AV1528">
            <v>594441984</v>
          </cell>
          <cell r="AW1528">
            <v>70828000</v>
          </cell>
          <cell r="BA1528">
            <v>191124992</v>
          </cell>
          <cell r="BB1528">
            <v>121706000</v>
          </cell>
          <cell r="BC1528">
            <v>325403008</v>
          </cell>
          <cell r="BD1528">
            <v>511576992</v>
          </cell>
          <cell r="BE1528">
            <v>63604000</v>
          </cell>
        </row>
        <row r="1529">
          <cell r="A1529">
            <v>2007</v>
          </cell>
          <cell r="C1529" t="str">
            <v>KY</v>
          </cell>
          <cell r="AS1529">
            <v>628561984</v>
          </cell>
          <cell r="AT1529">
            <v>222736992</v>
          </cell>
          <cell r="AU1529">
            <v>931862016</v>
          </cell>
          <cell r="AV1529">
            <v>546542976</v>
          </cell>
          <cell r="AW1529">
            <v>205687008</v>
          </cell>
          <cell r="BA1529">
            <v>268256000</v>
          </cell>
          <cell r="BB1529">
            <v>207963008</v>
          </cell>
          <cell r="BC1529">
            <v>440840000</v>
          </cell>
          <cell r="BD1529">
            <v>518145984</v>
          </cell>
          <cell r="BE1529">
            <v>194262000</v>
          </cell>
        </row>
        <row r="1530">
          <cell r="A1530">
            <v>2007</v>
          </cell>
          <cell r="C1530" t="str">
            <v>LA</v>
          </cell>
          <cell r="AS1530">
            <v>663404032</v>
          </cell>
          <cell r="AT1530">
            <v>302692000</v>
          </cell>
          <cell r="AU1530">
            <v>590520000</v>
          </cell>
          <cell r="AV1530">
            <v>645086016</v>
          </cell>
          <cell r="AW1530">
            <v>394233984</v>
          </cell>
          <cell r="BA1530">
            <v>328112992</v>
          </cell>
          <cell r="BB1530">
            <v>279480000</v>
          </cell>
          <cell r="BC1530">
            <v>292080992</v>
          </cell>
          <cell r="BD1530">
            <v>534824992</v>
          </cell>
          <cell r="BE1530">
            <v>384916992</v>
          </cell>
        </row>
        <row r="1531">
          <cell r="A1531">
            <v>2007</v>
          </cell>
          <cell r="C1531" t="str">
            <v>ME</v>
          </cell>
          <cell r="AS1531">
            <v>192550000</v>
          </cell>
          <cell r="AT1531">
            <v>121886000</v>
          </cell>
          <cell r="AU1531">
            <v>115338000</v>
          </cell>
          <cell r="AV1531">
            <v>16026000</v>
          </cell>
          <cell r="AW1531">
            <v>0</v>
          </cell>
          <cell r="BA1531">
            <v>114128000</v>
          </cell>
          <cell r="BB1531">
            <v>110136000</v>
          </cell>
          <cell r="BC1531">
            <v>63855000</v>
          </cell>
          <cell r="BD1531">
            <v>15262000</v>
          </cell>
          <cell r="BE1531">
            <v>0</v>
          </cell>
        </row>
        <row r="1532">
          <cell r="A1532">
            <v>2007</v>
          </cell>
          <cell r="C1532" t="str">
            <v>MD</v>
          </cell>
          <cell r="AS1532">
            <v>750848000</v>
          </cell>
          <cell r="AT1532">
            <v>611241984</v>
          </cell>
          <cell r="AU1532">
            <v>579990976</v>
          </cell>
          <cell r="AV1532">
            <v>91992000</v>
          </cell>
          <cell r="AW1532">
            <v>3112000</v>
          </cell>
          <cell r="BA1532">
            <v>649377024</v>
          </cell>
          <cell r="BB1532">
            <v>555824000</v>
          </cell>
          <cell r="BC1532">
            <v>452091008</v>
          </cell>
          <cell r="BD1532">
            <v>91935000</v>
          </cell>
          <cell r="BE1532">
            <v>3112000</v>
          </cell>
        </row>
        <row r="1533">
          <cell r="A1533">
            <v>2007</v>
          </cell>
          <cell r="C1533" t="str">
            <v>MA</v>
          </cell>
          <cell r="AS1533">
            <v>1553638016</v>
          </cell>
          <cell r="AT1533">
            <v>413163008</v>
          </cell>
          <cell r="AU1533">
            <v>1224749056</v>
          </cell>
          <cell r="AV1533">
            <v>1264162048</v>
          </cell>
          <cell r="AW1533">
            <v>66074000</v>
          </cell>
          <cell r="BA1533">
            <v>531179008</v>
          </cell>
          <cell r="BB1533">
            <v>387988000</v>
          </cell>
          <cell r="BC1533">
            <v>545084032</v>
          </cell>
          <cell r="BD1533">
            <v>1197678976</v>
          </cell>
          <cell r="BE1533">
            <v>66074000</v>
          </cell>
        </row>
        <row r="1534">
          <cell r="A1534">
            <v>2007</v>
          </cell>
          <cell r="C1534" t="str">
            <v>MI</v>
          </cell>
          <cell r="AS1534">
            <v>2482151936</v>
          </cell>
          <cell r="AT1534">
            <v>490926016</v>
          </cell>
          <cell r="AU1534">
            <v>1573251968</v>
          </cell>
          <cell r="AV1534">
            <v>900100992</v>
          </cell>
          <cell r="AW1534">
            <v>0</v>
          </cell>
          <cell r="BA1534">
            <v>1296226048</v>
          </cell>
          <cell r="BB1534">
            <v>460606016</v>
          </cell>
          <cell r="BC1534">
            <v>1046630016</v>
          </cell>
          <cell r="BD1534">
            <v>744531008</v>
          </cell>
          <cell r="BE1534">
            <v>0</v>
          </cell>
        </row>
        <row r="1535">
          <cell r="A1535">
            <v>2007</v>
          </cell>
          <cell r="C1535" t="str">
            <v>MN</v>
          </cell>
          <cell r="AS1535">
            <v>754240000</v>
          </cell>
          <cell r="AT1535">
            <v>375100000</v>
          </cell>
          <cell r="AU1535">
            <v>719843968</v>
          </cell>
          <cell r="AV1535">
            <v>1054046016</v>
          </cell>
          <cell r="AW1535">
            <v>160360992</v>
          </cell>
          <cell r="BA1535">
            <v>428148992</v>
          </cell>
          <cell r="BB1535">
            <v>310420000</v>
          </cell>
          <cell r="BC1535">
            <v>393207008</v>
          </cell>
          <cell r="BD1535">
            <v>934374016</v>
          </cell>
          <cell r="BE1535">
            <v>151555008</v>
          </cell>
        </row>
        <row r="1536">
          <cell r="A1536">
            <v>2007</v>
          </cell>
          <cell r="C1536" t="str">
            <v>MS</v>
          </cell>
          <cell r="AS1536">
            <v>319192000</v>
          </cell>
          <cell r="AT1536">
            <v>189228992</v>
          </cell>
          <cell r="AU1536">
            <v>324568992</v>
          </cell>
          <cell r="AV1536">
            <v>392648992</v>
          </cell>
          <cell r="AW1536">
            <v>214767008</v>
          </cell>
          <cell r="BA1536">
            <v>117851000</v>
          </cell>
          <cell r="BB1536">
            <v>176860992</v>
          </cell>
          <cell r="BC1536">
            <v>158102000</v>
          </cell>
          <cell r="BD1536">
            <v>343952000</v>
          </cell>
          <cell r="BE1536">
            <v>200846000</v>
          </cell>
        </row>
        <row r="1537">
          <cell r="A1537">
            <v>2007</v>
          </cell>
          <cell r="C1537" t="str">
            <v>MO</v>
          </cell>
          <cell r="AS1537">
            <v>1040531008</v>
          </cell>
          <cell r="AT1537">
            <v>149032000</v>
          </cell>
          <cell r="AU1537">
            <v>762081024</v>
          </cell>
          <cell r="AV1537">
            <v>831347968</v>
          </cell>
          <cell r="AW1537">
            <v>187775008</v>
          </cell>
          <cell r="BA1537">
            <v>448940000</v>
          </cell>
          <cell r="BB1537">
            <v>143596000</v>
          </cell>
          <cell r="BC1537">
            <v>540752000</v>
          </cell>
          <cell r="BD1537">
            <v>776912000</v>
          </cell>
          <cell r="BE1537">
            <v>179139008</v>
          </cell>
        </row>
        <row r="1538">
          <cell r="A1538">
            <v>2007</v>
          </cell>
          <cell r="C1538" t="str">
            <v>MT</v>
          </cell>
          <cell r="AS1538">
            <v>103488000</v>
          </cell>
          <cell r="AT1538">
            <v>85238000</v>
          </cell>
          <cell r="AU1538">
            <v>136210000</v>
          </cell>
          <cell r="AV1538">
            <v>7917000</v>
          </cell>
          <cell r="AW1538">
            <v>1668000</v>
          </cell>
          <cell r="BA1538">
            <v>53062000</v>
          </cell>
          <cell r="BB1538">
            <v>68309000</v>
          </cell>
          <cell r="BC1538">
            <v>67284000</v>
          </cell>
          <cell r="BD1538">
            <v>6715000</v>
          </cell>
          <cell r="BE1538">
            <v>1540000</v>
          </cell>
        </row>
        <row r="1539">
          <cell r="A1539">
            <v>2007</v>
          </cell>
          <cell r="C1539" t="str">
            <v>NE</v>
          </cell>
          <cell r="AS1539">
            <v>260078000</v>
          </cell>
          <cell r="AT1539">
            <v>104899000</v>
          </cell>
          <cell r="AU1539">
            <v>571726016</v>
          </cell>
          <cell r="AV1539">
            <v>3757081088</v>
          </cell>
          <cell r="AW1539">
            <v>346939008</v>
          </cell>
          <cell r="BA1539">
            <v>116826000</v>
          </cell>
          <cell r="BB1539">
            <v>80499000</v>
          </cell>
          <cell r="BC1539">
            <v>144504992</v>
          </cell>
          <cell r="BD1539">
            <v>1882194048</v>
          </cell>
          <cell r="BE1539">
            <v>297920992</v>
          </cell>
        </row>
        <row r="1540">
          <cell r="A1540">
            <v>2007</v>
          </cell>
          <cell r="C1540" t="str">
            <v>NV</v>
          </cell>
          <cell r="AS1540">
            <v>319864000</v>
          </cell>
          <cell r="AT1540">
            <v>20704000</v>
          </cell>
          <cell r="AU1540">
            <v>1307000064</v>
          </cell>
          <cell r="AV1540">
            <v>120158000</v>
          </cell>
          <cell r="AW1540">
            <v>0</v>
          </cell>
          <cell r="BA1540">
            <v>212247008</v>
          </cell>
          <cell r="BB1540">
            <v>17378000</v>
          </cell>
          <cell r="BC1540">
            <v>666956032</v>
          </cell>
          <cell r="BD1540">
            <v>113956000</v>
          </cell>
          <cell r="BE1540">
            <v>0</v>
          </cell>
        </row>
        <row r="1541">
          <cell r="A1541">
            <v>2007</v>
          </cell>
          <cell r="C1541" t="str">
            <v>NH</v>
          </cell>
          <cell r="AS1541">
            <v>142468992</v>
          </cell>
          <cell r="AT1541">
            <v>119491000</v>
          </cell>
          <cell r="AU1541">
            <v>87783000</v>
          </cell>
          <cell r="AV1541">
            <v>8717000</v>
          </cell>
          <cell r="AW1541">
            <v>0</v>
          </cell>
          <cell r="BA1541">
            <v>82440000</v>
          </cell>
          <cell r="BB1541">
            <v>108933000</v>
          </cell>
          <cell r="BC1541">
            <v>71086000</v>
          </cell>
          <cell r="BD1541">
            <v>8405000</v>
          </cell>
          <cell r="BE1541">
            <v>0</v>
          </cell>
        </row>
        <row r="1542">
          <cell r="A1542">
            <v>2007</v>
          </cell>
          <cell r="C1542" t="str">
            <v>NJ</v>
          </cell>
          <cell r="AS1542">
            <v>1378093056</v>
          </cell>
          <cell r="AT1542">
            <v>1315641984</v>
          </cell>
          <cell r="AU1542">
            <v>917288000</v>
          </cell>
          <cell r="AV1542">
            <v>136648000</v>
          </cell>
          <cell r="AW1542">
            <v>0</v>
          </cell>
          <cell r="BA1542">
            <v>948220992</v>
          </cell>
          <cell r="BB1542">
            <v>1018907008</v>
          </cell>
          <cell r="BC1542">
            <v>548681024</v>
          </cell>
          <cell r="BD1542">
            <v>133605000</v>
          </cell>
          <cell r="BE1542">
            <v>0</v>
          </cell>
        </row>
        <row r="1543">
          <cell r="A1543">
            <v>2007</v>
          </cell>
          <cell r="C1543" t="str">
            <v>NM</v>
          </cell>
          <cell r="AS1543">
            <v>281292000</v>
          </cell>
          <cell r="AT1543">
            <v>149799008</v>
          </cell>
          <cell r="AU1543">
            <v>547228992</v>
          </cell>
          <cell r="AV1543">
            <v>126287000</v>
          </cell>
          <cell r="AW1543">
            <v>62979000</v>
          </cell>
          <cell r="BA1543">
            <v>91626000</v>
          </cell>
          <cell r="BB1543">
            <v>130604000</v>
          </cell>
          <cell r="BC1543">
            <v>157411008</v>
          </cell>
          <cell r="BD1543">
            <v>109201000</v>
          </cell>
          <cell r="BE1543">
            <v>56654000</v>
          </cell>
        </row>
        <row r="1544">
          <cell r="A1544">
            <v>2007</v>
          </cell>
          <cell r="C1544" t="str">
            <v>NY</v>
          </cell>
          <cell r="AS1544">
            <v>5389365760</v>
          </cell>
          <cell r="AT1544">
            <v>2776926976</v>
          </cell>
          <cell r="AU1544">
            <v>1768676992</v>
          </cell>
          <cell r="AV1544">
            <v>6462100992</v>
          </cell>
          <cell r="AW1544">
            <v>34615000</v>
          </cell>
          <cell r="BA1544">
            <v>1183186048</v>
          </cell>
          <cell r="BB1544">
            <v>2254127104</v>
          </cell>
          <cell r="BC1544">
            <v>1069006976</v>
          </cell>
          <cell r="BD1544">
            <v>5393282048</v>
          </cell>
          <cell r="BE1544">
            <v>34615000</v>
          </cell>
        </row>
        <row r="1545">
          <cell r="A1545">
            <v>2007</v>
          </cell>
          <cell r="C1545" t="str">
            <v>NC</v>
          </cell>
          <cell r="AS1545">
            <v>1927277952</v>
          </cell>
          <cell r="AT1545">
            <v>716414976</v>
          </cell>
          <cell r="AU1545">
            <v>1532144000</v>
          </cell>
          <cell r="AV1545">
            <v>2164797952</v>
          </cell>
          <cell r="AW1545">
            <v>152067008</v>
          </cell>
          <cell r="BA1545">
            <v>826726016</v>
          </cell>
          <cell r="BB1545">
            <v>621945984</v>
          </cell>
          <cell r="BC1545">
            <v>581894016</v>
          </cell>
          <cell r="BD1545">
            <v>1825496064</v>
          </cell>
          <cell r="BE1545">
            <v>141312992</v>
          </cell>
        </row>
        <row r="1546">
          <cell r="A1546">
            <v>2007</v>
          </cell>
          <cell r="C1546" t="str">
            <v>ND</v>
          </cell>
          <cell r="AS1546">
            <v>75307000</v>
          </cell>
          <cell r="AT1546">
            <v>50580000</v>
          </cell>
          <cell r="AU1546">
            <v>158831008</v>
          </cell>
          <cell r="AV1546">
            <v>16465000</v>
          </cell>
          <cell r="AW1546">
            <v>256000</v>
          </cell>
          <cell r="BA1546">
            <v>23479000</v>
          </cell>
          <cell r="BB1546">
            <v>37920000</v>
          </cell>
          <cell r="BC1546">
            <v>71583000</v>
          </cell>
          <cell r="BD1546">
            <v>13065000</v>
          </cell>
          <cell r="BE1546">
            <v>256000</v>
          </cell>
        </row>
        <row r="1547">
          <cell r="A1547">
            <v>2007</v>
          </cell>
          <cell r="C1547" t="str">
            <v>OH</v>
          </cell>
          <cell r="AS1547">
            <v>3758961920</v>
          </cell>
          <cell r="AT1547">
            <v>502889984</v>
          </cell>
          <cell r="AU1547">
            <v>1659362048</v>
          </cell>
          <cell r="AV1547">
            <v>834782976</v>
          </cell>
          <cell r="AW1547">
            <v>57909000</v>
          </cell>
          <cell r="BA1547">
            <v>1248962048</v>
          </cell>
          <cell r="BB1547">
            <v>469862016</v>
          </cell>
          <cell r="BC1547">
            <v>1004963008</v>
          </cell>
          <cell r="BD1547">
            <v>704892992</v>
          </cell>
          <cell r="BE1547">
            <v>56704000</v>
          </cell>
        </row>
        <row r="1548">
          <cell r="A1548">
            <v>2007</v>
          </cell>
          <cell r="C1548" t="str">
            <v>OK</v>
          </cell>
          <cell r="AS1548">
            <v>475883008</v>
          </cell>
          <cell r="AT1548">
            <v>218791008</v>
          </cell>
          <cell r="AU1548">
            <v>626004992</v>
          </cell>
          <cell r="AV1548">
            <v>619488000</v>
          </cell>
          <cell r="AW1548">
            <v>41248000</v>
          </cell>
          <cell r="BA1548">
            <v>167367008</v>
          </cell>
          <cell r="BB1548">
            <v>175244992</v>
          </cell>
          <cell r="BC1548">
            <v>430775008</v>
          </cell>
          <cell r="BD1548">
            <v>593393024</v>
          </cell>
          <cell r="BE1548">
            <v>38573000</v>
          </cell>
        </row>
        <row r="1549">
          <cell r="A1549">
            <v>2007</v>
          </cell>
          <cell r="C1549" t="str">
            <v>OR</v>
          </cell>
          <cell r="AS1549">
            <v>1163602048</v>
          </cell>
          <cell r="AT1549">
            <v>155868992</v>
          </cell>
          <cell r="AU1549">
            <v>701748992</v>
          </cell>
          <cell r="AV1549">
            <v>759496000</v>
          </cell>
          <cell r="AW1549">
            <v>1336000</v>
          </cell>
          <cell r="BA1549">
            <v>403760992</v>
          </cell>
          <cell r="BB1549">
            <v>122359000</v>
          </cell>
          <cell r="BC1549">
            <v>329417984</v>
          </cell>
          <cell r="BD1549">
            <v>651104000</v>
          </cell>
          <cell r="BE1549">
            <v>272000</v>
          </cell>
        </row>
        <row r="1550">
          <cell r="A1550">
            <v>2007</v>
          </cell>
          <cell r="C1550" t="str">
            <v>PA</v>
          </cell>
          <cell r="AS1550">
            <v>2486530048</v>
          </cell>
          <cell r="AT1550">
            <v>783086016</v>
          </cell>
          <cell r="AU1550">
            <v>1195998976</v>
          </cell>
          <cell r="AV1550">
            <v>119338000</v>
          </cell>
          <cell r="AW1550">
            <v>935889984</v>
          </cell>
          <cell r="BA1550">
            <v>1458045056</v>
          </cell>
          <cell r="BB1550">
            <v>684326016</v>
          </cell>
          <cell r="BC1550">
            <v>683228032</v>
          </cell>
          <cell r="BD1550">
            <v>109709000</v>
          </cell>
          <cell r="BE1550">
            <v>855638016</v>
          </cell>
        </row>
        <row r="1551">
          <cell r="A1551">
            <v>2007</v>
          </cell>
          <cell r="C1551" t="str">
            <v>RI</v>
          </cell>
          <cell r="AS1551">
            <v>127450000</v>
          </cell>
          <cell r="AT1551">
            <v>108495000</v>
          </cell>
          <cell r="AU1551">
            <v>167738000</v>
          </cell>
          <cell r="AV1551">
            <v>6362000</v>
          </cell>
          <cell r="AW1551">
            <v>0</v>
          </cell>
          <cell r="BA1551">
            <v>94195000</v>
          </cell>
          <cell r="BB1551">
            <v>97611000</v>
          </cell>
          <cell r="BC1551">
            <v>109424000</v>
          </cell>
          <cell r="BD1551">
            <v>6362000</v>
          </cell>
          <cell r="BE1551">
            <v>0</v>
          </cell>
        </row>
        <row r="1552">
          <cell r="A1552">
            <v>2007</v>
          </cell>
          <cell r="C1552" t="str">
            <v>SC</v>
          </cell>
          <cell r="AS1552">
            <v>595510976</v>
          </cell>
          <cell r="AT1552">
            <v>334076992</v>
          </cell>
          <cell r="AU1552">
            <v>813296000</v>
          </cell>
          <cell r="AV1552">
            <v>2077122048</v>
          </cell>
          <cell r="AW1552">
            <v>360078016</v>
          </cell>
          <cell r="BA1552">
            <v>257851008</v>
          </cell>
          <cell r="BB1552">
            <v>302102016</v>
          </cell>
          <cell r="BC1552">
            <v>431667008</v>
          </cell>
          <cell r="BD1552">
            <v>1395181952</v>
          </cell>
          <cell r="BE1552">
            <v>318992000</v>
          </cell>
        </row>
        <row r="1553">
          <cell r="A1553">
            <v>2007</v>
          </cell>
          <cell r="C1553" t="str">
            <v>SD</v>
          </cell>
          <cell r="AS1553">
            <v>188116992</v>
          </cell>
          <cell r="AT1553">
            <v>35521000</v>
          </cell>
          <cell r="AU1553">
            <v>127377000</v>
          </cell>
          <cell r="AV1553">
            <v>116002000</v>
          </cell>
          <cell r="AW1553">
            <v>23674000</v>
          </cell>
          <cell r="BA1553">
            <v>37600000</v>
          </cell>
          <cell r="BB1553">
            <v>30874000</v>
          </cell>
          <cell r="BC1553">
            <v>60015000</v>
          </cell>
          <cell r="BD1553">
            <v>96690000</v>
          </cell>
          <cell r="BE1553">
            <v>23072000</v>
          </cell>
        </row>
        <row r="1554">
          <cell r="A1554">
            <v>2007</v>
          </cell>
          <cell r="C1554" t="str">
            <v>TN</v>
          </cell>
          <cell r="AS1554">
            <v>853214016</v>
          </cell>
          <cell r="AT1554">
            <v>340305984</v>
          </cell>
          <cell r="AU1554">
            <v>1209785984</v>
          </cell>
          <cell r="AV1554">
            <v>4963478016</v>
          </cell>
          <cell r="AW1554">
            <v>4830170112</v>
          </cell>
          <cell r="BA1554">
            <v>367127008</v>
          </cell>
          <cell r="BB1554">
            <v>308244992</v>
          </cell>
          <cell r="BC1554">
            <v>600465024</v>
          </cell>
          <cell r="BD1554">
            <v>4612734976</v>
          </cell>
          <cell r="BE1554">
            <v>4714759168</v>
          </cell>
        </row>
        <row r="1555">
          <cell r="A1555">
            <v>2007</v>
          </cell>
          <cell r="C1555" t="str">
            <v>TX</v>
          </cell>
          <cell r="AS1555">
            <v>3576024064</v>
          </cell>
          <cell r="AT1555">
            <v>1088270976</v>
          </cell>
          <cell r="AU1555">
            <v>5556965888</v>
          </cell>
          <cell r="AV1555">
            <v>6223922176</v>
          </cell>
          <cell r="AW1555">
            <v>577553984</v>
          </cell>
          <cell r="BA1555">
            <v>1604014976</v>
          </cell>
          <cell r="BB1555">
            <v>928316032</v>
          </cell>
          <cell r="BC1555">
            <v>2683436032</v>
          </cell>
          <cell r="BD1555">
            <v>4150450944</v>
          </cell>
          <cell r="BE1555">
            <v>404491008</v>
          </cell>
        </row>
        <row r="1556">
          <cell r="A1556">
            <v>2007</v>
          </cell>
          <cell r="C1556" t="str">
            <v>US</v>
          </cell>
          <cell r="AS1556">
            <v>59312685056</v>
          </cell>
          <cell r="AT1556">
            <v>24296017920</v>
          </cell>
          <cell r="AU1556">
            <v>62786203648</v>
          </cell>
          <cell r="AV1556">
            <v>71575969792</v>
          </cell>
          <cell r="AW1556">
            <v>12262501376</v>
          </cell>
          <cell r="BA1556">
            <v>26513973248</v>
          </cell>
          <cell r="BB1556">
            <v>20504363008</v>
          </cell>
          <cell r="BC1556">
            <v>31586457600</v>
          </cell>
          <cell r="BD1556">
            <v>56996937728</v>
          </cell>
          <cell r="BE1556">
            <v>11365611520</v>
          </cell>
        </row>
        <row r="1557">
          <cell r="A1557">
            <v>2007</v>
          </cell>
          <cell r="C1557" t="str">
            <v>UT</v>
          </cell>
          <cell r="AS1557">
            <v>478313984</v>
          </cell>
          <cell r="AT1557">
            <v>138364992</v>
          </cell>
          <cell r="AU1557">
            <v>879843968</v>
          </cell>
          <cell r="AV1557">
            <v>915150976</v>
          </cell>
          <cell r="AW1557">
            <v>8464000</v>
          </cell>
          <cell r="BA1557">
            <v>216052000</v>
          </cell>
          <cell r="BB1557">
            <v>122790000</v>
          </cell>
          <cell r="BC1557">
            <v>345120000</v>
          </cell>
          <cell r="BD1557">
            <v>841795008</v>
          </cell>
          <cell r="BE1557">
            <v>8330000</v>
          </cell>
        </row>
        <row r="1558">
          <cell r="A1558">
            <v>2007</v>
          </cell>
          <cell r="C1558" t="str">
            <v>VT</v>
          </cell>
          <cell r="AS1558">
            <v>86728000</v>
          </cell>
          <cell r="AT1558">
            <v>39754000</v>
          </cell>
          <cell r="AU1558">
            <v>80156000</v>
          </cell>
          <cell r="AV1558">
            <v>133250000</v>
          </cell>
          <cell r="AW1558">
            <v>0</v>
          </cell>
          <cell r="BA1558">
            <v>58712000</v>
          </cell>
          <cell r="BB1558">
            <v>37650000</v>
          </cell>
          <cell r="BC1558">
            <v>45007000</v>
          </cell>
          <cell r="BD1558">
            <v>122130000</v>
          </cell>
          <cell r="BE1558">
            <v>0</v>
          </cell>
        </row>
        <row r="1559">
          <cell r="A1559">
            <v>2007</v>
          </cell>
          <cell r="C1559" t="str">
            <v>VA</v>
          </cell>
          <cell r="AS1559">
            <v>1152167040</v>
          </cell>
          <cell r="AT1559">
            <v>613966976</v>
          </cell>
          <cell r="AU1559">
            <v>1189820032</v>
          </cell>
          <cell r="AV1559">
            <v>343799008</v>
          </cell>
          <cell r="AW1559">
            <v>323353984</v>
          </cell>
          <cell r="BA1559">
            <v>648448000</v>
          </cell>
          <cell r="BB1559">
            <v>552992000</v>
          </cell>
          <cell r="BC1559">
            <v>704368000</v>
          </cell>
          <cell r="BD1559">
            <v>325432992</v>
          </cell>
          <cell r="BE1559">
            <v>273067008</v>
          </cell>
        </row>
        <row r="1560">
          <cell r="A1560">
            <v>2007</v>
          </cell>
          <cell r="C1560" t="str">
            <v>WA</v>
          </cell>
          <cell r="AS1560">
            <v>2058150016</v>
          </cell>
          <cell r="AT1560">
            <v>574918016</v>
          </cell>
          <cell r="AU1560">
            <v>1219443968</v>
          </cell>
          <cell r="AV1560">
            <v>4415821824</v>
          </cell>
          <cell r="AW1560">
            <v>7792000</v>
          </cell>
          <cell r="BA1560">
            <v>728432000</v>
          </cell>
          <cell r="BB1560">
            <v>477614016</v>
          </cell>
          <cell r="BC1560">
            <v>528715008</v>
          </cell>
          <cell r="BD1560">
            <v>3157096960</v>
          </cell>
          <cell r="BE1560">
            <v>7789000</v>
          </cell>
        </row>
        <row r="1561">
          <cell r="A1561">
            <v>2007</v>
          </cell>
          <cell r="C1561" t="str">
            <v>WV</v>
          </cell>
          <cell r="AS1561">
            <v>313260992</v>
          </cell>
          <cell r="AT1561">
            <v>76345000</v>
          </cell>
          <cell r="AU1561">
            <v>294491008</v>
          </cell>
          <cell r="AV1561">
            <v>9934000</v>
          </cell>
          <cell r="AW1561">
            <v>0</v>
          </cell>
          <cell r="BA1561">
            <v>176704000</v>
          </cell>
          <cell r="BB1561">
            <v>61507000</v>
          </cell>
          <cell r="BC1561">
            <v>142930000</v>
          </cell>
          <cell r="BD1561">
            <v>9925000</v>
          </cell>
          <cell r="BE1561">
            <v>0</v>
          </cell>
        </row>
        <row r="1562">
          <cell r="A1562">
            <v>2007</v>
          </cell>
          <cell r="C1562" t="str">
            <v>WI</v>
          </cell>
          <cell r="AS1562">
            <v>1074765056</v>
          </cell>
          <cell r="AT1562">
            <v>365614016</v>
          </cell>
          <cell r="AU1562">
            <v>773148992</v>
          </cell>
          <cell r="AV1562">
            <v>899336000</v>
          </cell>
          <cell r="AW1562">
            <v>1491000</v>
          </cell>
          <cell r="BA1562">
            <v>564358016</v>
          </cell>
          <cell r="BB1562">
            <v>344129984</v>
          </cell>
          <cell r="BC1562">
            <v>399273984</v>
          </cell>
          <cell r="BD1562">
            <v>803619008</v>
          </cell>
          <cell r="BE1562">
            <v>1491000</v>
          </cell>
        </row>
        <row r="1563">
          <cell r="A1563">
            <v>2007</v>
          </cell>
          <cell r="C1563" t="str">
            <v>WY</v>
          </cell>
          <cell r="AS1563">
            <v>116012000</v>
          </cell>
          <cell r="AT1563">
            <v>56414000</v>
          </cell>
          <cell r="AU1563">
            <v>197095008</v>
          </cell>
          <cell r="AV1563">
            <v>52034000</v>
          </cell>
          <cell r="AW1563">
            <v>0</v>
          </cell>
          <cell r="BA1563">
            <v>35583000</v>
          </cell>
          <cell r="BB1563">
            <v>43208000</v>
          </cell>
          <cell r="BC1563">
            <v>68567000</v>
          </cell>
          <cell r="BD1563">
            <v>42626000</v>
          </cell>
          <cell r="BE1563">
            <v>0</v>
          </cell>
        </row>
        <row r="1564">
          <cell r="A1564">
            <v>2008</v>
          </cell>
          <cell r="C1564" t="str">
            <v>AL</v>
          </cell>
          <cell r="AS1564">
            <v>435983008</v>
          </cell>
          <cell r="AT1564">
            <v>267115008</v>
          </cell>
          <cell r="AU1564">
            <v>602598976</v>
          </cell>
          <cell r="AV1564">
            <v>1436252032</v>
          </cell>
          <cell r="AW1564">
            <v>634716032</v>
          </cell>
          <cell r="BA1564">
            <v>195028992</v>
          </cell>
          <cell r="BB1564">
            <v>250970000</v>
          </cell>
          <cell r="BC1564">
            <v>441772992</v>
          </cell>
          <cell r="BD1564">
            <v>1344647040</v>
          </cell>
          <cell r="BE1564">
            <v>594924992</v>
          </cell>
        </row>
        <row r="1565">
          <cell r="A1565">
            <v>2008</v>
          </cell>
          <cell r="C1565" t="str">
            <v>AK</v>
          </cell>
          <cell r="AS1565">
            <v>138488000</v>
          </cell>
          <cell r="AT1565">
            <v>105543000</v>
          </cell>
          <cell r="AU1565">
            <v>148616992</v>
          </cell>
          <cell r="AV1565">
            <v>345120000</v>
          </cell>
          <cell r="AW1565">
            <v>6790000</v>
          </cell>
          <cell r="BA1565">
            <v>70789000</v>
          </cell>
          <cell r="BB1565">
            <v>76222000</v>
          </cell>
          <cell r="BC1565">
            <v>57790000</v>
          </cell>
          <cell r="BD1565">
            <v>183248992</v>
          </cell>
          <cell r="BE1565">
            <v>6790000</v>
          </cell>
        </row>
        <row r="1566">
          <cell r="A1566">
            <v>2008</v>
          </cell>
          <cell r="C1566" t="str">
            <v>AZ</v>
          </cell>
          <cell r="AS1566">
            <v>2069288960</v>
          </cell>
          <cell r="AT1566">
            <v>404921984</v>
          </cell>
          <cell r="AU1566">
            <v>1672526976</v>
          </cell>
          <cell r="AV1566">
            <v>4416092160</v>
          </cell>
          <cell r="AW1566">
            <v>51390000</v>
          </cell>
          <cell r="BA1566">
            <v>486854016</v>
          </cell>
          <cell r="BB1566">
            <v>351443008</v>
          </cell>
          <cell r="BC1566">
            <v>712195968</v>
          </cell>
          <cell r="BD1566">
            <v>2317963008</v>
          </cell>
          <cell r="BE1566">
            <v>37222000</v>
          </cell>
        </row>
        <row r="1567">
          <cell r="A1567">
            <v>2008</v>
          </cell>
          <cell r="C1567" t="str">
            <v>AR</v>
          </cell>
          <cell r="AS1567">
            <v>462804992</v>
          </cell>
          <cell r="AT1567">
            <v>199416000</v>
          </cell>
          <cell r="AU1567">
            <v>547465024</v>
          </cell>
          <cell r="AV1567">
            <v>435655008</v>
          </cell>
          <cell r="AW1567">
            <v>16771000</v>
          </cell>
          <cell r="BA1567">
            <v>155104992</v>
          </cell>
          <cell r="BB1567">
            <v>175978000</v>
          </cell>
          <cell r="BC1567">
            <v>279769984</v>
          </cell>
          <cell r="BD1567">
            <v>383807008</v>
          </cell>
          <cell r="BE1567">
            <v>16771000</v>
          </cell>
        </row>
        <row r="1568">
          <cell r="A1568">
            <v>2008</v>
          </cell>
          <cell r="C1568" t="str">
            <v>CA</v>
          </cell>
          <cell r="AS1568">
            <v>7936154112</v>
          </cell>
          <cell r="AT1568">
            <v>3902727936</v>
          </cell>
          <cell r="AU1568">
            <v>14416959488</v>
          </cell>
          <cell r="AV1568">
            <v>15756585984</v>
          </cell>
          <cell r="AW1568">
            <v>371652992</v>
          </cell>
          <cell r="BA1568">
            <v>4241958912</v>
          </cell>
          <cell r="BB1568">
            <v>3526825984</v>
          </cell>
          <cell r="BC1568">
            <v>7691504128</v>
          </cell>
          <cell r="BD1568">
            <v>12937586688</v>
          </cell>
          <cell r="BE1568">
            <v>337487008</v>
          </cell>
        </row>
        <row r="1569">
          <cell r="A1569">
            <v>2008</v>
          </cell>
          <cell r="C1569" t="str">
            <v>CO</v>
          </cell>
          <cell r="AS1569">
            <v>998323008</v>
          </cell>
          <cell r="AT1569">
            <v>123361000</v>
          </cell>
          <cell r="AU1569">
            <v>1513106944</v>
          </cell>
          <cell r="AV1569">
            <v>954958016</v>
          </cell>
          <cell r="AW1569">
            <v>195968992</v>
          </cell>
          <cell r="BA1569">
            <v>502804992</v>
          </cell>
          <cell r="BB1569">
            <v>104890000</v>
          </cell>
          <cell r="BC1569">
            <v>741822016</v>
          </cell>
          <cell r="BD1569">
            <v>705737984</v>
          </cell>
          <cell r="BE1569">
            <v>195820000</v>
          </cell>
        </row>
        <row r="1570">
          <cell r="A1570">
            <v>2008</v>
          </cell>
          <cell r="C1570" t="str">
            <v>CT</v>
          </cell>
          <cell r="AS1570">
            <v>552812992</v>
          </cell>
          <cell r="AT1570">
            <v>368552000</v>
          </cell>
          <cell r="AU1570">
            <v>290636992</v>
          </cell>
          <cell r="AV1570">
            <v>436228000</v>
          </cell>
          <cell r="AW1570">
            <v>16756000</v>
          </cell>
          <cell r="BA1570">
            <v>305524000</v>
          </cell>
          <cell r="BB1570">
            <v>357540000</v>
          </cell>
          <cell r="BC1570">
            <v>224150000</v>
          </cell>
          <cell r="BD1570">
            <v>368710016</v>
          </cell>
          <cell r="BE1570">
            <v>16756000</v>
          </cell>
        </row>
        <row r="1571">
          <cell r="A1571">
            <v>2008</v>
          </cell>
          <cell r="C1571" t="str">
            <v>DE</v>
          </cell>
          <cell r="AS1571">
            <v>271742016</v>
          </cell>
          <cell r="AT1571">
            <v>159110000</v>
          </cell>
          <cell r="AU1571">
            <v>68688000</v>
          </cell>
          <cell r="AV1571">
            <v>305588992</v>
          </cell>
          <cell r="AW1571">
            <v>0</v>
          </cell>
          <cell r="BA1571">
            <v>118999000</v>
          </cell>
          <cell r="BB1571">
            <v>77548000</v>
          </cell>
          <cell r="BC1571">
            <v>36969000</v>
          </cell>
          <cell r="BD1571">
            <v>290006016</v>
          </cell>
          <cell r="BE1571">
            <v>0</v>
          </cell>
        </row>
        <row r="1572">
          <cell r="A1572">
            <v>2008</v>
          </cell>
          <cell r="C1572" t="str">
            <v>DC</v>
          </cell>
          <cell r="AS1572">
            <v>270868992</v>
          </cell>
          <cell r="AT1572">
            <v>589500032</v>
          </cell>
          <cell r="AU1572">
            <v>276889984</v>
          </cell>
          <cell r="AV1572">
            <v>0</v>
          </cell>
          <cell r="AW1572">
            <v>0</v>
          </cell>
          <cell r="BA1572">
            <v>111788000</v>
          </cell>
          <cell r="BB1572">
            <v>48110000</v>
          </cell>
          <cell r="BC1572">
            <v>118629000</v>
          </cell>
          <cell r="BD1572">
            <v>0</v>
          </cell>
          <cell r="BE1572">
            <v>0</v>
          </cell>
        </row>
        <row r="1573">
          <cell r="A1573">
            <v>2008</v>
          </cell>
          <cell r="C1573" t="str">
            <v>FL</v>
          </cell>
          <cell r="AS1573">
            <v>3574786048</v>
          </cell>
          <cell r="AT1573">
            <v>2507141888</v>
          </cell>
          <cell r="AU1573">
            <v>3769913088</v>
          </cell>
          <cell r="AV1573">
            <v>5399297024</v>
          </cell>
          <cell r="AW1573">
            <v>246740000</v>
          </cell>
          <cell r="BA1573">
            <v>1990481024</v>
          </cell>
          <cell r="BB1573">
            <v>2249383936</v>
          </cell>
          <cell r="BC1573">
            <v>2258059008</v>
          </cell>
          <cell r="BD1573">
            <v>4269818880</v>
          </cell>
          <cell r="BE1573">
            <v>223314000</v>
          </cell>
        </row>
        <row r="1574">
          <cell r="A1574">
            <v>2008</v>
          </cell>
          <cell r="C1574" t="str">
            <v>GA</v>
          </cell>
          <cell r="AS1574">
            <v>1961222016</v>
          </cell>
          <cell r="AT1574">
            <v>688500992</v>
          </cell>
          <cell r="AU1574">
            <v>2958426880</v>
          </cell>
          <cell r="AV1574">
            <v>1492151040</v>
          </cell>
          <cell r="AW1574">
            <v>2391468032</v>
          </cell>
          <cell r="BA1574">
            <v>754420992</v>
          </cell>
          <cell r="BB1574">
            <v>523043008</v>
          </cell>
          <cell r="BC1574">
            <v>1057302976</v>
          </cell>
          <cell r="BD1574">
            <v>1186481024</v>
          </cell>
          <cell r="BE1574">
            <v>2361070080</v>
          </cell>
        </row>
        <row r="1575">
          <cell r="A1575">
            <v>2008</v>
          </cell>
          <cell r="C1575" t="str">
            <v>HI</v>
          </cell>
          <cell r="AS1575">
            <v>405983008</v>
          </cell>
          <cell r="AT1575">
            <v>233871008</v>
          </cell>
          <cell r="AU1575">
            <v>386134016</v>
          </cell>
          <cell r="AV1575">
            <v>0</v>
          </cell>
          <cell r="AW1575">
            <v>0</v>
          </cell>
          <cell r="BA1575">
            <v>114282000</v>
          </cell>
          <cell r="BB1575">
            <v>214786000</v>
          </cell>
          <cell r="BC1575">
            <v>209543008</v>
          </cell>
          <cell r="BD1575">
            <v>0</v>
          </cell>
          <cell r="BE1575">
            <v>0</v>
          </cell>
        </row>
        <row r="1576">
          <cell r="A1576">
            <v>2008</v>
          </cell>
          <cell r="C1576" t="str">
            <v>ID</v>
          </cell>
          <cell r="AS1576">
            <v>256659008</v>
          </cell>
          <cell r="AT1576">
            <v>133807000</v>
          </cell>
          <cell r="AU1576">
            <v>144124000</v>
          </cell>
          <cell r="AV1576">
            <v>67827000</v>
          </cell>
          <cell r="AW1576">
            <v>0</v>
          </cell>
          <cell r="BA1576">
            <v>123550000</v>
          </cell>
          <cell r="BB1576">
            <v>128876000</v>
          </cell>
          <cell r="BC1576">
            <v>78237000</v>
          </cell>
          <cell r="BD1576">
            <v>62080000</v>
          </cell>
          <cell r="BE1576">
            <v>0</v>
          </cell>
        </row>
        <row r="1577">
          <cell r="A1577">
            <v>2008</v>
          </cell>
          <cell r="C1577" t="str">
            <v>IL</v>
          </cell>
          <cell r="AS1577">
            <v>2031872000</v>
          </cell>
          <cell r="AT1577">
            <v>539633984</v>
          </cell>
          <cell r="AU1577">
            <v>2083433984</v>
          </cell>
          <cell r="AV1577">
            <v>1550957056</v>
          </cell>
          <cell r="AW1577">
            <v>126160000</v>
          </cell>
          <cell r="BA1577">
            <v>1114625024</v>
          </cell>
          <cell r="BB1577">
            <v>498153984</v>
          </cell>
          <cell r="BC1577">
            <v>1318509952</v>
          </cell>
          <cell r="BD1577">
            <v>663995008</v>
          </cell>
          <cell r="BE1577">
            <v>126160000</v>
          </cell>
        </row>
        <row r="1578">
          <cell r="A1578">
            <v>2008</v>
          </cell>
          <cell r="C1578" t="str">
            <v>IN</v>
          </cell>
          <cell r="AS1578">
            <v>1261968000</v>
          </cell>
          <cell r="AT1578">
            <v>270688992</v>
          </cell>
          <cell r="AU1578">
            <v>627964992</v>
          </cell>
          <cell r="AV1578">
            <v>917403008</v>
          </cell>
          <cell r="AW1578">
            <v>634923008</v>
          </cell>
          <cell r="BA1578">
            <v>738844032</v>
          </cell>
          <cell r="BB1578">
            <v>242452992</v>
          </cell>
          <cell r="BC1578">
            <v>533196992</v>
          </cell>
          <cell r="BD1578">
            <v>728068992</v>
          </cell>
          <cell r="BE1578">
            <v>547516992</v>
          </cell>
        </row>
        <row r="1579">
          <cell r="A1579">
            <v>2008</v>
          </cell>
          <cell r="C1579" t="str">
            <v>IA</v>
          </cell>
          <cell r="AS1579">
            <v>481380992</v>
          </cell>
          <cell r="AT1579">
            <v>195854000</v>
          </cell>
          <cell r="AU1579">
            <v>612926016</v>
          </cell>
          <cell r="AV1579">
            <v>401609984</v>
          </cell>
          <cell r="AW1579">
            <v>105793000</v>
          </cell>
          <cell r="BA1579">
            <v>227814000</v>
          </cell>
          <cell r="BB1579">
            <v>165091008</v>
          </cell>
          <cell r="BC1579">
            <v>270352000</v>
          </cell>
          <cell r="BD1579">
            <v>347729984</v>
          </cell>
          <cell r="BE1579">
            <v>101444000</v>
          </cell>
        </row>
        <row r="1580">
          <cell r="A1580">
            <v>2008</v>
          </cell>
          <cell r="C1580" t="str">
            <v>KS</v>
          </cell>
          <cell r="AS1580">
            <v>440360992</v>
          </cell>
          <cell r="AT1580">
            <v>167358000</v>
          </cell>
          <cell r="AU1580">
            <v>608516992</v>
          </cell>
          <cell r="AV1580">
            <v>606339968</v>
          </cell>
          <cell r="AW1580">
            <v>86493000</v>
          </cell>
          <cell r="BA1580">
            <v>195752000</v>
          </cell>
          <cell r="BB1580">
            <v>126188000</v>
          </cell>
          <cell r="BC1580">
            <v>310564000</v>
          </cell>
          <cell r="BD1580">
            <v>522920992</v>
          </cell>
          <cell r="BE1580">
            <v>86002000</v>
          </cell>
        </row>
        <row r="1581">
          <cell r="A1581">
            <v>2008</v>
          </cell>
          <cell r="C1581" t="str">
            <v>KY</v>
          </cell>
          <cell r="AS1581">
            <v>530868000</v>
          </cell>
          <cell r="AT1581">
            <v>212356000</v>
          </cell>
          <cell r="AU1581">
            <v>924425024</v>
          </cell>
          <cell r="AV1581">
            <v>587910016</v>
          </cell>
          <cell r="AW1581">
            <v>247636992</v>
          </cell>
          <cell r="BA1581">
            <v>291470016</v>
          </cell>
          <cell r="BB1581">
            <v>191276992</v>
          </cell>
          <cell r="BC1581">
            <v>444132000</v>
          </cell>
          <cell r="BD1581">
            <v>557596032</v>
          </cell>
          <cell r="BE1581">
            <v>232834000</v>
          </cell>
        </row>
        <row r="1582">
          <cell r="A1582">
            <v>2008</v>
          </cell>
          <cell r="C1582" t="str">
            <v>LA</v>
          </cell>
          <cell r="AS1582">
            <v>680856000</v>
          </cell>
          <cell r="AT1582">
            <v>309816000</v>
          </cell>
          <cell r="AU1582">
            <v>574609024</v>
          </cell>
          <cell r="AV1582">
            <v>623945024</v>
          </cell>
          <cell r="AW1582">
            <v>131945000</v>
          </cell>
          <cell r="BA1582">
            <v>308055008</v>
          </cell>
          <cell r="BB1582">
            <v>299064000</v>
          </cell>
          <cell r="BC1582">
            <v>315612000</v>
          </cell>
          <cell r="BD1582">
            <v>535687008</v>
          </cell>
          <cell r="BE1582">
            <v>127589000</v>
          </cell>
        </row>
        <row r="1583">
          <cell r="A1583">
            <v>2008</v>
          </cell>
          <cell r="C1583" t="str">
            <v>ME</v>
          </cell>
          <cell r="AS1583">
            <v>202020000</v>
          </cell>
          <cell r="AT1583">
            <v>121097000</v>
          </cell>
          <cell r="AU1583">
            <v>101827000</v>
          </cell>
          <cell r="AV1583">
            <v>18312000</v>
          </cell>
          <cell r="AW1583">
            <v>0</v>
          </cell>
          <cell r="BA1583">
            <v>110653000</v>
          </cell>
          <cell r="BB1583">
            <v>114753000</v>
          </cell>
          <cell r="BC1583">
            <v>62154000</v>
          </cell>
          <cell r="BD1583">
            <v>13232000</v>
          </cell>
          <cell r="BE1583">
            <v>0</v>
          </cell>
        </row>
        <row r="1584">
          <cell r="A1584">
            <v>2008</v>
          </cell>
          <cell r="C1584" t="str">
            <v>MD</v>
          </cell>
          <cell r="AS1584">
            <v>884417024</v>
          </cell>
          <cell r="AT1584">
            <v>614486016</v>
          </cell>
          <cell r="AU1584">
            <v>566824000</v>
          </cell>
          <cell r="AV1584">
            <v>95595000</v>
          </cell>
          <cell r="AW1584">
            <v>3445000</v>
          </cell>
          <cell r="BA1584">
            <v>788139008</v>
          </cell>
          <cell r="BB1584">
            <v>577457024</v>
          </cell>
          <cell r="BC1584">
            <v>486489984</v>
          </cell>
          <cell r="BD1584">
            <v>95484000</v>
          </cell>
          <cell r="BE1584">
            <v>3445000</v>
          </cell>
        </row>
        <row r="1585">
          <cell r="A1585">
            <v>2008</v>
          </cell>
          <cell r="C1585" t="str">
            <v>MA</v>
          </cell>
          <cell r="AS1585">
            <v>1547074944</v>
          </cell>
          <cell r="AT1585">
            <v>408247008</v>
          </cell>
          <cell r="AU1585">
            <v>1141309056</v>
          </cell>
          <cell r="AV1585">
            <v>1462070016</v>
          </cell>
          <cell r="AW1585">
            <v>64171000</v>
          </cell>
          <cell r="BA1585">
            <v>572131968</v>
          </cell>
          <cell r="BB1585">
            <v>385176992</v>
          </cell>
          <cell r="BC1585">
            <v>554337984</v>
          </cell>
          <cell r="BD1585">
            <v>1364856960</v>
          </cell>
          <cell r="BE1585">
            <v>64171000</v>
          </cell>
        </row>
        <row r="1586">
          <cell r="A1586">
            <v>2008</v>
          </cell>
          <cell r="C1586" t="str">
            <v>MI</v>
          </cell>
          <cell r="AS1586">
            <v>2874650880</v>
          </cell>
          <cell r="AT1586">
            <v>657857024</v>
          </cell>
          <cell r="AU1586">
            <v>1761794944</v>
          </cell>
          <cell r="AV1586">
            <v>959800000</v>
          </cell>
          <cell r="AW1586">
            <v>0</v>
          </cell>
          <cell r="BA1586">
            <v>1251138048</v>
          </cell>
          <cell r="BB1586">
            <v>507508000</v>
          </cell>
          <cell r="BC1586">
            <v>1126529024</v>
          </cell>
          <cell r="BD1586">
            <v>805283968</v>
          </cell>
          <cell r="BE1586">
            <v>0</v>
          </cell>
        </row>
        <row r="1587">
          <cell r="A1587">
            <v>2008</v>
          </cell>
          <cell r="C1587" t="str">
            <v>MN</v>
          </cell>
          <cell r="AS1587">
            <v>743545984</v>
          </cell>
          <cell r="AT1587">
            <v>344241984</v>
          </cell>
          <cell r="AU1587">
            <v>762406976</v>
          </cell>
          <cell r="AV1587">
            <v>1107963008</v>
          </cell>
          <cell r="AW1587">
            <v>134376000</v>
          </cell>
          <cell r="BA1587">
            <v>461136000</v>
          </cell>
          <cell r="BB1587">
            <v>311100992</v>
          </cell>
          <cell r="BC1587">
            <v>415617984</v>
          </cell>
          <cell r="BD1587">
            <v>1004886016</v>
          </cell>
          <cell r="BE1587">
            <v>128746000</v>
          </cell>
        </row>
        <row r="1588">
          <cell r="A1588">
            <v>2008</v>
          </cell>
          <cell r="C1588" t="str">
            <v>MS</v>
          </cell>
          <cell r="AS1588">
            <v>275307008</v>
          </cell>
          <cell r="AT1588">
            <v>157643008</v>
          </cell>
          <cell r="AU1588">
            <v>289564992</v>
          </cell>
          <cell r="AV1588">
            <v>358380992</v>
          </cell>
          <cell r="AW1588">
            <v>210908992</v>
          </cell>
          <cell r="BA1588">
            <v>121040000</v>
          </cell>
          <cell r="BB1588">
            <v>153011008</v>
          </cell>
          <cell r="BC1588">
            <v>166004992</v>
          </cell>
          <cell r="BD1588">
            <v>335760992</v>
          </cell>
          <cell r="BE1588">
            <v>204684992</v>
          </cell>
        </row>
        <row r="1589">
          <cell r="A1589">
            <v>2008</v>
          </cell>
          <cell r="C1589" t="str">
            <v>MO</v>
          </cell>
          <cell r="AS1589">
            <v>768766016</v>
          </cell>
          <cell r="AT1589">
            <v>152128992</v>
          </cell>
          <cell r="AU1589">
            <v>944027008</v>
          </cell>
          <cell r="AV1589">
            <v>821377984</v>
          </cell>
          <cell r="AW1589">
            <v>150420000</v>
          </cell>
          <cell r="BA1589">
            <v>479676992</v>
          </cell>
          <cell r="BB1589">
            <v>131959000</v>
          </cell>
          <cell r="BC1589">
            <v>595345984</v>
          </cell>
          <cell r="BD1589">
            <v>744569024</v>
          </cell>
          <cell r="BE1589">
            <v>149714000</v>
          </cell>
        </row>
        <row r="1590">
          <cell r="A1590">
            <v>2008</v>
          </cell>
          <cell r="C1590" t="str">
            <v>MT</v>
          </cell>
          <cell r="AS1590">
            <v>178790000</v>
          </cell>
          <cell r="AT1590">
            <v>75213000</v>
          </cell>
          <cell r="AU1590">
            <v>147072992</v>
          </cell>
          <cell r="AV1590">
            <v>9262000</v>
          </cell>
          <cell r="AW1590">
            <v>0</v>
          </cell>
          <cell r="BA1590">
            <v>60022000</v>
          </cell>
          <cell r="BB1590">
            <v>59368000</v>
          </cell>
          <cell r="BC1590">
            <v>70879000</v>
          </cell>
          <cell r="BD1590">
            <v>9058000</v>
          </cell>
          <cell r="BE1590">
            <v>0</v>
          </cell>
        </row>
        <row r="1591">
          <cell r="A1591">
            <v>2008</v>
          </cell>
          <cell r="C1591" t="str">
            <v>NE</v>
          </cell>
          <cell r="AS1591">
            <v>343840000</v>
          </cell>
          <cell r="AT1591">
            <v>88670000</v>
          </cell>
          <cell r="AU1591">
            <v>293726016</v>
          </cell>
          <cell r="AV1591">
            <v>3986764032</v>
          </cell>
          <cell r="AW1591">
            <v>346134016</v>
          </cell>
          <cell r="BA1591">
            <v>176435008</v>
          </cell>
          <cell r="BB1591">
            <v>77851000</v>
          </cell>
          <cell r="BC1591">
            <v>181838000</v>
          </cell>
          <cell r="BD1591">
            <v>2196768000</v>
          </cell>
          <cell r="BE1591">
            <v>311577984</v>
          </cell>
        </row>
        <row r="1592">
          <cell r="A1592">
            <v>2008</v>
          </cell>
          <cell r="C1592" t="str">
            <v>NV</v>
          </cell>
          <cell r="AS1592">
            <v>298607008</v>
          </cell>
          <cell r="AT1592">
            <v>24293000</v>
          </cell>
          <cell r="AU1592">
            <v>1744199936</v>
          </cell>
          <cell r="AV1592">
            <v>116775000</v>
          </cell>
          <cell r="AW1592">
            <v>0</v>
          </cell>
          <cell r="BA1592">
            <v>222263008</v>
          </cell>
          <cell r="BB1592">
            <v>19072000</v>
          </cell>
          <cell r="BC1592">
            <v>659558976</v>
          </cell>
          <cell r="BD1592">
            <v>109949000</v>
          </cell>
          <cell r="BE1592">
            <v>0</v>
          </cell>
        </row>
        <row r="1593">
          <cell r="A1593">
            <v>2008</v>
          </cell>
          <cell r="C1593" t="str">
            <v>NH</v>
          </cell>
          <cell r="AS1593">
            <v>145870000</v>
          </cell>
          <cell r="AT1593">
            <v>118009000</v>
          </cell>
          <cell r="AU1593">
            <v>87091000</v>
          </cell>
          <cell r="AV1593">
            <v>9037000</v>
          </cell>
          <cell r="AW1593">
            <v>0</v>
          </cell>
          <cell r="BA1593">
            <v>80132000</v>
          </cell>
          <cell r="BB1593">
            <v>109775000</v>
          </cell>
          <cell r="BC1593">
            <v>70171000</v>
          </cell>
          <cell r="BD1593">
            <v>9037000</v>
          </cell>
          <cell r="BE1593">
            <v>0</v>
          </cell>
        </row>
        <row r="1594">
          <cell r="A1594">
            <v>2008</v>
          </cell>
          <cell r="C1594" t="str">
            <v>NJ</v>
          </cell>
          <cell r="AS1594">
            <v>1669318016</v>
          </cell>
          <cell r="AT1594">
            <v>1288962048</v>
          </cell>
          <cell r="AU1594">
            <v>1101611008</v>
          </cell>
          <cell r="AV1594">
            <v>153555008</v>
          </cell>
          <cell r="AW1594">
            <v>0</v>
          </cell>
          <cell r="BA1594">
            <v>990024000</v>
          </cell>
          <cell r="BB1594">
            <v>1059968000</v>
          </cell>
          <cell r="BC1594">
            <v>634062016</v>
          </cell>
          <cell r="BD1594">
            <v>143708000</v>
          </cell>
          <cell r="BE1594">
            <v>0</v>
          </cell>
        </row>
        <row r="1595">
          <cell r="A1595">
            <v>2008</v>
          </cell>
          <cell r="C1595" t="str">
            <v>NM</v>
          </cell>
          <cell r="AS1595">
            <v>236766000</v>
          </cell>
          <cell r="AT1595">
            <v>166952000</v>
          </cell>
          <cell r="AU1595">
            <v>409468992</v>
          </cell>
          <cell r="AV1595">
            <v>174972000</v>
          </cell>
          <cell r="AW1595">
            <v>51877000</v>
          </cell>
          <cell r="BA1595">
            <v>88338000</v>
          </cell>
          <cell r="BB1595">
            <v>143564000</v>
          </cell>
          <cell r="BC1595">
            <v>164684992</v>
          </cell>
          <cell r="BD1595">
            <v>155018000</v>
          </cell>
          <cell r="BE1595">
            <v>51082000</v>
          </cell>
        </row>
        <row r="1596">
          <cell r="A1596">
            <v>2008</v>
          </cell>
          <cell r="C1596" t="str">
            <v>NY</v>
          </cell>
          <cell r="AS1596">
            <v>6392672256</v>
          </cell>
          <cell r="AT1596">
            <v>3086749952</v>
          </cell>
          <cell r="AU1596">
            <v>1968818944</v>
          </cell>
          <cell r="AV1596">
            <v>8366871040</v>
          </cell>
          <cell r="AW1596">
            <v>25518000</v>
          </cell>
          <cell r="BA1596">
            <v>1209144064</v>
          </cell>
          <cell r="BB1596">
            <v>2381956096</v>
          </cell>
          <cell r="BC1596">
            <v>1162183040</v>
          </cell>
          <cell r="BD1596">
            <v>5456189952</v>
          </cell>
          <cell r="BE1596">
            <v>25518000</v>
          </cell>
        </row>
        <row r="1597">
          <cell r="A1597">
            <v>2008</v>
          </cell>
          <cell r="C1597" t="str">
            <v>NC</v>
          </cell>
          <cell r="AS1597">
            <v>1647435008</v>
          </cell>
          <cell r="AT1597">
            <v>782504000</v>
          </cell>
          <cell r="AU1597">
            <v>1458865024</v>
          </cell>
          <cell r="AV1597">
            <v>2210479104</v>
          </cell>
          <cell r="AW1597">
            <v>182451008</v>
          </cell>
          <cell r="BA1597">
            <v>701868992</v>
          </cell>
          <cell r="BB1597">
            <v>662124032</v>
          </cell>
          <cell r="BC1597">
            <v>649411968</v>
          </cell>
          <cell r="BD1597">
            <v>1942304000</v>
          </cell>
          <cell r="BE1597">
            <v>161223008</v>
          </cell>
        </row>
        <row r="1598">
          <cell r="A1598">
            <v>2008</v>
          </cell>
          <cell r="C1598" t="str">
            <v>ND</v>
          </cell>
          <cell r="AS1598">
            <v>62153000</v>
          </cell>
          <cell r="AT1598">
            <v>48314000</v>
          </cell>
          <cell r="AU1598">
            <v>154052992</v>
          </cell>
          <cell r="AV1598">
            <v>18611000</v>
          </cell>
          <cell r="AW1598">
            <v>270000</v>
          </cell>
          <cell r="BA1598">
            <v>26899000</v>
          </cell>
          <cell r="BB1598">
            <v>36444000</v>
          </cell>
          <cell r="BC1598">
            <v>73610000</v>
          </cell>
          <cell r="BD1598">
            <v>18051000</v>
          </cell>
          <cell r="BE1598">
            <v>270000</v>
          </cell>
        </row>
        <row r="1599">
          <cell r="A1599">
            <v>2008</v>
          </cell>
          <cell r="C1599" t="str">
            <v>OH</v>
          </cell>
          <cell r="AS1599">
            <v>3902170880</v>
          </cell>
          <cell r="AT1599">
            <v>514900000</v>
          </cell>
          <cell r="AU1599">
            <v>1587987968</v>
          </cell>
          <cell r="AV1599">
            <v>910678016</v>
          </cell>
          <cell r="AW1599">
            <v>60184000</v>
          </cell>
          <cell r="BA1599">
            <v>1185154944</v>
          </cell>
          <cell r="BB1599">
            <v>452968000</v>
          </cell>
          <cell r="BC1599">
            <v>1052716992</v>
          </cell>
          <cell r="BD1599">
            <v>769233024</v>
          </cell>
          <cell r="BE1599">
            <v>56323000</v>
          </cell>
        </row>
        <row r="1600">
          <cell r="A1600">
            <v>2008</v>
          </cell>
          <cell r="C1600" t="str">
            <v>OK</v>
          </cell>
          <cell r="AS1600">
            <v>506615008</v>
          </cell>
          <cell r="AT1600">
            <v>190143008</v>
          </cell>
          <cell r="AU1600">
            <v>621916032</v>
          </cell>
          <cell r="AV1600">
            <v>679180032</v>
          </cell>
          <cell r="AW1600">
            <v>39318000</v>
          </cell>
          <cell r="BA1600">
            <v>168702000</v>
          </cell>
          <cell r="BB1600">
            <v>178612000</v>
          </cell>
          <cell r="BC1600">
            <v>430158016</v>
          </cell>
          <cell r="BD1600">
            <v>567203968</v>
          </cell>
          <cell r="BE1600">
            <v>38292000</v>
          </cell>
        </row>
        <row r="1601">
          <cell r="A1601">
            <v>2008</v>
          </cell>
          <cell r="C1601" t="str">
            <v>OR</v>
          </cell>
          <cell r="AS1601">
            <v>1354040064</v>
          </cell>
          <cell r="AT1601">
            <v>145240000</v>
          </cell>
          <cell r="AU1601">
            <v>693209024</v>
          </cell>
          <cell r="AV1601">
            <v>681944000</v>
          </cell>
          <cell r="AW1601">
            <v>948000</v>
          </cell>
          <cell r="BA1601">
            <v>397543008</v>
          </cell>
          <cell r="BB1601">
            <v>117264000</v>
          </cell>
          <cell r="BC1601">
            <v>290760000</v>
          </cell>
          <cell r="BD1601">
            <v>572436992</v>
          </cell>
          <cell r="BE1601">
            <v>948000</v>
          </cell>
        </row>
        <row r="1602">
          <cell r="A1602">
            <v>2008</v>
          </cell>
          <cell r="C1602" t="str">
            <v>PA</v>
          </cell>
          <cell r="AS1602">
            <v>2424880128</v>
          </cell>
          <cell r="AT1602">
            <v>831145984</v>
          </cell>
          <cell r="AU1602">
            <v>1437809024</v>
          </cell>
          <cell r="AV1602">
            <v>131468000</v>
          </cell>
          <cell r="AW1602">
            <v>927248000</v>
          </cell>
          <cell r="BA1602">
            <v>1520833024</v>
          </cell>
          <cell r="BB1602">
            <v>695444992</v>
          </cell>
          <cell r="BC1602">
            <v>840588032</v>
          </cell>
          <cell r="BD1602">
            <v>110753000</v>
          </cell>
          <cell r="BE1602">
            <v>814710976</v>
          </cell>
        </row>
        <row r="1603">
          <cell r="A1603">
            <v>2008</v>
          </cell>
          <cell r="C1603" t="str">
            <v>RI</v>
          </cell>
          <cell r="AS1603">
            <v>143456992</v>
          </cell>
          <cell r="AT1603">
            <v>98429000</v>
          </cell>
          <cell r="AU1603">
            <v>176320992</v>
          </cell>
          <cell r="AV1603">
            <v>6022000</v>
          </cell>
          <cell r="AW1603">
            <v>0</v>
          </cell>
          <cell r="BA1603">
            <v>97977000</v>
          </cell>
          <cell r="BB1603">
            <v>90070000</v>
          </cell>
          <cell r="BC1603">
            <v>115751000</v>
          </cell>
          <cell r="BD1603">
            <v>6022000</v>
          </cell>
          <cell r="BE1603">
            <v>0</v>
          </cell>
        </row>
        <row r="1604">
          <cell r="A1604">
            <v>2008</v>
          </cell>
          <cell r="C1604" t="str">
            <v>SC</v>
          </cell>
          <cell r="AS1604">
            <v>653201984</v>
          </cell>
          <cell r="AT1604">
            <v>332156000</v>
          </cell>
          <cell r="AU1604">
            <v>687560000</v>
          </cell>
          <cell r="AV1604">
            <v>2456873984</v>
          </cell>
          <cell r="AW1604">
            <v>356486016</v>
          </cell>
          <cell r="BA1604">
            <v>292443008</v>
          </cell>
          <cell r="BB1604">
            <v>322436992</v>
          </cell>
          <cell r="BC1604">
            <v>387584992</v>
          </cell>
          <cell r="BD1604">
            <v>1394084992</v>
          </cell>
          <cell r="BE1604">
            <v>324856000</v>
          </cell>
        </row>
        <row r="1605">
          <cell r="A1605">
            <v>2008</v>
          </cell>
          <cell r="C1605" t="str">
            <v>SD</v>
          </cell>
          <cell r="AS1605">
            <v>211904992</v>
          </cell>
          <cell r="AT1605">
            <v>31189000</v>
          </cell>
          <cell r="AU1605">
            <v>182792000</v>
          </cell>
          <cell r="AV1605">
            <v>108460000</v>
          </cell>
          <cell r="AW1605">
            <v>27285000</v>
          </cell>
          <cell r="BA1605">
            <v>52520000</v>
          </cell>
          <cell r="BB1605">
            <v>28657000</v>
          </cell>
          <cell r="BC1605">
            <v>59938000</v>
          </cell>
          <cell r="BD1605">
            <v>93868000</v>
          </cell>
          <cell r="BE1605">
            <v>25408000</v>
          </cell>
        </row>
        <row r="1606">
          <cell r="A1606">
            <v>2008</v>
          </cell>
          <cell r="C1606" t="str">
            <v>TN</v>
          </cell>
          <cell r="AS1606">
            <v>756171008</v>
          </cell>
          <cell r="AT1606">
            <v>344200000</v>
          </cell>
          <cell r="AU1606">
            <v>1506904064</v>
          </cell>
          <cell r="AV1606">
            <v>5856489984</v>
          </cell>
          <cell r="AW1606">
            <v>1646973952</v>
          </cell>
          <cell r="BA1606">
            <v>396940992</v>
          </cell>
          <cell r="BB1606">
            <v>328120000</v>
          </cell>
          <cell r="BC1606">
            <v>769563008</v>
          </cell>
          <cell r="BD1606">
            <v>5165173760</v>
          </cell>
          <cell r="BE1606">
            <v>1501539968</v>
          </cell>
        </row>
        <row r="1607">
          <cell r="A1607">
            <v>2008</v>
          </cell>
          <cell r="C1607" t="str">
            <v>TX</v>
          </cell>
          <cell r="AS1607">
            <v>4073039104</v>
          </cell>
          <cell r="AT1607">
            <v>1098376960</v>
          </cell>
          <cell r="AU1607">
            <v>6913319936</v>
          </cell>
          <cell r="AV1607">
            <v>6842381824</v>
          </cell>
          <cell r="AW1607">
            <v>676520000</v>
          </cell>
          <cell r="BA1607">
            <v>1718599040</v>
          </cell>
          <cell r="BB1607">
            <v>995246976</v>
          </cell>
          <cell r="BC1607">
            <v>2690891008</v>
          </cell>
          <cell r="BD1607">
            <v>4169847040</v>
          </cell>
          <cell r="BE1607">
            <v>446262016</v>
          </cell>
        </row>
        <row r="1608">
          <cell r="A1608">
            <v>2008</v>
          </cell>
          <cell r="C1608" t="str">
            <v>US</v>
          </cell>
          <cell r="AS1608">
            <v>63086313472</v>
          </cell>
          <cell r="AT1608">
            <v>25196969984</v>
          </cell>
          <cell r="AU1608">
            <v>62995640320</v>
          </cell>
          <cell r="AV1608">
            <v>80280174592</v>
          </cell>
          <cell r="AW1608">
            <v>10496973824</v>
          </cell>
          <cell r="BA1608">
            <v>27901792256</v>
          </cell>
          <cell r="BB1608">
            <v>21384491008</v>
          </cell>
          <cell r="BC1608">
            <v>33165199360</v>
          </cell>
          <cell r="BD1608">
            <v>60105035776</v>
          </cell>
          <cell r="BE1608">
            <v>9623897088</v>
          </cell>
        </row>
        <row r="1609">
          <cell r="A1609">
            <v>2008</v>
          </cell>
          <cell r="C1609" t="str">
            <v>UT</v>
          </cell>
          <cell r="AS1609">
            <v>536276000</v>
          </cell>
          <cell r="AT1609">
            <v>143672000</v>
          </cell>
          <cell r="AU1609">
            <v>790868992</v>
          </cell>
          <cell r="AV1609">
            <v>951425024</v>
          </cell>
          <cell r="AW1609">
            <v>7776000</v>
          </cell>
          <cell r="BA1609">
            <v>228892000</v>
          </cell>
          <cell r="BB1609">
            <v>140026000</v>
          </cell>
          <cell r="BC1609">
            <v>393744000</v>
          </cell>
          <cell r="BD1609">
            <v>850811008</v>
          </cell>
          <cell r="BE1609">
            <v>6576000</v>
          </cell>
        </row>
        <row r="1610">
          <cell r="A1610">
            <v>2008</v>
          </cell>
          <cell r="C1610" t="str">
            <v>VT</v>
          </cell>
          <cell r="AS1610">
            <v>75905000</v>
          </cell>
          <cell r="AT1610">
            <v>43700000</v>
          </cell>
          <cell r="AU1610">
            <v>75626000</v>
          </cell>
          <cell r="AV1610">
            <v>155815008</v>
          </cell>
          <cell r="AW1610">
            <v>0</v>
          </cell>
          <cell r="BA1610">
            <v>57279000</v>
          </cell>
          <cell r="BB1610">
            <v>42748000</v>
          </cell>
          <cell r="BC1610">
            <v>43213000</v>
          </cell>
          <cell r="BD1610">
            <v>132515000</v>
          </cell>
          <cell r="BE1610">
            <v>0</v>
          </cell>
        </row>
        <row r="1611">
          <cell r="A1611">
            <v>2008</v>
          </cell>
          <cell r="C1611" t="str">
            <v>VA</v>
          </cell>
          <cell r="AS1611">
            <v>1219561984</v>
          </cell>
          <cell r="AT1611">
            <v>710318016</v>
          </cell>
          <cell r="AU1611">
            <v>993739008</v>
          </cell>
          <cell r="AV1611">
            <v>359179008</v>
          </cell>
          <cell r="AW1611">
            <v>302367008</v>
          </cell>
          <cell r="BA1611">
            <v>764339968</v>
          </cell>
          <cell r="BB1611">
            <v>651608000</v>
          </cell>
          <cell r="BC1611">
            <v>735508992</v>
          </cell>
          <cell r="BD1611">
            <v>339636000</v>
          </cell>
          <cell r="BE1611">
            <v>279755008</v>
          </cell>
        </row>
        <row r="1612">
          <cell r="A1612">
            <v>2008</v>
          </cell>
          <cell r="C1612" t="str">
            <v>WA</v>
          </cell>
          <cell r="AS1612">
            <v>2526253056</v>
          </cell>
          <cell r="AT1612">
            <v>645619968</v>
          </cell>
          <cell r="AU1612">
            <v>1069713024</v>
          </cell>
          <cell r="AV1612">
            <v>4408864768</v>
          </cell>
          <cell r="AW1612">
            <v>15218000</v>
          </cell>
          <cell r="BA1612">
            <v>821480000</v>
          </cell>
          <cell r="BB1612">
            <v>533798016</v>
          </cell>
          <cell r="BC1612">
            <v>520431008</v>
          </cell>
          <cell r="BD1612">
            <v>3155425024</v>
          </cell>
          <cell r="BE1612">
            <v>15218000</v>
          </cell>
        </row>
        <row r="1613">
          <cell r="A1613">
            <v>2008</v>
          </cell>
          <cell r="C1613" t="str">
            <v>WV</v>
          </cell>
          <cell r="AS1613">
            <v>406900992</v>
          </cell>
          <cell r="AT1613">
            <v>70218000</v>
          </cell>
          <cell r="AU1613">
            <v>282572000</v>
          </cell>
          <cell r="AV1613">
            <v>10291000</v>
          </cell>
          <cell r="AW1613">
            <v>0</v>
          </cell>
          <cell r="BA1613">
            <v>182723008</v>
          </cell>
          <cell r="BB1613">
            <v>64681000</v>
          </cell>
          <cell r="BC1613">
            <v>155348000</v>
          </cell>
          <cell r="BD1613">
            <v>10282000</v>
          </cell>
          <cell r="BE1613">
            <v>0</v>
          </cell>
        </row>
        <row r="1614">
          <cell r="A1614">
            <v>2008</v>
          </cell>
          <cell r="C1614" t="str">
            <v>WI</v>
          </cell>
          <cell r="AS1614">
            <v>1095312000</v>
          </cell>
          <cell r="AT1614">
            <v>409535008</v>
          </cell>
          <cell r="AU1614">
            <v>625452032</v>
          </cell>
          <cell r="AV1614">
            <v>1053036032</v>
          </cell>
          <cell r="AW1614">
            <v>1875000</v>
          </cell>
          <cell r="BA1614">
            <v>587374016</v>
          </cell>
          <cell r="BB1614">
            <v>355180000</v>
          </cell>
          <cell r="BC1614">
            <v>431247008</v>
          </cell>
          <cell r="BD1614">
            <v>914963968</v>
          </cell>
          <cell r="BE1614">
            <v>1875000</v>
          </cell>
        </row>
        <row r="1615">
          <cell r="A1615">
            <v>2008</v>
          </cell>
          <cell r="C1615" t="str">
            <v>WY</v>
          </cell>
          <cell r="AS1615">
            <v>166971008</v>
          </cell>
          <cell r="AT1615">
            <v>73484000</v>
          </cell>
          <cell r="AU1615">
            <v>189224992</v>
          </cell>
          <cell r="AV1615">
            <v>64317000</v>
          </cell>
          <cell r="AW1615">
            <v>0</v>
          </cell>
          <cell r="BA1615">
            <v>41805000</v>
          </cell>
          <cell r="BB1615">
            <v>48700000</v>
          </cell>
          <cell r="BC1615">
            <v>74765000</v>
          </cell>
          <cell r="BD1615">
            <v>42537000</v>
          </cell>
          <cell r="BE1615">
            <v>0</v>
          </cell>
        </row>
        <row r="1616">
          <cell r="A1616">
            <v>2009</v>
          </cell>
          <cell r="C1616" t="str">
            <v>AL</v>
          </cell>
          <cell r="AS1616">
            <v>736097024</v>
          </cell>
          <cell r="AT1616">
            <v>399673984</v>
          </cell>
          <cell r="AU1616">
            <v>1269197952</v>
          </cell>
          <cell r="AV1616">
            <v>3057633024</v>
          </cell>
          <cell r="AW1616">
            <v>1154619008</v>
          </cell>
          <cell r="BA1616">
            <v>619401984</v>
          </cell>
          <cell r="BB1616">
            <v>382576000</v>
          </cell>
          <cell r="BC1616">
            <v>1104829056</v>
          </cell>
          <cell r="BD1616">
            <v>3014921984</v>
          </cell>
          <cell r="BE1616">
            <v>1127906944</v>
          </cell>
        </row>
        <row r="1617">
          <cell r="A1617">
            <v>2009</v>
          </cell>
          <cell r="C1617" t="str">
            <v>AK</v>
          </cell>
          <cell r="AS1617">
            <v>174528992</v>
          </cell>
          <cell r="AT1617">
            <v>162606000</v>
          </cell>
          <cell r="AU1617">
            <v>193574000</v>
          </cell>
          <cell r="AV1617">
            <v>617550976</v>
          </cell>
          <cell r="AW1617">
            <v>9434000</v>
          </cell>
          <cell r="BA1617">
            <v>144055008</v>
          </cell>
          <cell r="BB1617">
            <v>147940000</v>
          </cell>
          <cell r="BC1617">
            <v>131995000</v>
          </cell>
          <cell r="BD1617">
            <v>534424000</v>
          </cell>
          <cell r="BE1617">
            <v>9434000</v>
          </cell>
        </row>
        <row r="1618">
          <cell r="A1618">
            <v>2009</v>
          </cell>
          <cell r="C1618" t="str">
            <v>AZ</v>
          </cell>
          <cell r="AS1618">
            <v>1893454976</v>
          </cell>
          <cell r="AT1618">
            <v>866627008</v>
          </cell>
          <cell r="AU1618">
            <v>2280873984</v>
          </cell>
          <cell r="AV1618">
            <v>6758656000</v>
          </cell>
          <cell r="AW1618">
            <v>76148000</v>
          </cell>
          <cell r="BA1618">
            <v>1144820992</v>
          </cell>
          <cell r="BB1618">
            <v>807449984</v>
          </cell>
          <cell r="BC1618">
            <v>1899650048</v>
          </cell>
          <cell r="BD1618">
            <v>5756013056</v>
          </cell>
          <cell r="BE1618">
            <v>68346000</v>
          </cell>
        </row>
        <row r="1619">
          <cell r="A1619">
            <v>2009</v>
          </cell>
          <cell r="C1619" t="str">
            <v>AR</v>
          </cell>
          <cell r="AS1619">
            <v>541529024</v>
          </cell>
          <cell r="AT1619">
            <v>337947008</v>
          </cell>
          <cell r="AU1619">
            <v>733896000</v>
          </cell>
          <cell r="AV1619">
            <v>989633024</v>
          </cell>
          <cell r="AW1619">
            <v>8841000</v>
          </cell>
          <cell r="BA1619">
            <v>417830016</v>
          </cell>
          <cell r="BB1619">
            <v>324032992</v>
          </cell>
          <cell r="BC1619">
            <v>608948992</v>
          </cell>
          <cell r="BD1619">
            <v>960944000</v>
          </cell>
          <cell r="BE1619">
            <v>8841000</v>
          </cell>
        </row>
        <row r="1620">
          <cell r="A1620">
            <v>2009</v>
          </cell>
          <cell r="C1620" t="str">
            <v>CA</v>
          </cell>
          <cell r="AS1620">
            <v>13645545472</v>
          </cell>
          <cell r="AT1620">
            <v>6037152768</v>
          </cell>
          <cell r="AU1620">
            <v>23208497152</v>
          </cell>
          <cell r="AV1620">
            <v>28642564096</v>
          </cell>
          <cell r="AW1620">
            <v>528520000</v>
          </cell>
          <cell r="BA1620">
            <v>10690502656</v>
          </cell>
          <cell r="BB1620">
            <v>5887534080</v>
          </cell>
          <cell r="BC1620">
            <v>18132631552</v>
          </cell>
          <cell r="BD1620">
            <v>27233873920</v>
          </cell>
          <cell r="BE1620">
            <v>491867008</v>
          </cell>
        </row>
        <row r="1621">
          <cell r="A1621">
            <v>2009</v>
          </cell>
          <cell r="C1621" t="str">
            <v>CO</v>
          </cell>
          <cell r="AS1621">
            <v>1686377984</v>
          </cell>
          <cell r="AT1621">
            <v>162876000</v>
          </cell>
          <cell r="AU1621">
            <v>2615685888</v>
          </cell>
          <cell r="AV1621">
            <v>1835143040</v>
          </cell>
          <cell r="AW1621">
            <v>564547968</v>
          </cell>
          <cell r="BA1621">
            <v>1311740032</v>
          </cell>
          <cell r="BB1621">
            <v>149992000</v>
          </cell>
          <cell r="BC1621">
            <v>2004273024</v>
          </cell>
          <cell r="BD1621">
            <v>1723660032</v>
          </cell>
          <cell r="BE1621">
            <v>564417024</v>
          </cell>
        </row>
        <row r="1622">
          <cell r="A1622">
            <v>2009</v>
          </cell>
          <cell r="C1622" t="str">
            <v>CT</v>
          </cell>
          <cell r="AS1622">
            <v>805313984</v>
          </cell>
          <cell r="AT1622">
            <v>634129024</v>
          </cell>
          <cell r="AU1622">
            <v>527603008</v>
          </cell>
          <cell r="AV1622">
            <v>880200000</v>
          </cell>
          <cell r="AW1622">
            <v>38194000</v>
          </cell>
          <cell r="BA1622">
            <v>657788992</v>
          </cell>
          <cell r="BB1622">
            <v>618496000</v>
          </cell>
          <cell r="BC1622">
            <v>467961984</v>
          </cell>
          <cell r="BD1622">
            <v>873622976</v>
          </cell>
          <cell r="BE1622">
            <v>38194000</v>
          </cell>
        </row>
        <row r="1623">
          <cell r="A1623">
            <v>2009</v>
          </cell>
          <cell r="C1623" t="str">
            <v>DE</v>
          </cell>
          <cell r="AS1623">
            <v>320127008</v>
          </cell>
          <cell r="AT1623">
            <v>158448992</v>
          </cell>
          <cell r="AU1623">
            <v>133318000</v>
          </cell>
          <cell r="AV1623">
            <v>661472000</v>
          </cell>
          <cell r="AW1623">
            <v>0</v>
          </cell>
          <cell r="BA1623">
            <v>268275008</v>
          </cell>
          <cell r="BB1623">
            <v>136418000</v>
          </cell>
          <cell r="BC1623">
            <v>109065000</v>
          </cell>
          <cell r="BD1623">
            <v>641025024</v>
          </cell>
          <cell r="BE1623">
            <v>0</v>
          </cell>
        </row>
        <row r="1624">
          <cell r="A1624">
            <v>2009</v>
          </cell>
          <cell r="C1624" t="str">
            <v>DC</v>
          </cell>
          <cell r="AS1624">
            <v>507183008</v>
          </cell>
          <cell r="AT1624">
            <v>160692000</v>
          </cell>
          <cell r="AU1624">
            <v>311695008</v>
          </cell>
          <cell r="AV1624">
            <v>0</v>
          </cell>
          <cell r="AW1624">
            <v>0</v>
          </cell>
          <cell r="BA1624">
            <v>320204992</v>
          </cell>
          <cell r="BB1624">
            <v>142700000</v>
          </cell>
          <cell r="BC1624">
            <v>228482000</v>
          </cell>
          <cell r="BD1624">
            <v>0</v>
          </cell>
          <cell r="BE1624">
            <v>0</v>
          </cell>
        </row>
        <row r="1625">
          <cell r="A1625">
            <v>2009</v>
          </cell>
          <cell r="C1625" t="str">
            <v>FL</v>
          </cell>
          <cell r="AS1625">
            <v>5406580224</v>
          </cell>
          <cell r="AT1625">
            <v>4869532160</v>
          </cell>
          <cell r="AU1625">
            <v>6953712128</v>
          </cell>
          <cell r="AV1625">
            <v>11040001024</v>
          </cell>
          <cell r="AW1625">
            <v>600976000</v>
          </cell>
          <cell r="BA1625">
            <v>4681846784</v>
          </cell>
          <cell r="BB1625">
            <v>4767165952</v>
          </cell>
          <cell r="BC1625">
            <v>5791221248</v>
          </cell>
          <cell r="BD1625">
            <v>9980257280</v>
          </cell>
          <cell r="BE1625">
            <v>586036992</v>
          </cell>
        </row>
        <row r="1626">
          <cell r="A1626">
            <v>2009</v>
          </cell>
          <cell r="C1626" t="str">
            <v>GA</v>
          </cell>
          <cell r="AS1626">
            <v>2443170048</v>
          </cell>
          <cell r="AT1626">
            <v>1141735040</v>
          </cell>
          <cell r="AU1626">
            <v>3637793024</v>
          </cell>
          <cell r="AV1626">
            <v>3199385088</v>
          </cell>
          <cell r="AW1626">
            <v>2172675072</v>
          </cell>
          <cell r="BA1626">
            <v>1748860032</v>
          </cell>
          <cell r="BB1626">
            <v>994411008</v>
          </cell>
          <cell r="BC1626">
            <v>2661350912</v>
          </cell>
          <cell r="BD1626">
            <v>2945039104</v>
          </cell>
          <cell r="BE1626">
            <v>2116450048</v>
          </cell>
        </row>
        <row r="1627">
          <cell r="A1627">
            <v>2009</v>
          </cell>
          <cell r="C1627" t="str">
            <v>HI</v>
          </cell>
          <cell r="AS1627">
            <v>649372032</v>
          </cell>
          <cell r="AT1627">
            <v>426383008</v>
          </cell>
          <cell r="AU1627">
            <v>482659008</v>
          </cell>
          <cell r="AV1627">
            <v>0</v>
          </cell>
          <cell r="AW1627">
            <v>0</v>
          </cell>
          <cell r="BA1627">
            <v>427235008</v>
          </cell>
          <cell r="BB1627">
            <v>330891008</v>
          </cell>
          <cell r="BC1627">
            <v>447348000</v>
          </cell>
          <cell r="BD1627">
            <v>0</v>
          </cell>
          <cell r="BE1627">
            <v>0</v>
          </cell>
        </row>
        <row r="1628">
          <cell r="A1628">
            <v>2009</v>
          </cell>
          <cell r="C1628" t="str">
            <v>ID</v>
          </cell>
          <cell r="AS1628">
            <v>372798016</v>
          </cell>
          <cell r="AT1628">
            <v>298316000</v>
          </cell>
          <cell r="AU1628">
            <v>243411008</v>
          </cell>
          <cell r="AV1628">
            <v>168274000</v>
          </cell>
          <cell r="AW1628">
            <v>0</v>
          </cell>
          <cell r="BA1628">
            <v>279182016</v>
          </cell>
          <cell r="BB1628">
            <v>267707008</v>
          </cell>
          <cell r="BC1628">
            <v>181822000</v>
          </cell>
          <cell r="BD1628">
            <v>160152992</v>
          </cell>
          <cell r="BE1628">
            <v>0</v>
          </cell>
        </row>
        <row r="1629">
          <cell r="A1629">
            <v>2009</v>
          </cell>
          <cell r="C1629" t="str">
            <v>IL</v>
          </cell>
          <cell r="AS1629">
            <v>2711256064</v>
          </cell>
          <cell r="AT1629">
            <v>844585984</v>
          </cell>
          <cell r="AU1629">
            <v>3970444032</v>
          </cell>
          <cell r="AV1629">
            <v>2029885952</v>
          </cell>
          <cell r="AW1629">
            <v>385156992</v>
          </cell>
          <cell r="BA1629">
            <v>2195622912</v>
          </cell>
          <cell r="BB1629">
            <v>720545024</v>
          </cell>
          <cell r="BC1629">
            <v>3211407872</v>
          </cell>
          <cell r="BD1629">
            <v>1673228032</v>
          </cell>
          <cell r="BE1629">
            <v>385156992</v>
          </cell>
        </row>
        <row r="1630">
          <cell r="A1630">
            <v>2009</v>
          </cell>
          <cell r="C1630" t="str">
            <v>IN</v>
          </cell>
          <cell r="AS1630">
            <v>1908313984</v>
          </cell>
          <cell r="AT1630">
            <v>399943008</v>
          </cell>
          <cell r="AU1630">
            <v>1048334976</v>
          </cell>
          <cell r="AV1630">
            <v>2061097984</v>
          </cell>
          <cell r="AW1630">
            <v>1155081984</v>
          </cell>
          <cell r="BA1630">
            <v>1540408960</v>
          </cell>
          <cell r="BB1630">
            <v>369736992</v>
          </cell>
          <cell r="BC1630">
            <v>945841984</v>
          </cell>
          <cell r="BD1630">
            <v>1856632064</v>
          </cell>
          <cell r="BE1630">
            <v>1100002048</v>
          </cell>
        </row>
        <row r="1631">
          <cell r="A1631">
            <v>2009</v>
          </cell>
          <cell r="C1631" t="str">
            <v>IA</v>
          </cell>
          <cell r="AS1631">
            <v>819388992</v>
          </cell>
          <cell r="AT1631">
            <v>363321984</v>
          </cell>
          <cell r="AU1631">
            <v>874329984</v>
          </cell>
          <cell r="AV1631">
            <v>726323008</v>
          </cell>
          <cell r="AW1631">
            <v>185670000</v>
          </cell>
          <cell r="BA1631">
            <v>647488000</v>
          </cell>
          <cell r="BB1631">
            <v>349011008</v>
          </cell>
          <cell r="BC1631">
            <v>718872000</v>
          </cell>
          <cell r="BD1631">
            <v>689494976</v>
          </cell>
          <cell r="BE1631">
            <v>179350000</v>
          </cell>
        </row>
        <row r="1632">
          <cell r="A1632">
            <v>2009</v>
          </cell>
          <cell r="C1632" t="str">
            <v>KS</v>
          </cell>
          <cell r="AS1632">
            <v>696014976</v>
          </cell>
          <cell r="AT1632">
            <v>307167008</v>
          </cell>
          <cell r="AU1632">
            <v>988273024</v>
          </cell>
          <cell r="AV1632">
            <v>1324576000</v>
          </cell>
          <cell r="AW1632">
            <v>129567000</v>
          </cell>
          <cell r="BA1632">
            <v>525680992</v>
          </cell>
          <cell r="BB1632">
            <v>291747008</v>
          </cell>
          <cell r="BC1632">
            <v>769948032</v>
          </cell>
          <cell r="BD1632">
            <v>1282045952</v>
          </cell>
          <cell r="BE1632">
            <v>129342000</v>
          </cell>
        </row>
        <row r="1633">
          <cell r="A1633">
            <v>2009</v>
          </cell>
          <cell r="C1633" t="str">
            <v>KY</v>
          </cell>
          <cell r="AS1633">
            <v>953332992</v>
          </cell>
          <cell r="AT1633">
            <v>362443008</v>
          </cell>
          <cell r="AU1633">
            <v>1301563008</v>
          </cell>
          <cell r="AV1633">
            <v>1257942016</v>
          </cell>
          <cell r="AW1633">
            <v>314089984</v>
          </cell>
          <cell r="BA1633">
            <v>768233984</v>
          </cell>
          <cell r="BB1633">
            <v>350531008</v>
          </cell>
          <cell r="BC1633">
            <v>1069792000</v>
          </cell>
          <cell r="BD1633">
            <v>1243837056</v>
          </cell>
          <cell r="BE1633">
            <v>313302016</v>
          </cell>
        </row>
        <row r="1634">
          <cell r="A1634">
            <v>2009</v>
          </cell>
          <cell r="C1634" t="str">
            <v>LA</v>
          </cell>
          <cell r="AS1634">
            <v>912700992</v>
          </cell>
          <cell r="AT1634">
            <v>535748000</v>
          </cell>
          <cell r="AU1634">
            <v>845656000</v>
          </cell>
          <cell r="AV1634">
            <v>1261677056</v>
          </cell>
          <cell r="AW1634">
            <v>314392000</v>
          </cell>
          <cell r="BA1634">
            <v>694236992</v>
          </cell>
          <cell r="BB1634">
            <v>522271008</v>
          </cell>
          <cell r="BC1634">
            <v>699641984</v>
          </cell>
          <cell r="BD1634">
            <v>1197161984</v>
          </cell>
          <cell r="BE1634">
            <v>309647008</v>
          </cell>
        </row>
        <row r="1635">
          <cell r="A1635">
            <v>2009</v>
          </cell>
          <cell r="C1635" t="str">
            <v>ME</v>
          </cell>
          <cell r="AS1635">
            <v>322980992</v>
          </cell>
          <cell r="AT1635">
            <v>200898000</v>
          </cell>
          <cell r="AU1635">
            <v>254827008</v>
          </cell>
          <cell r="AV1635">
            <v>29474000</v>
          </cell>
          <cell r="AW1635">
            <v>0</v>
          </cell>
          <cell r="BA1635">
            <v>289504992</v>
          </cell>
          <cell r="BB1635">
            <v>187664000</v>
          </cell>
          <cell r="BC1635">
            <v>207056992</v>
          </cell>
          <cell r="BD1635">
            <v>29092000</v>
          </cell>
          <cell r="BE1635">
            <v>0</v>
          </cell>
        </row>
        <row r="1636">
          <cell r="A1636">
            <v>2009</v>
          </cell>
          <cell r="C1636" t="str">
            <v>MD</v>
          </cell>
          <cell r="AS1636">
            <v>1759024000</v>
          </cell>
          <cell r="AT1636">
            <v>1011504000</v>
          </cell>
          <cell r="AU1636">
            <v>1238484992</v>
          </cell>
          <cell r="AV1636">
            <v>263128000</v>
          </cell>
          <cell r="AW1636">
            <v>0</v>
          </cell>
          <cell r="BA1636">
            <v>1701757952</v>
          </cell>
          <cell r="BB1636">
            <v>998214976</v>
          </cell>
          <cell r="BC1636">
            <v>1128080000</v>
          </cell>
          <cell r="BD1636">
            <v>263128000</v>
          </cell>
          <cell r="BE1636">
            <v>0</v>
          </cell>
        </row>
        <row r="1637">
          <cell r="A1637">
            <v>2009</v>
          </cell>
          <cell r="C1637" t="str">
            <v>MA</v>
          </cell>
          <cell r="AS1637">
            <v>2702482944</v>
          </cell>
          <cell r="AT1637">
            <v>540635008</v>
          </cell>
          <cell r="AU1637">
            <v>2783278080</v>
          </cell>
          <cell r="AV1637">
            <v>3093761024</v>
          </cell>
          <cell r="AW1637">
            <v>135052000</v>
          </cell>
          <cell r="BA1637">
            <v>1920787968</v>
          </cell>
          <cell r="BB1637">
            <v>526811008</v>
          </cell>
          <cell r="BC1637">
            <v>2320008960</v>
          </cell>
          <cell r="BD1637">
            <v>2976118016</v>
          </cell>
          <cell r="BE1637">
            <v>135052000</v>
          </cell>
        </row>
        <row r="1638">
          <cell r="A1638">
            <v>2009</v>
          </cell>
          <cell r="C1638" t="str">
            <v>MI</v>
          </cell>
          <cell r="AS1638">
            <v>3398253056</v>
          </cell>
          <cell r="AT1638">
            <v>772308992</v>
          </cell>
          <cell r="AU1638">
            <v>2869512960</v>
          </cell>
          <cell r="AV1638">
            <v>1852061952</v>
          </cell>
          <cell r="AW1638">
            <v>0</v>
          </cell>
          <cell r="BA1638">
            <v>2793645056</v>
          </cell>
          <cell r="BB1638">
            <v>756003008</v>
          </cell>
          <cell r="BC1638">
            <v>2553125120</v>
          </cell>
          <cell r="BD1638">
            <v>1755261952</v>
          </cell>
          <cell r="BE1638">
            <v>0</v>
          </cell>
        </row>
        <row r="1639">
          <cell r="A1639">
            <v>2009</v>
          </cell>
          <cell r="C1639" t="str">
            <v>MN</v>
          </cell>
          <cell r="AS1639">
            <v>1376205056</v>
          </cell>
          <cell r="AT1639">
            <v>629982976</v>
          </cell>
          <cell r="AU1639">
            <v>1164855040</v>
          </cell>
          <cell r="AV1639">
            <v>2494150912</v>
          </cell>
          <cell r="AW1639">
            <v>324152000</v>
          </cell>
          <cell r="BA1639">
            <v>1155094016</v>
          </cell>
          <cell r="BB1639">
            <v>568220032</v>
          </cell>
          <cell r="BC1639">
            <v>956339008</v>
          </cell>
          <cell r="BD1639">
            <v>2375368960</v>
          </cell>
          <cell r="BE1639">
            <v>321248000</v>
          </cell>
        </row>
        <row r="1640">
          <cell r="A1640">
            <v>2009</v>
          </cell>
          <cell r="C1640" t="str">
            <v>MS</v>
          </cell>
          <cell r="AS1640">
            <v>386232000</v>
          </cell>
          <cell r="AT1640">
            <v>304612992</v>
          </cell>
          <cell r="AU1640">
            <v>513120992</v>
          </cell>
          <cell r="AV1640">
            <v>1019859968</v>
          </cell>
          <cell r="AW1640">
            <v>330944992</v>
          </cell>
          <cell r="BA1640">
            <v>325704000</v>
          </cell>
          <cell r="BB1640">
            <v>296203008</v>
          </cell>
          <cell r="BC1640">
            <v>442041984</v>
          </cell>
          <cell r="BD1640">
            <v>987681984</v>
          </cell>
          <cell r="BE1640">
            <v>327654016</v>
          </cell>
        </row>
        <row r="1641">
          <cell r="A1641">
            <v>2009</v>
          </cell>
          <cell r="C1641" t="str">
            <v>MO</v>
          </cell>
          <cell r="AS1641">
            <v>1521092992</v>
          </cell>
          <cell r="AT1641">
            <v>268664992</v>
          </cell>
          <cell r="AU1641">
            <v>1213988992</v>
          </cell>
          <cell r="AV1641">
            <v>2827052032</v>
          </cell>
          <cell r="AW1641">
            <v>413976000</v>
          </cell>
          <cell r="BA1641">
            <v>1188225024</v>
          </cell>
          <cell r="BB1641">
            <v>260907008</v>
          </cell>
          <cell r="BC1641">
            <v>1053729984</v>
          </cell>
          <cell r="BD1641">
            <v>2416925952</v>
          </cell>
          <cell r="BE1641">
            <v>349959008</v>
          </cell>
        </row>
        <row r="1642">
          <cell r="A1642">
            <v>2009</v>
          </cell>
          <cell r="C1642" t="str">
            <v>MT</v>
          </cell>
          <cell r="AS1642">
            <v>178414000</v>
          </cell>
          <cell r="AT1642">
            <v>129177000</v>
          </cell>
          <cell r="AU1642">
            <v>220892992</v>
          </cell>
          <cell r="AV1642">
            <v>18981000</v>
          </cell>
          <cell r="AW1642">
            <v>0</v>
          </cell>
          <cell r="BA1642">
            <v>136512000</v>
          </cell>
          <cell r="BB1642">
            <v>114293000</v>
          </cell>
          <cell r="BC1642">
            <v>179974000</v>
          </cell>
          <cell r="BD1642">
            <v>18981000</v>
          </cell>
          <cell r="BE1642">
            <v>0</v>
          </cell>
        </row>
        <row r="1643">
          <cell r="A1643">
            <v>2009</v>
          </cell>
          <cell r="C1643" t="str">
            <v>NE</v>
          </cell>
          <cell r="AS1643">
            <v>331847008</v>
          </cell>
          <cell r="AT1643">
            <v>160798000</v>
          </cell>
          <cell r="AU1643">
            <v>409254016</v>
          </cell>
          <cell r="AV1643">
            <v>5801690112</v>
          </cell>
          <cell r="AW1643">
            <v>773697984</v>
          </cell>
          <cell r="BA1643">
            <v>245782000</v>
          </cell>
          <cell r="BB1643">
            <v>156438000</v>
          </cell>
          <cell r="BC1643">
            <v>307633984</v>
          </cell>
          <cell r="BD1643">
            <v>5037570048</v>
          </cell>
          <cell r="BE1643">
            <v>741187008</v>
          </cell>
        </row>
        <row r="1644">
          <cell r="A1644">
            <v>2009</v>
          </cell>
          <cell r="C1644" t="str">
            <v>NV</v>
          </cell>
          <cell r="AS1644">
            <v>739299008</v>
          </cell>
          <cell r="AT1644">
            <v>45052000</v>
          </cell>
          <cell r="AU1644">
            <v>1756029056</v>
          </cell>
          <cell r="AV1644">
            <v>285836000</v>
          </cell>
          <cell r="AW1644">
            <v>0</v>
          </cell>
          <cell r="BA1644">
            <v>684681984</v>
          </cell>
          <cell r="BB1644">
            <v>44091000</v>
          </cell>
          <cell r="BC1644">
            <v>1364003968</v>
          </cell>
          <cell r="BD1644">
            <v>280873984</v>
          </cell>
          <cell r="BE1644">
            <v>0</v>
          </cell>
        </row>
        <row r="1645">
          <cell r="A1645">
            <v>2009</v>
          </cell>
          <cell r="C1645" t="str">
            <v>NH</v>
          </cell>
          <cell r="AS1645">
            <v>212039008</v>
          </cell>
          <cell r="AT1645">
            <v>158920992</v>
          </cell>
          <cell r="AU1645">
            <v>178559008</v>
          </cell>
          <cell r="AV1645">
            <v>20774000</v>
          </cell>
          <cell r="AW1645">
            <v>0</v>
          </cell>
          <cell r="BA1645">
            <v>208034000</v>
          </cell>
          <cell r="BB1645">
            <v>154812000</v>
          </cell>
          <cell r="BC1645">
            <v>174166000</v>
          </cell>
          <cell r="BD1645">
            <v>20774000</v>
          </cell>
          <cell r="BE1645">
            <v>0</v>
          </cell>
        </row>
        <row r="1646">
          <cell r="A1646">
            <v>2009</v>
          </cell>
          <cell r="C1646" t="str">
            <v>NJ</v>
          </cell>
          <cell r="AS1646">
            <v>2990513920</v>
          </cell>
          <cell r="AT1646">
            <v>1703456000</v>
          </cell>
          <cell r="AU1646">
            <v>1765579008</v>
          </cell>
          <cell r="AV1646">
            <v>508700000</v>
          </cell>
          <cell r="AW1646">
            <v>0</v>
          </cell>
          <cell r="BA1646">
            <v>2583763968</v>
          </cell>
          <cell r="BB1646">
            <v>1609651968</v>
          </cell>
          <cell r="BC1646">
            <v>1586636032</v>
          </cell>
          <cell r="BD1646">
            <v>496312992</v>
          </cell>
          <cell r="BE1646">
            <v>0</v>
          </cell>
        </row>
        <row r="1647">
          <cell r="A1647">
            <v>2009</v>
          </cell>
          <cell r="C1647" t="str">
            <v>NM</v>
          </cell>
          <cell r="AS1647">
            <v>332932000</v>
          </cell>
          <cell r="AT1647">
            <v>365292000</v>
          </cell>
          <cell r="AU1647">
            <v>647320000</v>
          </cell>
          <cell r="AV1647">
            <v>322606016</v>
          </cell>
          <cell r="AW1647">
            <v>97033000</v>
          </cell>
          <cell r="BA1647">
            <v>251414000</v>
          </cell>
          <cell r="BB1647">
            <v>347724992</v>
          </cell>
          <cell r="BC1647">
            <v>459816000</v>
          </cell>
          <cell r="BD1647">
            <v>318208000</v>
          </cell>
          <cell r="BE1647">
            <v>94799000</v>
          </cell>
        </row>
        <row r="1648">
          <cell r="A1648">
            <v>2009</v>
          </cell>
          <cell r="C1648" t="str">
            <v>NY</v>
          </cell>
          <cell r="AS1648">
            <v>6312929792</v>
          </cell>
          <cell r="AT1648">
            <v>3455254016</v>
          </cell>
          <cell r="AU1648">
            <v>3405568000</v>
          </cell>
          <cell r="AV1648">
            <v>13912898560</v>
          </cell>
          <cell r="AW1648">
            <v>43918000</v>
          </cell>
          <cell r="BA1648">
            <v>3324015104</v>
          </cell>
          <cell r="BB1648">
            <v>3029057024</v>
          </cell>
          <cell r="BC1648">
            <v>3101516032</v>
          </cell>
          <cell r="BD1648">
            <v>13129675776</v>
          </cell>
          <cell r="BE1648">
            <v>43918000</v>
          </cell>
        </row>
        <row r="1649">
          <cell r="A1649">
            <v>2009</v>
          </cell>
          <cell r="C1649" t="str">
            <v>NC</v>
          </cell>
          <cell r="AS1649">
            <v>2380099072</v>
          </cell>
          <cell r="AT1649">
            <v>1227789056</v>
          </cell>
          <cell r="AU1649">
            <v>2176337920</v>
          </cell>
          <cell r="AV1649">
            <v>4456607744</v>
          </cell>
          <cell r="AW1649">
            <v>311487008</v>
          </cell>
          <cell r="BA1649">
            <v>1882754048</v>
          </cell>
          <cell r="BB1649">
            <v>1168824064</v>
          </cell>
          <cell r="BC1649">
            <v>1697648000</v>
          </cell>
          <cell r="BD1649">
            <v>4291298048</v>
          </cell>
          <cell r="BE1649">
            <v>280508992</v>
          </cell>
        </row>
        <row r="1650">
          <cell r="A1650">
            <v>2009</v>
          </cell>
          <cell r="C1650" t="str">
            <v>ND</v>
          </cell>
          <cell r="AS1650">
            <v>99025000</v>
          </cell>
          <cell r="AT1650">
            <v>96183000</v>
          </cell>
          <cell r="AU1650">
            <v>229770000</v>
          </cell>
          <cell r="AV1650">
            <v>32039000</v>
          </cell>
          <cell r="AW1650">
            <v>996000</v>
          </cell>
          <cell r="BA1650">
            <v>75713000</v>
          </cell>
          <cell r="BB1650">
            <v>89899000</v>
          </cell>
          <cell r="BC1650">
            <v>194907008</v>
          </cell>
          <cell r="BD1650">
            <v>31153000</v>
          </cell>
          <cell r="BE1650">
            <v>996000</v>
          </cell>
        </row>
        <row r="1651">
          <cell r="A1651">
            <v>2009</v>
          </cell>
          <cell r="C1651" t="str">
            <v>OH</v>
          </cell>
          <cell r="AS1651">
            <v>4437851136</v>
          </cell>
          <cell r="AT1651">
            <v>719033984</v>
          </cell>
          <cell r="AU1651">
            <v>3088641024</v>
          </cell>
          <cell r="AV1651">
            <v>1973154944</v>
          </cell>
          <cell r="AW1651">
            <v>133277000</v>
          </cell>
          <cell r="BA1651">
            <v>3148054016</v>
          </cell>
          <cell r="BB1651">
            <v>677409984</v>
          </cell>
          <cell r="BC1651">
            <v>2623763968</v>
          </cell>
          <cell r="BD1651">
            <v>1887539968</v>
          </cell>
          <cell r="BE1651">
            <v>131487000</v>
          </cell>
        </row>
        <row r="1652">
          <cell r="A1652">
            <v>2009</v>
          </cell>
          <cell r="C1652" t="str">
            <v>OK</v>
          </cell>
          <cell r="AS1652">
            <v>985169024</v>
          </cell>
          <cell r="AT1652">
            <v>479868000</v>
          </cell>
          <cell r="AU1652">
            <v>1715433984</v>
          </cell>
          <cell r="AV1652">
            <v>1880169984</v>
          </cell>
          <cell r="AW1652">
            <v>99657000</v>
          </cell>
          <cell r="BA1652">
            <v>490399008</v>
          </cell>
          <cell r="BB1652">
            <v>388908992</v>
          </cell>
          <cell r="BC1652">
            <v>1529752064</v>
          </cell>
          <cell r="BD1652">
            <v>1383374976</v>
          </cell>
          <cell r="BE1652">
            <v>97870000</v>
          </cell>
        </row>
        <row r="1653">
          <cell r="A1653">
            <v>2009</v>
          </cell>
          <cell r="C1653" t="str">
            <v>OR</v>
          </cell>
          <cell r="AS1653">
            <v>1652547968</v>
          </cell>
          <cell r="AT1653">
            <v>231652992</v>
          </cell>
          <cell r="AU1653">
            <v>1070684992</v>
          </cell>
          <cell r="AV1653">
            <v>1138775040</v>
          </cell>
          <cell r="AW1653">
            <v>927000</v>
          </cell>
          <cell r="BA1653">
            <v>1218011008</v>
          </cell>
          <cell r="BB1653">
            <v>223654000</v>
          </cell>
          <cell r="BC1653">
            <v>857020032</v>
          </cell>
          <cell r="BD1653">
            <v>1059110016</v>
          </cell>
          <cell r="BE1653">
            <v>927000</v>
          </cell>
        </row>
        <row r="1654">
          <cell r="A1654">
            <v>2009</v>
          </cell>
          <cell r="C1654" t="str">
            <v>PA</v>
          </cell>
          <cell r="AS1654">
            <v>4749008896</v>
          </cell>
          <cell r="AT1654">
            <v>1422701952</v>
          </cell>
          <cell r="AU1654">
            <v>2186564096</v>
          </cell>
          <cell r="AV1654">
            <v>348532000</v>
          </cell>
          <cell r="AW1654">
            <v>1682121984</v>
          </cell>
          <cell r="BA1654">
            <v>4355116032</v>
          </cell>
          <cell r="BB1654">
            <v>1381140992</v>
          </cell>
          <cell r="BC1654">
            <v>1798537984</v>
          </cell>
          <cell r="BD1654">
            <v>344031008</v>
          </cell>
          <cell r="BE1654">
            <v>1618628992</v>
          </cell>
        </row>
        <row r="1655">
          <cell r="A1655">
            <v>2009</v>
          </cell>
          <cell r="C1655" t="str">
            <v>RI</v>
          </cell>
          <cell r="AS1655">
            <v>294864992</v>
          </cell>
          <cell r="AT1655">
            <v>103945000</v>
          </cell>
          <cell r="AU1655">
            <v>318568000</v>
          </cell>
          <cell r="AV1655">
            <v>13752000</v>
          </cell>
          <cell r="AW1655">
            <v>0</v>
          </cell>
          <cell r="BA1655">
            <v>273465984</v>
          </cell>
          <cell r="BB1655">
            <v>93250000</v>
          </cell>
          <cell r="BC1655">
            <v>282296992</v>
          </cell>
          <cell r="BD1655">
            <v>13752000</v>
          </cell>
          <cell r="BE1655">
            <v>0</v>
          </cell>
        </row>
        <row r="1656">
          <cell r="A1656">
            <v>2009</v>
          </cell>
          <cell r="C1656" t="str">
            <v>SC</v>
          </cell>
          <cell r="AS1656">
            <v>1043582976</v>
          </cell>
          <cell r="AT1656">
            <v>530270016</v>
          </cell>
          <cell r="AU1656">
            <v>1223280000</v>
          </cell>
          <cell r="AV1656">
            <v>5146615808</v>
          </cell>
          <cell r="AW1656">
            <v>621086016</v>
          </cell>
          <cell r="BA1656">
            <v>873555968</v>
          </cell>
          <cell r="BB1656">
            <v>506696000</v>
          </cell>
          <cell r="BC1656">
            <v>1012956032</v>
          </cell>
          <cell r="BD1656">
            <v>3766996992</v>
          </cell>
          <cell r="BE1656">
            <v>604700032</v>
          </cell>
        </row>
        <row r="1657">
          <cell r="A1657">
            <v>2009</v>
          </cell>
          <cell r="C1657" t="str">
            <v>SD</v>
          </cell>
          <cell r="AS1657">
            <v>158439008</v>
          </cell>
          <cell r="AT1657">
            <v>83960000</v>
          </cell>
          <cell r="AU1657">
            <v>235744000</v>
          </cell>
          <cell r="AV1657">
            <v>261384000</v>
          </cell>
          <cell r="AW1657">
            <v>75411000</v>
          </cell>
          <cell r="BA1657">
            <v>112279000</v>
          </cell>
          <cell r="BB1657">
            <v>76535000</v>
          </cell>
          <cell r="BC1657">
            <v>172772992</v>
          </cell>
          <cell r="BD1657">
            <v>251356000</v>
          </cell>
          <cell r="BE1657">
            <v>74200000</v>
          </cell>
        </row>
        <row r="1658">
          <cell r="A1658">
            <v>2009</v>
          </cell>
          <cell r="C1658" t="str">
            <v>TN</v>
          </cell>
          <cell r="AS1658">
            <v>1292587008</v>
          </cell>
          <cell r="AT1658">
            <v>549905024</v>
          </cell>
          <cell r="AU1658">
            <v>1921715968</v>
          </cell>
          <cell r="AV1658">
            <v>12411079680</v>
          </cell>
          <cell r="AW1658">
            <v>3879320064</v>
          </cell>
          <cell r="BA1658">
            <v>1087532032</v>
          </cell>
          <cell r="BB1658">
            <v>530667008</v>
          </cell>
          <cell r="BC1658">
            <v>1591693952</v>
          </cell>
          <cell r="BD1658">
            <v>12049505280</v>
          </cell>
          <cell r="BE1658">
            <v>3802052096</v>
          </cell>
        </row>
        <row r="1659">
          <cell r="A1659">
            <v>2009</v>
          </cell>
          <cell r="C1659" t="str">
            <v>TX</v>
          </cell>
          <cell r="AS1659">
            <v>6251201024</v>
          </cell>
          <cell r="AT1659">
            <v>2632628992</v>
          </cell>
          <cell r="AU1659">
            <v>9641031680</v>
          </cell>
          <cell r="AV1659">
            <v>13119228928</v>
          </cell>
          <cell r="AW1659">
            <v>1186521984</v>
          </cell>
          <cell r="BA1659">
            <v>4732710912</v>
          </cell>
          <cell r="BB1659">
            <v>2511356928</v>
          </cell>
          <cell r="BC1659">
            <v>7799460864</v>
          </cell>
          <cell r="BD1659">
            <v>11444860928</v>
          </cell>
          <cell r="BE1659">
            <v>1021964032</v>
          </cell>
        </row>
        <row r="1660">
          <cell r="A1660">
            <v>2009</v>
          </cell>
          <cell r="C1660" t="str">
            <v>US</v>
          </cell>
          <cell r="AS1660">
            <v>92440444928</v>
          </cell>
          <cell r="AT1660">
            <v>39877029888</v>
          </cell>
          <cell r="AU1660">
            <v>101185536000</v>
          </cell>
          <cell r="AV1660">
            <v>154673479680</v>
          </cell>
          <cell r="AW1660">
            <v>18383104000</v>
          </cell>
          <cell r="BA1660">
            <v>71193485312</v>
          </cell>
          <cell r="BB1660">
            <v>37658243072</v>
          </cell>
          <cell r="BC1660">
            <v>82735472640</v>
          </cell>
          <cell r="BD1660">
            <v>142314995712</v>
          </cell>
          <cell r="BE1660">
            <v>17676507136</v>
          </cell>
        </row>
        <row r="1661">
          <cell r="A1661">
            <v>2009</v>
          </cell>
          <cell r="C1661" t="str">
            <v>UT</v>
          </cell>
          <cell r="AS1661">
            <v>701763968</v>
          </cell>
          <cell r="AT1661">
            <v>318915008</v>
          </cell>
          <cell r="AU1661">
            <v>1203984000</v>
          </cell>
          <cell r="AV1661">
            <v>2322796032</v>
          </cell>
          <cell r="AW1661">
            <v>26555000</v>
          </cell>
          <cell r="BA1661">
            <v>547494016</v>
          </cell>
          <cell r="BB1661">
            <v>314808992</v>
          </cell>
          <cell r="BC1661">
            <v>894955008</v>
          </cell>
          <cell r="BD1661">
            <v>2266850048</v>
          </cell>
          <cell r="BE1661">
            <v>26489000</v>
          </cell>
        </row>
        <row r="1662">
          <cell r="A1662">
            <v>2009</v>
          </cell>
          <cell r="C1662" t="str">
            <v>VT</v>
          </cell>
          <cell r="AS1662">
            <v>136158000</v>
          </cell>
          <cell r="AT1662">
            <v>72672000</v>
          </cell>
          <cell r="AU1662">
            <v>124429000</v>
          </cell>
          <cell r="AV1662">
            <v>279476000</v>
          </cell>
          <cell r="AW1662">
            <v>0</v>
          </cell>
          <cell r="BA1662">
            <v>124043000</v>
          </cell>
          <cell r="BB1662">
            <v>66351000</v>
          </cell>
          <cell r="BC1662">
            <v>107909000</v>
          </cell>
          <cell r="BD1662">
            <v>270240000</v>
          </cell>
          <cell r="BE1662">
            <v>0</v>
          </cell>
        </row>
        <row r="1663">
          <cell r="A1663">
            <v>2009</v>
          </cell>
          <cell r="C1663" t="str">
            <v>VA</v>
          </cell>
          <cell r="AS1663">
            <v>2194240000</v>
          </cell>
          <cell r="AT1663">
            <v>1132882048</v>
          </cell>
          <cell r="AU1663">
            <v>2031390976</v>
          </cell>
          <cell r="AV1663">
            <v>620550016</v>
          </cell>
          <cell r="AW1663">
            <v>609057024</v>
          </cell>
          <cell r="BA1663">
            <v>1817316992</v>
          </cell>
          <cell r="BB1663">
            <v>1070177024</v>
          </cell>
          <cell r="BC1663">
            <v>1855307008</v>
          </cell>
          <cell r="BD1663">
            <v>607849024</v>
          </cell>
          <cell r="BE1663">
            <v>574574016</v>
          </cell>
        </row>
        <row r="1664">
          <cell r="A1664">
            <v>2009</v>
          </cell>
          <cell r="C1664" t="str">
            <v>WA</v>
          </cell>
          <cell r="AS1664">
            <v>3956428032</v>
          </cell>
          <cell r="AT1664">
            <v>1259196032</v>
          </cell>
          <cell r="AU1664">
            <v>2209629952</v>
          </cell>
          <cell r="AV1664">
            <v>9040269312</v>
          </cell>
          <cell r="AW1664">
            <v>0</v>
          </cell>
          <cell r="BA1664">
            <v>2626002944</v>
          </cell>
          <cell r="BB1664">
            <v>1192792960</v>
          </cell>
          <cell r="BC1664">
            <v>1731473024</v>
          </cell>
          <cell r="BD1664">
            <v>8203188224</v>
          </cell>
          <cell r="BE1664">
            <v>0</v>
          </cell>
        </row>
        <row r="1665">
          <cell r="A1665">
            <v>2009</v>
          </cell>
          <cell r="C1665" t="str">
            <v>WV</v>
          </cell>
          <cell r="AS1665">
            <v>505737984</v>
          </cell>
          <cell r="AT1665">
            <v>138536992</v>
          </cell>
          <cell r="AU1665">
            <v>400527008</v>
          </cell>
          <cell r="AV1665">
            <v>13019000</v>
          </cell>
          <cell r="AW1665">
            <v>0</v>
          </cell>
          <cell r="BA1665">
            <v>428171008</v>
          </cell>
          <cell r="BB1665">
            <v>128877000</v>
          </cell>
          <cell r="BC1665">
            <v>346857984</v>
          </cell>
          <cell r="BD1665">
            <v>12860000</v>
          </cell>
          <cell r="BE1665">
            <v>0</v>
          </cell>
        </row>
        <row r="1666">
          <cell r="A1666">
            <v>2009</v>
          </cell>
          <cell r="C1666" t="str">
            <v>WI</v>
          </cell>
          <cell r="AS1666">
            <v>1695595008</v>
          </cell>
          <cell r="AT1666">
            <v>519476992</v>
          </cell>
          <cell r="AU1666">
            <v>1096450944</v>
          </cell>
          <cell r="AV1666">
            <v>2512666880</v>
          </cell>
          <cell r="AW1666">
            <v>0</v>
          </cell>
          <cell r="BA1666">
            <v>1407081984</v>
          </cell>
          <cell r="BB1666">
            <v>504368992</v>
          </cell>
          <cell r="BC1666">
            <v>1033174016</v>
          </cell>
          <cell r="BD1666">
            <v>2448413952</v>
          </cell>
          <cell r="BE1666">
            <v>0</v>
          </cell>
        </row>
        <row r="1667">
          <cell r="A1667">
            <v>2009</v>
          </cell>
          <cell r="C1667" t="str">
            <v>WY</v>
          </cell>
          <cell r="AS1667">
            <v>158819008</v>
          </cell>
          <cell r="AT1667">
            <v>141528992</v>
          </cell>
          <cell r="AU1667">
            <v>269560000</v>
          </cell>
          <cell r="AV1667">
            <v>140376000</v>
          </cell>
          <cell r="AW1667">
            <v>0</v>
          </cell>
          <cell r="BA1667">
            <v>101447000</v>
          </cell>
          <cell r="BB1667">
            <v>121277000</v>
          </cell>
          <cell r="BC1667">
            <v>185775008</v>
          </cell>
          <cell r="BD1667">
            <v>110307000</v>
          </cell>
          <cell r="BE1667">
            <v>0</v>
          </cell>
        </row>
        <row r="1668">
          <cell r="A1668">
            <v>2010</v>
          </cell>
          <cell r="C1668" t="str">
            <v>AL</v>
          </cell>
          <cell r="AS1668">
            <v>763817024</v>
          </cell>
          <cell r="AT1668">
            <v>410196992</v>
          </cell>
          <cell r="AU1668">
            <v>1299017984</v>
          </cell>
          <cell r="AV1668">
            <v>3168948992</v>
          </cell>
          <cell r="AW1668">
            <v>1109787008</v>
          </cell>
          <cell r="BA1668">
            <v>677708992</v>
          </cell>
          <cell r="BB1668">
            <v>396704992</v>
          </cell>
          <cell r="BC1668">
            <v>1153105024</v>
          </cell>
          <cell r="BD1668">
            <v>3144099072</v>
          </cell>
          <cell r="BE1668">
            <v>1079486976</v>
          </cell>
        </row>
        <row r="1669">
          <cell r="A1669">
            <v>2010</v>
          </cell>
          <cell r="C1669" t="str">
            <v>AK</v>
          </cell>
          <cell r="AS1669">
            <v>205726000</v>
          </cell>
          <cell r="AT1669">
            <v>170700000</v>
          </cell>
          <cell r="AU1669">
            <v>212852992</v>
          </cell>
          <cell r="AV1669">
            <v>626889984</v>
          </cell>
          <cell r="AW1669">
            <v>10060000</v>
          </cell>
          <cell r="BA1669">
            <v>145376000</v>
          </cell>
          <cell r="BB1669">
            <v>153672992</v>
          </cell>
          <cell r="BC1669">
            <v>138280992</v>
          </cell>
          <cell r="BD1669">
            <v>529020992</v>
          </cell>
          <cell r="BE1669">
            <v>10060000</v>
          </cell>
        </row>
        <row r="1670">
          <cell r="A1670">
            <v>2010</v>
          </cell>
          <cell r="C1670" t="str">
            <v>AZ</v>
          </cell>
          <cell r="AS1670">
            <v>1890818048</v>
          </cell>
          <cell r="AT1670">
            <v>845526016</v>
          </cell>
          <cell r="AU1670">
            <v>2297963008</v>
          </cell>
          <cell r="AV1670">
            <v>5956549120</v>
          </cell>
          <cell r="AW1670">
            <v>74427000</v>
          </cell>
          <cell r="BA1670">
            <v>1228036992</v>
          </cell>
          <cell r="BB1670">
            <v>808926016</v>
          </cell>
          <cell r="BC1670">
            <v>2013601024</v>
          </cell>
          <cell r="BD1670">
            <v>5253130240</v>
          </cell>
          <cell r="BE1670">
            <v>65965000</v>
          </cell>
        </row>
        <row r="1671">
          <cell r="A1671">
            <v>2010</v>
          </cell>
          <cell r="C1671" t="str">
            <v>AR</v>
          </cell>
          <cell r="AS1671">
            <v>606524992</v>
          </cell>
          <cell r="AT1671">
            <v>341747008</v>
          </cell>
          <cell r="AU1671">
            <v>764321024</v>
          </cell>
          <cell r="AV1671">
            <v>997529024</v>
          </cell>
          <cell r="AW1671">
            <v>6400000</v>
          </cell>
          <cell r="BA1671">
            <v>433912992</v>
          </cell>
          <cell r="BB1671">
            <v>323638016</v>
          </cell>
          <cell r="BC1671">
            <v>627086976</v>
          </cell>
          <cell r="BD1671">
            <v>955457984</v>
          </cell>
          <cell r="BE1671">
            <v>6400000</v>
          </cell>
        </row>
        <row r="1672">
          <cell r="A1672">
            <v>2010</v>
          </cell>
          <cell r="C1672" t="str">
            <v>CA</v>
          </cell>
          <cell r="AS1672">
            <v>12807820288</v>
          </cell>
          <cell r="AT1672">
            <v>5928010240</v>
          </cell>
          <cell r="AU1672">
            <v>23095261184</v>
          </cell>
          <cell r="AV1672">
            <v>28001275904</v>
          </cell>
          <cell r="AW1672">
            <v>481145984</v>
          </cell>
          <cell r="BA1672">
            <v>10980428800</v>
          </cell>
          <cell r="BB1672">
            <v>5836719104</v>
          </cell>
          <cell r="BC1672">
            <v>18739838976</v>
          </cell>
          <cell r="BD1672">
            <v>25568360448</v>
          </cell>
          <cell r="BE1672">
            <v>447235008</v>
          </cell>
        </row>
        <row r="1673">
          <cell r="A1673">
            <v>2010</v>
          </cell>
          <cell r="C1673" t="str">
            <v>CO</v>
          </cell>
          <cell r="AS1673">
            <v>1562802048</v>
          </cell>
          <cell r="AT1673">
            <v>167446000</v>
          </cell>
          <cell r="AU1673">
            <v>2840889088</v>
          </cell>
          <cell r="AV1673">
            <v>1746205056</v>
          </cell>
          <cell r="AW1673">
            <v>570515008</v>
          </cell>
          <cell r="BA1673">
            <v>1276541056</v>
          </cell>
          <cell r="BB1673">
            <v>156578000</v>
          </cell>
          <cell r="BC1673">
            <v>2174106880</v>
          </cell>
          <cell r="BD1673">
            <v>1658278016</v>
          </cell>
          <cell r="BE1673">
            <v>570414976</v>
          </cell>
        </row>
        <row r="1674">
          <cell r="A1674">
            <v>2010</v>
          </cell>
          <cell r="C1674" t="str">
            <v>CT</v>
          </cell>
          <cell r="AS1674">
            <v>814025984</v>
          </cell>
          <cell r="AT1674">
            <v>549366976</v>
          </cell>
          <cell r="AU1674">
            <v>523231008</v>
          </cell>
          <cell r="AV1674">
            <v>908524032</v>
          </cell>
          <cell r="AW1674">
            <v>29729000</v>
          </cell>
          <cell r="BA1674">
            <v>621496000</v>
          </cell>
          <cell r="BB1674">
            <v>543702016</v>
          </cell>
          <cell r="BC1674">
            <v>461692992</v>
          </cell>
          <cell r="BD1674">
            <v>887916032</v>
          </cell>
          <cell r="BE1674">
            <v>29729000</v>
          </cell>
        </row>
        <row r="1675">
          <cell r="A1675">
            <v>2010</v>
          </cell>
          <cell r="C1675" t="str">
            <v>DE</v>
          </cell>
          <cell r="AS1675">
            <v>320140000</v>
          </cell>
          <cell r="AT1675">
            <v>145780000</v>
          </cell>
          <cell r="AU1675">
            <v>140842000</v>
          </cell>
          <cell r="AV1675">
            <v>643520000</v>
          </cell>
          <cell r="AW1675">
            <v>0</v>
          </cell>
          <cell r="BA1675">
            <v>264516000</v>
          </cell>
          <cell r="BB1675">
            <v>128116000</v>
          </cell>
          <cell r="BC1675">
            <v>124157000</v>
          </cell>
          <cell r="BD1675">
            <v>630824000</v>
          </cell>
          <cell r="BE1675">
            <v>0</v>
          </cell>
        </row>
        <row r="1676">
          <cell r="A1676">
            <v>2010</v>
          </cell>
          <cell r="C1676" t="str">
            <v>DC</v>
          </cell>
          <cell r="AS1676">
            <v>551046976</v>
          </cell>
          <cell r="AT1676">
            <v>137892992</v>
          </cell>
          <cell r="AU1676">
            <v>312168992</v>
          </cell>
          <cell r="AV1676">
            <v>0</v>
          </cell>
          <cell r="AW1676">
            <v>0</v>
          </cell>
          <cell r="BA1676">
            <v>358628992</v>
          </cell>
          <cell r="BB1676">
            <v>127620000</v>
          </cell>
          <cell r="BC1676">
            <v>231176992</v>
          </cell>
          <cell r="BD1676">
            <v>0</v>
          </cell>
          <cell r="BE1676">
            <v>0</v>
          </cell>
        </row>
        <row r="1677">
          <cell r="A1677">
            <v>2010</v>
          </cell>
          <cell r="C1677" t="str">
            <v>FL</v>
          </cell>
          <cell r="AS1677">
            <v>5849564160</v>
          </cell>
          <cell r="AT1677">
            <v>4882920960</v>
          </cell>
          <cell r="AU1677">
            <v>6914744832</v>
          </cell>
          <cell r="AV1677">
            <v>11357081600</v>
          </cell>
          <cell r="AW1677">
            <v>526705984</v>
          </cell>
          <cell r="BA1677">
            <v>4832096256</v>
          </cell>
          <cell r="BB1677">
            <v>4743042048</v>
          </cell>
          <cell r="BC1677">
            <v>5950369792</v>
          </cell>
          <cell r="BD1677">
            <v>10072233984</v>
          </cell>
          <cell r="BE1677">
            <v>513624992</v>
          </cell>
        </row>
        <row r="1678">
          <cell r="A1678">
            <v>2010</v>
          </cell>
          <cell r="C1678" t="str">
            <v>GA</v>
          </cell>
          <cell r="AS1678">
            <v>2353474048</v>
          </cell>
          <cell r="AT1678">
            <v>1083048960</v>
          </cell>
          <cell r="AU1678">
            <v>3566920960</v>
          </cell>
          <cell r="AV1678">
            <v>3224491008</v>
          </cell>
          <cell r="AW1678">
            <v>1935698944</v>
          </cell>
          <cell r="BA1678">
            <v>1795901952</v>
          </cell>
          <cell r="BB1678">
            <v>984704000</v>
          </cell>
          <cell r="BC1678">
            <v>2738158080</v>
          </cell>
          <cell r="BD1678">
            <v>2797728000</v>
          </cell>
          <cell r="BE1678">
            <v>1910614016</v>
          </cell>
        </row>
        <row r="1679">
          <cell r="A1679">
            <v>2010</v>
          </cell>
          <cell r="C1679" t="str">
            <v>HI</v>
          </cell>
          <cell r="AS1679">
            <v>714324992</v>
          </cell>
          <cell r="AT1679">
            <v>425308000</v>
          </cell>
          <cell r="AU1679">
            <v>509208992</v>
          </cell>
          <cell r="AV1679">
            <v>0</v>
          </cell>
          <cell r="AW1679">
            <v>0</v>
          </cell>
          <cell r="BA1679">
            <v>479263008</v>
          </cell>
          <cell r="BB1679">
            <v>295148000</v>
          </cell>
          <cell r="BC1679">
            <v>478668992</v>
          </cell>
          <cell r="BD1679">
            <v>0</v>
          </cell>
          <cell r="BE1679">
            <v>0</v>
          </cell>
        </row>
        <row r="1680">
          <cell r="A1680">
            <v>2010</v>
          </cell>
          <cell r="C1680" t="str">
            <v>ID</v>
          </cell>
          <cell r="AS1680">
            <v>353164992</v>
          </cell>
          <cell r="AT1680">
            <v>281340000</v>
          </cell>
          <cell r="AU1680">
            <v>259931008</v>
          </cell>
          <cell r="AV1680">
            <v>163098000</v>
          </cell>
          <cell r="AW1680">
            <v>0</v>
          </cell>
          <cell r="BA1680">
            <v>282428000</v>
          </cell>
          <cell r="BB1680">
            <v>264800992</v>
          </cell>
          <cell r="BC1680">
            <v>183650000</v>
          </cell>
          <cell r="BD1680">
            <v>153580992</v>
          </cell>
          <cell r="BE1680">
            <v>0</v>
          </cell>
        </row>
        <row r="1681">
          <cell r="A1681">
            <v>2010</v>
          </cell>
          <cell r="C1681" t="str">
            <v>IL</v>
          </cell>
          <cell r="AS1681">
            <v>3186081024</v>
          </cell>
          <cell r="AT1681">
            <v>760928000</v>
          </cell>
          <cell r="AU1681">
            <v>3925561088</v>
          </cell>
          <cell r="AV1681">
            <v>1968713984</v>
          </cell>
          <cell r="AW1681">
            <v>327833984</v>
          </cell>
          <cell r="BA1681">
            <v>2287578880</v>
          </cell>
          <cell r="BB1681">
            <v>706204992</v>
          </cell>
          <cell r="BC1681">
            <v>3462461952</v>
          </cell>
          <cell r="BD1681">
            <v>1719250944</v>
          </cell>
          <cell r="BE1681">
            <v>327833984</v>
          </cell>
        </row>
        <row r="1682">
          <cell r="A1682">
            <v>2010</v>
          </cell>
          <cell r="C1682" t="str">
            <v>IN</v>
          </cell>
          <cell r="AS1682">
            <v>2004594944</v>
          </cell>
          <cell r="AT1682">
            <v>398832992</v>
          </cell>
          <cell r="AU1682">
            <v>1043588992</v>
          </cell>
          <cell r="AV1682">
            <v>2126763008</v>
          </cell>
          <cell r="AW1682">
            <v>1129469952</v>
          </cell>
          <cell r="BA1682">
            <v>1637421952</v>
          </cell>
          <cell r="BB1682">
            <v>376351008</v>
          </cell>
          <cell r="BC1682">
            <v>948649024</v>
          </cell>
          <cell r="BD1682">
            <v>1930227968</v>
          </cell>
          <cell r="BE1682">
            <v>1098915968</v>
          </cell>
        </row>
        <row r="1683">
          <cell r="A1683">
            <v>2010</v>
          </cell>
          <cell r="C1683" t="str">
            <v>IA</v>
          </cell>
          <cell r="AS1683">
            <v>908499968</v>
          </cell>
          <cell r="AT1683">
            <v>371574016</v>
          </cell>
          <cell r="AU1683">
            <v>910177984</v>
          </cell>
          <cell r="AV1683">
            <v>732379008</v>
          </cell>
          <cell r="AW1683">
            <v>162240992</v>
          </cell>
          <cell r="BA1683">
            <v>697729984</v>
          </cell>
          <cell r="BB1683">
            <v>357092992</v>
          </cell>
          <cell r="BC1683">
            <v>751240000</v>
          </cell>
          <cell r="BD1683">
            <v>690745024</v>
          </cell>
          <cell r="BE1683">
            <v>152456992</v>
          </cell>
        </row>
        <row r="1684">
          <cell r="A1684">
            <v>2010</v>
          </cell>
          <cell r="C1684" t="str">
            <v>KS</v>
          </cell>
          <cell r="AS1684">
            <v>686238976</v>
          </cell>
          <cell r="AT1684">
            <v>321057984</v>
          </cell>
          <cell r="AU1684">
            <v>977406976</v>
          </cell>
          <cell r="AV1684">
            <v>1238029952</v>
          </cell>
          <cell r="AW1684">
            <v>91889000</v>
          </cell>
          <cell r="BA1684">
            <v>542630976</v>
          </cell>
          <cell r="BB1684">
            <v>301524000</v>
          </cell>
          <cell r="BC1684">
            <v>788078976</v>
          </cell>
          <cell r="BD1684">
            <v>1206752000</v>
          </cell>
          <cell r="BE1684">
            <v>90618000</v>
          </cell>
        </row>
        <row r="1685">
          <cell r="A1685">
            <v>2010</v>
          </cell>
          <cell r="C1685" t="str">
            <v>KY</v>
          </cell>
          <cell r="AS1685">
            <v>1183545984</v>
          </cell>
          <cell r="AT1685">
            <v>383092000</v>
          </cell>
          <cell r="AU1685">
            <v>1341307008</v>
          </cell>
          <cell r="AV1685">
            <v>1453832960</v>
          </cell>
          <cell r="AW1685">
            <v>263531008</v>
          </cell>
          <cell r="BA1685">
            <v>843841024</v>
          </cell>
          <cell r="BB1685">
            <v>357796000</v>
          </cell>
          <cell r="BC1685">
            <v>1088838016</v>
          </cell>
          <cell r="BD1685">
            <v>1357528960</v>
          </cell>
          <cell r="BE1685">
            <v>262572992</v>
          </cell>
        </row>
        <row r="1686">
          <cell r="A1686">
            <v>2010</v>
          </cell>
          <cell r="C1686" t="str">
            <v>LA</v>
          </cell>
          <cell r="AS1686">
            <v>1037873024</v>
          </cell>
          <cell r="AT1686">
            <v>531724992</v>
          </cell>
          <cell r="AU1686">
            <v>948766016</v>
          </cell>
          <cell r="AV1686">
            <v>1102418048</v>
          </cell>
          <cell r="AW1686">
            <v>224395008</v>
          </cell>
          <cell r="BA1686">
            <v>694142976</v>
          </cell>
          <cell r="BB1686">
            <v>522985984</v>
          </cell>
          <cell r="BC1686">
            <v>718355968</v>
          </cell>
          <cell r="BD1686">
            <v>1056273984</v>
          </cell>
          <cell r="BE1686">
            <v>219463008</v>
          </cell>
        </row>
        <row r="1687">
          <cell r="A1687">
            <v>2010</v>
          </cell>
          <cell r="C1687" t="str">
            <v>ME</v>
          </cell>
          <cell r="AS1687">
            <v>348596000</v>
          </cell>
          <cell r="AT1687">
            <v>188755008</v>
          </cell>
          <cell r="AU1687">
            <v>258844992</v>
          </cell>
          <cell r="AV1687">
            <v>29564000</v>
          </cell>
          <cell r="AW1687">
            <v>0</v>
          </cell>
          <cell r="BA1687">
            <v>301548992</v>
          </cell>
          <cell r="BB1687">
            <v>182451008</v>
          </cell>
          <cell r="BC1687">
            <v>196258000</v>
          </cell>
          <cell r="BD1687">
            <v>28894000</v>
          </cell>
          <cell r="BE1687">
            <v>0</v>
          </cell>
        </row>
        <row r="1688">
          <cell r="A1688">
            <v>2010</v>
          </cell>
          <cell r="C1688" t="str">
            <v>MD</v>
          </cell>
          <cell r="AS1688">
            <v>1863698944</v>
          </cell>
          <cell r="AT1688">
            <v>1022924992</v>
          </cell>
          <cell r="AU1688">
            <v>1349937024</v>
          </cell>
          <cell r="AV1688">
            <v>244972000</v>
          </cell>
          <cell r="AW1688">
            <v>0</v>
          </cell>
          <cell r="BA1688">
            <v>1820640000</v>
          </cell>
          <cell r="BB1688">
            <v>1016889024</v>
          </cell>
          <cell r="BC1688">
            <v>1215421952</v>
          </cell>
          <cell r="BD1688">
            <v>244972000</v>
          </cell>
          <cell r="BE1688">
            <v>0</v>
          </cell>
        </row>
        <row r="1689">
          <cell r="A1689">
            <v>2010</v>
          </cell>
          <cell r="C1689" t="str">
            <v>MA</v>
          </cell>
          <cell r="AS1689">
            <v>2739525120</v>
          </cell>
          <cell r="AT1689">
            <v>531052992</v>
          </cell>
          <cell r="AU1689">
            <v>2925480960</v>
          </cell>
          <cell r="AV1689">
            <v>2718574080</v>
          </cell>
          <cell r="AW1689">
            <v>131045000</v>
          </cell>
          <cell r="BA1689">
            <v>1977766016</v>
          </cell>
          <cell r="BB1689">
            <v>517948000</v>
          </cell>
          <cell r="BC1689">
            <v>2376350976</v>
          </cell>
          <cell r="BD1689">
            <v>2637170944</v>
          </cell>
          <cell r="BE1689">
            <v>131045000</v>
          </cell>
        </row>
        <row r="1690">
          <cell r="A1690">
            <v>2010</v>
          </cell>
          <cell r="C1690" t="str">
            <v>MI</v>
          </cell>
          <cell r="AS1690">
            <v>3417857024</v>
          </cell>
          <cell r="AT1690">
            <v>613404032</v>
          </cell>
          <cell r="AU1690">
            <v>2795400960</v>
          </cell>
          <cell r="AV1690">
            <v>1812664064</v>
          </cell>
          <cell r="AW1690">
            <v>0</v>
          </cell>
          <cell r="BA1690">
            <v>2803354112</v>
          </cell>
          <cell r="BB1690">
            <v>592908992</v>
          </cell>
          <cell r="BC1690">
            <v>2559610112</v>
          </cell>
          <cell r="BD1690">
            <v>1740390016</v>
          </cell>
          <cell r="BE1690">
            <v>0</v>
          </cell>
        </row>
        <row r="1691">
          <cell r="A1691">
            <v>2010</v>
          </cell>
          <cell r="C1691" t="str">
            <v>MN</v>
          </cell>
          <cell r="AS1691">
            <v>1412381952</v>
          </cell>
          <cell r="AT1691">
            <v>611681024</v>
          </cell>
          <cell r="AU1691">
            <v>1125035008</v>
          </cell>
          <cell r="AV1691">
            <v>2448185088</v>
          </cell>
          <cell r="AW1691">
            <v>263283008</v>
          </cell>
          <cell r="BA1691">
            <v>1184369024</v>
          </cell>
          <cell r="BB1691">
            <v>559545984</v>
          </cell>
          <cell r="BC1691">
            <v>951628032</v>
          </cell>
          <cell r="BD1691">
            <v>2364281088</v>
          </cell>
          <cell r="BE1691">
            <v>258124992</v>
          </cell>
        </row>
        <row r="1692">
          <cell r="A1692">
            <v>2010</v>
          </cell>
          <cell r="C1692" t="str">
            <v>MS</v>
          </cell>
          <cell r="AS1692">
            <v>460692992</v>
          </cell>
          <cell r="AT1692">
            <v>318847008</v>
          </cell>
          <cell r="AU1692">
            <v>540435008</v>
          </cell>
          <cell r="AV1692">
            <v>1020819008</v>
          </cell>
          <cell r="AW1692">
            <v>340959008</v>
          </cell>
          <cell r="BA1692">
            <v>327092000</v>
          </cell>
          <cell r="BB1692">
            <v>308001984</v>
          </cell>
          <cell r="BC1692">
            <v>440036992</v>
          </cell>
          <cell r="BD1692">
            <v>997953024</v>
          </cell>
          <cell r="BE1692">
            <v>326436992</v>
          </cell>
        </row>
        <row r="1693">
          <cell r="A1693">
            <v>2010</v>
          </cell>
          <cell r="C1693" t="str">
            <v>MO</v>
          </cell>
          <cell r="AS1693">
            <v>1541639040</v>
          </cell>
          <cell r="AT1693">
            <v>269043008</v>
          </cell>
          <cell r="AU1693">
            <v>1251854976</v>
          </cell>
          <cell r="AV1693">
            <v>2904340992</v>
          </cell>
          <cell r="AW1693">
            <v>305640992</v>
          </cell>
          <cell r="BA1693">
            <v>1211847040</v>
          </cell>
          <cell r="BB1693">
            <v>259072000</v>
          </cell>
          <cell r="BC1693">
            <v>1097275008</v>
          </cell>
          <cell r="BD1693">
            <v>2482502912</v>
          </cell>
          <cell r="BE1693">
            <v>290033984</v>
          </cell>
        </row>
        <row r="1694">
          <cell r="A1694">
            <v>2010</v>
          </cell>
          <cell r="C1694" t="str">
            <v>MT</v>
          </cell>
          <cell r="AS1694">
            <v>198440000</v>
          </cell>
          <cell r="AT1694">
            <v>132292000</v>
          </cell>
          <cell r="AU1694">
            <v>230579008</v>
          </cell>
          <cell r="AV1694">
            <v>20702000</v>
          </cell>
          <cell r="AW1694">
            <v>0</v>
          </cell>
          <cell r="BA1694">
            <v>143958000</v>
          </cell>
          <cell r="BB1694">
            <v>123157000</v>
          </cell>
          <cell r="BC1694">
            <v>180296992</v>
          </cell>
          <cell r="BD1694">
            <v>20702000</v>
          </cell>
          <cell r="BE1694">
            <v>0</v>
          </cell>
        </row>
        <row r="1695">
          <cell r="A1695">
            <v>2010</v>
          </cell>
          <cell r="C1695" t="str">
            <v>NE</v>
          </cell>
          <cell r="AS1695">
            <v>378382016</v>
          </cell>
          <cell r="AT1695">
            <v>144724992</v>
          </cell>
          <cell r="AU1695">
            <v>493697984</v>
          </cell>
          <cell r="AV1695">
            <v>6057657856</v>
          </cell>
          <cell r="AW1695">
            <v>594763008</v>
          </cell>
          <cell r="BA1695">
            <v>276552992</v>
          </cell>
          <cell r="BB1695">
            <v>135244992</v>
          </cell>
          <cell r="BC1695">
            <v>376536000</v>
          </cell>
          <cell r="BD1695">
            <v>5312333824</v>
          </cell>
          <cell r="BE1695">
            <v>562102016</v>
          </cell>
        </row>
        <row r="1696">
          <cell r="A1696">
            <v>2010</v>
          </cell>
          <cell r="C1696" t="str">
            <v>NV</v>
          </cell>
          <cell r="AS1696">
            <v>1019289984</v>
          </cell>
          <cell r="AT1696">
            <v>43101000</v>
          </cell>
          <cell r="AU1696">
            <v>1650365056</v>
          </cell>
          <cell r="AV1696">
            <v>281264000</v>
          </cell>
          <cell r="AW1696">
            <v>0</v>
          </cell>
          <cell r="BA1696">
            <v>686345984</v>
          </cell>
          <cell r="BB1696">
            <v>42339000</v>
          </cell>
          <cell r="BC1696">
            <v>1276626048</v>
          </cell>
          <cell r="BD1696">
            <v>275404992</v>
          </cell>
          <cell r="BE1696">
            <v>0</v>
          </cell>
        </row>
        <row r="1697">
          <cell r="A1697">
            <v>2010</v>
          </cell>
          <cell r="C1697" t="str">
            <v>NH</v>
          </cell>
          <cell r="AS1697">
            <v>220334000</v>
          </cell>
          <cell r="AT1697">
            <v>149287008</v>
          </cell>
          <cell r="AU1697">
            <v>179194000</v>
          </cell>
          <cell r="AV1697">
            <v>27638000</v>
          </cell>
          <cell r="AW1697">
            <v>0</v>
          </cell>
          <cell r="BA1697">
            <v>216244992</v>
          </cell>
          <cell r="BB1697">
            <v>145015008</v>
          </cell>
          <cell r="BC1697">
            <v>172250000</v>
          </cell>
          <cell r="BD1697">
            <v>27638000</v>
          </cell>
          <cell r="BE1697">
            <v>0</v>
          </cell>
        </row>
        <row r="1698">
          <cell r="A1698">
            <v>2010</v>
          </cell>
          <cell r="C1698" t="str">
            <v>NJ</v>
          </cell>
          <cell r="AS1698">
            <v>2990766080</v>
          </cell>
          <cell r="AT1698">
            <v>1655862016</v>
          </cell>
          <cell r="AU1698">
            <v>1833655040</v>
          </cell>
          <cell r="AV1698">
            <v>528225984</v>
          </cell>
          <cell r="AW1698">
            <v>0</v>
          </cell>
          <cell r="BA1698">
            <v>2612321024</v>
          </cell>
          <cell r="BB1698">
            <v>1543451008</v>
          </cell>
          <cell r="BC1698">
            <v>1591545984</v>
          </cell>
          <cell r="BD1698">
            <v>484545984</v>
          </cell>
          <cell r="BE1698">
            <v>0</v>
          </cell>
        </row>
        <row r="1699">
          <cell r="A1699">
            <v>2010</v>
          </cell>
          <cell r="C1699" t="str">
            <v>NM</v>
          </cell>
          <cell r="AS1699">
            <v>364888000</v>
          </cell>
          <cell r="AT1699">
            <v>383215008</v>
          </cell>
          <cell r="AU1699">
            <v>713054976</v>
          </cell>
          <cell r="AV1699">
            <v>334979008</v>
          </cell>
          <cell r="AW1699">
            <v>134428992</v>
          </cell>
          <cell r="BA1699">
            <v>279735008</v>
          </cell>
          <cell r="BB1699">
            <v>356308992</v>
          </cell>
          <cell r="BC1699">
            <v>514700000</v>
          </cell>
          <cell r="BD1699">
            <v>323927008</v>
          </cell>
          <cell r="BE1699">
            <v>132849000</v>
          </cell>
        </row>
        <row r="1700">
          <cell r="A1700">
            <v>2010</v>
          </cell>
          <cell r="C1700" t="str">
            <v>NY</v>
          </cell>
          <cell r="AS1700">
            <v>7056494080</v>
          </cell>
          <cell r="AT1700">
            <v>3529029120</v>
          </cell>
          <cell r="AU1700">
            <v>3632632064</v>
          </cell>
          <cell r="AV1700">
            <v>11918929920</v>
          </cell>
          <cell r="AW1700">
            <v>23344000</v>
          </cell>
          <cell r="BA1700">
            <v>3565017088</v>
          </cell>
          <cell r="BB1700">
            <v>3011693056</v>
          </cell>
          <cell r="BC1700">
            <v>3303755008</v>
          </cell>
          <cell r="BD1700">
            <v>11235164160</v>
          </cell>
          <cell r="BE1700">
            <v>23344000</v>
          </cell>
        </row>
        <row r="1701">
          <cell r="A1701">
            <v>2010</v>
          </cell>
          <cell r="C1701" t="str">
            <v>NC</v>
          </cell>
          <cell r="AS1701">
            <v>2206144000</v>
          </cell>
          <cell r="AT1701">
            <v>1233195008</v>
          </cell>
          <cell r="AU1701">
            <v>2023724032</v>
          </cell>
          <cell r="AV1701">
            <v>4627367936</v>
          </cell>
          <cell r="AW1701">
            <v>268776992</v>
          </cell>
          <cell r="BA1701">
            <v>1885193984</v>
          </cell>
          <cell r="BB1701">
            <v>1180232960</v>
          </cell>
          <cell r="BC1701">
            <v>1782290944</v>
          </cell>
          <cell r="BD1701">
            <v>4490523136</v>
          </cell>
          <cell r="BE1701">
            <v>244940000</v>
          </cell>
        </row>
        <row r="1702">
          <cell r="A1702">
            <v>2010</v>
          </cell>
          <cell r="C1702" t="str">
            <v>ND</v>
          </cell>
          <cell r="AS1702">
            <v>152030000</v>
          </cell>
          <cell r="AT1702">
            <v>108708000</v>
          </cell>
          <cell r="AU1702">
            <v>268993984</v>
          </cell>
          <cell r="AV1702">
            <v>30603000</v>
          </cell>
          <cell r="AW1702">
            <v>752000</v>
          </cell>
          <cell r="BA1702">
            <v>78187000</v>
          </cell>
          <cell r="BB1702">
            <v>93551000</v>
          </cell>
          <cell r="BC1702">
            <v>216392000</v>
          </cell>
          <cell r="BD1702">
            <v>30118000</v>
          </cell>
          <cell r="BE1702">
            <v>752000</v>
          </cell>
        </row>
        <row r="1703">
          <cell r="A1703">
            <v>2010</v>
          </cell>
          <cell r="C1703" t="str">
            <v>OH</v>
          </cell>
          <cell r="AS1703">
            <v>4557893120</v>
          </cell>
          <cell r="AT1703">
            <v>709105024</v>
          </cell>
          <cell r="AU1703">
            <v>3153584896</v>
          </cell>
          <cell r="AV1703">
            <v>1973505024</v>
          </cell>
          <cell r="AW1703">
            <v>102154000</v>
          </cell>
          <cell r="BA1703">
            <v>3163394048</v>
          </cell>
          <cell r="BB1703">
            <v>675025984</v>
          </cell>
          <cell r="BC1703">
            <v>2638771968</v>
          </cell>
          <cell r="BD1703">
            <v>1900782976</v>
          </cell>
          <cell r="BE1703">
            <v>99840000</v>
          </cell>
        </row>
        <row r="1704">
          <cell r="A1704">
            <v>2010</v>
          </cell>
          <cell r="C1704" t="str">
            <v>OK</v>
          </cell>
          <cell r="AS1704">
            <v>627726016</v>
          </cell>
          <cell r="AT1704">
            <v>405451008</v>
          </cell>
          <cell r="AU1704">
            <v>1947266048</v>
          </cell>
          <cell r="AV1704">
            <v>1537394944</v>
          </cell>
          <cell r="AW1704">
            <v>66746000</v>
          </cell>
          <cell r="BA1704">
            <v>529041984</v>
          </cell>
          <cell r="BB1704">
            <v>386432000</v>
          </cell>
          <cell r="BC1704">
            <v>1579476992</v>
          </cell>
          <cell r="BD1704">
            <v>1413570944</v>
          </cell>
          <cell r="BE1704">
            <v>66287000</v>
          </cell>
        </row>
        <row r="1705">
          <cell r="A1705">
            <v>2010</v>
          </cell>
          <cell r="C1705" t="str">
            <v>OR</v>
          </cell>
          <cell r="AS1705">
            <v>1785297024</v>
          </cell>
          <cell r="AT1705">
            <v>243896992</v>
          </cell>
          <cell r="AU1705">
            <v>1133307008</v>
          </cell>
          <cell r="AV1705">
            <v>1095230976</v>
          </cell>
          <cell r="AW1705">
            <v>978000</v>
          </cell>
          <cell r="BA1705">
            <v>1257458048</v>
          </cell>
          <cell r="BB1705">
            <v>235527008</v>
          </cell>
          <cell r="BC1705">
            <v>886699008</v>
          </cell>
          <cell r="BD1705">
            <v>1008257984</v>
          </cell>
          <cell r="BE1705">
            <v>976000</v>
          </cell>
        </row>
        <row r="1706">
          <cell r="A1706">
            <v>2010</v>
          </cell>
          <cell r="C1706" t="str">
            <v>PA</v>
          </cell>
          <cell r="AS1706">
            <v>5159054848</v>
          </cell>
          <cell r="AT1706">
            <v>1467729024</v>
          </cell>
          <cell r="AU1706">
            <v>2458481920</v>
          </cell>
          <cell r="AV1706">
            <v>362604000</v>
          </cell>
          <cell r="AW1706">
            <v>1823384064</v>
          </cell>
          <cell r="BA1706">
            <v>4476390912</v>
          </cell>
          <cell r="BB1706">
            <v>1425336960</v>
          </cell>
          <cell r="BC1706">
            <v>1991416064</v>
          </cell>
          <cell r="BD1706">
            <v>356580000</v>
          </cell>
          <cell r="BE1706">
            <v>1745949056</v>
          </cell>
        </row>
        <row r="1707">
          <cell r="A1707">
            <v>2010</v>
          </cell>
          <cell r="C1707" t="str">
            <v>RI</v>
          </cell>
          <cell r="AS1707">
            <v>305036000</v>
          </cell>
          <cell r="AT1707">
            <v>107152000</v>
          </cell>
          <cell r="AU1707">
            <v>333372000</v>
          </cell>
          <cell r="AV1707">
            <v>14698000</v>
          </cell>
          <cell r="AW1707">
            <v>0</v>
          </cell>
          <cell r="BA1707">
            <v>280344000</v>
          </cell>
          <cell r="BB1707">
            <v>97140000</v>
          </cell>
          <cell r="BC1707">
            <v>279060992</v>
          </cell>
          <cell r="BD1707">
            <v>14698000</v>
          </cell>
          <cell r="BE1707">
            <v>0</v>
          </cell>
        </row>
        <row r="1708">
          <cell r="A1708">
            <v>2010</v>
          </cell>
          <cell r="C1708" t="str">
            <v>SC</v>
          </cell>
          <cell r="AS1708">
            <v>1102556032</v>
          </cell>
          <cell r="AT1708">
            <v>503120992</v>
          </cell>
          <cell r="AU1708">
            <v>1129500032</v>
          </cell>
          <cell r="AV1708">
            <v>4518598144</v>
          </cell>
          <cell r="AW1708">
            <v>494324000</v>
          </cell>
          <cell r="BA1708">
            <v>917164992</v>
          </cell>
          <cell r="BB1708">
            <v>479428000</v>
          </cell>
          <cell r="BC1708">
            <v>1024366016</v>
          </cell>
          <cell r="BD1708">
            <v>3982317056</v>
          </cell>
          <cell r="BE1708">
            <v>482662016</v>
          </cell>
        </row>
        <row r="1709">
          <cell r="A1709">
            <v>2010</v>
          </cell>
          <cell r="C1709" t="str">
            <v>SD</v>
          </cell>
          <cell r="AS1709">
            <v>177198000</v>
          </cell>
          <cell r="AT1709">
            <v>98816000</v>
          </cell>
          <cell r="AU1709">
            <v>255302000</v>
          </cell>
          <cell r="AV1709">
            <v>279332992</v>
          </cell>
          <cell r="AW1709">
            <v>50194000</v>
          </cell>
          <cell r="BA1709">
            <v>123640000</v>
          </cell>
          <cell r="BB1709">
            <v>77906000</v>
          </cell>
          <cell r="BC1709">
            <v>174992992</v>
          </cell>
          <cell r="BD1709">
            <v>272110016</v>
          </cell>
          <cell r="BE1709">
            <v>49658000</v>
          </cell>
        </row>
        <row r="1710">
          <cell r="A1710">
            <v>2010</v>
          </cell>
          <cell r="C1710" t="str">
            <v>TN</v>
          </cell>
          <cell r="AS1710">
            <v>1271851008</v>
          </cell>
          <cell r="AT1710">
            <v>544518976</v>
          </cell>
          <cell r="AU1710">
            <v>1870786944</v>
          </cell>
          <cell r="AV1710">
            <v>12168138752</v>
          </cell>
          <cell r="AW1710">
            <v>2890461952</v>
          </cell>
          <cell r="BA1710">
            <v>1088945024</v>
          </cell>
          <cell r="BB1710">
            <v>521224992</v>
          </cell>
          <cell r="BC1710">
            <v>1596836992</v>
          </cell>
          <cell r="BD1710">
            <v>11737958400</v>
          </cell>
          <cell r="BE1710">
            <v>2814061056</v>
          </cell>
        </row>
        <row r="1711">
          <cell r="A1711">
            <v>2010</v>
          </cell>
          <cell r="C1711" t="str">
            <v>TX</v>
          </cell>
          <cell r="AS1711">
            <v>6451822080</v>
          </cell>
          <cell r="AT1711">
            <v>2642396928</v>
          </cell>
          <cell r="AU1711">
            <v>10490276864</v>
          </cell>
          <cell r="AV1711">
            <v>12935349248</v>
          </cell>
          <cell r="AW1711">
            <v>1045276032</v>
          </cell>
          <cell r="BA1711">
            <v>4912830976</v>
          </cell>
          <cell r="BB1711">
            <v>2514811904</v>
          </cell>
          <cell r="BC1711">
            <v>8363395072</v>
          </cell>
          <cell r="BD1711">
            <v>11221026816</v>
          </cell>
          <cell r="BE1711">
            <v>908502976</v>
          </cell>
        </row>
        <row r="1712">
          <cell r="A1712">
            <v>2010</v>
          </cell>
          <cell r="C1712" t="str">
            <v>US</v>
          </cell>
          <cell r="AS1712">
            <v>95462440960</v>
          </cell>
          <cell r="AT1712">
            <v>39366656000</v>
          </cell>
          <cell r="AU1712">
            <v>103429816320</v>
          </cell>
          <cell r="AV1712">
            <v>149987377152</v>
          </cell>
          <cell r="AW1712">
            <v>15949801472</v>
          </cell>
          <cell r="BA1712">
            <v>73547710464</v>
          </cell>
          <cell r="BB1712">
            <v>37263409152</v>
          </cell>
          <cell r="BC1712">
            <v>85781929984</v>
          </cell>
          <cell r="BD1712">
            <v>137722675200</v>
          </cell>
          <cell r="BE1712">
            <v>15362561024</v>
          </cell>
        </row>
        <row r="1713">
          <cell r="A1713">
            <v>2010</v>
          </cell>
          <cell r="C1713" t="str">
            <v>UT</v>
          </cell>
          <cell r="AS1713">
            <v>765905024</v>
          </cell>
          <cell r="AT1713">
            <v>318308000</v>
          </cell>
          <cell r="AU1713">
            <v>1172884992</v>
          </cell>
          <cell r="AV1713">
            <v>2429658880</v>
          </cell>
          <cell r="AW1713">
            <v>26398000</v>
          </cell>
          <cell r="BA1713">
            <v>573363008</v>
          </cell>
          <cell r="BB1713">
            <v>311945984</v>
          </cell>
          <cell r="BC1713">
            <v>913052992</v>
          </cell>
          <cell r="BD1713">
            <v>2318522880</v>
          </cell>
          <cell r="BE1713">
            <v>26398000</v>
          </cell>
        </row>
        <row r="1714">
          <cell r="A1714">
            <v>2010</v>
          </cell>
          <cell r="C1714" t="str">
            <v>VT</v>
          </cell>
          <cell r="AS1714">
            <v>150291008</v>
          </cell>
          <cell r="AT1714">
            <v>68792000</v>
          </cell>
          <cell r="AU1714">
            <v>138988000</v>
          </cell>
          <cell r="AV1714">
            <v>300177984</v>
          </cell>
          <cell r="AW1714">
            <v>0</v>
          </cell>
          <cell r="BA1714">
            <v>125439000</v>
          </cell>
          <cell r="BB1714">
            <v>67502000</v>
          </cell>
          <cell r="BC1714">
            <v>112011000</v>
          </cell>
          <cell r="BD1714">
            <v>276060000</v>
          </cell>
          <cell r="BE1714">
            <v>0</v>
          </cell>
        </row>
        <row r="1715">
          <cell r="A1715">
            <v>2010</v>
          </cell>
          <cell r="C1715" t="str">
            <v>VA</v>
          </cell>
          <cell r="AS1715">
            <v>2473398016</v>
          </cell>
          <cell r="AT1715">
            <v>1120701952</v>
          </cell>
          <cell r="AU1715">
            <v>2025166976</v>
          </cell>
          <cell r="AV1715">
            <v>627499008</v>
          </cell>
          <cell r="AW1715">
            <v>442379008</v>
          </cell>
          <cell r="BA1715">
            <v>1883542016</v>
          </cell>
          <cell r="BB1715">
            <v>1069641984</v>
          </cell>
          <cell r="BC1715">
            <v>1806921984</v>
          </cell>
          <cell r="BD1715">
            <v>600534016</v>
          </cell>
          <cell r="BE1715">
            <v>412524000</v>
          </cell>
        </row>
        <row r="1716">
          <cell r="A1716">
            <v>2010</v>
          </cell>
          <cell r="C1716" t="str">
            <v>WA</v>
          </cell>
          <cell r="AS1716">
            <v>4061797120</v>
          </cell>
          <cell r="AT1716">
            <v>1259844992</v>
          </cell>
          <cell r="AU1716">
            <v>2275561984</v>
          </cell>
          <cell r="AV1716">
            <v>8667940864</v>
          </cell>
          <cell r="AW1716">
            <v>0</v>
          </cell>
          <cell r="BA1716">
            <v>2796804096</v>
          </cell>
          <cell r="BB1716">
            <v>1189049984</v>
          </cell>
          <cell r="BC1716">
            <v>1779922048</v>
          </cell>
          <cell r="BD1716">
            <v>7748012032</v>
          </cell>
          <cell r="BE1716">
            <v>0</v>
          </cell>
        </row>
        <row r="1717">
          <cell r="A1717">
            <v>2010</v>
          </cell>
          <cell r="C1717" t="str">
            <v>WV</v>
          </cell>
          <cell r="AS1717">
            <v>493227008</v>
          </cell>
          <cell r="AT1717">
            <v>138936000</v>
          </cell>
          <cell r="AU1717">
            <v>452720000</v>
          </cell>
          <cell r="AV1717">
            <v>16204000</v>
          </cell>
          <cell r="AW1717">
            <v>684000</v>
          </cell>
          <cell r="BA1717">
            <v>412337984</v>
          </cell>
          <cell r="BB1717">
            <v>135262000</v>
          </cell>
          <cell r="BC1717">
            <v>352823008</v>
          </cell>
          <cell r="BD1717">
            <v>16157000</v>
          </cell>
          <cell r="BE1717">
            <v>684000</v>
          </cell>
        </row>
        <row r="1718">
          <cell r="A1718">
            <v>2010</v>
          </cell>
          <cell r="C1718" t="str">
            <v>WI</v>
          </cell>
          <cell r="AS1718">
            <v>1757417984</v>
          </cell>
          <cell r="AT1718">
            <v>507224000</v>
          </cell>
          <cell r="AU1718">
            <v>1141026944</v>
          </cell>
          <cell r="AV1718">
            <v>2474426112</v>
          </cell>
          <cell r="AW1718">
            <v>0</v>
          </cell>
          <cell r="BA1718">
            <v>1454702976</v>
          </cell>
          <cell r="BB1718">
            <v>492585984</v>
          </cell>
          <cell r="BC1718">
            <v>1067492992</v>
          </cell>
          <cell r="BD1718">
            <v>2427540992</v>
          </cell>
          <cell r="BE1718">
            <v>0</v>
          </cell>
        </row>
        <row r="1719">
          <cell r="A1719">
            <v>2010</v>
          </cell>
          <cell r="C1719" t="str">
            <v>WY</v>
          </cell>
          <cell r="AS1719">
            <v>150731008</v>
          </cell>
          <cell r="AT1719">
            <v>159048000</v>
          </cell>
          <cell r="AU1719">
            <v>294543008</v>
          </cell>
          <cell r="AV1719">
            <v>163880000</v>
          </cell>
          <cell r="AW1719">
            <v>0</v>
          </cell>
          <cell r="BA1719">
            <v>102454000</v>
          </cell>
          <cell r="BB1719">
            <v>131452000</v>
          </cell>
          <cell r="BC1719">
            <v>192200000</v>
          </cell>
          <cell r="BD1719">
            <v>120624000</v>
          </cell>
          <cell r="BE1719">
            <v>0</v>
          </cell>
        </row>
        <row r="1720">
          <cell r="A1720">
            <v>2011</v>
          </cell>
          <cell r="C1720" t="str">
            <v>AL</v>
          </cell>
          <cell r="AS1720">
            <v>826462976</v>
          </cell>
          <cell r="AT1720">
            <v>433948000</v>
          </cell>
          <cell r="AU1720">
            <v>1334589952</v>
          </cell>
          <cell r="AV1720">
            <v>3163688960</v>
          </cell>
          <cell r="AW1720">
            <v>1109644032</v>
          </cell>
          <cell r="BA1720">
            <v>721700992</v>
          </cell>
          <cell r="BB1720">
            <v>420097984</v>
          </cell>
          <cell r="BC1720">
            <v>1195097984</v>
          </cell>
          <cell r="BD1720">
            <v>3121402112</v>
          </cell>
          <cell r="BE1720">
            <v>1036363008</v>
          </cell>
        </row>
        <row r="1721">
          <cell r="A1721">
            <v>2011</v>
          </cell>
          <cell r="C1721" t="str">
            <v>AK</v>
          </cell>
          <cell r="AS1721">
            <v>185019008</v>
          </cell>
          <cell r="AT1721">
            <v>180615008</v>
          </cell>
          <cell r="AU1721">
            <v>200760992</v>
          </cell>
          <cell r="AV1721">
            <v>659358976</v>
          </cell>
          <cell r="AW1721">
            <v>10444000</v>
          </cell>
          <cell r="BA1721">
            <v>151242000</v>
          </cell>
          <cell r="BB1721">
            <v>157059008</v>
          </cell>
          <cell r="BC1721">
            <v>142300992</v>
          </cell>
          <cell r="BD1721">
            <v>559318976</v>
          </cell>
          <cell r="BE1721">
            <v>10444000</v>
          </cell>
        </row>
        <row r="1722">
          <cell r="A1722">
            <v>2011</v>
          </cell>
          <cell r="C1722" t="str">
            <v>AZ</v>
          </cell>
          <cell r="AS1722">
            <v>1703369984</v>
          </cell>
          <cell r="AT1722">
            <v>911030016</v>
          </cell>
          <cell r="AU1722">
            <v>2371841024</v>
          </cell>
          <cell r="AV1722">
            <v>5801197056</v>
          </cell>
          <cell r="AW1722">
            <v>74548000</v>
          </cell>
          <cell r="BA1722">
            <v>1297108992</v>
          </cell>
          <cell r="BB1722">
            <v>844769024</v>
          </cell>
          <cell r="BC1722">
            <v>2040370944</v>
          </cell>
          <cell r="BD1722">
            <v>5324958208</v>
          </cell>
          <cell r="BE1722">
            <v>69654000</v>
          </cell>
        </row>
        <row r="1723">
          <cell r="A1723">
            <v>2011</v>
          </cell>
          <cell r="C1723" t="str">
            <v>AR</v>
          </cell>
          <cell r="AS1723">
            <v>626515008</v>
          </cell>
          <cell r="AT1723">
            <v>359633984</v>
          </cell>
          <cell r="AU1723">
            <v>798481024</v>
          </cell>
          <cell r="AV1723">
            <v>1007713024</v>
          </cell>
          <cell r="AW1723">
            <v>6308000</v>
          </cell>
          <cell r="BA1723">
            <v>449859008</v>
          </cell>
          <cell r="BB1723">
            <v>339720000</v>
          </cell>
          <cell r="BC1723">
            <v>675398976</v>
          </cell>
          <cell r="BD1723">
            <v>971723008</v>
          </cell>
          <cell r="BE1723">
            <v>6308000</v>
          </cell>
        </row>
        <row r="1724">
          <cell r="A1724">
            <v>2011</v>
          </cell>
          <cell r="C1724" t="str">
            <v>CA</v>
          </cell>
          <cell r="AS1724">
            <v>13452301312</v>
          </cell>
          <cell r="AT1724">
            <v>6301770752</v>
          </cell>
          <cell r="AU1724">
            <v>23198674944</v>
          </cell>
          <cell r="AV1724">
            <v>25929773056</v>
          </cell>
          <cell r="AW1724">
            <v>462623008</v>
          </cell>
          <cell r="BA1724">
            <v>10980555776</v>
          </cell>
          <cell r="BB1724">
            <v>6199883776</v>
          </cell>
          <cell r="BC1724">
            <v>18995722240</v>
          </cell>
          <cell r="BD1724">
            <v>23259506688</v>
          </cell>
          <cell r="BE1724">
            <v>423225984</v>
          </cell>
        </row>
        <row r="1725">
          <cell r="A1725">
            <v>2011</v>
          </cell>
          <cell r="C1725" t="str">
            <v>CO</v>
          </cell>
          <cell r="AS1725">
            <v>1910611968</v>
          </cell>
          <cell r="AT1725">
            <v>172850000</v>
          </cell>
          <cell r="AU1725">
            <v>2842051072</v>
          </cell>
          <cell r="AV1725">
            <v>1951890944</v>
          </cell>
          <cell r="AW1725">
            <v>494192992</v>
          </cell>
          <cell r="BA1725">
            <v>1330350976</v>
          </cell>
          <cell r="BB1725">
            <v>162359008</v>
          </cell>
          <cell r="BC1725">
            <v>2321398016</v>
          </cell>
          <cell r="BD1725">
            <v>1774753024</v>
          </cell>
          <cell r="BE1725">
            <v>479796992</v>
          </cell>
        </row>
        <row r="1726">
          <cell r="A1726">
            <v>2011</v>
          </cell>
          <cell r="C1726" t="str">
            <v>CT</v>
          </cell>
          <cell r="AS1726">
            <v>901313984</v>
          </cell>
          <cell r="AT1726">
            <v>567009024</v>
          </cell>
          <cell r="AU1726">
            <v>559744000</v>
          </cell>
          <cell r="AV1726">
            <v>943217024</v>
          </cell>
          <cell r="AW1726">
            <v>32850000</v>
          </cell>
          <cell r="BA1726">
            <v>643779008</v>
          </cell>
          <cell r="BB1726">
            <v>552408000</v>
          </cell>
          <cell r="BC1726">
            <v>493249984</v>
          </cell>
          <cell r="BD1726">
            <v>911907968</v>
          </cell>
          <cell r="BE1726">
            <v>30461000</v>
          </cell>
        </row>
        <row r="1727">
          <cell r="A1727">
            <v>2011</v>
          </cell>
          <cell r="C1727" t="str">
            <v>DE</v>
          </cell>
          <cell r="AS1727">
            <v>389272992</v>
          </cell>
          <cell r="AT1727">
            <v>190788992</v>
          </cell>
          <cell r="AU1727">
            <v>145727008</v>
          </cell>
          <cell r="AV1727">
            <v>661814976</v>
          </cell>
          <cell r="AW1727">
            <v>0</v>
          </cell>
          <cell r="BA1727">
            <v>274310016</v>
          </cell>
          <cell r="BB1727">
            <v>137139008</v>
          </cell>
          <cell r="BC1727">
            <v>124952000</v>
          </cell>
          <cell r="BD1727">
            <v>652931968</v>
          </cell>
          <cell r="BE1727">
            <v>0</v>
          </cell>
        </row>
        <row r="1728">
          <cell r="A1728">
            <v>2011</v>
          </cell>
          <cell r="C1728" t="str">
            <v>DC</v>
          </cell>
          <cell r="AS1728">
            <v>651161984</v>
          </cell>
          <cell r="AT1728">
            <v>103078000</v>
          </cell>
          <cell r="AU1728">
            <v>345892000</v>
          </cell>
          <cell r="AV1728">
            <v>0</v>
          </cell>
          <cell r="AW1728">
            <v>0</v>
          </cell>
          <cell r="BA1728">
            <v>393208000</v>
          </cell>
          <cell r="BB1728">
            <v>97329000</v>
          </cell>
          <cell r="BC1728">
            <v>240126000</v>
          </cell>
          <cell r="BD1728">
            <v>0</v>
          </cell>
          <cell r="BE1728">
            <v>0</v>
          </cell>
        </row>
        <row r="1729">
          <cell r="A1729">
            <v>2011</v>
          </cell>
          <cell r="C1729" t="str">
            <v>FL</v>
          </cell>
          <cell r="AS1729">
            <v>6092371968</v>
          </cell>
          <cell r="AT1729">
            <v>4802774016</v>
          </cell>
          <cell r="AU1729">
            <v>6914000896</v>
          </cell>
          <cell r="AV1729">
            <v>11012384768</v>
          </cell>
          <cell r="AW1729">
            <v>517819008</v>
          </cell>
          <cell r="BA1729">
            <v>5144336896</v>
          </cell>
          <cell r="BB1729">
            <v>4671209984</v>
          </cell>
          <cell r="BC1729">
            <v>6010093056</v>
          </cell>
          <cell r="BD1729">
            <v>9861958656</v>
          </cell>
          <cell r="BE1729">
            <v>502864992</v>
          </cell>
        </row>
        <row r="1730">
          <cell r="A1730">
            <v>2011</v>
          </cell>
          <cell r="C1730" t="str">
            <v>GA</v>
          </cell>
          <cell r="AS1730">
            <v>2316601088</v>
          </cell>
          <cell r="AT1730">
            <v>1100715008</v>
          </cell>
          <cell r="AU1730">
            <v>3581522944</v>
          </cell>
          <cell r="AV1730">
            <v>3578172928</v>
          </cell>
          <cell r="AW1730">
            <v>1921686016</v>
          </cell>
          <cell r="BA1730">
            <v>1893853056</v>
          </cell>
          <cell r="BB1730">
            <v>1006395008</v>
          </cell>
          <cell r="BC1730">
            <v>2928132096</v>
          </cell>
          <cell r="BD1730">
            <v>3026746880</v>
          </cell>
          <cell r="BE1730">
            <v>1902803968</v>
          </cell>
        </row>
        <row r="1731">
          <cell r="A1731">
            <v>2011</v>
          </cell>
          <cell r="C1731" t="str">
            <v>HI</v>
          </cell>
          <cell r="AS1731">
            <v>724216000</v>
          </cell>
          <cell r="AT1731">
            <v>435984000</v>
          </cell>
          <cell r="AU1731">
            <v>530912992</v>
          </cell>
          <cell r="AV1731">
            <v>0</v>
          </cell>
          <cell r="AW1731">
            <v>0</v>
          </cell>
          <cell r="BA1731">
            <v>526968992</v>
          </cell>
          <cell r="BB1731">
            <v>294865984</v>
          </cell>
          <cell r="BC1731">
            <v>468470016</v>
          </cell>
          <cell r="BD1731">
            <v>0</v>
          </cell>
          <cell r="BE1731">
            <v>0</v>
          </cell>
        </row>
        <row r="1732">
          <cell r="A1732">
            <v>2011</v>
          </cell>
          <cell r="C1732" t="str">
            <v>ID</v>
          </cell>
          <cell r="AS1732">
            <v>359964000</v>
          </cell>
          <cell r="AT1732">
            <v>280424000</v>
          </cell>
          <cell r="AU1732">
            <v>256755008</v>
          </cell>
          <cell r="AV1732">
            <v>160122000</v>
          </cell>
          <cell r="AW1732">
            <v>0</v>
          </cell>
          <cell r="BA1732">
            <v>291812000</v>
          </cell>
          <cell r="BB1732">
            <v>272056000</v>
          </cell>
          <cell r="BC1732">
            <v>192612992</v>
          </cell>
          <cell r="BD1732">
            <v>154039008</v>
          </cell>
          <cell r="BE1732">
            <v>0</v>
          </cell>
        </row>
        <row r="1733">
          <cell r="A1733">
            <v>2011</v>
          </cell>
          <cell r="C1733" t="str">
            <v>IL</v>
          </cell>
          <cell r="AS1733">
            <v>3905200128</v>
          </cell>
          <cell r="AT1733">
            <v>768057024</v>
          </cell>
          <cell r="AU1733">
            <v>4100967936</v>
          </cell>
          <cell r="AV1733">
            <v>2105645952</v>
          </cell>
          <cell r="AW1733">
            <v>290728992</v>
          </cell>
          <cell r="BA1733">
            <v>2342068992</v>
          </cell>
          <cell r="BB1733">
            <v>744654016</v>
          </cell>
          <cell r="BC1733">
            <v>3638999040</v>
          </cell>
          <cell r="BD1733">
            <v>1838237056</v>
          </cell>
          <cell r="BE1733">
            <v>290728992</v>
          </cell>
        </row>
        <row r="1734">
          <cell r="A1734">
            <v>2011</v>
          </cell>
          <cell r="C1734" t="str">
            <v>IN</v>
          </cell>
          <cell r="AS1734">
            <v>2112512000</v>
          </cell>
          <cell r="AT1734">
            <v>403424000</v>
          </cell>
          <cell r="AU1734">
            <v>1059875008</v>
          </cell>
          <cell r="AV1734">
            <v>2195513088</v>
          </cell>
          <cell r="AW1734">
            <v>892862016</v>
          </cell>
          <cell r="BA1734">
            <v>1762621952</v>
          </cell>
          <cell r="BB1734">
            <v>379912992</v>
          </cell>
          <cell r="BC1734">
            <v>984081984</v>
          </cell>
          <cell r="BD1734">
            <v>1967288960</v>
          </cell>
          <cell r="BE1734">
            <v>865379968</v>
          </cell>
        </row>
        <row r="1735">
          <cell r="A1735">
            <v>2011</v>
          </cell>
          <cell r="C1735" t="str">
            <v>IA</v>
          </cell>
          <cell r="AS1735">
            <v>1002051968</v>
          </cell>
          <cell r="AT1735">
            <v>394768000</v>
          </cell>
          <cell r="AU1735">
            <v>965062976</v>
          </cell>
          <cell r="AV1735">
            <v>849617024</v>
          </cell>
          <cell r="AW1735">
            <v>137440000</v>
          </cell>
          <cell r="BA1735">
            <v>726401984</v>
          </cell>
          <cell r="BB1735">
            <v>378199008</v>
          </cell>
          <cell r="BC1735">
            <v>778566976</v>
          </cell>
          <cell r="BD1735">
            <v>813430976</v>
          </cell>
          <cell r="BE1735">
            <v>133507000</v>
          </cell>
        </row>
        <row r="1736">
          <cell r="A1736">
            <v>2011</v>
          </cell>
          <cell r="C1736" t="str">
            <v>KS</v>
          </cell>
          <cell r="AS1736">
            <v>707609024</v>
          </cell>
          <cell r="AT1736">
            <v>311648000</v>
          </cell>
          <cell r="AU1736">
            <v>1050334976</v>
          </cell>
          <cell r="AV1736">
            <v>1360327040</v>
          </cell>
          <cell r="AW1736">
            <v>82008000</v>
          </cell>
          <cell r="BA1736">
            <v>572246016</v>
          </cell>
          <cell r="BB1736">
            <v>293726016</v>
          </cell>
          <cell r="BC1736">
            <v>855670976</v>
          </cell>
          <cell r="BD1736">
            <v>1328580992</v>
          </cell>
          <cell r="BE1736">
            <v>81699000</v>
          </cell>
        </row>
        <row r="1737">
          <cell r="A1737">
            <v>2011</v>
          </cell>
          <cell r="C1737" t="str">
            <v>KY</v>
          </cell>
          <cell r="AS1737">
            <v>1205106048</v>
          </cell>
          <cell r="AT1737">
            <v>381739008</v>
          </cell>
          <cell r="AU1737">
            <v>1434685056</v>
          </cell>
          <cell r="AV1737">
            <v>1624125952</v>
          </cell>
          <cell r="AW1737">
            <v>249455008</v>
          </cell>
          <cell r="BA1737">
            <v>872308992</v>
          </cell>
          <cell r="BB1737">
            <v>356568000</v>
          </cell>
          <cell r="BC1737">
            <v>1153318016</v>
          </cell>
          <cell r="BD1737">
            <v>1498738944</v>
          </cell>
          <cell r="BE1737">
            <v>248724000</v>
          </cell>
        </row>
        <row r="1738">
          <cell r="A1738">
            <v>2011</v>
          </cell>
          <cell r="C1738" t="str">
            <v>LA</v>
          </cell>
          <cell r="AS1738">
            <v>1131540992</v>
          </cell>
          <cell r="AT1738">
            <v>511076992</v>
          </cell>
          <cell r="AU1738">
            <v>1063723008</v>
          </cell>
          <cell r="AV1738">
            <v>1108504960</v>
          </cell>
          <cell r="AW1738">
            <v>228816000</v>
          </cell>
          <cell r="BA1738">
            <v>715164992</v>
          </cell>
          <cell r="BB1738">
            <v>501624000</v>
          </cell>
          <cell r="BC1738">
            <v>796345984</v>
          </cell>
          <cell r="BD1738">
            <v>1092386944</v>
          </cell>
          <cell r="BE1738">
            <v>224490000</v>
          </cell>
        </row>
        <row r="1739">
          <cell r="A1739">
            <v>2011</v>
          </cell>
          <cell r="C1739" t="str">
            <v>ME</v>
          </cell>
          <cell r="AS1739">
            <v>347815008</v>
          </cell>
          <cell r="AT1739">
            <v>185076000</v>
          </cell>
          <cell r="AU1739">
            <v>239888000</v>
          </cell>
          <cell r="AV1739">
            <v>29218000</v>
          </cell>
          <cell r="AW1739">
            <v>0</v>
          </cell>
          <cell r="BA1739">
            <v>300775008</v>
          </cell>
          <cell r="BB1739">
            <v>180186000</v>
          </cell>
          <cell r="BC1739">
            <v>192324992</v>
          </cell>
          <cell r="BD1739">
            <v>28666000</v>
          </cell>
          <cell r="BE1739">
            <v>0</v>
          </cell>
        </row>
        <row r="1740">
          <cell r="A1740">
            <v>2011</v>
          </cell>
          <cell r="C1740" t="str">
            <v>MD</v>
          </cell>
          <cell r="AS1740">
            <v>1865144960</v>
          </cell>
          <cell r="AT1740">
            <v>1036422976</v>
          </cell>
          <cell r="AU1740">
            <v>1498536960</v>
          </cell>
          <cell r="AV1740">
            <v>229434000</v>
          </cell>
          <cell r="AW1740">
            <v>0</v>
          </cell>
          <cell r="BA1740">
            <v>1796199936</v>
          </cell>
          <cell r="BB1740">
            <v>1023235968</v>
          </cell>
          <cell r="BC1740">
            <v>1297005056</v>
          </cell>
          <cell r="BD1740">
            <v>229434000</v>
          </cell>
          <cell r="BE1740">
            <v>0</v>
          </cell>
        </row>
        <row r="1741">
          <cell r="A1741">
            <v>2011</v>
          </cell>
          <cell r="C1741" t="str">
            <v>MA</v>
          </cell>
          <cell r="AS1741">
            <v>2668982016</v>
          </cell>
          <cell r="AT1741">
            <v>526583008</v>
          </cell>
          <cell r="AU1741">
            <v>2600338944</v>
          </cell>
          <cell r="AV1741">
            <v>2789451008</v>
          </cell>
          <cell r="AW1741">
            <v>92756000</v>
          </cell>
          <cell r="BA1741">
            <v>2024935936</v>
          </cell>
          <cell r="BB1741">
            <v>512896992</v>
          </cell>
          <cell r="BC1741">
            <v>2129452032</v>
          </cell>
          <cell r="BD1741">
            <v>2726880000</v>
          </cell>
          <cell r="BE1741">
            <v>92756000</v>
          </cell>
        </row>
        <row r="1742">
          <cell r="A1742">
            <v>2011</v>
          </cell>
          <cell r="C1742" t="str">
            <v>MI</v>
          </cell>
          <cell r="AS1742">
            <v>3709519872</v>
          </cell>
          <cell r="AT1742">
            <v>626142016</v>
          </cell>
          <cell r="AU1742">
            <v>2947770880</v>
          </cell>
          <cell r="AV1742">
            <v>1956877952</v>
          </cell>
          <cell r="AW1742">
            <v>0</v>
          </cell>
          <cell r="BA1742">
            <v>3047762944</v>
          </cell>
          <cell r="BB1742">
            <v>605630976</v>
          </cell>
          <cell r="BC1742">
            <v>2668039936</v>
          </cell>
          <cell r="BD1742">
            <v>1883068032</v>
          </cell>
          <cell r="BE1742">
            <v>0</v>
          </cell>
        </row>
        <row r="1743">
          <cell r="A1743">
            <v>2011</v>
          </cell>
          <cell r="C1743" t="str">
            <v>MN</v>
          </cell>
          <cell r="AS1743">
            <v>1434077056</v>
          </cell>
          <cell r="AT1743">
            <v>562915968</v>
          </cell>
          <cell r="AU1743">
            <v>1048104000</v>
          </cell>
          <cell r="AV1743">
            <v>2556793088</v>
          </cell>
          <cell r="AW1743">
            <v>232687008</v>
          </cell>
          <cell r="BA1743">
            <v>1221086976</v>
          </cell>
          <cell r="BB1743">
            <v>543126016</v>
          </cell>
          <cell r="BC1743">
            <v>952185024</v>
          </cell>
          <cell r="BD1743">
            <v>2475408896</v>
          </cell>
          <cell r="BE1743">
            <v>228284992</v>
          </cell>
        </row>
        <row r="1744">
          <cell r="A1744">
            <v>2011</v>
          </cell>
          <cell r="C1744" t="str">
            <v>MS</v>
          </cell>
          <cell r="AS1744">
            <v>611814976</v>
          </cell>
          <cell r="AT1744">
            <v>322928000</v>
          </cell>
          <cell r="AU1744">
            <v>531668992</v>
          </cell>
          <cell r="AV1744">
            <v>965801024</v>
          </cell>
          <cell r="AW1744">
            <v>327096992</v>
          </cell>
          <cell r="BA1744">
            <v>367603008</v>
          </cell>
          <cell r="BB1744">
            <v>307132000</v>
          </cell>
          <cell r="BC1744">
            <v>436489984</v>
          </cell>
          <cell r="BD1744">
            <v>944656000</v>
          </cell>
          <cell r="BE1744">
            <v>324576000</v>
          </cell>
        </row>
        <row r="1745">
          <cell r="A1745">
            <v>2011</v>
          </cell>
          <cell r="C1745" t="str">
            <v>MO</v>
          </cell>
          <cell r="AS1745">
            <v>1544508032</v>
          </cell>
          <cell r="AT1745">
            <v>258984992</v>
          </cell>
          <cell r="AU1745">
            <v>1537452032</v>
          </cell>
          <cell r="AV1745">
            <v>2855513088</v>
          </cell>
          <cell r="AW1745">
            <v>276000000</v>
          </cell>
          <cell r="BA1745">
            <v>1217762048</v>
          </cell>
          <cell r="BB1745">
            <v>252346000</v>
          </cell>
          <cell r="BC1745">
            <v>1297421056</v>
          </cell>
          <cell r="BD1745">
            <v>2465915904</v>
          </cell>
          <cell r="BE1745">
            <v>271019008</v>
          </cell>
        </row>
        <row r="1746">
          <cell r="A1746">
            <v>2011</v>
          </cell>
          <cell r="C1746" t="str">
            <v>MT</v>
          </cell>
          <cell r="AS1746">
            <v>208790000</v>
          </cell>
          <cell r="AT1746">
            <v>132012000</v>
          </cell>
          <cell r="AU1746">
            <v>238163008</v>
          </cell>
          <cell r="AV1746">
            <v>21741000</v>
          </cell>
          <cell r="AW1746">
            <v>0</v>
          </cell>
          <cell r="BA1746">
            <v>147368992</v>
          </cell>
          <cell r="BB1746">
            <v>122802000</v>
          </cell>
          <cell r="BC1746">
            <v>181871008</v>
          </cell>
          <cell r="BD1746">
            <v>21741000</v>
          </cell>
          <cell r="BE1746">
            <v>0</v>
          </cell>
        </row>
        <row r="1747">
          <cell r="A1747">
            <v>2011</v>
          </cell>
          <cell r="C1747" t="str">
            <v>NE</v>
          </cell>
          <cell r="AS1747">
            <v>358024992</v>
          </cell>
          <cell r="AT1747">
            <v>145374000</v>
          </cell>
          <cell r="AU1747">
            <v>421369984</v>
          </cell>
          <cell r="AV1747">
            <v>6531497984</v>
          </cell>
          <cell r="AW1747">
            <v>599772992</v>
          </cell>
          <cell r="BA1747">
            <v>274862016</v>
          </cell>
          <cell r="BB1747">
            <v>138039008</v>
          </cell>
          <cell r="BC1747">
            <v>340039008</v>
          </cell>
          <cell r="BD1747">
            <v>5855921152</v>
          </cell>
          <cell r="BE1747">
            <v>578886976</v>
          </cell>
        </row>
        <row r="1748">
          <cell r="A1748">
            <v>2011</v>
          </cell>
          <cell r="C1748" t="str">
            <v>NV</v>
          </cell>
          <cell r="AS1748">
            <v>907808000</v>
          </cell>
          <cell r="AT1748">
            <v>46613000</v>
          </cell>
          <cell r="AU1748">
            <v>1565906048</v>
          </cell>
          <cell r="AV1748">
            <v>301161984</v>
          </cell>
          <cell r="AW1748">
            <v>0</v>
          </cell>
          <cell r="BA1748">
            <v>672563968</v>
          </cell>
          <cell r="BB1748">
            <v>44564000</v>
          </cell>
          <cell r="BC1748">
            <v>1297225984</v>
          </cell>
          <cell r="BD1748">
            <v>297172992</v>
          </cell>
          <cell r="BE1748">
            <v>0</v>
          </cell>
        </row>
        <row r="1749">
          <cell r="A1749">
            <v>2011</v>
          </cell>
          <cell r="C1749" t="str">
            <v>NH</v>
          </cell>
          <cell r="AS1749">
            <v>236792992</v>
          </cell>
          <cell r="AT1749">
            <v>159560992</v>
          </cell>
          <cell r="AU1749">
            <v>198939008</v>
          </cell>
          <cell r="AV1749">
            <v>28335000</v>
          </cell>
          <cell r="AW1749">
            <v>0</v>
          </cell>
          <cell r="BA1749">
            <v>222451008</v>
          </cell>
          <cell r="BB1749">
            <v>146379008</v>
          </cell>
          <cell r="BC1749">
            <v>185172992</v>
          </cell>
          <cell r="BD1749">
            <v>28335000</v>
          </cell>
          <cell r="BE1749">
            <v>0</v>
          </cell>
        </row>
        <row r="1750">
          <cell r="A1750">
            <v>2011</v>
          </cell>
          <cell r="C1750" t="str">
            <v>NJ</v>
          </cell>
          <cell r="AS1750">
            <v>3205049088</v>
          </cell>
          <cell r="AT1750">
            <v>1557261952</v>
          </cell>
          <cell r="AU1750">
            <v>1843260032</v>
          </cell>
          <cell r="AV1750">
            <v>522080992</v>
          </cell>
          <cell r="AW1750">
            <v>0</v>
          </cell>
          <cell r="BA1750">
            <v>2780151040</v>
          </cell>
          <cell r="BB1750">
            <v>1503698944</v>
          </cell>
          <cell r="BC1750">
            <v>1637176960</v>
          </cell>
          <cell r="BD1750">
            <v>488612000</v>
          </cell>
          <cell r="BE1750">
            <v>0</v>
          </cell>
        </row>
        <row r="1751">
          <cell r="A1751">
            <v>2011</v>
          </cell>
          <cell r="C1751" t="str">
            <v>NM</v>
          </cell>
          <cell r="AS1751">
            <v>338892000</v>
          </cell>
          <cell r="AT1751">
            <v>386863008</v>
          </cell>
          <cell r="AU1751">
            <v>651219968</v>
          </cell>
          <cell r="AV1751">
            <v>340441984</v>
          </cell>
          <cell r="AW1751">
            <v>140820992</v>
          </cell>
          <cell r="BA1751">
            <v>279467008</v>
          </cell>
          <cell r="BB1751">
            <v>364759008</v>
          </cell>
          <cell r="BC1751">
            <v>529952000</v>
          </cell>
          <cell r="BD1751">
            <v>338300992</v>
          </cell>
          <cell r="BE1751">
            <v>140638000</v>
          </cell>
        </row>
        <row r="1752">
          <cell r="A1752">
            <v>2011</v>
          </cell>
          <cell r="C1752" t="str">
            <v>NY</v>
          </cell>
          <cell r="AS1752">
            <v>6947813888</v>
          </cell>
          <cell r="AT1752">
            <v>3342179072</v>
          </cell>
          <cell r="AU1752">
            <v>3849615104</v>
          </cell>
          <cell r="AV1752">
            <v>13010115584</v>
          </cell>
          <cell r="AW1752">
            <v>21082000</v>
          </cell>
          <cell r="BA1752">
            <v>3682985984</v>
          </cell>
          <cell r="BB1752">
            <v>2940937984</v>
          </cell>
          <cell r="BC1752">
            <v>3463456000</v>
          </cell>
          <cell r="BD1752">
            <v>12306610176</v>
          </cell>
          <cell r="BE1752">
            <v>21082000</v>
          </cell>
        </row>
        <row r="1753">
          <cell r="A1753">
            <v>2011</v>
          </cell>
          <cell r="C1753" t="str">
            <v>NC</v>
          </cell>
          <cell r="AS1753">
            <v>2462976000</v>
          </cell>
          <cell r="AT1753">
            <v>1251309056</v>
          </cell>
          <cell r="AU1753">
            <v>2235933952</v>
          </cell>
          <cell r="AV1753">
            <v>4829281792</v>
          </cell>
          <cell r="AW1753">
            <v>242915008</v>
          </cell>
          <cell r="BA1753">
            <v>2012886016</v>
          </cell>
          <cell r="BB1753">
            <v>1194542976</v>
          </cell>
          <cell r="BC1753">
            <v>1845821952</v>
          </cell>
          <cell r="BD1753">
            <v>4715364864</v>
          </cell>
          <cell r="BE1753">
            <v>234052000</v>
          </cell>
        </row>
        <row r="1754">
          <cell r="A1754">
            <v>2011</v>
          </cell>
          <cell r="C1754" t="str">
            <v>ND</v>
          </cell>
          <cell r="AS1754">
            <v>168090000</v>
          </cell>
          <cell r="AT1754">
            <v>99511000</v>
          </cell>
          <cell r="AU1754">
            <v>299144992</v>
          </cell>
          <cell r="AV1754">
            <v>37453000</v>
          </cell>
          <cell r="AW1754">
            <v>708000</v>
          </cell>
          <cell r="BA1754">
            <v>83734000</v>
          </cell>
          <cell r="BB1754">
            <v>93611000</v>
          </cell>
          <cell r="BC1754">
            <v>226084000</v>
          </cell>
          <cell r="BD1754">
            <v>36972000</v>
          </cell>
          <cell r="BE1754">
            <v>708000</v>
          </cell>
        </row>
        <row r="1755">
          <cell r="A1755">
            <v>2011</v>
          </cell>
          <cell r="C1755" t="str">
            <v>OH</v>
          </cell>
          <cell r="AS1755">
            <v>4256788992</v>
          </cell>
          <cell r="AT1755">
            <v>724761984</v>
          </cell>
          <cell r="AU1755">
            <v>3208325888</v>
          </cell>
          <cell r="AV1755">
            <v>1986886016</v>
          </cell>
          <cell r="AW1755">
            <v>84372000</v>
          </cell>
          <cell r="BA1755">
            <v>3289690880</v>
          </cell>
          <cell r="BB1755">
            <v>700768000</v>
          </cell>
          <cell r="BC1755">
            <v>2750653952</v>
          </cell>
          <cell r="BD1755">
            <v>1930531968</v>
          </cell>
          <cell r="BE1755">
            <v>82939000</v>
          </cell>
        </row>
        <row r="1756">
          <cell r="A1756">
            <v>2011</v>
          </cell>
          <cell r="C1756" t="str">
            <v>OK</v>
          </cell>
          <cell r="AS1756">
            <v>724281984</v>
          </cell>
          <cell r="AT1756">
            <v>411104992</v>
          </cell>
          <cell r="AU1756">
            <v>1961432960</v>
          </cell>
          <cell r="AV1756">
            <v>1717763968</v>
          </cell>
          <cell r="AW1756">
            <v>75183000</v>
          </cell>
          <cell r="BA1756">
            <v>568484992</v>
          </cell>
          <cell r="BB1756">
            <v>403328992</v>
          </cell>
          <cell r="BC1756">
            <v>1643053056</v>
          </cell>
          <cell r="BD1756">
            <v>1598484992</v>
          </cell>
          <cell r="BE1756">
            <v>73051000</v>
          </cell>
        </row>
        <row r="1757">
          <cell r="A1757">
            <v>2011</v>
          </cell>
          <cell r="C1757" t="str">
            <v>OR</v>
          </cell>
          <cell r="AS1757">
            <v>1855336960</v>
          </cell>
          <cell r="AT1757">
            <v>235570000</v>
          </cell>
          <cell r="AU1757">
            <v>1098621056</v>
          </cell>
          <cell r="AV1757">
            <v>1148930048</v>
          </cell>
          <cell r="AW1757">
            <v>1626000</v>
          </cell>
          <cell r="BA1757">
            <v>1318359040</v>
          </cell>
          <cell r="BB1757">
            <v>227264000</v>
          </cell>
          <cell r="BC1757">
            <v>907601984</v>
          </cell>
          <cell r="BD1757">
            <v>1040972032</v>
          </cell>
          <cell r="BE1757">
            <v>1171000</v>
          </cell>
        </row>
        <row r="1758">
          <cell r="A1758">
            <v>2011</v>
          </cell>
          <cell r="C1758" t="str">
            <v>PA</v>
          </cell>
          <cell r="AS1758">
            <v>5331482112</v>
          </cell>
          <cell r="AT1758">
            <v>1479464960</v>
          </cell>
          <cell r="AU1758">
            <v>2288229888</v>
          </cell>
          <cell r="AV1758">
            <v>347164992</v>
          </cell>
          <cell r="AW1758">
            <v>1435555968</v>
          </cell>
          <cell r="BA1758">
            <v>4486696960</v>
          </cell>
          <cell r="BB1758">
            <v>1451490944</v>
          </cell>
          <cell r="BC1758">
            <v>1984679936</v>
          </cell>
          <cell r="BD1758">
            <v>343630016</v>
          </cell>
          <cell r="BE1758">
            <v>1391234944</v>
          </cell>
        </row>
        <row r="1759">
          <cell r="A1759">
            <v>2011</v>
          </cell>
          <cell r="C1759" t="str">
            <v>RI</v>
          </cell>
          <cell r="AS1759">
            <v>328995008</v>
          </cell>
          <cell r="AT1759">
            <v>107443000</v>
          </cell>
          <cell r="AU1759">
            <v>342360000</v>
          </cell>
          <cell r="AV1759">
            <v>15356000</v>
          </cell>
          <cell r="AW1759">
            <v>0</v>
          </cell>
          <cell r="BA1759">
            <v>286824992</v>
          </cell>
          <cell r="BB1759">
            <v>104759000</v>
          </cell>
          <cell r="BC1759">
            <v>295289984</v>
          </cell>
          <cell r="BD1759">
            <v>15356000</v>
          </cell>
          <cell r="BE1759">
            <v>0</v>
          </cell>
        </row>
        <row r="1760">
          <cell r="A1760">
            <v>2011</v>
          </cell>
          <cell r="C1760" t="str">
            <v>SC</v>
          </cell>
          <cell r="AS1760">
            <v>1178333056</v>
          </cell>
          <cell r="AT1760">
            <v>512947008</v>
          </cell>
          <cell r="AU1760">
            <v>1291026944</v>
          </cell>
          <cell r="AV1760">
            <v>4474654208</v>
          </cell>
          <cell r="AW1760">
            <v>476662016</v>
          </cell>
          <cell r="BA1760">
            <v>998465984</v>
          </cell>
          <cell r="BB1760">
            <v>476135008</v>
          </cell>
          <cell r="BC1760">
            <v>1175708032</v>
          </cell>
          <cell r="BD1760">
            <v>4296268800</v>
          </cell>
          <cell r="BE1760">
            <v>454811008</v>
          </cell>
        </row>
        <row r="1761">
          <cell r="A1761">
            <v>2011</v>
          </cell>
          <cell r="C1761" t="str">
            <v>SD</v>
          </cell>
          <cell r="AS1761">
            <v>225446000</v>
          </cell>
          <cell r="AT1761">
            <v>94455000</v>
          </cell>
          <cell r="AU1761">
            <v>282150016</v>
          </cell>
          <cell r="AV1761">
            <v>316846016</v>
          </cell>
          <cell r="AW1761">
            <v>40148000</v>
          </cell>
          <cell r="BA1761">
            <v>126980000</v>
          </cell>
          <cell r="BB1761">
            <v>81519000</v>
          </cell>
          <cell r="BC1761">
            <v>180191008</v>
          </cell>
          <cell r="BD1761">
            <v>303670016</v>
          </cell>
          <cell r="BE1761">
            <v>39429000</v>
          </cell>
        </row>
        <row r="1762">
          <cell r="A1762">
            <v>2011</v>
          </cell>
          <cell r="C1762" t="str">
            <v>TN</v>
          </cell>
          <cell r="AS1762">
            <v>1398040064</v>
          </cell>
          <cell r="AT1762">
            <v>561950016</v>
          </cell>
          <cell r="AU1762">
            <v>1991734016</v>
          </cell>
          <cell r="AV1762">
            <v>13040985088</v>
          </cell>
          <cell r="AW1762">
            <v>2647910912</v>
          </cell>
          <cell r="BA1762">
            <v>1227128960</v>
          </cell>
          <cell r="BB1762">
            <v>541433984</v>
          </cell>
          <cell r="BC1762">
            <v>1713693952</v>
          </cell>
          <cell r="BD1762">
            <v>12565534720</v>
          </cell>
          <cell r="BE1762">
            <v>2568268032</v>
          </cell>
        </row>
        <row r="1763">
          <cell r="A1763">
            <v>2011</v>
          </cell>
          <cell r="C1763" t="str">
            <v>TX</v>
          </cell>
          <cell r="AS1763">
            <v>6579550208</v>
          </cell>
          <cell r="AT1763">
            <v>2654990080</v>
          </cell>
          <cell r="AU1763">
            <v>10803483648</v>
          </cell>
          <cell r="AV1763">
            <v>12394392576</v>
          </cell>
          <cell r="AW1763">
            <v>998524992</v>
          </cell>
          <cell r="BA1763">
            <v>5180878848</v>
          </cell>
          <cell r="BB1763">
            <v>2532775936</v>
          </cell>
          <cell r="BC1763">
            <v>8539814912</v>
          </cell>
          <cell r="BD1763">
            <v>11211472896</v>
          </cell>
          <cell r="BE1763">
            <v>923288000</v>
          </cell>
        </row>
        <row r="1764">
          <cell r="A1764">
            <v>2011</v>
          </cell>
          <cell r="C1764" t="str">
            <v>US</v>
          </cell>
          <cell r="AS1764">
            <v>99240091648</v>
          </cell>
          <cell r="AT1764">
            <v>39653482496</v>
          </cell>
          <cell r="AU1764">
            <v>105250652160</v>
          </cell>
          <cell r="AV1764">
            <v>151204610048</v>
          </cell>
          <cell r="AW1764">
            <v>14655893504</v>
          </cell>
          <cell r="BA1764">
            <v>76318744576</v>
          </cell>
          <cell r="BB1764">
            <v>37746466816</v>
          </cell>
          <cell r="BC1764">
            <v>88215257088</v>
          </cell>
          <cell r="BD1764">
            <v>139823579136</v>
          </cell>
          <cell r="BE1764">
            <v>14154746880</v>
          </cell>
        </row>
        <row r="1765">
          <cell r="A1765">
            <v>2011</v>
          </cell>
          <cell r="C1765" t="str">
            <v>UT</v>
          </cell>
          <cell r="AS1765">
            <v>858464000</v>
          </cell>
          <cell r="AT1765">
            <v>338616992</v>
          </cell>
          <cell r="AU1765">
            <v>1156636032</v>
          </cell>
          <cell r="AV1765">
            <v>2402897920</v>
          </cell>
          <cell r="AW1765">
            <v>27081000</v>
          </cell>
          <cell r="BA1765">
            <v>609980992</v>
          </cell>
          <cell r="BB1765">
            <v>331860992</v>
          </cell>
          <cell r="BC1765">
            <v>918460032</v>
          </cell>
          <cell r="BD1765">
            <v>2313814016</v>
          </cell>
          <cell r="BE1765">
            <v>27078000</v>
          </cell>
        </row>
        <row r="1766">
          <cell r="A1766">
            <v>2011</v>
          </cell>
          <cell r="C1766" t="str">
            <v>VT</v>
          </cell>
          <cell r="AS1766">
            <v>155512000</v>
          </cell>
          <cell r="AT1766">
            <v>64564000</v>
          </cell>
          <cell r="AU1766">
            <v>141316992</v>
          </cell>
          <cell r="AV1766">
            <v>292276992</v>
          </cell>
          <cell r="AW1766">
            <v>0</v>
          </cell>
          <cell r="BA1766">
            <v>127730000</v>
          </cell>
          <cell r="BB1766">
            <v>61910000</v>
          </cell>
          <cell r="BC1766">
            <v>116818000</v>
          </cell>
          <cell r="BD1766">
            <v>282092000</v>
          </cell>
          <cell r="BE1766">
            <v>0</v>
          </cell>
        </row>
        <row r="1767">
          <cell r="A1767">
            <v>2011</v>
          </cell>
          <cell r="C1767" t="str">
            <v>VA</v>
          </cell>
          <cell r="AS1767">
            <v>2647258112</v>
          </cell>
          <cell r="AT1767">
            <v>1081673984</v>
          </cell>
          <cell r="AU1767">
            <v>2111659008</v>
          </cell>
          <cell r="AV1767">
            <v>579001024</v>
          </cell>
          <cell r="AW1767">
            <v>422824992</v>
          </cell>
          <cell r="BA1767">
            <v>1967934976</v>
          </cell>
          <cell r="BB1767">
            <v>1038768000</v>
          </cell>
          <cell r="BC1767">
            <v>1836989952</v>
          </cell>
          <cell r="BD1767">
            <v>562041024</v>
          </cell>
          <cell r="BE1767">
            <v>394283008</v>
          </cell>
        </row>
        <row r="1768">
          <cell r="A1768">
            <v>2011</v>
          </cell>
          <cell r="C1768" t="str">
            <v>WA</v>
          </cell>
          <cell r="AS1768">
            <v>4021958912</v>
          </cell>
          <cell r="AT1768">
            <v>1294004992</v>
          </cell>
          <cell r="AU1768">
            <v>2188591104</v>
          </cell>
          <cell r="AV1768">
            <v>8616526848</v>
          </cell>
          <cell r="AW1768">
            <v>0</v>
          </cell>
          <cell r="BA1768">
            <v>2859867904</v>
          </cell>
          <cell r="BB1768">
            <v>1208242048</v>
          </cell>
          <cell r="BC1768">
            <v>1769986048</v>
          </cell>
          <cell r="BD1768">
            <v>7732128768</v>
          </cell>
          <cell r="BE1768">
            <v>0</v>
          </cell>
        </row>
        <row r="1769">
          <cell r="A1769">
            <v>2011</v>
          </cell>
          <cell r="C1769" t="str">
            <v>WV</v>
          </cell>
          <cell r="AS1769">
            <v>505727008</v>
          </cell>
          <cell r="AT1769">
            <v>135407008</v>
          </cell>
          <cell r="AU1769">
            <v>462460992</v>
          </cell>
          <cell r="AV1769">
            <v>17334000</v>
          </cell>
          <cell r="AW1769">
            <v>740000</v>
          </cell>
          <cell r="BA1769">
            <v>412752000</v>
          </cell>
          <cell r="BB1769">
            <v>129014000</v>
          </cell>
          <cell r="BC1769">
            <v>359990016</v>
          </cell>
          <cell r="BD1769">
            <v>17239000</v>
          </cell>
          <cell r="BE1769">
            <v>740000</v>
          </cell>
        </row>
        <row r="1770">
          <cell r="A1770">
            <v>2011</v>
          </cell>
          <cell r="C1770" t="str">
            <v>WI</v>
          </cell>
          <cell r="AS1770">
            <v>1816813952</v>
          </cell>
          <cell r="AT1770">
            <v>547313984</v>
          </cell>
          <cell r="AU1770">
            <v>1158482944</v>
          </cell>
          <cell r="AV1770">
            <v>2508844032</v>
          </cell>
          <cell r="AW1770">
            <v>0</v>
          </cell>
          <cell r="BA1770">
            <v>1531527936</v>
          </cell>
          <cell r="BB1770">
            <v>533828992</v>
          </cell>
          <cell r="BC1770">
            <v>1097318016</v>
          </cell>
          <cell r="BD1770">
            <v>2469796096</v>
          </cell>
          <cell r="BE1770">
            <v>0</v>
          </cell>
        </row>
        <row r="1771">
          <cell r="A1771">
            <v>2011</v>
          </cell>
          <cell r="C1771" t="str">
            <v>WY</v>
          </cell>
          <cell r="AS1771">
            <v>136800000</v>
          </cell>
          <cell r="AT1771">
            <v>158144992</v>
          </cell>
          <cell r="AU1771">
            <v>301230016</v>
          </cell>
          <cell r="AV1771">
            <v>226479008</v>
          </cell>
          <cell r="AW1771">
            <v>0</v>
          </cell>
          <cell r="BA1771">
            <v>102941000</v>
          </cell>
          <cell r="BB1771">
            <v>139502000</v>
          </cell>
          <cell r="BC1771">
            <v>210384992</v>
          </cell>
          <cell r="BD1771">
            <v>139583008</v>
          </cell>
          <cell r="BE1771">
            <v>0</v>
          </cell>
        </row>
        <row r="1772">
          <cell r="A1772">
            <v>2012</v>
          </cell>
          <cell r="C1772" t="str">
            <v>AL</v>
          </cell>
          <cell r="AS1772">
            <v>849158976</v>
          </cell>
          <cell r="AT1772">
            <v>465467008</v>
          </cell>
          <cell r="AU1772">
            <v>1433053952</v>
          </cell>
          <cell r="AV1772">
            <v>3270543104</v>
          </cell>
          <cell r="AW1772">
            <v>1013633024</v>
          </cell>
          <cell r="BA1772">
            <v>755697024</v>
          </cell>
          <cell r="BB1772">
            <v>442521984</v>
          </cell>
          <cell r="BC1772">
            <v>1249838976</v>
          </cell>
          <cell r="BD1772">
            <v>3213953024</v>
          </cell>
          <cell r="BE1772">
            <v>987659008</v>
          </cell>
        </row>
        <row r="1773">
          <cell r="A1773">
            <v>2012</v>
          </cell>
          <cell r="C1773" t="str">
            <v>AK</v>
          </cell>
          <cell r="AS1773">
            <v>175304992</v>
          </cell>
          <cell r="AT1773">
            <v>190346000</v>
          </cell>
          <cell r="AU1773">
            <v>207150000</v>
          </cell>
          <cell r="AV1773">
            <v>740299008</v>
          </cell>
          <cell r="AW1773">
            <v>11180000</v>
          </cell>
          <cell r="BA1773">
            <v>148358000</v>
          </cell>
          <cell r="BB1773">
            <v>171807008</v>
          </cell>
          <cell r="BC1773">
            <v>143595008</v>
          </cell>
          <cell r="BD1773">
            <v>597910976</v>
          </cell>
          <cell r="BE1773">
            <v>11180000</v>
          </cell>
        </row>
        <row r="1774">
          <cell r="A1774">
            <v>2012</v>
          </cell>
          <cell r="C1774" t="str">
            <v>AZ</v>
          </cell>
          <cell r="AS1774">
            <v>1799785984</v>
          </cell>
          <cell r="AT1774">
            <v>808470016</v>
          </cell>
          <cell r="AU1774">
            <v>2183456000</v>
          </cell>
          <cell r="AV1774">
            <v>5889059840</v>
          </cell>
          <cell r="AW1774">
            <v>87363000</v>
          </cell>
          <cell r="BA1774">
            <v>1395058944</v>
          </cell>
          <cell r="BB1774">
            <v>777529984</v>
          </cell>
          <cell r="BC1774">
            <v>1930369024</v>
          </cell>
          <cell r="BD1774">
            <v>5419256832</v>
          </cell>
          <cell r="BE1774">
            <v>73600000</v>
          </cell>
        </row>
        <row r="1775">
          <cell r="A1775">
            <v>2012</v>
          </cell>
          <cell r="C1775" t="str">
            <v>AR</v>
          </cell>
          <cell r="AS1775">
            <v>548344000</v>
          </cell>
          <cell r="AT1775">
            <v>383104000</v>
          </cell>
          <cell r="AU1775">
            <v>942470976</v>
          </cell>
          <cell r="AV1775">
            <v>1005580032</v>
          </cell>
          <cell r="AW1775">
            <v>8210000</v>
          </cell>
          <cell r="BA1775">
            <v>448932000</v>
          </cell>
          <cell r="BB1775">
            <v>363828992</v>
          </cell>
          <cell r="BC1775">
            <v>779257024</v>
          </cell>
          <cell r="BD1775">
            <v>974923008</v>
          </cell>
          <cell r="BE1775">
            <v>8162000</v>
          </cell>
        </row>
        <row r="1776">
          <cell r="A1776">
            <v>2012</v>
          </cell>
          <cell r="C1776" t="str">
            <v>CA</v>
          </cell>
          <cell r="AS1776">
            <v>12687153152</v>
          </cell>
          <cell r="AT1776">
            <v>6636239872</v>
          </cell>
          <cell r="AU1776">
            <v>24081020928</v>
          </cell>
          <cell r="AV1776">
            <v>22139551744</v>
          </cell>
          <cell r="AW1776">
            <v>410843008</v>
          </cell>
          <cell r="BA1776">
            <v>11041787904</v>
          </cell>
          <cell r="BB1776">
            <v>6511689216</v>
          </cell>
          <cell r="BC1776">
            <v>20434137088</v>
          </cell>
          <cell r="BD1776">
            <v>19881349120</v>
          </cell>
          <cell r="BE1776">
            <v>395511008</v>
          </cell>
        </row>
        <row r="1777">
          <cell r="A1777">
            <v>2012</v>
          </cell>
          <cell r="C1777" t="str">
            <v>CO</v>
          </cell>
          <cell r="AS1777">
            <v>1663233024</v>
          </cell>
          <cell r="AT1777">
            <v>214839008</v>
          </cell>
          <cell r="AU1777">
            <v>2773004032</v>
          </cell>
          <cell r="AV1777">
            <v>1866392960</v>
          </cell>
          <cell r="AW1777">
            <v>466044992</v>
          </cell>
          <cell r="BA1777">
            <v>1348728960</v>
          </cell>
          <cell r="BB1777">
            <v>203332000</v>
          </cell>
          <cell r="BC1777">
            <v>2402938112</v>
          </cell>
          <cell r="BD1777">
            <v>1813974016</v>
          </cell>
          <cell r="BE1777">
            <v>465939008</v>
          </cell>
        </row>
        <row r="1778">
          <cell r="A1778">
            <v>2012</v>
          </cell>
          <cell r="C1778" t="str">
            <v>CT</v>
          </cell>
          <cell r="AS1778">
            <v>983990976</v>
          </cell>
          <cell r="AT1778">
            <v>609766976</v>
          </cell>
          <cell r="AU1778">
            <v>553692992</v>
          </cell>
          <cell r="AV1778">
            <v>933041024</v>
          </cell>
          <cell r="AW1778">
            <v>30741000</v>
          </cell>
          <cell r="BA1778">
            <v>702593984</v>
          </cell>
          <cell r="BB1778">
            <v>590715008</v>
          </cell>
          <cell r="BC1778">
            <v>481707008</v>
          </cell>
          <cell r="BD1778">
            <v>872240000</v>
          </cell>
          <cell r="BE1778">
            <v>25804000</v>
          </cell>
        </row>
        <row r="1779">
          <cell r="A1779">
            <v>2012</v>
          </cell>
          <cell r="C1779" t="str">
            <v>DE</v>
          </cell>
          <cell r="AS1779">
            <v>350696000</v>
          </cell>
          <cell r="AT1779">
            <v>147024000</v>
          </cell>
          <cell r="AU1779">
            <v>143223008</v>
          </cell>
          <cell r="AV1779">
            <v>659584000</v>
          </cell>
          <cell r="AW1779">
            <v>0</v>
          </cell>
          <cell r="BA1779">
            <v>273798016</v>
          </cell>
          <cell r="BB1779">
            <v>126632000</v>
          </cell>
          <cell r="BC1779">
            <v>129633000</v>
          </cell>
          <cell r="BD1779">
            <v>633571008</v>
          </cell>
          <cell r="BE1779">
            <v>0</v>
          </cell>
        </row>
        <row r="1780">
          <cell r="A1780">
            <v>2012</v>
          </cell>
          <cell r="C1780" t="str">
            <v>DC</v>
          </cell>
          <cell r="AS1780">
            <v>755171968</v>
          </cell>
          <cell r="AT1780">
            <v>110495000</v>
          </cell>
          <cell r="AU1780">
            <v>396552000</v>
          </cell>
          <cell r="AV1780">
            <v>0</v>
          </cell>
          <cell r="AW1780">
            <v>0</v>
          </cell>
          <cell r="BA1780">
            <v>403651008</v>
          </cell>
          <cell r="BB1780">
            <v>97087000</v>
          </cell>
          <cell r="BC1780">
            <v>248410000</v>
          </cell>
          <cell r="BD1780">
            <v>0</v>
          </cell>
          <cell r="BE1780">
            <v>0</v>
          </cell>
        </row>
        <row r="1781">
          <cell r="A1781">
            <v>2012</v>
          </cell>
          <cell r="C1781" t="str">
            <v>FL</v>
          </cell>
          <cell r="AS1781">
            <v>6213899776</v>
          </cell>
          <cell r="AT1781">
            <v>4620760064</v>
          </cell>
          <cell r="AU1781">
            <v>7079863808</v>
          </cell>
          <cell r="AV1781">
            <v>10194170880</v>
          </cell>
          <cell r="AW1781">
            <v>451847008</v>
          </cell>
          <cell r="BA1781">
            <v>5301615104</v>
          </cell>
          <cell r="BB1781">
            <v>4533917184</v>
          </cell>
          <cell r="BC1781">
            <v>6371971072</v>
          </cell>
          <cell r="BD1781">
            <v>9477400576</v>
          </cell>
          <cell r="BE1781">
            <v>437059008</v>
          </cell>
        </row>
        <row r="1782">
          <cell r="A1782">
            <v>2012</v>
          </cell>
          <cell r="C1782" t="str">
            <v>GA</v>
          </cell>
          <cell r="AS1782">
            <v>2551641088</v>
          </cell>
          <cell r="AT1782">
            <v>1220096000</v>
          </cell>
          <cell r="AU1782">
            <v>3859154944</v>
          </cell>
          <cell r="AV1782">
            <v>3803303936</v>
          </cell>
          <cell r="AW1782">
            <v>1493894016</v>
          </cell>
          <cell r="BA1782">
            <v>2111480960</v>
          </cell>
          <cell r="BB1782">
            <v>1135997056</v>
          </cell>
          <cell r="BC1782">
            <v>3311364096</v>
          </cell>
          <cell r="BD1782">
            <v>3234799104</v>
          </cell>
          <cell r="BE1782">
            <v>1479639040</v>
          </cell>
        </row>
        <row r="1783">
          <cell r="A1783">
            <v>2012</v>
          </cell>
          <cell r="C1783" t="str">
            <v>HI</v>
          </cell>
          <cell r="AS1783">
            <v>621596032</v>
          </cell>
          <cell r="AT1783">
            <v>435308000</v>
          </cell>
          <cell r="AU1783">
            <v>558235008</v>
          </cell>
          <cell r="AV1783">
            <v>0</v>
          </cell>
          <cell r="AW1783">
            <v>0</v>
          </cell>
          <cell r="BA1783">
            <v>498459008</v>
          </cell>
          <cell r="BB1783">
            <v>326664000</v>
          </cell>
          <cell r="BC1783">
            <v>500804000</v>
          </cell>
          <cell r="BD1783">
            <v>0</v>
          </cell>
          <cell r="BE1783">
            <v>0</v>
          </cell>
        </row>
        <row r="1784">
          <cell r="A1784">
            <v>2012</v>
          </cell>
          <cell r="C1784" t="str">
            <v>ID</v>
          </cell>
          <cell r="AS1784">
            <v>393204992</v>
          </cell>
          <cell r="AT1784">
            <v>273096000</v>
          </cell>
          <cell r="AU1784">
            <v>276916992</v>
          </cell>
          <cell r="AV1784">
            <v>150491008</v>
          </cell>
          <cell r="AW1784">
            <v>24000</v>
          </cell>
          <cell r="BA1784">
            <v>319327008</v>
          </cell>
          <cell r="BB1784">
            <v>264759008</v>
          </cell>
          <cell r="BC1784">
            <v>207222000</v>
          </cell>
          <cell r="BD1784">
            <v>144728992</v>
          </cell>
          <cell r="BE1784">
            <v>24000</v>
          </cell>
        </row>
        <row r="1785">
          <cell r="A1785">
            <v>2012</v>
          </cell>
          <cell r="C1785" t="str">
            <v>IL</v>
          </cell>
          <cell r="AS1785">
            <v>3252837888</v>
          </cell>
          <cell r="AT1785">
            <v>779187008</v>
          </cell>
          <cell r="AU1785">
            <v>3989538048</v>
          </cell>
          <cell r="AV1785">
            <v>2112000000</v>
          </cell>
          <cell r="AW1785">
            <v>186024992</v>
          </cell>
          <cell r="BA1785">
            <v>2329433088</v>
          </cell>
          <cell r="BB1785">
            <v>751555008</v>
          </cell>
          <cell r="BC1785">
            <v>3522340096</v>
          </cell>
          <cell r="BD1785">
            <v>1888752000</v>
          </cell>
          <cell r="BE1785">
            <v>186024992</v>
          </cell>
        </row>
        <row r="1786">
          <cell r="A1786">
            <v>2012</v>
          </cell>
          <cell r="C1786" t="str">
            <v>IN</v>
          </cell>
          <cell r="AS1786">
            <v>2292622080</v>
          </cell>
          <cell r="AT1786">
            <v>429440000</v>
          </cell>
          <cell r="AU1786">
            <v>1141422976</v>
          </cell>
          <cell r="AV1786">
            <v>2130615040</v>
          </cell>
          <cell r="AW1786">
            <v>1068470016</v>
          </cell>
          <cell r="BA1786">
            <v>1748109952</v>
          </cell>
          <cell r="BB1786">
            <v>409748000</v>
          </cell>
          <cell r="BC1786">
            <v>1033676032</v>
          </cell>
          <cell r="BD1786">
            <v>2011362048</v>
          </cell>
          <cell r="BE1786">
            <v>857633024</v>
          </cell>
        </row>
        <row r="1787">
          <cell r="A1787">
            <v>2012</v>
          </cell>
          <cell r="C1787" t="str">
            <v>IA</v>
          </cell>
          <cell r="AS1787">
            <v>1184375040</v>
          </cell>
          <cell r="AT1787">
            <v>533942016</v>
          </cell>
          <cell r="AU1787">
            <v>974118976</v>
          </cell>
          <cell r="AV1787">
            <v>1014124032</v>
          </cell>
          <cell r="AW1787">
            <v>117304000</v>
          </cell>
          <cell r="BA1787">
            <v>810768000</v>
          </cell>
          <cell r="BB1787">
            <v>498228000</v>
          </cell>
          <cell r="BC1787">
            <v>811366016</v>
          </cell>
          <cell r="BD1787">
            <v>950446016</v>
          </cell>
          <cell r="BE1787">
            <v>114979000</v>
          </cell>
        </row>
        <row r="1788">
          <cell r="A1788">
            <v>2012</v>
          </cell>
          <cell r="C1788" t="str">
            <v>KS</v>
          </cell>
          <cell r="AS1788">
            <v>708516992</v>
          </cell>
          <cell r="AT1788">
            <v>299792000</v>
          </cell>
          <cell r="AU1788">
            <v>1283144960</v>
          </cell>
          <cell r="AV1788">
            <v>1392377984</v>
          </cell>
          <cell r="AW1788">
            <v>82587000</v>
          </cell>
          <cell r="BA1788">
            <v>600483968</v>
          </cell>
          <cell r="BB1788">
            <v>290707008</v>
          </cell>
          <cell r="BC1788">
            <v>1079616000</v>
          </cell>
          <cell r="BD1788">
            <v>1352130048</v>
          </cell>
          <cell r="BE1788">
            <v>82172000</v>
          </cell>
        </row>
        <row r="1789">
          <cell r="A1789">
            <v>2012</v>
          </cell>
          <cell r="C1789" t="str">
            <v>KY</v>
          </cell>
          <cell r="AS1789">
            <v>1305197056</v>
          </cell>
          <cell r="AT1789">
            <v>348172992</v>
          </cell>
          <cell r="AU1789">
            <v>1627612032</v>
          </cell>
          <cell r="AV1789">
            <v>1640908032</v>
          </cell>
          <cell r="AW1789">
            <v>233247008</v>
          </cell>
          <cell r="BA1789">
            <v>839617984</v>
          </cell>
          <cell r="BB1789">
            <v>336391008</v>
          </cell>
          <cell r="BC1789">
            <v>1235549952</v>
          </cell>
          <cell r="BD1789">
            <v>1593186944</v>
          </cell>
          <cell r="BE1789">
            <v>231700992</v>
          </cell>
        </row>
        <row r="1790">
          <cell r="A1790">
            <v>2012</v>
          </cell>
          <cell r="C1790" t="str">
            <v>LA</v>
          </cell>
          <cell r="AS1790">
            <v>1298542976</v>
          </cell>
          <cell r="AT1790">
            <v>560542016</v>
          </cell>
          <cell r="AU1790">
            <v>984326976</v>
          </cell>
          <cell r="AV1790">
            <v>1131714048</v>
          </cell>
          <cell r="AW1790">
            <v>248484992</v>
          </cell>
          <cell r="BA1790">
            <v>737238976</v>
          </cell>
          <cell r="BB1790">
            <v>544729024</v>
          </cell>
          <cell r="BC1790">
            <v>816929024</v>
          </cell>
          <cell r="BD1790">
            <v>1102349952</v>
          </cell>
          <cell r="BE1790">
            <v>238768992</v>
          </cell>
        </row>
        <row r="1791">
          <cell r="A1791">
            <v>2012</v>
          </cell>
          <cell r="C1791" t="str">
            <v>ME</v>
          </cell>
          <cell r="AS1791">
            <v>358500992</v>
          </cell>
          <cell r="AT1791">
            <v>183902000</v>
          </cell>
          <cell r="AU1791">
            <v>239986000</v>
          </cell>
          <cell r="AV1791">
            <v>28072000</v>
          </cell>
          <cell r="AW1791">
            <v>0</v>
          </cell>
          <cell r="BA1791">
            <v>292571008</v>
          </cell>
          <cell r="BB1791">
            <v>178412992</v>
          </cell>
          <cell r="BC1791">
            <v>190068992</v>
          </cell>
          <cell r="BD1791">
            <v>27768000</v>
          </cell>
          <cell r="BE1791">
            <v>0</v>
          </cell>
        </row>
        <row r="1792">
          <cell r="A1792">
            <v>2012</v>
          </cell>
          <cell r="C1792" t="str">
            <v>MD</v>
          </cell>
          <cell r="AS1792">
            <v>1954701952</v>
          </cell>
          <cell r="AT1792">
            <v>1062067968</v>
          </cell>
          <cell r="AU1792">
            <v>1426008960</v>
          </cell>
          <cell r="AV1792">
            <v>161292992</v>
          </cell>
          <cell r="AW1792">
            <v>0</v>
          </cell>
          <cell r="BA1792">
            <v>1954594048</v>
          </cell>
          <cell r="BB1792">
            <v>1039790976</v>
          </cell>
          <cell r="BC1792">
            <v>1425725952</v>
          </cell>
          <cell r="BD1792">
            <v>161292992</v>
          </cell>
          <cell r="BE1792">
            <v>0</v>
          </cell>
        </row>
        <row r="1793">
          <cell r="A1793">
            <v>2012</v>
          </cell>
          <cell r="C1793" t="str">
            <v>MA</v>
          </cell>
          <cell r="AS1793">
            <v>2659535872</v>
          </cell>
          <cell r="AT1793">
            <v>560275968</v>
          </cell>
          <cell r="AU1793">
            <v>2202860032</v>
          </cell>
          <cell r="AV1793">
            <v>2681698048</v>
          </cell>
          <cell r="AW1793">
            <v>95558000</v>
          </cell>
          <cell r="BA1793">
            <v>2125976960</v>
          </cell>
          <cell r="BB1793">
            <v>539430976</v>
          </cell>
          <cell r="BC1793">
            <v>1800002944</v>
          </cell>
          <cell r="BD1793">
            <v>2598543872</v>
          </cell>
          <cell r="BE1793">
            <v>95558000</v>
          </cell>
        </row>
        <row r="1794">
          <cell r="A1794">
            <v>2012</v>
          </cell>
          <cell r="C1794" t="str">
            <v>MI</v>
          </cell>
          <cell r="AS1794">
            <v>3917244928</v>
          </cell>
          <cell r="AT1794">
            <v>706630016</v>
          </cell>
          <cell r="AU1794">
            <v>3033214976</v>
          </cell>
          <cell r="AV1794">
            <v>2064011008</v>
          </cell>
          <cell r="AW1794">
            <v>0</v>
          </cell>
          <cell r="BA1794">
            <v>3421625088</v>
          </cell>
          <cell r="BB1794">
            <v>688998976</v>
          </cell>
          <cell r="BC1794">
            <v>2752939008</v>
          </cell>
          <cell r="BD1794">
            <v>1904206976</v>
          </cell>
          <cell r="BE1794">
            <v>0</v>
          </cell>
        </row>
        <row r="1795">
          <cell r="A1795">
            <v>2012</v>
          </cell>
          <cell r="C1795" t="str">
            <v>MN</v>
          </cell>
          <cell r="AS1795">
            <v>1561256960</v>
          </cell>
          <cell r="AT1795">
            <v>600332032</v>
          </cell>
          <cell r="AU1795">
            <v>1185069056</v>
          </cell>
          <cell r="AV1795">
            <v>2738331904</v>
          </cell>
          <cell r="AW1795">
            <v>251190000</v>
          </cell>
          <cell r="BA1795">
            <v>1267602944</v>
          </cell>
          <cell r="BB1795">
            <v>575558976</v>
          </cell>
          <cell r="BC1795">
            <v>993886016</v>
          </cell>
          <cell r="BD1795">
            <v>2587618048</v>
          </cell>
          <cell r="BE1795">
            <v>247435008</v>
          </cell>
        </row>
        <row r="1796">
          <cell r="A1796">
            <v>2012</v>
          </cell>
          <cell r="C1796" t="str">
            <v>MS</v>
          </cell>
          <cell r="AS1796">
            <v>629723008</v>
          </cell>
          <cell r="AT1796">
            <v>321475008</v>
          </cell>
          <cell r="AU1796">
            <v>556147968</v>
          </cell>
          <cell r="AV1796">
            <v>897225024</v>
          </cell>
          <cell r="AW1796">
            <v>325544992</v>
          </cell>
          <cell r="BA1796">
            <v>382225984</v>
          </cell>
          <cell r="BB1796">
            <v>306155008</v>
          </cell>
          <cell r="BC1796">
            <v>452854016</v>
          </cell>
          <cell r="BD1796">
            <v>884281024</v>
          </cell>
          <cell r="BE1796">
            <v>318664000</v>
          </cell>
        </row>
        <row r="1797">
          <cell r="A1797">
            <v>2012</v>
          </cell>
          <cell r="C1797" t="str">
            <v>MO</v>
          </cell>
          <cell r="AS1797">
            <v>1562402048</v>
          </cell>
          <cell r="AT1797">
            <v>281004992</v>
          </cell>
          <cell r="AU1797">
            <v>1435746048</v>
          </cell>
          <cell r="AV1797">
            <v>2772348928</v>
          </cell>
          <cell r="AW1797">
            <v>284753984</v>
          </cell>
          <cell r="BA1797">
            <v>1245373952</v>
          </cell>
          <cell r="BB1797">
            <v>269952000</v>
          </cell>
          <cell r="BC1797">
            <v>1297361024</v>
          </cell>
          <cell r="BD1797">
            <v>2511497984</v>
          </cell>
          <cell r="BE1797">
            <v>271339008</v>
          </cell>
        </row>
        <row r="1798">
          <cell r="A1798">
            <v>2012</v>
          </cell>
          <cell r="C1798" t="str">
            <v>MT</v>
          </cell>
          <cell r="AS1798">
            <v>208320992</v>
          </cell>
          <cell r="AT1798">
            <v>139172000</v>
          </cell>
          <cell r="AU1798">
            <v>264824992</v>
          </cell>
          <cell r="AV1798">
            <v>9255000</v>
          </cell>
          <cell r="AW1798">
            <v>0</v>
          </cell>
          <cell r="BA1798">
            <v>151560000</v>
          </cell>
          <cell r="BB1798">
            <v>130511000</v>
          </cell>
          <cell r="BC1798">
            <v>190112992</v>
          </cell>
          <cell r="BD1798">
            <v>9255000</v>
          </cell>
          <cell r="BE1798">
            <v>0</v>
          </cell>
        </row>
        <row r="1799">
          <cell r="A1799">
            <v>2012</v>
          </cell>
          <cell r="C1799" t="str">
            <v>NE</v>
          </cell>
          <cell r="AS1799">
            <v>413020000</v>
          </cell>
          <cell r="AT1799">
            <v>143826000</v>
          </cell>
          <cell r="AU1799">
            <v>462448000</v>
          </cell>
          <cell r="AV1799">
            <v>6840742912</v>
          </cell>
          <cell r="AW1799">
            <v>553620992</v>
          </cell>
          <cell r="BA1799">
            <v>302286016</v>
          </cell>
          <cell r="BB1799">
            <v>134864992</v>
          </cell>
          <cell r="BC1799">
            <v>402729984</v>
          </cell>
          <cell r="BD1799">
            <v>6212177920</v>
          </cell>
          <cell r="BE1799">
            <v>513825984</v>
          </cell>
        </row>
        <row r="1800">
          <cell r="A1800">
            <v>2012</v>
          </cell>
          <cell r="C1800" t="str">
            <v>NV</v>
          </cell>
          <cell r="AS1800">
            <v>859326976</v>
          </cell>
          <cell r="AT1800">
            <v>51947000</v>
          </cell>
          <cell r="AU1800">
            <v>1557378944</v>
          </cell>
          <cell r="AV1800">
            <v>300227008</v>
          </cell>
          <cell r="AW1800">
            <v>0</v>
          </cell>
          <cell r="BA1800">
            <v>648630976</v>
          </cell>
          <cell r="BB1800">
            <v>48910000</v>
          </cell>
          <cell r="BC1800">
            <v>1332304000</v>
          </cell>
          <cell r="BD1800">
            <v>296908992</v>
          </cell>
          <cell r="BE1800">
            <v>0</v>
          </cell>
        </row>
        <row r="1801">
          <cell r="A1801">
            <v>2012</v>
          </cell>
          <cell r="C1801" t="str">
            <v>NH</v>
          </cell>
          <cell r="AS1801">
            <v>269113984</v>
          </cell>
          <cell r="AT1801">
            <v>147620000</v>
          </cell>
          <cell r="AU1801">
            <v>200328992</v>
          </cell>
          <cell r="AV1801">
            <v>28999000</v>
          </cell>
          <cell r="AW1801">
            <v>0</v>
          </cell>
          <cell r="BA1801">
            <v>232560000</v>
          </cell>
          <cell r="BB1801">
            <v>142648000</v>
          </cell>
          <cell r="BC1801">
            <v>175400000</v>
          </cell>
          <cell r="BD1801">
            <v>28714000</v>
          </cell>
          <cell r="BE1801">
            <v>0</v>
          </cell>
        </row>
        <row r="1802">
          <cell r="A1802">
            <v>2012</v>
          </cell>
          <cell r="C1802" t="str">
            <v>NJ</v>
          </cell>
          <cell r="AS1802">
            <v>3184883968</v>
          </cell>
          <cell r="AT1802">
            <v>1504492032</v>
          </cell>
          <cell r="AU1802">
            <v>1687819008</v>
          </cell>
          <cell r="AV1802">
            <v>397607008</v>
          </cell>
          <cell r="AW1802">
            <v>0</v>
          </cell>
          <cell r="BA1802">
            <v>2833689088</v>
          </cell>
          <cell r="BB1802">
            <v>1461698944</v>
          </cell>
          <cell r="BC1802">
            <v>1519085952</v>
          </cell>
          <cell r="BD1802">
            <v>363568000</v>
          </cell>
          <cell r="BE1802">
            <v>0</v>
          </cell>
        </row>
        <row r="1803">
          <cell r="A1803">
            <v>2012</v>
          </cell>
          <cell r="C1803" t="str">
            <v>NM</v>
          </cell>
          <cell r="AS1803">
            <v>354784992</v>
          </cell>
          <cell r="AT1803">
            <v>375272992</v>
          </cell>
          <cell r="AU1803">
            <v>628094976</v>
          </cell>
          <cell r="AV1803">
            <v>345352992</v>
          </cell>
          <cell r="AW1803">
            <v>143848992</v>
          </cell>
          <cell r="BA1803">
            <v>293708992</v>
          </cell>
          <cell r="BB1803">
            <v>358937984</v>
          </cell>
          <cell r="BC1803">
            <v>522100992</v>
          </cell>
          <cell r="BD1803">
            <v>329948992</v>
          </cell>
          <cell r="BE1803">
            <v>142654000</v>
          </cell>
        </row>
        <row r="1804">
          <cell r="A1804">
            <v>2012</v>
          </cell>
          <cell r="C1804" t="str">
            <v>NY</v>
          </cell>
          <cell r="AS1804">
            <v>6797440000</v>
          </cell>
          <cell r="AT1804">
            <v>3640218880</v>
          </cell>
          <cell r="AU1804">
            <v>4079547904</v>
          </cell>
          <cell r="AV1804">
            <v>12698256384</v>
          </cell>
          <cell r="AW1804">
            <v>28553000</v>
          </cell>
          <cell r="BA1804">
            <v>3764421888</v>
          </cell>
          <cell r="BB1804">
            <v>3119685888</v>
          </cell>
          <cell r="BC1804">
            <v>3662030080</v>
          </cell>
          <cell r="BD1804">
            <v>11973949440</v>
          </cell>
          <cell r="BE1804">
            <v>28553000</v>
          </cell>
        </row>
        <row r="1805">
          <cell r="A1805">
            <v>2012</v>
          </cell>
          <cell r="C1805" t="str">
            <v>NC</v>
          </cell>
          <cell r="AS1805">
            <v>2826844928</v>
          </cell>
          <cell r="AT1805">
            <v>1312180992</v>
          </cell>
          <cell r="AU1805">
            <v>2638560000</v>
          </cell>
          <cell r="AV1805">
            <v>5281674240</v>
          </cell>
          <cell r="AW1805">
            <v>190754000</v>
          </cell>
          <cell r="BA1805">
            <v>2309127936</v>
          </cell>
          <cell r="BB1805">
            <v>1252875008</v>
          </cell>
          <cell r="BC1805">
            <v>2195055104</v>
          </cell>
          <cell r="BD1805">
            <v>5118647808</v>
          </cell>
          <cell r="BE1805">
            <v>189782000</v>
          </cell>
        </row>
        <row r="1806">
          <cell r="A1806">
            <v>2012</v>
          </cell>
          <cell r="C1806" t="str">
            <v>ND</v>
          </cell>
          <cell r="AS1806">
            <v>123147000</v>
          </cell>
          <cell r="AT1806">
            <v>112784000</v>
          </cell>
          <cell r="AU1806">
            <v>363216000</v>
          </cell>
          <cell r="AV1806">
            <v>39942000</v>
          </cell>
          <cell r="AW1806">
            <v>840000</v>
          </cell>
          <cell r="BA1806">
            <v>93226000</v>
          </cell>
          <cell r="BB1806">
            <v>105617000</v>
          </cell>
          <cell r="BC1806">
            <v>268579008</v>
          </cell>
          <cell r="BD1806">
            <v>39794000</v>
          </cell>
          <cell r="BE1806">
            <v>840000</v>
          </cell>
        </row>
        <row r="1807">
          <cell r="A1807">
            <v>2012</v>
          </cell>
          <cell r="C1807" t="str">
            <v>OH</v>
          </cell>
          <cell r="AS1807">
            <v>4061029888</v>
          </cell>
          <cell r="AT1807">
            <v>813667008</v>
          </cell>
          <cell r="AU1807">
            <v>3182630912</v>
          </cell>
          <cell r="AV1807">
            <v>1965277952</v>
          </cell>
          <cell r="AW1807">
            <v>81323000</v>
          </cell>
          <cell r="BA1807">
            <v>3247154944</v>
          </cell>
          <cell r="BB1807">
            <v>791123968</v>
          </cell>
          <cell r="BC1807">
            <v>2687333120</v>
          </cell>
          <cell r="BD1807">
            <v>1897458048</v>
          </cell>
          <cell r="BE1807">
            <v>78730000</v>
          </cell>
        </row>
        <row r="1808">
          <cell r="A1808">
            <v>2012</v>
          </cell>
          <cell r="C1808" t="str">
            <v>OK</v>
          </cell>
          <cell r="AS1808">
            <v>686936000</v>
          </cell>
          <cell r="AT1808">
            <v>431876000</v>
          </cell>
          <cell r="AU1808">
            <v>1543131008</v>
          </cell>
          <cell r="AV1808">
            <v>1884504064</v>
          </cell>
          <cell r="AW1808">
            <v>71280000</v>
          </cell>
          <cell r="BA1808">
            <v>561520000</v>
          </cell>
          <cell r="BB1808">
            <v>424164000</v>
          </cell>
          <cell r="BC1808">
            <v>1309645952</v>
          </cell>
          <cell r="BD1808">
            <v>1682902016</v>
          </cell>
          <cell r="BE1808">
            <v>68544000</v>
          </cell>
        </row>
        <row r="1809">
          <cell r="A1809">
            <v>2012</v>
          </cell>
          <cell r="C1809" t="str">
            <v>OR</v>
          </cell>
          <cell r="AS1809">
            <v>1812690048</v>
          </cell>
          <cell r="AT1809">
            <v>244619008</v>
          </cell>
          <cell r="AU1809">
            <v>1246947968</v>
          </cell>
          <cell r="AV1809">
            <v>1277852032</v>
          </cell>
          <cell r="AW1809">
            <v>1480000</v>
          </cell>
          <cell r="BA1809">
            <v>1381953024</v>
          </cell>
          <cell r="BB1809">
            <v>239364000</v>
          </cell>
          <cell r="BC1809">
            <v>981352000</v>
          </cell>
          <cell r="BD1809">
            <v>1203483008</v>
          </cell>
          <cell r="BE1809">
            <v>1433000</v>
          </cell>
        </row>
        <row r="1810">
          <cell r="A1810">
            <v>2012</v>
          </cell>
          <cell r="C1810" t="str">
            <v>PA</v>
          </cell>
          <cell r="AS1810">
            <v>5024620032</v>
          </cell>
          <cell r="AT1810">
            <v>1521331968</v>
          </cell>
          <cell r="AU1810">
            <v>2464513024</v>
          </cell>
          <cell r="AV1810">
            <v>361766016</v>
          </cell>
          <cell r="AW1810">
            <v>1444830976</v>
          </cell>
          <cell r="BA1810">
            <v>4199450112</v>
          </cell>
          <cell r="BB1810">
            <v>1464071936</v>
          </cell>
          <cell r="BC1810">
            <v>2135203968</v>
          </cell>
          <cell r="BD1810">
            <v>357871008</v>
          </cell>
          <cell r="BE1810">
            <v>1376285952</v>
          </cell>
        </row>
        <row r="1811">
          <cell r="A1811">
            <v>2012</v>
          </cell>
          <cell r="C1811" t="str">
            <v>RI</v>
          </cell>
          <cell r="AS1811">
            <v>319988992</v>
          </cell>
          <cell r="AT1811">
            <v>116491000</v>
          </cell>
          <cell r="AU1811">
            <v>356780000</v>
          </cell>
          <cell r="AV1811">
            <v>15558000</v>
          </cell>
          <cell r="AW1811">
            <v>0</v>
          </cell>
          <cell r="BA1811">
            <v>304209984</v>
          </cell>
          <cell r="BB1811">
            <v>98447000</v>
          </cell>
          <cell r="BC1811">
            <v>299703008</v>
          </cell>
          <cell r="BD1811">
            <v>15558000</v>
          </cell>
          <cell r="BE1811">
            <v>0</v>
          </cell>
        </row>
        <row r="1812">
          <cell r="A1812">
            <v>2012</v>
          </cell>
          <cell r="C1812" t="str">
            <v>SC</v>
          </cell>
          <cell r="AS1812">
            <v>1194724992</v>
          </cell>
          <cell r="AT1812">
            <v>520516000</v>
          </cell>
          <cell r="AU1812">
            <v>1335425024</v>
          </cell>
          <cell r="AV1812">
            <v>4478910976</v>
          </cell>
          <cell r="AW1812">
            <v>451070016</v>
          </cell>
          <cell r="BA1812">
            <v>1017897984</v>
          </cell>
          <cell r="BB1812">
            <v>495324000</v>
          </cell>
          <cell r="BC1812">
            <v>1168923008</v>
          </cell>
          <cell r="BD1812">
            <v>4336387072</v>
          </cell>
          <cell r="BE1812">
            <v>425636000</v>
          </cell>
        </row>
        <row r="1813">
          <cell r="A1813">
            <v>2012</v>
          </cell>
          <cell r="C1813" t="str">
            <v>SD</v>
          </cell>
          <cell r="AS1813">
            <v>205128992</v>
          </cell>
          <cell r="AT1813">
            <v>98164000</v>
          </cell>
          <cell r="AU1813">
            <v>247984000</v>
          </cell>
          <cell r="AV1813">
            <v>361251008</v>
          </cell>
          <cell r="AW1813">
            <v>25579000</v>
          </cell>
          <cell r="BA1813">
            <v>135038000</v>
          </cell>
          <cell r="BB1813">
            <v>91241000</v>
          </cell>
          <cell r="BC1813">
            <v>186090000</v>
          </cell>
          <cell r="BD1813">
            <v>352820992</v>
          </cell>
          <cell r="BE1813">
            <v>25038000</v>
          </cell>
        </row>
        <row r="1814">
          <cell r="A1814">
            <v>2012</v>
          </cell>
          <cell r="C1814" t="str">
            <v>TN</v>
          </cell>
          <cell r="AS1814">
            <v>1564484992</v>
          </cell>
          <cell r="AT1814">
            <v>582801984</v>
          </cell>
          <cell r="AU1814">
            <v>2158739968</v>
          </cell>
          <cell r="AV1814">
            <v>12908198912</v>
          </cell>
          <cell r="AW1814">
            <v>2288274944</v>
          </cell>
          <cell r="BA1814">
            <v>1277378048</v>
          </cell>
          <cell r="BB1814">
            <v>569769984</v>
          </cell>
          <cell r="BC1814">
            <v>1789192960</v>
          </cell>
          <cell r="BD1814">
            <v>12403456000</v>
          </cell>
          <cell r="BE1814">
            <v>2203021056</v>
          </cell>
        </row>
        <row r="1815">
          <cell r="A1815">
            <v>2012</v>
          </cell>
          <cell r="C1815" t="str">
            <v>TX</v>
          </cell>
          <cell r="AS1815">
            <v>6918752768</v>
          </cell>
          <cell r="AT1815">
            <v>2609852928</v>
          </cell>
          <cell r="AU1815">
            <v>11568174080</v>
          </cell>
          <cell r="AV1815">
            <v>12146312192</v>
          </cell>
          <cell r="AW1815">
            <v>804972032</v>
          </cell>
          <cell r="BA1815">
            <v>5521286144</v>
          </cell>
          <cell r="BB1815">
            <v>2520635904</v>
          </cell>
          <cell r="BC1815">
            <v>9372760064</v>
          </cell>
          <cell r="BD1815">
            <v>10996845568</v>
          </cell>
          <cell r="BE1815">
            <v>745284992</v>
          </cell>
        </row>
        <row r="1816">
          <cell r="A1816">
            <v>2012</v>
          </cell>
          <cell r="C1816" t="str">
            <v>US</v>
          </cell>
          <cell r="AS1816">
            <v>98987597824</v>
          </cell>
          <cell r="AT1816">
            <v>40836538368</v>
          </cell>
          <cell r="AU1816">
            <v>108137046016</v>
          </cell>
          <cell r="AV1816">
            <v>146983124992</v>
          </cell>
          <cell r="AW1816">
            <v>13342961664</v>
          </cell>
          <cell r="BA1816">
            <v>78573527040</v>
          </cell>
          <cell r="BB1816">
            <v>38907912192</v>
          </cell>
          <cell r="BC1816">
            <v>92135759872</v>
          </cell>
          <cell r="BD1816">
            <v>136822243328</v>
          </cell>
          <cell r="BE1816">
            <v>12688668672</v>
          </cell>
        </row>
        <row r="1817">
          <cell r="A1817">
            <v>2012</v>
          </cell>
          <cell r="C1817" t="str">
            <v>UT</v>
          </cell>
          <cell r="AS1817">
            <v>799054016</v>
          </cell>
          <cell r="AT1817">
            <v>342976992</v>
          </cell>
          <cell r="AU1817">
            <v>1250445952</v>
          </cell>
          <cell r="AV1817">
            <v>2254301952</v>
          </cell>
          <cell r="AW1817">
            <v>19272000</v>
          </cell>
          <cell r="BA1817">
            <v>643404032</v>
          </cell>
          <cell r="BB1817">
            <v>337688000</v>
          </cell>
          <cell r="BC1817">
            <v>977240000</v>
          </cell>
          <cell r="BD1817">
            <v>2214515968</v>
          </cell>
          <cell r="BE1817">
            <v>19266000</v>
          </cell>
        </row>
        <row r="1818">
          <cell r="A1818">
            <v>2012</v>
          </cell>
          <cell r="C1818" t="str">
            <v>VT</v>
          </cell>
          <cell r="AS1818">
            <v>154168000</v>
          </cell>
          <cell r="AT1818">
            <v>65678000</v>
          </cell>
          <cell r="AU1818">
            <v>151120000</v>
          </cell>
          <cell r="AV1818">
            <v>291518016</v>
          </cell>
          <cell r="AW1818">
            <v>0</v>
          </cell>
          <cell r="BA1818">
            <v>125813000</v>
          </cell>
          <cell r="BB1818">
            <v>63897000</v>
          </cell>
          <cell r="BC1818">
            <v>133722000</v>
          </cell>
          <cell r="BD1818">
            <v>279359008</v>
          </cell>
          <cell r="BE1818">
            <v>0</v>
          </cell>
        </row>
        <row r="1819">
          <cell r="A1819">
            <v>2012</v>
          </cell>
          <cell r="C1819" t="str">
            <v>VA</v>
          </cell>
          <cell r="AS1819">
            <v>2655173888</v>
          </cell>
          <cell r="AT1819">
            <v>1074680064</v>
          </cell>
          <cell r="AU1819">
            <v>2087019008</v>
          </cell>
          <cell r="AV1819">
            <v>757233024</v>
          </cell>
          <cell r="AW1819">
            <v>345672000</v>
          </cell>
          <cell r="BA1819">
            <v>2097403008</v>
          </cell>
          <cell r="BB1819">
            <v>1031489984</v>
          </cell>
          <cell r="BC1819">
            <v>1797586944</v>
          </cell>
          <cell r="BD1819">
            <v>735416000</v>
          </cell>
          <cell r="BE1819">
            <v>316638016</v>
          </cell>
        </row>
        <row r="1820">
          <cell r="A1820">
            <v>2012</v>
          </cell>
          <cell r="C1820" t="str">
            <v>WA</v>
          </cell>
          <cell r="AS1820">
            <v>3888374016</v>
          </cell>
          <cell r="AT1820">
            <v>1330530944</v>
          </cell>
          <cell r="AU1820">
            <v>2166191104</v>
          </cell>
          <cell r="AV1820">
            <v>8404311040</v>
          </cell>
          <cell r="AW1820">
            <v>20654000</v>
          </cell>
          <cell r="BA1820">
            <v>2903196928</v>
          </cell>
          <cell r="BB1820">
            <v>1203283968</v>
          </cell>
          <cell r="BC1820">
            <v>1754226048</v>
          </cell>
          <cell r="BD1820">
            <v>7637468160</v>
          </cell>
          <cell r="BE1820">
            <v>20293000</v>
          </cell>
        </row>
        <row r="1821">
          <cell r="A1821">
            <v>2012</v>
          </cell>
          <cell r="C1821" t="str">
            <v>WV</v>
          </cell>
          <cell r="AS1821">
            <v>524352992</v>
          </cell>
          <cell r="AT1821">
            <v>134102000</v>
          </cell>
          <cell r="AU1821">
            <v>494467008</v>
          </cell>
          <cell r="AV1821">
            <v>17999000</v>
          </cell>
          <cell r="AW1821">
            <v>765000</v>
          </cell>
          <cell r="BA1821">
            <v>418716000</v>
          </cell>
          <cell r="BB1821">
            <v>130448000</v>
          </cell>
          <cell r="BC1821">
            <v>366912992</v>
          </cell>
          <cell r="BD1821">
            <v>17977000</v>
          </cell>
          <cell r="BE1821">
            <v>765000</v>
          </cell>
        </row>
        <row r="1822">
          <cell r="A1822">
            <v>2012</v>
          </cell>
          <cell r="C1822" t="str">
            <v>WI</v>
          </cell>
          <cell r="AS1822">
            <v>1722400000</v>
          </cell>
          <cell r="AT1822">
            <v>592033024</v>
          </cell>
          <cell r="AU1822">
            <v>1133134976</v>
          </cell>
          <cell r="AV1822">
            <v>2347106048</v>
          </cell>
          <cell r="AW1822">
            <v>3227000</v>
          </cell>
          <cell r="BA1822">
            <v>1492919040</v>
          </cell>
          <cell r="BB1822">
            <v>581580992</v>
          </cell>
          <cell r="BC1822">
            <v>1075518976</v>
          </cell>
          <cell r="BD1822">
            <v>2337285120</v>
          </cell>
          <cell r="BE1822">
            <v>3227000</v>
          </cell>
        </row>
        <row r="1823">
          <cell r="A1823">
            <v>2012</v>
          </cell>
          <cell r="C1823" t="str">
            <v>WY</v>
          </cell>
          <cell r="AS1823">
            <v>140198000</v>
          </cell>
          <cell r="AT1823">
            <v>147927008</v>
          </cell>
          <cell r="AU1823">
            <v>301131008</v>
          </cell>
          <cell r="AV1823">
            <v>152226000</v>
          </cell>
          <cell r="AW1823">
            <v>0</v>
          </cell>
          <cell r="BA1823">
            <v>111863000</v>
          </cell>
          <cell r="BB1823">
            <v>133494000</v>
          </cell>
          <cell r="BC1823">
            <v>229391008</v>
          </cell>
          <cell r="BD1823">
            <v>142936000</v>
          </cell>
          <cell r="BE1823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2012"/>
    </sheetNames>
    <sheetDataSet>
      <sheetData sheetId="0">
        <row r="2">
          <cell r="A2">
            <v>2013</v>
          </cell>
          <cell r="C2" t="str">
            <v>AL</v>
          </cell>
          <cell r="E2">
            <v>4833722</v>
          </cell>
        </row>
        <row r="3">
          <cell r="A3">
            <v>2013</v>
          </cell>
          <cell r="C3" t="str">
            <v>AK</v>
          </cell>
          <cell r="E3">
            <v>735132</v>
          </cell>
        </row>
        <row r="4">
          <cell r="A4">
            <v>2013</v>
          </cell>
          <cell r="C4" t="str">
            <v>AZ</v>
          </cell>
          <cell r="E4">
            <v>6626624</v>
          </cell>
        </row>
        <row r="5">
          <cell r="A5">
            <v>2013</v>
          </cell>
          <cell r="C5" t="str">
            <v>AR</v>
          </cell>
          <cell r="E5">
            <v>2959373</v>
          </cell>
        </row>
        <row r="6">
          <cell r="A6">
            <v>2013</v>
          </cell>
          <cell r="C6" t="str">
            <v>CA</v>
          </cell>
          <cell r="E6">
            <v>38332521</v>
          </cell>
        </row>
        <row r="7">
          <cell r="A7">
            <v>2013</v>
          </cell>
          <cell r="C7" t="str">
            <v>CO</v>
          </cell>
          <cell r="E7">
            <v>5268367</v>
          </cell>
        </row>
        <row r="8">
          <cell r="A8">
            <v>2013</v>
          </cell>
          <cell r="C8" t="str">
            <v>CT</v>
          </cell>
          <cell r="E8">
            <v>3596080</v>
          </cell>
        </row>
        <row r="9">
          <cell r="A9">
            <v>2013</v>
          </cell>
          <cell r="C9" t="str">
            <v>DE</v>
          </cell>
          <cell r="E9">
            <v>925749</v>
          </cell>
        </row>
        <row r="10">
          <cell r="A10">
            <v>2013</v>
          </cell>
          <cell r="C10" t="str">
            <v>DC</v>
          </cell>
          <cell r="E10">
            <v>646449</v>
          </cell>
        </row>
        <row r="11">
          <cell r="A11">
            <v>2013</v>
          </cell>
          <cell r="C11" t="str">
            <v>FL</v>
          </cell>
          <cell r="E11">
            <v>19552860</v>
          </cell>
        </row>
        <row r="12">
          <cell r="A12">
            <v>2013</v>
          </cell>
          <cell r="C12" t="str">
            <v>GA</v>
          </cell>
          <cell r="E12">
            <v>9992167</v>
          </cell>
        </row>
        <row r="13">
          <cell r="A13">
            <v>2013</v>
          </cell>
          <cell r="C13" t="str">
            <v>HI</v>
          </cell>
          <cell r="E13">
            <v>1404054</v>
          </cell>
        </row>
        <row r="14">
          <cell r="A14">
            <v>2013</v>
          </cell>
          <cell r="C14" t="str">
            <v>ID</v>
          </cell>
          <cell r="E14">
            <v>1612136</v>
          </cell>
        </row>
        <row r="15">
          <cell r="A15">
            <v>2013</v>
          </cell>
          <cell r="C15" t="str">
            <v>IL</v>
          </cell>
          <cell r="E15">
            <v>12882135</v>
          </cell>
        </row>
        <row r="16">
          <cell r="A16">
            <v>2013</v>
          </cell>
          <cell r="C16" t="str">
            <v>IN</v>
          </cell>
          <cell r="E16">
            <v>6570902</v>
          </cell>
        </row>
        <row r="17">
          <cell r="A17">
            <v>2013</v>
          </cell>
          <cell r="C17" t="str">
            <v>IA</v>
          </cell>
          <cell r="E17">
            <v>3090416</v>
          </cell>
        </row>
        <row r="18">
          <cell r="A18">
            <v>2013</v>
          </cell>
          <cell r="C18" t="str">
            <v>KS</v>
          </cell>
          <cell r="E18">
            <v>2893957</v>
          </cell>
        </row>
        <row r="19">
          <cell r="A19">
            <v>2013</v>
          </cell>
          <cell r="C19" t="str">
            <v>KY</v>
          </cell>
          <cell r="E19">
            <v>4395295</v>
          </cell>
        </row>
        <row r="20">
          <cell r="A20">
            <v>2013</v>
          </cell>
          <cell r="C20" t="str">
            <v>LA</v>
          </cell>
          <cell r="E20">
            <v>4625470</v>
          </cell>
        </row>
        <row r="21">
          <cell r="A21">
            <v>2013</v>
          </cell>
          <cell r="C21" t="str">
            <v>ME</v>
          </cell>
          <cell r="E21">
            <v>1328302</v>
          </cell>
        </row>
        <row r="22">
          <cell r="A22">
            <v>2013</v>
          </cell>
          <cell r="C22" t="str">
            <v>MD</v>
          </cell>
          <cell r="E22">
            <v>5928814</v>
          </cell>
        </row>
        <row r="23">
          <cell r="A23">
            <v>2013</v>
          </cell>
          <cell r="C23" t="str">
            <v>MA</v>
          </cell>
          <cell r="E23">
            <v>6692824</v>
          </cell>
        </row>
        <row r="24">
          <cell r="A24">
            <v>2013</v>
          </cell>
          <cell r="C24" t="str">
            <v>MI</v>
          </cell>
          <cell r="E24">
            <v>9895622</v>
          </cell>
        </row>
        <row r="25">
          <cell r="A25">
            <v>2013</v>
          </cell>
          <cell r="C25" t="str">
            <v>MN</v>
          </cell>
          <cell r="E25">
            <v>5420380</v>
          </cell>
        </row>
        <row r="26">
          <cell r="A26">
            <v>2013</v>
          </cell>
          <cell r="C26" t="str">
            <v>MS</v>
          </cell>
          <cell r="E26">
            <v>2991207</v>
          </cell>
        </row>
        <row r="27">
          <cell r="A27">
            <v>2013</v>
          </cell>
          <cell r="C27" t="str">
            <v>MO</v>
          </cell>
          <cell r="E27">
            <v>6044171</v>
          </cell>
        </row>
        <row r="28">
          <cell r="A28">
            <v>2013</v>
          </cell>
          <cell r="C28" t="str">
            <v>MT</v>
          </cell>
          <cell r="E28">
            <v>1015165</v>
          </cell>
        </row>
        <row r="29">
          <cell r="A29">
            <v>2013</v>
          </cell>
          <cell r="C29" t="str">
            <v>NE</v>
          </cell>
          <cell r="E29">
            <v>1868516</v>
          </cell>
        </row>
        <row r="30">
          <cell r="A30">
            <v>2013</v>
          </cell>
          <cell r="C30" t="str">
            <v>NV</v>
          </cell>
          <cell r="E30">
            <v>2790136</v>
          </cell>
        </row>
        <row r="31">
          <cell r="A31">
            <v>2013</v>
          </cell>
          <cell r="C31" t="str">
            <v>NH</v>
          </cell>
          <cell r="E31">
            <v>1323459</v>
          </cell>
        </row>
        <row r="32">
          <cell r="A32">
            <v>2013</v>
          </cell>
          <cell r="C32" t="str">
            <v>NJ</v>
          </cell>
          <cell r="E32">
            <v>8899339</v>
          </cell>
        </row>
        <row r="33">
          <cell r="A33">
            <v>2013</v>
          </cell>
          <cell r="C33" t="str">
            <v>NM</v>
          </cell>
          <cell r="E33">
            <v>2085287</v>
          </cell>
        </row>
        <row r="34">
          <cell r="A34">
            <v>2013</v>
          </cell>
          <cell r="C34" t="str">
            <v>NY</v>
          </cell>
          <cell r="E34">
            <v>19651127</v>
          </cell>
        </row>
        <row r="35">
          <cell r="A35">
            <v>2013</v>
          </cell>
          <cell r="C35" t="str">
            <v>NC</v>
          </cell>
          <cell r="E35">
            <v>9848060</v>
          </cell>
        </row>
        <row r="36">
          <cell r="A36">
            <v>2013</v>
          </cell>
          <cell r="C36" t="str">
            <v>ND</v>
          </cell>
          <cell r="E36">
            <v>723393</v>
          </cell>
        </row>
        <row r="37">
          <cell r="A37">
            <v>2013</v>
          </cell>
          <cell r="C37" t="str">
            <v>OH</v>
          </cell>
          <cell r="E37">
            <v>11570808</v>
          </cell>
        </row>
        <row r="38">
          <cell r="A38">
            <v>2013</v>
          </cell>
          <cell r="C38" t="str">
            <v>OK</v>
          </cell>
          <cell r="E38">
            <v>3850568</v>
          </cell>
        </row>
        <row r="39">
          <cell r="A39">
            <v>2013</v>
          </cell>
          <cell r="C39" t="str">
            <v>OR</v>
          </cell>
          <cell r="E39">
            <v>3930065</v>
          </cell>
        </row>
        <row r="40">
          <cell r="A40">
            <v>2013</v>
          </cell>
          <cell r="C40" t="str">
            <v>PA</v>
          </cell>
          <cell r="E40">
            <v>12773801</v>
          </cell>
        </row>
        <row r="41">
          <cell r="A41">
            <v>2013</v>
          </cell>
          <cell r="C41" t="str">
            <v>RI</v>
          </cell>
          <cell r="E41">
            <v>1051511</v>
          </cell>
        </row>
        <row r="42">
          <cell r="A42">
            <v>2013</v>
          </cell>
          <cell r="C42" t="str">
            <v>SC</v>
          </cell>
          <cell r="E42">
            <v>4774839</v>
          </cell>
        </row>
        <row r="43">
          <cell r="A43">
            <v>2013</v>
          </cell>
          <cell r="C43" t="str">
            <v>SD</v>
          </cell>
          <cell r="E43">
            <v>844877</v>
          </cell>
        </row>
        <row r="44">
          <cell r="A44">
            <v>2013</v>
          </cell>
          <cell r="C44" t="str">
            <v>TN</v>
          </cell>
          <cell r="E44">
            <v>6495978</v>
          </cell>
        </row>
        <row r="45">
          <cell r="A45">
            <v>2013</v>
          </cell>
          <cell r="C45" t="str">
            <v>TX</v>
          </cell>
          <cell r="E45">
            <v>26448193</v>
          </cell>
        </row>
        <row r="46">
          <cell r="A46">
            <v>2013</v>
          </cell>
          <cell r="C46" t="str">
            <v>US</v>
          </cell>
          <cell r="E46">
            <v>316128839</v>
          </cell>
        </row>
        <row r="47">
          <cell r="A47">
            <v>2013</v>
          </cell>
          <cell r="C47" t="str">
            <v>UT</v>
          </cell>
          <cell r="E47">
            <v>2900872</v>
          </cell>
        </row>
        <row r="48">
          <cell r="A48">
            <v>2013</v>
          </cell>
          <cell r="C48" t="str">
            <v>VT</v>
          </cell>
          <cell r="E48">
            <v>626630</v>
          </cell>
        </row>
        <row r="49">
          <cell r="A49">
            <v>2013</v>
          </cell>
          <cell r="C49" t="str">
            <v>VA</v>
          </cell>
          <cell r="E49">
            <v>8260405</v>
          </cell>
        </row>
        <row r="50">
          <cell r="A50">
            <v>2013</v>
          </cell>
          <cell r="C50" t="str">
            <v>WA</v>
          </cell>
          <cell r="E50">
            <v>6971406</v>
          </cell>
        </row>
        <row r="51">
          <cell r="A51">
            <v>2013</v>
          </cell>
          <cell r="C51" t="str">
            <v>WV</v>
          </cell>
          <cell r="E51">
            <v>1854304</v>
          </cell>
        </row>
        <row r="52">
          <cell r="A52">
            <v>2013</v>
          </cell>
          <cell r="C52" t="str">
            <v>WI</v>
          </cell>
          <cell r="E52">
            <v>5742713</v>
          </cell>
        </row>
        <row r="53">
          <cell r="A53">
            <v>2013</v>
          </cell>
          <cell r="C53" t="str">
            <v>WY</v>
          </cell>
          <cell r="E53">
            <v>582658</v>
          </cell>
        </row>
        <row r="54">
          <cell r="A54">
            <v>2012</v>
          </cell>
          <cell r="C54" t="str">
            <v>AL</v>
          </cell>
          <cell r="E54">
            <v>4817528</v>
          </cell>
        </row>
        <row r="55">
          <cell r="A55">
            <v>2012</v>
          </cell>
          <cell r="C55" t="str">
            <v>AK</v>
          </cell>
          <cell r="E55">
            <v>730307</v>
          </cell>
        </row>
        <row r="56">
          <cell r="A56">
            <v>2012</v>
          </cell>
          <cell r="C56" t="str">
            <v>AZ</v>
          </cell>
          <cell r="E56">
            <v>6551149</v>
          </cell>
        </row>
        <row r="57">
          <cell r="A57">
            <v>2012</v>
          </cell>
          <cell r="C57" t="str">
            <v>AR</v>
          </cell>
          <cell r="E57">
            <v>2949828</v>
          </cell>
        </row>
        <row r="58">
          <cell r="A58">
            <v>2012</v>
          </cell>
          <cell r="C58" t="str">
            <v>CA</v>
          </cell>
          <cell r="E58">
            <v>37999878</v>
          </cell>
        </row>
        <row r="59">
          <cell r="A59">
            <v>2012</v>
          </cell>
          <cell r="C59" t="str">
            <v>CO</v>
          </cell>
          <cell r="E59">
            <v>5189458</v>
          </cell>
        </row>
        <row r="60">
          <cell r="A60">
            <v>2012</v>
          </cell>
          <cell r="C60" t="str">
            <v>CT</v>
          </cell>
          <cell r="E60">
            <v>3591765</v>
          </cell>
        </row>
        <row r="61">
          <cell r="A61">
            <v>2012</v>
          </cell>
          <cell r="C61" t="str">
            <v>DE</v>
          </cell>
          <cell r="E61">
            <v>917053</v>
          </cell>
        </row>
        <row r="62">
          <cell r="A62">
            <v>2012</v>
          </cell>
          <cell r="C62" t="str">
            <v>DC</v>
          </cell>
          <cell r="E62">
            <v>633427</v>
          </cell>
        </row>
        <row r="63">
          <cell r="A63">
            <v>2012</v>
          </cell>
          <cell r="C63" t="str">
            <v>FL</v>
          </cell>
          <cell r="E63">
            <v>19320749</v>
          </cell>
        </row>
        <row r="64">
          <cell r="A64">
            <v>2012</v>
          </cell>
          <cell r="C64" t="str">
            <v>GA</v>
          </cell>
          <cell r="E64">
            <v>9915646</v>
          </cell>
        </row>
        <row r="65">
          <cell r="A65">
            <v>2012</v>
          </cell>
          <cell r="C65" t="str">
            <v>HI</v>
          </cell>
          <cell r="E65">
            <v>1390090</v>
          </cell>
        </row>
        <row r="66">
          <cell r="A66">
            <v>2012</v>
          </cell>
          <cell r="C66" t="str">
            <v>ID</v>
          </cell>
          <cell r="E66">
            <v>1595590</v>
          </cell>
        </row>
        <row r="67">
          <cell r="A67">
            <v>2012</v>
          </cell>
          <cell r="C67" t="str">
            <v>IL</v>
          </cell>
          <cell r="E67">
            <v>12868192</v>
          </cell>
        </row>
        <row r="68">
          <cell r="A68">
            <v>2012</v>
          </cell>
          <cell r="C68" t="str">
            <v>IN</v>
          </cell>
          <cell r="E68">
            <v>6537782</v>
          </cell>
        </row>
        <row r="69">
          <cell r="A69">
            <v>2012</v>
          </cell>
          <cell r="C69" t="str">
            <v>IA</v>
          </cell>
          <cell r="E69">
            <v>3075039</v>
          </cell>
        </row>
        <row r="70">
          <cell r="A70">
            <v>2012</v>
          </cell>
          <cell r="C70" t="str">
            <v>KS</v>
          </cell>
          <cell r="E70">
            <v>2885398</v>
          </cell>
        </row>
        <row r="71">
          <cell r="A71">
            <v>2012</v>
          </cell>
          <cell r="C71" t="str">
            <v>KY</v>
          </cell>
          <cell r="E71">
            <v>4379730</v>
          </cell>
        </row>
        <row r="72">
          <cell r="A72">
            <v>2012</v>
          </cell>
          <cell r="C72" t="str">
            <v>LA</v>
          </cell>
          <cell r="E72">
            <v>4602134</v>
          </cell>
        </row>
        <row r="73">
          <cell r="A73">
            <v>2012</v>
          </cell>
          <cell r="C73" t="str">
            <v>ME</v>
          </cell>
          <cell r="E73">
            <v>1328501</v>
          </cell>
        </row>
        <row r="74">
          <cell r="A74">
            <v>2012</v>
          </cell>
          <cell r="C74" t="str">
            <v>MD</v>
          </cell>
          <cell r="E74">
            <v>5884868</v>
          </cell>
        </row>
        <row r="75">
          <cell r="A75">
            <v>2012</v>
          </cell>
          <cell r="C75" t="str">
            <v>MA</v>
          </cell>
          <cell r="E75">
            <v>6645303</v>
          </cell>
        </row>
        <row r="76">
          <cell r="A76">
            <v>2012</v>
          </cell>
          <cell r="C76" t="str">
            <v>MI</v>
          </cell>
          <cell r="E76">
            <v>9882519</v>
          </cell>
        </row>
        <row r="77">
          <cell r="A77">
            <v>2012</v>
          </cell>
          <cell r="C77" t="str">
            <v>MN</v>
          </cell>
          <cell r="E77">
            <v>5379646</v>
          </cell>
        </row>
        <row r="78">
          <cell r="A78">
            <v>2012</v>
          </cell>
          <cell r="C78" t="str">
            <v>MS</v>
          </cell>
          <cell r="E78">
            <v>2986450</v>
          </cell>
        </row>
        <row r="79">
          <cell r="A79">
            <v>2012</v>
          </cell>
          <cell r="C79" t="str">
            <v>MO</v>
          </cell>
          <cell r="E79">
            <v>6024522</v>
          </cell>
        </row>
        <row r="80">
          <cell r="A80">
            <v>2012</v>
          </cell>
          <cell r="C80" t="str">
            <v>MT</v>
          </cell>
          <cell r="E80">
            <v>1005494</v>
          </cell>
        </row>
        <row r="81">
          <cell r="A81">
            <v>2012</v>
          </cell>
          <cell r="C81" t="str">
            <v>NE</v>
          </cell>
          <cell r="E81">
            <v>1855350</v>
          </cell>
        </row>
        <row r="82">
          <cell r="A82">
            <v>2012</v>
          </cell>
          <cell r="C82" t="str">
            <v>NV</v>
          </cell>
          <cell r="E82">
            <v>2754354</v>
          </cell>
        </row>
        <row r="83">
          <cell r="A83">
            <v>2012</v>
          </cell>
          <cell r="C83" t="str">
            <v>NH</v>
          </cell>
          <cell r="E83">
            <v>1321617</v>
          </cell>
        </row>
        <row r="84">
          <cell r="A84">
            <v>2012</v>
          </cell>
          <cell r="C84" t="str">
            <v>NJ</v>
          </cell>
          <cell r="E84">
            <v>8867749</v>
          </cell>
        </row>
        <row r="85">
          <cell r="A85">
            <v>2012</v>
          </cell>
          <cell r="C85" t="str">
            <v>NM</v>
          </cell>
          <cell r="E85">
            <v>2083540</v>
          </cell>
        </row>
        <row r="86">
          <cell r="A86">
            <v>2012</v>
          </cell>
          <cell r="C86" t="str">
            <v>NY</v>
          </cell>
          <cell r="E86">
            <v>19576125</v>
          </cell>
        </row>
        <row r="87">
          <cell r="A87">
            <v>2012</v>
          </cell>
          <cell r="C87" t="str">
            <v>NC</v>
          </cell>
          <cell r="E87">
            <v>9748364</v>
          </cell>
        </row>
        <row r="88">
          <cell r="A88">
            <v>2012</v>
          </cell>
          <cell r="C88" t="str">
            <v>ND</v>
          </cell>
          <cell r="E88">
            <v>701345</v>
          </cell>
        </row>
        <row r="89">
          <cell r="A89">
            <v>2012</v>
          </cell>
          <cell r="C89" t="str">
            <v>OH</v>
          </cell>
          <cell r="E89">
            <v>11553031</v>
          </cell>
        </row>
        <row r="90">
          <cell r="A90">
            <v>2012</v>
          </cell>
          <cell r="C90" t="str">
            <v>OK</v>
          </cell>
          <cell r="E90">
            <v>3815780</v>
          </cell>
        </row>
        <row r="91">
          <cell r="A91">
            <v>2012</v>
          </cell>
          <cell r="C91" t="str">
            <v>OR</v>
          </cell>
          <cell r="E91">
            <v>3899801</v>
          </cell>
        </row>
        <row r="92">
          <cell r="A92">
            <v>2012</v>
          </cell>
          <cell r="C92" t="str">
            <v>PA</v>
          </cell>
          <cell r="E92">
            <v>12764475</v>
          </cell>
        </row>
        <row r="93">
          <cell r="A93">
            <v>2012</v>
          </cell>
          <cell r="C93" t="str">
            <v>RI</v>
          </cell>
          <cell r="E93">
            <v>1050304</v>
          </cell>
        </row>
        <row r="94">
          <cell r="A94">
            <v>2012</v>
          </cell>
          <cell r="C94" t="str">
            <v>SC</v>
          </cell>
          <cell r="E94">
            <v>4723417</v>
          </cell>
        </row>
        <row r="95">
          <cell r="A95">
            <v>2012</v>
          </cell>
          <cell r="C95" t="str">
            <v>SD</v>
          </cell>
          <cell r="E95">
            <v>834047</v>
          </cell>
        </row>
        <row r="96">
          <cell r="A96">
            <v>2012</v>
          </cell>
          <cell r="C96" t="str">
            <v>TN</v>
          </cell>
          <cell r="E96">
            <v>6454914</v>
          </cell>
        </row>
        <row r="97">
          <cell r="A97">
            <v>2012</v>
          </cell>
          <cell r="C97" t="str">
            <v>TX</v>
          </cell>
          <cell r="E97">
            <v>26060796</v>
          </cell>
        </row>
        <row r="98">
          <cell r="A98">
            <v>2012</v>
          </cell>
          <cell r="C98" t="str">
            <v>US</v>
          </cell>
          <cell r="E98">
            <v>313873685</v>
          </cell>
        </row>
        <row r="99">
          <cell r="A99">
            <v>2012</v>
          </cell>
          <cell r="C99" t="str">
            <v>UT</v>
          </cell>
          <cell r="E99">
            <v>2854871</v>
          </cell>
        </row>
        <row r="100">
          <cell r="A100">
            <v>2012</v>
          </cell>
          <cell r="C100" t="str">
            <v>VT</v>
          </cell>
          <cell r="E100">
            <v>625953</v>
          </cell>
        </row>
        <row r="101">
          <cell r="A101">
            <v>2012</v>
          </cell>
          <cell r="C101" t="str">
            <v>VA</v>
          </cell>
          <cell r="E101">
            <v>8186628</v>
          </cell>
        </row>
        <row r="102">
          <cell r="A102">
            <v>2012</v>
          </cell>
          <cell r="C102" t="str">
            <v>WA</v>
          </cell>
          <cell r="E102">
            <v>6895318</v>
          </cell>
        </row>
        <row r="103">
          <cell r="A103">
            <v>2012</v>
          </cell>
          <cell r="C103" t="str">
            <v>WV</v>
          </cell>
          <cell r="E103">
            <v>1856680</v>
          </cell>
        </row>
        <row r="104">
          <cell r="A104">
            <v>2012</v>
          </cell>
          <cell r="C104" t="str">
            <v>WI</v>
          </cell>
          <cell r="E104">
            <v>5724554</v>
          </cell>
        </row>
        <row r="105">
          <cell r="A105">
            <v>2012</v>
          </cell>
          <cell r="C105" t="str">
            <v>WY</v>
          </cell>
          <cell r="E105">
            <v>576626</v>
          </cell>
        </row>
        <row r="106">
          <cell r="A106">
            <v>2011</v>
          </cell>
          <cell r="C106" t="str">
            <v>AL</v>
          </cell>
          <cell r="E106">
            <v>4801627</v>
          </cell>
        </row>
        <row r="107">
          <cell r="A107">
            <v>2011</v>
          </cell>
          <cell r="C107" t="str">
            <v>AK</v>
          </cell>
          <cell r="E107">
            <v>723375</v>
          </cell>
        </row>
        <row r="108">
          <cell r="A108">
            <v>2011</v>
          </cell>
          <cell r="C108" t="str">
            <v>AZ</v>
          </cell>
          <cell r="E108">
            <v>6468796</v>
          </cell>
        </row>
        <row r="109">
          <cell r="A109">
            <v>2011</v>
          </cell>
          <cell r="C109" t="str">
            <v>AR</v>
          </cell>
          <cell r="E109">
            <v>2938506</v>
          </cell>
        </row>
        <row r="110">
          <cell r="A110">
            <v>2011</v>
          </cell>
          <cell r="C110" t="str">
            <v>CA</v>
          </cell>
          <cell r="E110">
            <v>37668681</v>
          </cell>
        </row>
        <row r="111">
          <cell r="A111">
            <v>2011</v>
          </cell>
          <cell r="C111" t="str">
            <v>CO</v>
          </cell>
          <cell r="E111">
            <v>5118400</v>
          </cell>
        </row>
        <row r="112">
          <cell r="A112">
            <v>2011</v>
          </cell>
          <cell r="C112" t="str">
            <v>CT</v>
          </cell>
          <cell r="E112">
            <v>3588948</v>
          </cell>
        </row>
        <row r="113">
          <cell r="A113">
            <v>2011</v>
          </cell>
          <cell r="C113" t="str">
            <v>DE</v>
          </cell>
          <cell r="E113">
            <v>907985</v>
          </cell>
        </row>
        <row r="114">
          <cell r="A114">
            <v>2011</v>
          </cell>
          <cell r="C114" t="str">
            <v>DC</v>
          </cell>
          <cell r="E114">
            <v>619624</v>
          </cell>
        </row>
        <row r="115">
          <cell r="A115">
            <v>2011</v>
          </cell>
          <cell r="C115" t="str">
            <v>FL</v>
          </cell>
          <cell r="E115">
            <v>19083482</v>
          </cell>
        </row>
        <row r="116">
          <cell r="A116">
            <v>2011</v>
          </cell>
          <cell r="C116" t="str">
            <v>GA</v>
          </cell>
          <cell r="E116">
            <v>9810181</v>
          </cell>
        </row>
        <row r="117">
          <cell r="A117">
            <v>2011</v>
          </cell>
          <cell r="C117" t="str">
            <v>HI</v>
          </cell>
          <cell r="E117">
            <v>1376897</v>
          </cell>
        </row>
        <row r="118">
          <cell r="A118">
            <v>2011</v>
          </cell>
          <cell r="C118" t="str">
            <v>ID</v>
          </cell>
          <cell r="E118">
            <v>1583930</v>
          </cell>
        </row>
        <row r="119">
          <cell r="A119">
            <v>2011</v>
          </cell>
          <cell r="C119" t="str">
            <v>IL</v>
          </cell>
          <cell r="E119">
            <v>12855970</v>
          </cell>
        </row>
        <row r="120">
          <cell r="A120">
            <v>2011</v>
          </cell>
          <cell r="C120" t="str">
            <v>IN</v>
          </cell>
          <cell r="E120">
            <v>6516336</v>
          </cell>
        </row>
        <row r="121">
          <cell r="A121">
            <v>2011</v>
          </cell>
          <cell r="C121" t="str">
            <v>IA</v>
          </cell>
          <cell r="E121">
            <v>3064102</v>
          </cell>
        </row>
        <row r="122">
          <cell r="A122">
            <v>2011</v>
          </cell>
          <cell r="C122" t="str">
            <v>KS</v>
          </cell>
          <cell r="E122">
            <v>2869548</v>
          </cell>
        </row>
        <row r="123">
          <cell r="A123">
            <v>2011</v>
          </cell>
          <cell r="C123" t="str">
            <v>KY</v>
          </cell>
          <cell r="E123">
            <v>4366869</v>
          </cell>
        </row>
        <row r="124">
          <cell r="A124">
            <v>2011</v>
          </cell>
          <cell r="C124" t="str">
            <v>LA</v>
          </cell>
          <cell r="E124">
            <v>4575197</v>
          </cell>
        </row>
        <row r="125">
          <cell r="A125">
            <v>2011</v>
          </cell>
          <cell r="C125" t="str">
            <v>ME</v>
          </cell>
          <cell r="E125">
            <v>1327844</v>
          </cell>
        </row>
        <row r="126">
          <cell r="A126">
            <v>2011</v>
          </cell>
          <cell r="C126" t="str">
            <v>MD</v>
          </cell>
          <cell r="E126">
            <v>5840241</v>
          </cell>
        </row>
        <row r="127">
          <cell r="A127">
            <v>2011</v>
          </cell>
          <cell r="C127" t="str">
            <v>MA</v>
          </cell>
          <cell r="E127">
            <v>6606285</v>
          </cell>
        </row>
        <row r="128">
          <cell r="A128">
            <v>2011</v>
          </cell>
          <cell r="C128" t="str">
            <v>MI</v>
          </cell>
          <cell r="E128">
            <v>9874589</v>
          </cell>
        </row>
        <row r="129">
          <cell r="A129">
            <v>2011</v>
          </cell>
          <cell r="C129" t="str">
            <v>MN</v>
          </cell>
          <cell r="E129">
            <v>5347108</v>
          </cell>
        </row>
        <row r="130">
          <cell r="A130">
            <v>2011</v>
          </cell>
          <cell r="C130" t="str">
            <v>MS</v>
          </cell>
          <cell r="E130">
            <v>2977886</v>
          </cell>
        </row>
        <row r="131">
          <cell r="A131">
            <v>2011</v>
          </cell>
          <cell r="C131" t="str">
            <v>MO</v>
          </cell>
          <cell r="E131">
            <v>6010065</v>
          </cell>
        </row>
        <row r="132">
          <cell r="A132">
            <v>2011</v>
          </cell>
          <cell r="C132" t="str">
            <v>MT</v>
          </cell>
          <cell r="E132">
            <v>997600</v>
          </cell>
        </row>
        <row r="133">
          <cell r="A133">
            <v>2011</v>
          </cell>
          <cell r="C133" t="str">
            <v>NE</v>
          </cell>
          <cell r="E133">
            <v>1841749</v>
          </cell>
        </row>
        <row r="134">
          <cell r="A134">
            <v>2011</v>
          </cell>
          <cell r="C134" t="str">
            <v>NV</v>
          </cell>
          <cell r="E134">
            <v>2717951</v>
          </cell>
        </row>
        <row r="135">
          <cell r="A135">
            <v>2011</v>
          </cell>
          <cell r="C135" t="str">
            <v>NH</v>
          </cell>
          <cell r="E135">
            <v>1318075</v>
          </cell>
        </row>
        <row r="136">
          <cell r="A136">
            <v>2011</v>
          </cell>
          <cell r="C136" t="str">
            <v>NJ</v>
          </cell>
          <cell r="E136">
            <v>8836639</v>
          </cell>
        </row>
        <row r="137">
          <cell r="A137">
            <v>2011</v>
          </cell>
          <cell r="C137" t="str">
            <v>NM</v>
          </cell>
          <cell r="E137">
            <v>2077919</v>
          </cell>
        </row>
        <row r="138">
          <cell r="A138">
            <v>2011</v>
          </cell>
          <cell r="C138" t="str">
            <v>NY</v>
          </cell>
          <cell r="E138">
            <v>19502728</v>
          </cell>
        </row>
        <row r="139">
          <cell r="A139">
            <v>2011</v>
          </cell>
          <cell r="C139" t="str">
            <v>NC</v>
          </cell>
          <cell r="E139">
            <v>9651377</v>
          </cell>
        </row>
        <row r="140">
          <cell r="A140">
            <v>2011</v>
          </cell>
          <cell r="C140" t="str">
            <v>ND</v>
          </cell>
          <cell r="E140">
            <v>684867</v>
          </cell>
        </row>
        <row r="141">
          <cell r="A141">
            <v>2011</v>
          </cell>
          <cell r="C141" t="str">
            <v>OH</v>
          </cell>
          <cell r="E141">
            <v>11549772</v>
          </cell>
        </row>
        <row r="142">
          <cell r="A142">
            <v>2011</v>
          </cell>
          <cell r="C142" t="str">
            <v>OK</v>
          </cell>
          <cell r="E142">
            <v>3785534</v>
          </cell>
        </row>
        <row r="143">
          <cell r="A143">
            <v>2011</v>
          </cell>
          <cell r="C143" t="str">
            <v>OR</v>
          </cell>
          <cell r="E143">
            <v>3867937</v>
          </cell>
        </row>
        <row r="144">
          <cell r="A144">
            <v>2011</v>
          </cell>
          <cell r="C144" t="str">
            <v>PA</v>
          </cell>
          <cell r="E144">
            <v>12741310</v>
          </cell>
        </row>
        <row r="145">
          <cell r="A145">
            <v>2011</v>
          </cell>
          <cell r="C145" t="str">
            <v>RI</v>
          </cell>
          <cell r="E145">
            <v>1050350</v>
          </cell>
        </row>
        <row r="146">
          <cell r="A146">
            <v>2011</v>
          </cell>
          <cell r="C146" t="str">
            <v>SC</v>
          </cell>
          <cell r="E146">
            <v>4673509</v>
          </cell>
        </row>
        <row r="147">
          <cell r="A147">
            <v>2011</v>
          </cell>
          <cell r="C147" t="str">
            <v>SD</v>
          </cell>
          <cell r="E147">
            <v>823772</v>
          </cell>
        </row>
        <row r="148">
          <cell r="A148">
            <v>2011</v>
          </cell>
          <cell r="C148" t="str">
            <v>TN</v>
          </cell>
          <cell r="E148">
            <v>6398361</v>
          </cell>
        </row>
        <row r="149">
          <cell r="A149">
            <v>2011</v>
          </cell>
          <cell r="C149" t="str">
            <v>TX</v>
          </cell>
          <cell r="E149">
            <v>25640909</v>
          </cell>
        </row>
        <row r="150">
          <cell r="A150">
            <v>2011</v>
          </cell>
          <cell r="C150" t="str">
            <v>US</v>
          </cell>
          <cell r="E150">
            <v>311582564</v>
          </cell>
        </row>
        <row r="151">
          <cell r="A151">
            <v>2011</v>
          </cell>
          <cell r="C151" t="str">
            <v>UT</v>
          </cell>
          <cell r="E151">
            <v>2814784</v>
          </cell>
        </row>
        <row r="152">
          <cell r="A152">
            <v>2011</v>
          </cell>
          <cell r="C152" t="str">
            <v>VT</v>
          </cell>
          <cell r="E152">
            <v>626320</v>
          </cell>
        </row>
        <row r="153">
          <cell r="A153">
            <v>2011</v>
          </cell>
          <cell r="C153" t="str">
            <v>VA</v>
          </cell>
          <cell r="E153">
            <v>8105850</v>
          </cell>
        </row>
        <row r="154">
          <cell r="A154">
            <v>2011</v>
          </cell>
          <cell r="C154" t="str">
            <v>WA</v>
          </cell>
          <cell r="E154">
            <v>6821481</v>
          </cell>
        </row>
        <row r="155">
          <cell r="A155">
            <v>2011</v>
          </cell>
          <cell r="C155" t="str">
            <v>WV</v>
          </cell>
          <cell r="E155">
            <v>1855184</v>
          </cell>
        </row>
        <row r="156">
          <cell r="A156">
            <v>2011</v>
          </cell>
          <cell r="C156" t="str">
            <v>WI</v>
          </cell>
          <cell r="E156">
            <v>5708785</v>
          </cell>
        </row>
        <row r="157">
          <cell r="A157">
            <v>2011</v>
          </cell>
          <cell r="C157" t="str">
            <v>WY</v>
          </cell>
          <cell r="E157">
            <v>567329</v>
          </cell>
        </row>
        <row r="158">
          <cell r="A158">
            <v>2010</v>
          </cell>
          <cell r="C158" t="str">
            <v>AL</v>
          </cell>
          <cell r="E158">
            <v>4785570</v>
          </cell>
        </row>
        <row r="159">
          <cell r="A159">
            <v>2010</v>
          </cell>
          <cell r="C159" t="str">
            <v>AK</v>
          </cell>
          <cell r="E159">
            <v>713868</v>
          </cell>
        </row>
        <row r="160">
          <cell r="A160">
            <v>2010</v>
          </cell>
          <cell r="C160" t="str">
            <v>AZ</v>
          </cell>
          <cell r="E160">
            <v>6408790</v>
          </cell>
        </row>
        <row r="161">
          <cell r="A161">
            <v>2010</v>
          </cell>
          <cell r="C161" t="str">
            <v>AR</v>
          </cell>
          <cell r="E161">
            <v>2922280</v>
          </cell>
        </row>
        <row r="162">
          <cell r="A162">
            <v>2010</v>
          </cell>
          <cell r="C162" t="str">
            <v>CA</v>
          </cell>
          <cell r="E162">
            <v>37333601</v>
          </cell>
        </row>
        <row r="163">
          <cell r="A163">
            <v>2010</v>
          </cell>
          <cell r="C163" t="str">
            <v>CO</v>
          </cell>
          <cell r="E163">
            <v>5048196</v>
          </cell>
        </row>
        <row r="164">
          <cell r="A164">
            <v>2010</v>
          </cell>
          <cell r="C164" t="str">
            <v>CT</v>
          </cell>
          <cell r="E164">
            <v>3579210</v>
          </cell>
        </row>
        <row r="165">
          <cell r="A165">
            <v>2010</v>
          </cell>
          <cell r="C165" t="str">
            <v>DE</v>
          </cell>
          <cell r="E165">
            <v>899711</v>
          </cell>
        </row>
        <row r="166">
          <cell r="A166">
            <v>2010</v>
          </cell>
          <cell r="C166" t="str">
            <v>DC</v>
          </cell>
          <cell r="E166">
            <v>605125</v>
          </cell>
        </row>
        <row r="167">
          <cell r="A167">
            <v>2010</v>
          </cell>
          <cell r="C167" t="str">
            <v>FL</v>
          </cell>
          <cell r="E167">
            <v>18846054</v>
          </cell>
        </row>
        <row r="168">
          <cell r="A168">
            <v>2010</v>
          </cell>
          <cell r="C168" t="str">
            <v>GA</v>
          </cell>
          <cell r="E168">
            <v>9713248</v>
          </cell>
        </row>
        <row r="169">
          <cell r="A169">
            <v>2010</v>
          </cell>
          <cell r="C169" t="str">
            <v>HI</v>
          </cell>
          <cell r="E169">
            <v>1363731</v>
          </cell>
        </row>
        <row r="170">
          <cell r="A170">
            <v>2010</v>
          </cell>
          <cell r="C170" t="str">
            <v>ID</v>
          </cell>
          <cell r="E170">
            <v>1570718</v>
          </cell>
        </row>
        <row r="171">
          <cell r="A171">
            <v>2010</v>
          </cell>
          <cell r="C171" t="str">
            <v>IL</v>
          </cell>
          <cell r="E171">
            <v>12839695</v>
          </cell>
        </row>
        <row r="172">
          <cell r="A172">
            <v>2010</v>
          </cell>
          <cell r="C172" t="str">
            <v>IN</v>
          </cell>
          <cell r="E172">
            <v>6489965</v>
          </cell>
        </row>
        <row r="173">
          <cell r="A173">
            <v>2010</v>
          </cell>
          <cell r="C173" t="str">
            <v>IA</v>
          </cell>
          <cell r="E173">
            <v>3050314</v>
          </cell>
        </row>
        <row r="174">
          <cell r="A174">
            <v>2010</v>
          </cell>
          <cell r="C174" t="str">
            <v>KS</v>
          </cell>
          <cell r="E174">
            <v>2858910</v>
          </cell>
        </row>
        <row r="175">
          <cell r="A175">
            <v>2010</v>
          </cell>
          <cell r="C175" t="str">
            <v>KY</v>
          </cell>
          <cell r="E175">
            <v>4347698</v>
          </cell>
        </row>
        <row r="176">
          <cell r="A176">
            <v>2010</v>
          </cell>
          <cell r="C176" t="str">
            <v>LA</v>
          </cell>
          <cell r="E176">
            <v>4545392</v>
          </cell>
        </row>
        <row r="177">
          <cell r="A177">
            <v>2010</v>
          </cell>
          <cell r="C177" t="str">
            <v>ME</v>
          </cell>
          <cell r="E177">
            <v>1327366</v>
          </cell>
        </row>
        <row r="178">
          <cell r="A178">
            <v>2010</v>
          </cell>
          <cell r="C178" t="str">
            <v>MD</v>
          </cell>
          <cell r="E178">
            <v>5787193</v>
          </cell>
        </row>
        <row r="179">
          <cell r="A179">
            <v>2010</v>
          </cell>
          <cell r="C179" t="str">
            <v>MA</v>
          </cell>
          <cell r="E179">
            <v>6563263</v>
          </cell>
        </row>
        <row r="180">
          <cell r="A180">
            <v>2010</v>
          </cell>
          <cell r="C180" t="str">
            <v>MI</v>
          </cell>
          <cell r="E180">
            <v>9876149</v>
          </cell>
        </row>
        <row r="181">
          <cell r="A181">
            <v>2010</v>
          </cell>
          <cell r="C181" t="str">
            <v>MN</v>
          </cell>
          <cell r="E181">
            <v>5310337</v>
          </cell>
        </row>
        <row r="182">
          <cell r="A182">
            <v>2010</v>
          </cell>
          <cell r="C182" t="str">
            <v>MS</v>
          </cell>
          <cell r="E182">
            <v>2970047</v>
          </cell>
        </row>
        <row r="183">
          <cell r="A183">
            <v>2010</v>
          </cell>
          <cell r="C183" t="str">
            <v>MO</v>
          </cell>
          <cell r="E183">
            <v>5996063</v>
          </cell>
        </row>
        <row r="184">
          <cell r="A184">
            <v>2010</v>
          </cell>
          <cell r="C184" t="str">
            <v>MT</v>
          </cell>
          <cell r="E184">
            <v>990527</v>
          </cell>
        </row>
        <row r="185">
          <cell r="A185">
            <v>2010</v>
          </cell>
          <cell r="C185" t="str">
            <v>NE</v>
          </cell>
          <cell r="E185">
            <v>1829838</v>
          </cell>
        </row>
        <row r="186">
          <cell r="A186">
            <v>2010</v>
          </cell>
          <cell r="C186" t="str">
            <v>NV</v>
          </cell>
          <cell r="E186">
            <v>2703230</v>
          </cell>
        </row>
        <row r="187">
          <cell r="A187">
            <v>2010</v>
          </cell>
          <cell r="C187" t="str">
            <v>NH</v>
          </cell>
          <cell r="E187">
            <v>1316614</v>
          </cell>
        </row>
        <row r="188">
          <cell r="A188">
            <v>2010</v>
          </cell>
          <cell r="C188" t="str">
            <v>NJ</v>
          </cell>
          <cell r="E188">
            <v>8802707</v>
          </cell>
        </row>
        <row r="189">
          <cell r="A189">
            <v>2010</v>
          </cell>
          <cell r="C189" t="str">
            <v>NM</v>
          </cell>
          <cell r="E189">
            <v>2064982</v>
          </cell>
        </row>
        <row r="190">
          <cell r="A190">
            <v>2010</v>
          </cell>
          <cell r="C190" t="str">
            <v>NY</v>
          </cell>
          <cell r="E190">
            <v>19398228</v>
          </cell>
        </row>
        <row r="191">
          <cell r="A191">
            <v>2010</v>
          </cell>
          <cell r="C191" t="str">
            <v>NC</v>
          </cell>
          <cell r="E191">
            <v>9559533</v>
          </cell>
        </row>
        <row r="192">
          <cell r="A192">
            <v>2010</v>
          </cell>
          <cell r="C192" t="str">
            <v>ND</v>
          </cell>
          <cell r="E192">
            <v>674344</v>
          </cell>
        </row>
        <row r="193">
          <cell r="A193">
            <v>2010</v>
          </cell>
          <cell r="C193" t="str">
            <v>OH</v>
          </cell>
          <cell r="E193">
            <v>11545435</v>
          </cell>
        </row>
        <row r="194">
          <cell r="A194">
            <v>2010</v>
          </cell>
          <cell r="C194" t="str">
            <v>OK</v>
          </cell>
          <cell r="E194">
            <v>3759263</v>
          </cell>
        </row>
        <row r="195">
          <cell r="A195">
            <v>2010</v>
          </cell>
          <cell r="C195" t="str">
            <v>OR</v>
          </cell>
          <cell r="E195">
            <v>3837208</v>
          </cell>
        </row>
        <row r="196">
          <cell r="A196">
            <v>2010</v>
          </cell>
          <cell r="C196" t="str">
            <v>PA</v>
          </cell>
          <cell r="E196">
            <v>12710472</v>
          </cell>
        </row>
        <row r="197">
          <cell r="A197">
            <v>2010</v>
          </cell>
          <cell r="C197" t="str">
            <v>RI</v>
          </cell>
          <cell r="E197">
            <v>1052669</v>
          </cell>
        </row>
        <row r="198">
          <cell r="A198">
            <v>2010</v>
          </cell>
          <cell r="C198" t="str">
            <v>SC</v>
          </cell>
          <cell r="E198">
            <v>4636361</v>
          </cell>
        </row>
        <row r="199">
          <cell r="A199">
            <v>2010</v>
          </cell>
          <cell r="C199" t="str">
            <v>SD</v>
          </cell>
          <cell r="E199">
            <v>816211</v>
          </cell>
        </row>
        <row r="200">
          <cell r="A200">
            <v>2010</v>
          </cell>
          <cell r="C200" t="str">
            <v>TN</v>
          </cell>
          <cell r="E200">
            <v>6356683</v>
          </cell>
        </row>
        <row r="201">
          <cell r="A201">
            <v>2010</v>
          </cell>
          <cell r="C201" t="str">
            <v>TX</v>
          </cell>
          <cell r="E201">
            <v>25245178</v>
          </cell>
        </row>
        <row r="202">
          <cell r="A202">
            <v>2010</v>
          </cell>
          <cell r="C202" t="str">
            <v>US</v>
          </cell>
          <cell r="E202">
            <v>309326295</v>
          </cell>
        </row>
        <row r="203">
          <cell r="A203">
            <v>2010</v>
          </cell>
          <cell r="C203" t="str">
            <v>UT</v>
          </cell>
          <cell r="E203">
            <v>2774424</v>
          </cell>
        </row>
        <row r="204">
          <cell r="A204">
            <v>2010</v>
          </cell>
          <cell r="C204" t="str">
            <v>VT</v>
          </cell>
          <cell r="E204">
            <v>625793</v>
          </cell>
        </row>
        <row r="205">
          <cell r="A205">
            <v>2010</v>
          </cell>
          <cell r="C205" t="str">
            <v>VA</v>
          </cell>
          <cell r="E205">
            <v>8024417</v>
          </cell>
        </row>
        <row r="206">
          <cell r="A206">
            <v>2010</v>
          </cell>
          <cell r="C206" t="str">
            <v>WA</v>
          </cell>
          <cell r="E206">
            <v>6742256</v>
          </cell>
        </row>
        <row r="207">
          <cell r="A207">
            <v>2010</v>
          </cell>
          <cell r="C207" t="str">
            <v>WV</v>
          </cell>
          <cell r="E207">
            <v>1854146</v>
          </cell>
        </row>
        <row r="208">
          <cell r="A208">
            <v>2010</v>
          </cell>
          <cell r="C208" t="str">
            <v>WI</v>
          </cell>
          <cell r="E208">
            <v>5689060</v>
          </cell>
        </row>
        <row r="209">
          <cell r="A209">
            <v>2010</v>
          </cell>
          <cell r="C209" t="str">
            <v>WY</v>
          </cell>
          <cell r="E209">
            <v>564222</v>
          </cell>
        </row>
        <row r="210">
          <cell r="A210">
            <v>2009</v>
          </cell>
          <cell r="C210" t="str">
            <v>AL</v>
          </cell>
          <cell r="E210">
            <v>4757938</v>
          </cell>
        </row>
        <row r="211">
          <cell r="A211">
            <v>2009</v>
          </cell>
          <cell r="C211" t="str">
            <v>AK</v>
          </cell>
          <cell r="E211">
            <v>698895</v>
          </cell>
        </row>
        <row r="212">
          <cell r="A212">
            <v>2009</v>
          </cell>
          <cell r="C212" t="str">
            <v>AZ</v>
          </cell>
          <cell r="E212">
            <v>6343154</v>
          </cell>
        </row>
        <row r="213">
          <cell r="A213">
            <v>2009</v>
          </cell>
          <cell r="C213" t="str">
            <v>AR</v>
          </cell>
          <cell r="E213">
            <v>2896843</v>
          </cell>
        </row>
        <row r="214">
          <cell r="A214">
            <v>2009</v>
          </cell>
          <cell r="C214" t="str">
            <v>CA</v>
          </cell>
          <cell r="E214">
            <v>36961229</v>
          </cell>
        </row>
        <row r="215">
          <cell r="A215">
            <v>2009</v>
          </cell>
          <cell r="C215" t="str">
            <v>CO</v>
          </cell>
          <cell r="E215">
            <v>4972195</v>
          </cell>
        </row>
        <row r="216">
          <cell r="A216">
            <v>2009</v>
          </cell>
          <cell r="C216" t="str">
            <v>CT</v>
          </cell>
          <cell r="E216">
            <v>3561807</v>
          </cell>
        </row>
        <row r="217">
          <cell r="A217">
            <v>2009</v>
          </cell>
          <cell r="C217" t="str">
            <v>DE</v>
          </cell>
          <cell r="E217">
            <v>891730</v>
          </cell>
        </row>
        <row r="218">
          <cell r="A218">
            <v>2009</v>
          </cell>
          <cell r="C218" t="str">
            <v>DC</v>
          </cell>
          <cell r="E218">
            <v>592228</v>
          </cell>
        </row>
        <row r="219">
          <cell r="A219">
            <v>2009</v>
          </cell>
          <cell r="C219" t="str">
            <v>FL</v>
          </cell>
          <cell r="E219">
            <v>18652644</v>
          </cell>
        </row>
        <row r="220">
          <cell r="A220">
            <v>2009</v>
          </cell>
          <cell r="C220" t="str">
            <v>GA</v>
          </cell>
          <cell r="E220">
            <v>9620846</v>
          </cell>
        </row>
        <row r="221">
          <cell r="A221">
            <v>2009</v>
          </cell>
          <cell r="C221" t="str">
            <v>HI</v>
          </cell>
          <cell r="E221">
            <v>1346717</v>
          </cell>
        </row>
        <row r="222">
          <cell r="A222">
            <v>2009</v>
          </cell>
          <cell r="C222" t="str">
            <v>ID</v>
          </cell>
          <cell r="E222">
            <v>1554439</v>
          </cell>
        </row>
        <row r="223">
          <cell r="A223">
            <v>2009</v>
          </cell>
          <cell r="C223" t="str">
            <v>IL</v>
          </cell>
          <cell r="E223">
            <v>12796778</v>
          </cell>
        </row>
        <row r="224">
          <cell r="A224">
            <v>2009</v>
          </cell>
          <cell r="C224" t="str">
            <v>IN</v>
          </cell>
          <cell r="E224">
            <v>6459325</v>
          </cell>
        </row>
        <row r="225">
          <cell r="A225">
            <v>2009</v>
          </cell>
          <cell r="C225" t="str">
            <v>IA</v>
          </cell>
          <cell r="E225">
            <v>3032870</v>
          </cell>
        </row>
        <row r="226">
          <cell r="A226">
            <v>2009</v>
          </cell>
          <cell r="C226" t="str">
            <v>KS</v>
          </cell>
          <cell r="E226">
            <v>2832704</v>
          </cell>
        </row>
        <row r="227">
          <cell r="A227">
            <v>2009</v>
          </cell>
          <cell r="C227" t="str">
            <v>KY</v>
          </cell>
          <cell r="E227">
            <v>4317074</v>
          </cell>
        </row>
        <row r="228">
          <cell r="A228">
            <v>2009</v>
          </cell>
          <cell r="C228" t="str">
            <v>LA</v>
          </cell>
          <cell r="E228">
            <v>4491648</v>
          </cell>
        </row>
        <row r="229">
          <cell r="A229">
            <v>2009</v>
          </cell>
          <cell r="C229" t="str">
            <v>ME</v>
          </cell>
          <cell r="E229">
            <v>1329590</v>
          </cell>
        </row>
        <row r="230">
          <cell r="A230">
            <v>2009</v>
          </cell>
          <cell r="C230" t="str">
            <v>MD</v>
          </cell>
          <cell r="E230">
            <v>5730388</v>
          </cell>
        </row>
        <row r="231">
          <cell r="A231">
            <v>2009</v>
          </cell>
          <cell r="C231" t="str">
            <v>MA</v>
          </cell>
          <cell r="E231">
            <v>6517613</v>
          </cell>
        </row>
        <row r="232">
          <cell r="A232">
            <v>2009</v>
          </cell>
          <cell r="C232" t="str">
            <v>MI</v>
          </cell>
          <cell r="E232">
            <v>9901591</v>
          </cell>
        </row>
        <row r="233">
          <cell r="A233">
            <v>2009</v>
          </cell>
          <cell r="C233" t="str">
            <v>MN</v>
          </cell>
          <cell r="E233">
            <v>5281203</v>
          </cell>
        </row>
        <row r="234">
          <cell r="A234">
            <v>2009</v>
          </cell>
          <cell r="C234" t="str">
            <v>MS</v>
          </cell>
          <cell r="E234">
            <v>2958774</v>
          </cell>
        </row>
        <row r="235">
          <cell r="A235">
            <v>2009</v>
          </cell>
          <cell r="C235" t="str">
            <v>MO</v>
          </cell>
          <cell r="E235">
            <v>5961088</v>
          </cell>
        </row>
        <row r="236">
          <cell r="A236">
            <v>2009</v>
          </cell>
          <cell r="C236" t="str">
            <v>MT</v>
          </cell>
          <cell r="E236">
            <v>983982</v>
          </cell>
        </row>
        <row r="237">
          <cell r="A237">
            <v>2009</v>
          </cell>
          <cell r="C237" t="str">
            <v>NE</v>
          </cell>
          <cell r="E237">
            <v>1812683</v>
          </cell>
        </row>
        <row r="238">
          <cell r="A238">
            <v>2009</v>
          </cell>
          <cell r="C238" t="str">
            <v>NV</v>
          </cell>
          <cell r="E238">
            <v>2684665</v>
          </cell>
        </row>
        <row r="239">
          <cell r="A239">
            <v>2009</v>
          </cell>
          <cell r="C239" t="str">
            <v>NH</v>
          </cell>
          <cell r="E239">
            <v>1316102</v>
          </cell>
        </row>
        <row r="240">
          <cell r="A240">
            <v>2009</v>
          </cell>
          <cell r="C240" t="str">
            <v>NJ</v>
          </cell>
          <cell r="E240">
            <v>8755602</v>
          </cell>
        </row>
        <row r="241">
          <cell r="A241">
            <v>2009</v>
          </cell>
          <cell r="C241" t="str">
            <v>NM</v>
          </cell>
          <cell r="E241">
            <v>2036802</v>
          </cell>
        </row>
        <row r="242">
          <cell r="A242">
            <v>2009</v>
          </cell>
          <cell r="C242" t="str">
            <v>NY</v>
          </cell>
          <cell r="E242">
            <v>19307066</v>
          </cell>
        </row>
        <row r="243">
          <cell r="A243">
            <v>2009</v>
          </cell>
          <cell r="C243" t="str">
            <v>NC</v>
          </cell>
          <cell r="E243">
            <v>9449566</v>
          </cell>
        </row>
        <row r="244">
          <cell r="A244">
            <v>2009</v>
          </cell>
          <cell r="C244" t="str">
            <v>ND</v>
          </cell>
          <cell r="E244">
            <v>664968</v>
          </cell>
        </row>
        <row r="245">
          <cell r="A245">
            <v>2009</v>
          </cell>
          <cell r="C245" t="str">
            <v>OH</v>
          </cell>
          <cell r="E245">
            <v>11528896</v>
          </cell>
        </row>
        <row r="246">
          <cell r="A246">
            <v>2009</v>
          </cell>
          <cell r="C246" t="str">
            <v>OK</v>
          </cell>
          <cell r="E246">
            <v>3717572</v>
          </cell>
        </row>
        <row r="247">
          <cell r="A247">
            <v>2009</v>
          </cell>
          <cell r="C247" t="str">
            <v>OR</v>
          </cell>
          <cell r="E247">
            <v>3808600</v>
          </cell>
        </row>
        <row r="248">
          <cell r="A248">
            <v>2009</v>
          </cell>
          <cell r="C248" t="str">
            <v>PA</v>
          </cell>
          <cell r="E248">
            <v>12666858</v>
          </cell>
        </row>
        <row r="249">
          <cell r="A249">
            <v>2009</v>
          </cell>
          <cell r="C249" t="str">
            <v>RI</v>
          </cell>
          <cell r="E249">
            <v>1053646</v>
          </cell>
        </row>
        <row r="250">
          <cell r="A250">
            <v>2009</v>
          </cell>
          <cell r="C250" t="str">
            <v>SC</v>
          </cell>
          <cell r="E250">
            <v>4589872</v>
          </cell>
        </row>
        <row r="251">
          <cell r="A251">
            <v>2009</v>
          </cell>
          <cell r="C251" t="str">
            <v>SD</v>
          </cell>
          <cell r="E251">
            <v>807067</v>
          </cell>
        </row>
        <row r="252">
          <cell r="A252">
            <v>2009</v>
          </cell>
          <cell r="C252" t="str">
            <v>TN</v>
          </cell>
          <cell r="E252">
            <v>6306019</v>
          </cell>
        </row>
        <row r="253">
          <cell r="A253">
            <v>2009</v>
          </cell>
          <cell r="C253" t="str">
            <v>TX</v>
          </cell>
          <cell r="E253">
            <v>24801761</v>
          </cell>
        </row>
        <row r="254">
          <cell r="A254">
            <v>2009</v>
          </cell>
          <cell r="C254" t="str">
            <v>US</v>
          </cell>
          <cell r="E254">
            <v>306771529</v>
          </cell>
        </row>
        <row r="255">
          <cell r="A255">
            <v>2009</v>
          </cell>
          <cell r="C255" t="str">
            <v>UT</v>
          </cell>
          <cell r="E255">
            <v>2723421</v>
          </cell>
        </row>
        <row r="256">
          <cell r="A256">
            <v>2009</v>
          </cell>
          <cell r="C256" t="str">
            <v>VT</v>
          </cell>
          <cell r="E256">
            <v>624817</v>
          </cell>
        </row>
        <row r="257">
          <cell r="A257">
            <v>2009</v>
          </cell>
          <cell r="C257" t="str">
            <v>VA</v>
          </cell>
          <cell r="E257">
            <v>7925937</v>
          </cell>
        </row>
        <row r="258">
          <cell r="A258">
            <v>2009</v>
          </cell>
          <cell r="C258" t="str">
            <v>WA</v>
          </cell>
          <cell r="E258">
            <v>6667426</v>
          </cell>
        </row>
        <row r="259">
          <cell r="A259">
            <v>2009</v>
          </cell>
          <cell r="C259" t="str">
            <v>WV</v>
          </cell>
          <cell r="E259">
            <v>1847775</v>
          </cell>
        </row>
        <row r="260">
          <cell r="A260">
            <v>2009</v>
          </cell>
          <cell r="C260" t="str">
            <v>WI</v>
          </cell>
          <cell r="E260">
            <v>5669264</v>
          </cell>
        </row>
        <row r="261">
          <cell r="A261">
            <v>2009</v>
          </cell>
          <cell r="C261" t="str">
            <v>WY</v>
          </cell>
          <cell r="E261">
            <v>559851</v>
          </cell>
        </row>
        <row r="262">
          <cell r="A262">
            <v>2008</v>
          </cell>
          <cell r="C262" t="str">
            <v>AL</v>
          </cell>
          <cell r="E262">
            <v>4718206</v>
          </cell>
        </row>
        <row r="263">
          <cell r="A263">
            <v>2008</v>
          </cell>
          <cell r="C263" t="str">
            <v>AK</v>
          </cell>
          <cell r="E263">
            <v>687455</v>
          </cell>
        </row>
        <row r="264">
          <cell r="A264">
            <v>2008</v>
          </cell>
          <cell r="C264" t="str">
            <v>AZ</v>
          </cell>
          <cell r="E264">
            <v>6280362</v>
          </cell>
        </row>
        <row r="265">
          <cell r="A265">
            <v>2008</v>
          </cell>
          <cell r="C265" t="str">
            <v>AR</v>
          </cell>
          <cell r="E265">
            <v>2874554</v>
          </cell>
        </row>
        <row r="266">
          <cell r="A266">
            <v>2008</v>
          </cell>
          <cell r="C266" t="str">
            <v>CA</v>
          </cell>
          <cell r="E266">
            <v>36604337</v>
          </cell>
        </row>
        <row r="267">
          <cell r="A267">
            <v>2008</v>
          </cell>
          <cell r="C267" t="str">
            <v>CO</v>
          </cell>
          <cell r="E267">
            <v>4889730</v>
          </cell>
        </row>
        <row r="268">
          <cell r="A268">
            <v>2008</v>
          </cell>
          <cell r="C268" t="str">
            <v>CT</v>
          </cell>
          <cell r="E268">
            <v>3545579</v>
          </cell>
        </row>
        <row r="269">
          <cell r="A269">
            <v>2008</v>
          </cell>
          <cell r="C269" t="str">
            <v>DE</v>
          </cell>
          <cell r="E269">
            <v>883874</v>
          </cell>
        </row>
        <row r="270">
          <cell r="A270">
            <v>2008</v>
          </cell>
          <cell r="C270" t="str">
            <v>DC</v>
          </cell>
          <cell r="E270">
            <v>580236</v>
          </cell>
        </row>
        <row r="271">
          <cell r="A271">
            <v>2008</v>
          </cell>
          <cell r="C271" t="str">
            <v>FL</v>
          </cell>
          <cell r="E271">
            <v>18527305</v>
          </cell>
        </row>
        <row r="272">
          <cell r="A272">
            <v>2008</v>
          </cell>
          <cell r="C272" t="str">
            <v>GA</v>
          </cell>
          <cell r="E272">
            <v>9504843</v>
          </cell>
        </row>
        <row r="273">
          <cell r="A273">
            <v>2008</v>
          </cell>
          <cell r="C273" t="str">
            <v>HI</v>
          </cell>
          <cell r="E273">
            <v>1332213</v>
          </cell>
        </row>
        <row r="274">
          <cell r="A274">
            <v>2008</v>
          </cell>
          <cell r="C274" t="str">
            <v>ID</v>
          </cell>
          <cell r="E274">
            <v>1534320</v>
          </cell>
        </row>
        <row r="275">
          <cell r="A275">
            <v>2008</v>
          </cell>
          <cell r="C275" t="str">
            <v>IL</v>
          </cell>
          <cell r="E275">
            <v>12747038</v>
          </cell>
        </row>
        <row r="276">
          <cell r="A276">
            <v>2008</v>
          </cell>
          <cell r="C276" t="str">
            <v>IN</v>
          </cell>
          <cell r="E276">
            <v>6424806</v>
          </cell>
        </row>
        <row r="277">
          <cell r="A277">
            <v>2008</v>
          </cell>
          <cell r="C277" t="str">
            <v>IA</v>
          </cell>
          <cell r="E277">
            <v>3016734</v>
          </cell>
        </row>
        <row r="278">
          <cell r="A278">
            <v>2008</v>
          </cell>
          <cell r="C278" t="str">
            <v>KS</v>
          </cell>
          <cell r="E278">
            <v>2808076</v>
          </cell>
        </row>
        <row r="279">
          <cell r="A279">
            <v>2008</v>
          </cell>
          <cell r="C279" t="str">
            <v>KY</v>
          </cell>
          <cell r="E279">
            <v>4289878</v>
          </cell>
        </row>
        <row r="280">
          <cell r="A280">
            <v>2008</v>
          </cell>
          <cell r="C280" t="str">
            <v>LA</v>
          </cell>
          <cell r="E280">
            <v>4435586</v>
          </cell>
        </row>
        <row r="281">
          <cell r="A281">
            <v>2008</v>
          </cell>
          <cell r="C281" t="str">
            <v>ME</v>
          </cell>
          <cell r="E281">
            <v>1330509</v>
          </cell>
        </row>
        <row r="282">
          <cell r="A282">
            <v>2008</v>
          </cell>
          <cell r="C282" t="str">
            <v>MD</v>
          </cell>
          <cell r="E282">
            <v>5684965</v>
          </cell>
        </row>
        <row r="283">
          <cell r="A283">
            <v>2008</v>
          </cell>
          <cell r="C283" t="str">
            <v>MA</v>
          </cell>
          <cell r="E283">
            <v>6468967</v>
          </cell>
        </row>
        <row r="284">
          <cell r="A284">
            <v>2008</v>
          </cell>
          <cell r="C284" t="str">
            <v>MI</v>
          </cell>
          <cell r="E284">
            <v>9946889</v>
          </cell>
        </row>
        <row r="285">
          <cell r="A285">
            <v>2008</v>
          </cell>
          <cell r="C285" t="str">
            <v>MN</v>
          </cell>
          <cell r="E285">
            <v>5247018</v>
          </cell>
        </row>
        <row r="286">
          <cell r="A286">
            <v>2008</v>
          </cell>
          <cell r="C286" t="str">
            <v>MS</v>
          </cell>
          <cell r="E286">
            <v>2947806</v>
          </cell>
        </row>
        <row r="287">
          <cell r="A287">
            <v>2008</v>
          </cell>
          <cell r="C287" t="str">
            <v>MO</v>
          </cell>
          <cell r="E287">
            <v>5923916</v>
          </cell>
        </row>
        <row r="288">
          <cell r="A288">
            <v>2008</v>
          </cell>
          <cell r="C288" t="str">
            <v>MT</v>
          </cell>
          <cell r="E288">
            <v>976415</v>
          </cell>
        </row>
        <row r="289">
          <cell r="A289">
            <v>2008</v>
          </cell>
          <cell r="C289" t="str">
            <v>NE</v>
          </cell>
          <cell r="E289">
            <v>1796378</v>
          </cell>
        </row>
        <row r="290">
          <cell r="A290">
            <v>2008</v>
          </cell>
          <cell r="C290" t="str">
            <v>NV</v>
          </cell>
          <cell r="E290">
            <v>2653630</v>
          </cell>
        </row>
        <row r="291">
          <cell r="A291">
            <v>2008</v>
          </cell>
          <cell r="C291" t="str">
            <v>NH</v>
          </cell>
          <cell r="E291">
            <v>1315906</v>
          </cell>
        </row>
        <row r="292">
          <cell r="A292">
            <v>2008</v>
          </cell>
          <cell r="C292" t="str">
            <v>NJ</v>
          </cell>
          <cell r="E292">
            <v>8711090</v>
          </cell>
        </row>
        <row r="293">
          <cell r="A293">
            <v>2008</v>
          </cell>
          <cell r="C293" t="str">
            <v>NM</v>
          </cell>
          <cell r="E293">
            <v>2010662</v>
          </cell>
        </row>
        <row r="294">
          <cell r="A294">
            <v>2008</v>
          </cell>
          <cell r="C294" t="str">
            <v>NY</v>
          </cell>
          <cell r="E294">
            <v>19212436</v>
          </cell>
        </row>
        <row r="295">
          <cell r="A295">
            <v>2008</v>
          </cell>
          <cell r="C295" t="str">
            <v>NC</v>
          </cell>
          <cell r="E295">
            <v>9309449</v>
          </cell>
        </row>
        <row r="296">
          <cell r="A296">
            <v>2008</v>
          </cell>
          <cell r="C296" t="str">
            <v>ND</v>
          </cell>
          <cell r="E296">
            <v>657569</v>
          </cell>
        </row>
        <row r="297">
          <cell r="A297">
            <v>2008</v>
          </cell>
          <cell r="C297" t="str">
            <v>OH</v>
          </cell>
          <cell r="E297">
            <v>11515391</v>
          </cell>
        </row>
        <row r="298">
          <cell r="A298">
            <v>2008</v>
          </cell>
          <cell r="C298" t="str">
            <v>OK</v>
          </cell>
          <cell r="E298">
            <v>3668976</v>
          </cell>
        </row>
        <row r="299">
          <cell r="A299">
            <v>2008</v>
          </cell>
          <cell r="C299" t="str">
            <v>OR</v>
          </cell>
          <cell r="E299">
            <v>3768748</v>
          </cell>
        </row>
        <row r="300">
          <cell r="A300">
            <v>2008</v>
          </cell>
          <cell r="C300" t="str">
            <v>PA</v>
          </cell>
          <cell r="E300">
            <v>12612285</v>
          </cell>
        </row>
        <row r="301">
          <cell r="A301">
            <v>2008</v>
          </cell>
          <cell r="C301" t="str">
            <v>RI</v>
          </cell>
          <cell r="E301">
            <v>1055003</v>
          </cell>
        </row>
        <row r="302">
          <cell r="A302">
            <v>2008</v>
          </cell>
          <cell r="C302" t="str">
            <v>SC</v>
          </cell>
          <cell r="E302">
            <v>4528996</v>
          </cell>
        </row>
        <row r="303">
          <cell r="A303">
            <v>2008</v>
          </cell>
          <cell r="C303" t="str">
            <v>SD</v>
          </cell>
          <cell r="E303">
            <v>799124</v>
          </cell>
        </row>
        <row r="304">
          <cell r="A304">
            <v>2008</v>
          </cell>
          <cell r="C304" t="str">
            <v>TN</v>
          </cell>
          <cell r="E304">
            <v>6247411</v>
          </cell>
        </row>
        <row r="305">
          <cell r="A305">
            <v>2008</v>
          </cell>
          <cell r="C305" t="str">
            <v>TX</v>
          </cell>
          <cell r="E305">
            <v>24309039</v>
          </cell>
        </row>
        <row r="306">
          <cell r="A306">
            <v>2008</v>
          </cell>
          <cell r="C306" t="str">
            <v>US</v>
          </cell>
          <cell r="E306">
            <v>304093966</v>
          </cell>
        </row>
        <row r="307">
          <cell r="A307">
            <v>2008</v>
          </cell>
          <cell r="C307" t="str">
            <v>UT</v>
          </cell>
          <cell r="E307">
            <v>2663029</v>
          </cell>
        </row>
        <row r="308">
          <cell r="A308">
            <v>2008</v>
          </cell>
          <cell r="C308" t="str">
            <v>VT</v>
          </cell>
          <cell r="E308">
            <v>624151</v>
          </cell>
        </row>
        <row r="309">
          <cell r="A309">
            <v>2008</v>
          </cell>
          <cell r="C309" t="str">
            <v>VA</v>
          </cell>
          <cell r="E309">
            <v>7833496</v>
          </cell>
        </row>
        <row r="310">
          <cell r="A310">
            <v>2008</v>
          </cell>
          <cell r="C310" t="str">
            <v>WA</v>
          </cell>
          <cell r="E310">
            <v>6562231</v>
          </cell>
        </row>
        <row r="311">
          <cell r="A311">
            <v>2008</v>
          </cell>
          <cell r="C311" t="str">
            <v>WV</v>
          </cell>
          <cell r="E311">
            <v>1840310</v>
          </cell>
        </row>
        <row r="312">
          <cell r="A312">
            <v>2008</v>
          </cell>
          <cell r="C312" t="str">
            <v>WI</v>
          </cell>
          <cell r="E312">
            <v>5640996</v>
          </cell>
        </row>
        <row r="313">
          <cell r="A313">
            <v>2008</v>
          </cell>
          <cell r="C313" t="str">
            <v>WY</v>
          </cell>
          <cell r="E313">
            <v>546043</v>
          </cell>
        </row>
        <row r="314">
          <cell r="A314">
            <v>2007</v>
          </cell>
          <cell r="C314" t="str">
            <v>AL</v>
          </cell>
          <cell r="E314">
            <v>4672840</v>
          </cell>
        </row>
        <row r="315">
          <cell r="A315">
            <v>2007</v>
          </cell>
          <cell r="C315" t="str">
            <v>AK</v>
          </cell>
          <cell r="E315">
            <v>680300</v>
          </cell>
        </row>
        <row r="316">
          <cell r="A316">
            <v>2007</v>
          </cell>
          <cell r="C316" t="str">
            <v>AZ</v>
          </cell>
          <cell r="E316">
            <v>6167681</v>
          </cell>
        </row>
        <row r="317">
          <cell r="A317">
            <v>2007</v>
          </cell>
          <cell r="C317" t="str">
            <v>AR</v>
          </cell>
          <cell r="E317">
            <v>2848650</v>
          </cell>
        </row>
        <row r="318">
          <cell r="A318">
            <v>2007</v>
          </cell>
          <cell r="C318" t="str">
            <v>CA</v>
          </cell>
          <cell r="E318">
            <v>36250311</v>
          </cell>
        </row>
        <row r="319">
          <cell r="A319">
            <v>2007</v>
          </cell>
          <cell r="C319" t="str">
            <v>CO</v>
          </cell>
          <cell r="E319">
            <v>4803868</v>
          </cell>
        </row>
        <row r="320">
          <cell r="A320">
            <v>2007</v>
          </cell>
          <cell r="C320" t="str">
            <v>CT</v>
          </cell>
          <cell r="E320">
            <v>3527270</v>
          </cell>
        </row>
        <row r="321">
          <cell r="A321">
            <v>2007</v>
          </cell>
          <cell r="C321" t="str">
            <v>DE</v>
          </cell>
          <cell r="E321">
            <v>871749</v>
          </cell>
        </row>
        <row r="322">
          <cell r="A322">
            <v>2007</v>
          </cell>
          <cell r="C322" t="str">
            <v>DC</v>
          </cell>
          <cell r="E322">
            <v>574404</v>
          </cell>
        </row>
        <row r="323">
          <cell r="A323">
            <v>2007</v>
          </cell>
          <cell r="C323" t="str">
            <v>FL</v>
          </cell>
          <cell r="E323">
            <v>18367842</v>
          </cell>
        </row>
        <row r="324">
          <cell r="A324">
            <v>2007</v>
          </cell>
          <cell r="C324" t="str">
            <v>GA</v>
          </cell>
          <cell r="E324">
            <v>9349988</v>
          </cell>
        </row>
        <row r="325">
          <cell r="A325">
            <v>2007</v>
          </cell>
          <cell r="C325" t="str">
            <v>HI</v>
          </cell>
          <cell r="E325">
            <v>1315675</v>
          </cell>
        </row>
        <row r="326">
          <cell r="A326">
            <v>2007</v>
          </cell>
          <cell r="C326" t="str">
            <v>ID</v>
          </cell>
          <cell r="E326">
            <v>1505105</v>
          </cell>
        </row>
        <row r="327">
          <cell r="A327">
            <v>2007</v>
          </cell>
          <cell r="C327" t="str">
            <v>IL</v>
          </cell>
          <cell r="E327">
            <v>12695866</v>
          </cell>
        </row>
        <row r="328">
          <cell r="A328">
            <v>2007</v>
          </cell>
          <cell r="C328" t="str">
            <v>IN</v>
          </cell>
          <cell r="E328">
            <v>6379599</v>
          </cell>
        </row>
        <row r="329">
          <cell r="A329">
            <v>2007</v>
          </cell>
          <cell r="C329" t="str">
            <v>IA</v>
          </cell>
          <cell r="E329">
            <v>2999212</v>
          </cell>
        </row>
        <row r="330">
          <cell r="A330">
            <v>2007</v>
          </cell>
          <cell r="C330" t="str">
            <v>KS</v>
          </cell>
          <cell r="E330">
            <v>2783785</v>
          </cell>
        </row>
        <row r="331">
          <cell r="A331">
            <v>2007</v>
          </cell>
          <cell r="C331" t="str">
            <v>KY</v>
          </cell>
          <cell r="E331">
            <v>4256672</v>
          </cell>
        </row>
        <row r="332">
          <cell r="A332">
            <v>2007</v>
          </cell>
          <cell r="C332" t="str">
            <v>LA</v>
          </cell>
          <cell r="E332">
            <v>4375581</v>
          </cell>
        </row>
        <row r="333">
          <cell r="A333">
            <v>2007</v>
          </cell>
          <cell r="C333" t="str">
            <v>ME</v>
          </cell>
          <cell r="E333">
            <v>1327040</v>
          </cell>
        </row>
        <row r="334">
          <cell r="A334">
            <v>2007</v>
          </cell>
          <cell r="C334" t="str">
            <v>MD</v>
          </cell>
          <cell r="E334">
            <v>5653408</v>
          </cell>
        </row>
        <row r="335">
          <cell r="A335">
            <v>2007</v>
          </cell>
          <cell r="C335" t="str">
            <v>MA</v>
          </cell>
          <cell r="E335">
            <v>6431559</v>
          </cell>
        </row>
        <row r="336">
          <cell r="A336">
            <v>2007</v>
          </cell>
          <cell r="C336" t="str">
            <v>MI</v>
          </cell>
          <cell r="E336">
            <v>10001284</v>
          </cell>
        </row>
        <row r="337">
          <cell r="A337">
            <v>2007</v>
          </cell>
          <cell r="C337" t="str">
            <v>MN</v>
          </cell>
          <cell r="E337">
            <v>5207203</v>
          </cell>
        </row>
        <row r="338">
          <cell r="A338">
            <v>2007</v>
          </cell>
          <cell r="C338" t="str">
            <v>MS</v>
          </cell>
          <cell r="E338">
            <v>2928350</v>
          </cell>
        </row>
        <row r="339">
          <cell r="A339">
            <v>2007</v>
          </cell>
          <cell r="C339" t="str">
            <v>MO</v>
          </cell>
          <cell r="E339">
            <v>5887612</v>
          </cell>
        </row>
        <row r="340">
          <cell r="A340">
            <v>2007</v>
          </cell>
          <cell r="C340" t="str">
            <v>MT</v>
          </cell>
          <cell r="E340">
            <v>964706</v>
          </cell>
        </row>
        <row r="341">
          <cell r="A341">
            <v>2007</v>
          </cell>
          <cell r="C341" t="str">
            <v>NE</v>
          </cell>
          <cell r="E341">
            <v>1783440</v>
          </cell>
        </row>
        <row r="342">
          <cell r="A342">
            <v>2007</v>
          </cell>
          <cell r="C342" t="str">
            <v>NV</v>
          </cell>
          <cell r="E342">
            <v>2601072</v>
          </cell>
        </row>
        <row r="343">
          <cell r="A343">
            <v>2007</v>
          </cell>
          <cell r="C343" t="str">
            <v>NH</v>
          </cell>
          <cell r="E343">
            <v>1312540</v>
          </cell>
        </row>
        <row r="344">
          <cell r="A344">
            <v>2007</v>
          </cell>
          <cell r="C344" t="str">
            <v>NJ</v>
          </cell>
          <cell r="E344">
            <v>8677885</v>
          </cell>
        </row>
        <row r="345">
          <cell r="A345">
            <v>2007</v>
          </cell>
          <cell r="C345" t="str">
            <v>NM</v>
          </cell>
          <cell r="E345">
            <v>1990070</v>
          </cell>
        </row>
        <row r="346">
          <cell r="A346">
            <v>2007</v>
          </cell>
          <cell r="C346" t="str">
            <v>NY</v>
          </cell>
          <cell r="E346">
            <v>19132335</v>
          </cell>
        </row>
        <row r="347">
          <cell r="A347">
            <v>2007</v>
          </cell>
          <cell r="C347" t="str">
            <v>NC</v>
          </cell>
          <cell r="E347">
            <v>9118037</v>
          </cell>
        </row>
        <row r="348">
          <cell r="A348">
            <v>2007</v>
          </cell>
          <cell r="C348" t="str">
            <v>ND</v>
          </cell>
          <cell r="E348">
            <v>652822</v>
          </cell>
        </row>
        <row r="349">
          <cell r="A349">
            <v>2007</v>
          </cell>
          <cell r="C349" t="str">
            <v>OH</v>
          </cell>
          <cell r="E349">
            <v>11500468</v>
          </cell>
        </row>
        <row r="350">
          <cell r="A350">
            <v>2007</v>
          </cell>
          <cell r="C350" t="str">
            <v>OK</v>
          </cell>
          <cell r="E350">
            <v>3634349</v>
          </cell>
        </row>
        <row r="351">
          <cell r="A351">
            <v>2007</v>
          </cell>
          <cell r="C351" t="str">
            <v>OR</v>
          </cell>
          <cell r="E351">
            <v>3722417</v>
          </cell>
        </row>
        <row r="352">
          <cell r="A352">
            <v>2007</v>
          </cell>
          <cell r="C352" t="str">
            <v>PA</v>
          </cell>
          <cell r="E352">
            <v>12563937</v>
          </cell>
        </row>
        <row r="353">
          <cell r="A353">
            <v>2007</v>
          </cell>
          <cell r="C353" t="str">
            <v>RI</v>
          </cell>
          <cell r="E353">
            <v>1057315</v>
          </cell>
        </row>
        <row r="354">
          <cell r="A354">
            <v>2007</v>
          </cell>
          <cell r="C354" t="str">
            <v>SC</v>
          </cell>
          <cell r="E354">
            <v>4444110</v>
          </cell>
        </row>
        <row r="355">
          <cell r="A355">
            <v>2007</v>
          </cell>
          <cell r="C355" t="str">
            <v>SD</v>
          </cell>
          <cell r="E355">
            <v>791623</v>
          </cell>
        </row>
        <row r="356">
          <cell r="A356">
            <v>2007</v>
          </cell>
          <cell r="C356" t="str">
            <v>TN</v>
          </cell>
          <cell r="E356">
            <v>6175727</v>
          </cell>
        </row>
        <row r="357">
          <cell r="A357">
            <v>2007</v>
          </cell>
          <cell r="C357" t="str">
            <v>TX</v>
          </cell>
          <cell r="E357">
            <v>23831983</v>
          </cell>
        </row>
        <row r="358">
          <cell r="A358">
            <v>2007</v>
          </cell>
          <cell r="C358" t="str">
            <v>US</v>
          </cell>
          <cell r="E358">
            <v>301231207</v>
          </cell>
        </row>
        <row r="359">
          <cell r="A359">
            <v>2007</v>
          </cell>
          <cell r="C359" t="str">
            <v>UT</v>
          </cell>
          <cell r="E359">
            <v>2597746</v>
          </cell>
        </row>
        <row r="360">
          <cell r="A360">
            <v>2007</v>
          </cell>
          <cell r="C360" t="str">
            <v>VT</v>
          </cell>
          <cell r="E360">
            <v>623481</v>
          </cell>
        </row>
        <row r="361">
          <cell r="A361">
            <v>2007</v>
          </cell>
          <cell r="C361" t="str">
            <v>VA</v>
          </cell>
          <cell r="E361">
            <v>7751000</v>
          </cell>
        </row>
        <row r="362">
          <cell r="A362">
            <v>2007</v>
          </cell>
          <cell r="C362" t="str">
            <v>WA</v>
          </cell>
          <cell r="E362">
            <v>6461587</v>
          </cell>
        </row>
        <row r="363">
          <cell r="A363">
            <v>2007</v>
          </cell>
          <cell r="C363" t="str">
            <v>WV</v>
          </cell>
          <cell r="E363">
            <v>1834052</v>
          </cell>
        </row>
        <row r="364">
          <cell r="A364">
            <v>2007</v>
          </cell>
          <cell r="C364" t="str">
            <v>WI</v>
          </cell>
          <cell r="E364">
            <v>5610775</v>
          </cell>
        </row>
        <row r="365">
          <cell r="A365">
            <v>2007</v>
          </cell>
          <cell r="C365" t="str">
            <v>WY</v>
          </cell>
          <cell r="E365">
            <v>534876</v>
          </cell>
        </row>
        <row r="366">
          <cell r="A366">
            <v>2006</v>
          </cell>
          <cell r="C366" t="str">
            <v>AL</v>
          </cell>
          <cell r="E366">
            <v>4628981</v>
          </cell>
        </row>
        <row r="367">
          <cell r="A367">
            <v>2006</v>
          </cell>
          <cell r="C367" t="str">
            <v>AK</v>
          </cell>
          <cell r="E367">
            <v>675302</v>
          </cell>
        </row>
        <row r="368">
          <cell r="A368">
            <v>2006</v>
          </cell>
          <cell r="C368" t="str">
            <v>AZ</v>
          </cell>
          <cell r="E368">
            <v>6029141</v>
          </cell>
        </row>
        <row r="369">
          <cell r="A369">
            <v>2006</v>
          </cell>
          <cell r="C369" t="str">
            <v>AR</v>
          </cell>
          <cell r="E369">
            <v>2821761</v>
          </cell>
        </row>
        <row r="370">
          <cell r="A370">
            <v>2006</v>
          </cell>
          <cell r="C370" t="str">
            <v>CA</v>
          </cell>
          <cell r="E370">
            <v>36021202</v>
          </cell>
        </row>
        <row r="371">
          <cell r="A371">
            <v>2006</v>
          </cell>
          <cell r="C371" t="str">
            <v>CO</v>
          </cell>
          <cell r="E371">
            <v>4720423</v>
          </cell>
        </row>
        <row r="372">
          <cell r="A372">
            <v>2006</v>
          </cell>
          <cell r="C372" t="str">
            <v>CT</v>
          </cell>
          <cell r="E372">
            <v>3517460</v>
          </cell>
        </row>
        <row r="373">
          <cell r="A373">
            <v>2006</v>
          </cell>
          <cell r="C373" t="str">
            <v>DE</v>
          </cell>
          <cell r="E373">
            <v>859268</v>
          </cell>
        </row>
        <row r="374">
          <cell r="A374">
            <v>2006</v>
          </cell>
          <cell r="C374" t="str">
            <v>DC</v>
          </cell>
          <cell r="E374">
            <v>570681</v>
          </cell>
        </row>
        <row r="375">
          <cell r="A375">
            <v>2006</v>
          </cell>
          <cell r="C375" t="str">
            <v>FL</v>
          </cell>
          <cell r="E375">
            <v>18166990</v>
          </cell>
        </row>
        <row r="376">
          <cell r="A376">
            <v>2006</v>
          </cell>
          <cell r="C376" t="str">
            <v>GA</v>
          </cell>
          <cell r="E376">
            <v>9155813</v>
          </cell>
        </row>
        <row r="377">
          <cell r="A377">
            <v>2006</v>
          </cell>
          <cell r="C377" t="str">
            <v>HI</v>
          </cell>
          <cell r="E377">
            <v>1309731</v>
          </cell>
        </row>
        <row r="378">
          <cell r="A378">
            <v>2006</v>
          </cell>
          <cell r="C378" t="str">
            <v>ID</v>
          </cell>
          <cell r="E378">
            <v>1468669</v>
          </cell>
        </row>
        <row r="379">
          <cell r="A379">
            <v>2006</v>
          </cell>
          <cell r="C379" t="str">
            <v>IL</v>
          </cell>
          <cell r="E379">
            <v>12643955</v>
          </cell>
        </row>
        <row r="380">
          <cell r="A380">
            <v>2006</v>
          </cell>
          <cell r="C380" t="str">
            <v>IN</v>
          </cell>
          <cell r="E380">
            <v>6332669</v>
          </cell>
        </row>
        <row r="381">
          <cell r="A381">
            <v>2006</v>
          </cell>
          <cell r="C381" t="str">
            <v>IA</v>
          </cell>
          <cell r="E381">
            <v>2982644</v>
          </cell>
        </row>
        <row r="382">
          <cell r="A382">
            <v>2006</v>
          </cell>
          <cell r="C382" t="str">
            <v>KS</v>
          </cell>
          <cell r="E382">
            <v>2762931</v>
          </cell>
        </row>
        <row r="383">
          <cell r="A383">
            <v>2006</v>
          </cell>
          <cell r="C383" t="str">
            <v>KY</v>
          </cell>
          <cell r="E383">
            <v>4219239</v>
          </cell>
        </row>
        <row r="384">
          <cell r="A384">
            <v>2006</v>
          </cell>
          <cell r="C384" t="str">
            <v>LA</v>
          </cell>
          <cell r="E384">
            <v>4302665</v>
          </cell>
        </row>
        <row r="385">
          <cell r="A385">
            <v>2006</v>
          </cell>
          <cell r="C385" t="str">
            <v>ME</v>
          </cell>
          <cell r="E385">
            <v>1323619</v>
          </cell>
        </row>
        <row r="386">
          <cell r="A386">
            <v>2006</v>
          </cell>
          <cell r="C386" t="str">
            <v>MD</v>
          </cell>
          <cell r="E386">
            <v>5627367</v>
          </cell>
        </row>
        <row r="387">
          <cell r="A387">
            <v>2006</v>
          </cell>
          <cell r="C387" t="str">
            <v>MA</v>
          </cell>
          <cell r="E387">
            <v>6410084</v>
          </cell>
        </row>
        <row r="388">
          <cell r="A388">
            <v>2006</v>
          </cell>
          <cell r="C388" t="str">
            <v>MI</v>
          </cell>
          <cell r="E388">
            <v>10036081</v>
          </cell>
        </row>
        <row r="389">
          <cell r="A389">
            <v>2006</v>
          </cell>
          <cell r="C389" t="str">
            <v>MN</v>
          </cell>
          <cell r="E389">
            <v>5163555</v>
          </cell>
        </row>
        <row r="390">
          <cell r="A390">
            <v>2006</v>
          </cell>
          <cell r="C390" t="str">
            <v>MS</v>
          </cell>
          <cell r="E390">
            <v>2904978</v>
          </cell>
        </row>
        <row r="391">
          <cell r="A391">
            <v>2006</v>
          </cell>
          <cell r="C391" t="str">
            <v>MO</v>
          </cell>
          <cell r="E391">
            <v>5842704</v>
          </cell>
        </row>
        <row r="392">
          <cell r="A392">
            <v>2006</v>
          </cell>
          <cell r="C392" t="str">
            <v>MT</v>
          </cell>
          <cell r="E392">
            <v>952692</v>
          </cell>
        </row>
        <row r="393">
          <cell r="A393">
            <v>2006</v>
          </cell>
          <cell r="C393" t="str">
            <v>NE</v>
          </cell>
          <cell r="E393">
            <v>1772693</v>
          </cell>
        </row>
        <row r="394">
          <cell r="A394">
            <v>2006</v>
          </cell>
          <cell r="C394" t="str">
            <v>NV</v>
          </cell>
          <cell r="E394">
            <v>2522658</v>
          </cell>
        </row>
        <row r="395">
          <cell r="A395">
            <v>2006</v>
          </cell>
          <cell r="C395" t="str">
            <v>NH</v>
          </cell>
          <cell r="E395">
            <v>1308389</v>
          </cell>
        </row>
        <row r="396">
          <cell r="A396">
            <v>2006</v>
          </cell>
          <cell r="C396" t="str">
            <v>NJ</v>
          </cell>
          <cell r="E396">
            <v>8661679</v>
          </cell>
        </row>
        <row r="397">
          <cell r="A397">
            <v>2006</v>
          </cell>
          <cell r="C397" t="str">
            <v>NM</v>
          </cell>
          <cell r="E397">
            <v>1962137</v>
          </cell>
        </row>
        <row r="398">
          <cell r="A398">
            <v>2006</v>
          </cell>
          <cell r="C398" t="str">
            <v>NY</v>
          </cell>
          <cell r="E398">
            <v>19104631</v>
          </cell>
        </row>
        <row r="399">
          <cell r="A399">
            <v>2006</v>
          </cell>
          <cell r="C399" t="str">
            <v>NC</v>
          </cell>
          <cell r="E399">
            <v>8917270</v>
          </cell>
        </row>
        <row r="400">
          <cell r="A400">
            <v>2006</v>
          </cell>
          <cell r="C400" t="str">
            <v>ND</v>
          </cell>
          <cell r="E400">
            <v>649422</v>
          </cell>
        </row>
        <row r="401">
          <cell r="A401">
            <v>2006</v>
          </cell>
          <cell r="C401" t="str">
            <v>OH</v>
          </cell>
          <cell r="E401">
            <v>11481213</v>
          </cell>
        </row>
        <row r="402">
          <cell r="A402">
            <v>2006</v>
          </cell>
          <cell r="C402" t="str">
            <v>OK</v>
          </cell>
          <cell r="E402">
            <v>3594090</v>
          </cell>
        </row>
        <row r="403">
          <cell r="A403">
            <v>2006</v>
          </cell>
          <cell r="C403" t="str">
            <v>OR</v>
          </cell>
          <cell r="E403">
            <v>3670883</v>
          </cell>
        </row>
        <row r="404">
          <cell r="A404">
            <v>2006</v>
          </cell>
          <cell r="C404" t="str">
            <v>PA</v>
          </cell>
          <cell r="E404">
            <v>12510809</v>
          </cell>
        </row>
        <row r="405">
          <cell r="A405">
            <v>2006</v>
          </cell>
          <cell r="C405" t="str">
            <v>RI</v>
          </cell>
          <cell r="E405">
            <v>1063096</v>
          </cell>
        </row>
        <row r="406">
          <cell r="A406">
            <v>2006</v>
          </cell>
          <cell r="C406" t="str">
            <v>SC</v>
          </cell>
          <cell r="E406">
            <v>4357847</v>
          </cell>
        </row>
        <row r="407">
          <cell r="A407">
            <v>2006</v>
          </cell>
          <cell r="C407" t="str">
            <v>SD</v>
          </cell>
          <cell r="E407">
            <v>783033</v>
          </cell>
        </row>
        <row r="408">
          <cell r="A408">
            <v>2006</v>
          </cell>
          <cell r="C408" t="str">
            <v>TN</v>
          </cell>
          <cell r="E408">
            <v>6088766</v>
          </cell>
        </row>
        <row r="409">
          <cell r="A409">
            <v>2006</v>
          </cell>
          <cell r="C409" t="str">
            <v>TX</v>
          </cell>
          <cell r="E409">
            <v>23359580</v>
          </cell>
        </row>
        <row r="410">
          <cell r="A410">
            <v>2006</v>
          </cell>
          <cell r="C410" t="str">
            <v>US</v>
          </cell>
          <cell r="E410">
            <v>298379912</v>
          </cell>
        </row>
        <row r="411">
          <cell r="A411">
            <v>2006</v>
          </cell>
          <cell r="C411" t="str">
            <v>UT</v>
          </cell>
          <cell r="E411">
            <v>2525507</v>
          </cell>
        </row>
        <row r="412">
          <cell r="A412">
            <v>2006</v>
          </cell>
          <cell r="C412" t="str">
            <v>VT</v>
          </cell>
          <cell r="E412">
            <v>622892</v>
          </cell>
        </row>
        <row r="413">
          <cell r="A413">
            <v>2006</v>
          </cell>
          <cell r="C413" t="str">
            <v>VA</v>
          </cell>
          <cell r="E413">
            <v>7673725</v>
          </cell>
        </row>
        <row r="414">
          <cell r="A414">
            <v>2006</v>
          </cell>
          <cell r="C414" t="str">
            <v>WA</v>
          </cell>
          <cell r="E414">
            <v>6370753</v>
          </cell>
        </row>
        <row r="415">
          <cell r="A415">
            <v>2006</v>
          </cell>
          <cell r="C415" t="str">
            <v>WV</v>
          </cell>
          <cell r="E415">
            <v>1827912</v>
          </cell>
        </row>
        <row r="416">
          <cell r="A416">
            <v>2006</v>
          </cell>
          <cell r="C416" t="str">
            <v>WI</v>
          </cell>
          <cell r="E416">
            <v>5577655</v>
          </cell>
        </row>
        <row r="417">
          <cell r="A417">
            <v>2006</v>
          </cell>
          <cell r="C417" t="str">
            <v>WY</v>
          </cell>
          <cell r="E417">
            <v>522667</v>
          </cell>
        </row>
        <row r="418">
          <cell r="A418">
            <v>2005</v>
          </cell>
          <cell r="C418" t="str">
            <v>AL</v>
          </cell>
          <cell r="E418">
            <v>4569805</v>
          </cell>
        </row>
        <row r="419">
          <cell r="A419">
            <v>2005</v>
          </cell>
          <cell r="C419" t="str">
            <v>AK</v>
          </cell>
          <cell r="E419">
            <v>666946</v>
          </cell>
        </row>
        <row r="420">
          <cell r="A420">
            <v>2005</v>
          </cell>
          <cell r="C420" t="str">
            <v>AZ</v>
          </cell>
          <cell r="E420">
            <v>5839077</v>
          </cell>
        </row>
        <row r="421">
          <cell r="A421">
            <v>2005</v>
          </cell>
          <cell r="C421" t="str">
            <v>AR</v>
          </cell>
          <cell r="E421">
            <v>2781097</v>
          </cell>
        </row>
        <row r="422">
          <cell r="A422">
            <v>2005</v>
          </cell>
          <cell r="C422" t="str">
            <v>CA</v>
          </cell>
          <cell r="E422">
            <v>35827943</v>
          </cell>
        </row>
        <row r="423">
          <cell r="A423">
            <v>2005</v>
          </cell>
          <cell r="C423" t="str">
            <v>CO</v>
          </cell>
          <cell r="E423">
            <v>4631888</v>
          </cell>
        </row>
        <row r="424">
          <cell r="A424">
            <v>2005</v>
          </cell>
          <cell r="C424" t="str">
            <v>CT</v>
          </cell>
          <cell r="E424">
            <v>3506956</v>
          </cell>
        </row>
        <row r="425">
          <cell r="A425">
            <v>2005</v>
          </cell>
          <cell r="C425" t="str">
            <v>DE</v>
          </cell>
          <cell r="E425">
            <v>845150</v>
          </cell>
        </row>
        <row r="426">
          <cell r="A426">
            <v>2005</v>
          </cell>
          <cell r="C426" t="str">
            <v>DC</v>
          </cell>
          <cell r="E426">
            <v>567136</v>
          </cell>
        </row>
        <row r="427">
          <cell r="A427">
            <v>2005</v>
          </cell>
          <cell r="C427" t="str">
            <v>FL</v>
          </cell>
          <cell r="E427">
            <v>17842038</v>
          </cell>
        </row>
        <row r="428">
          <cell r="A428">
            <v>2005</v>
          </cell>
          <cell r="C428" t="str">
            <v>GA</v>
          </cell>
          <cell r="E428">
            <v>8925922</v>
          </cell>
        </row>
        <row r="429">
          <cell r="A429">
            <v>2005</v>
          </cell>
          <cell r="C429" t="str">
            <v>HI</v>
          </cell>
          <cell r="E429">
            <v>1292729</v>
          </cell>
        </row>
        <row r="430">
          <cell r="A430">
            <v>2005</v>
          </cell>
          <cell r="C430" t="str">
            <v>ID</v>
          </cell>
          <cell r="E430">
            <v>1428241</v>
          </cell>
        </row>
        <row r="431">
          <cell r="A431">
            <v>2005</v>
          </cell>
          <cell r="C431" t="str">
            <v>IL</v>
          </cell>
          <cell r="E431">
            <v>12609903</v>
          </cell>
        </row>
        <row r="432">
          <cell r="A432">
            <v>2005</v>
          </cell>
          <cell r="C432" t="str">
            <v>IN</v>
          </cell>
          <cell r="E432">
            <v>6278616</v>
          </cell>
        </row>
        <row r="433">
          <cell r="A433">
            <v>2005</v>
          </cell>
          <cell r="C433" t="str">
            <v>IA</v>
          </cell>
          <cell r="E433">
            <v>2964454</v>
          </cell>
        </row>
        <row r="434">
          <cell r="A434">
            <v>2005</v>
          </cell>
          <cell r="C434" t="str">
            <v>KS</v>
          </cell>
          <cell r="E434">
            <v>2745299</v>
          </cell>
        </row>
        <row r="435">
          <cell r="A435">
            <v>2005</v>
          </cell>
          <cell r="C435" t="str">
            <v>KY</v>
          </cell>
          <cell r="E435">
            <v>4182742</v>
          </cell>
        </row>
        <row r="436">
          <cell r="A436">
            <v>2005</v>
          </cell>
          <cell r="C436" t="str">
            <v>LA</v>
          </cell>
          <cell r="E436">
            <v>4576628</v>
          </cell>
        </row>
        <row r="437">
          <cell r="A437">
            <v>2005</v>
          </cell>
          <cell r="C437" t="str">
            <v>ME</v>
          </cell>
          <cell r="E437">
            <v>1318787</v>
          </cell>
        </row>
        <row r="438">
          <cell r="A438">
            <v>2005</v>
          </cell>
          <cell r="C438" t="str">
            <v>MD</v>
          </cell>
          <cell r="E438">
            <v>5592379</v>
          </cell>
        </row>
        <row r="439">
          <cell r="A439">
            <v>2005</v>
          </cell>
          <cell r="C439" t="str">
            <v>MA</v>
          </cell>
          <cell r="E439">
            <v>6403290</v>
          </cell>
        </row>
        <row r="440">
          <cell r="A440">
            <v>2005</v>
          </cell>
          <cell r="C440" t="str">
            <v>MI</v>
          </cell>
          <cell r="E440">
            <v>10051137</v>
          </cell>
        </row>
        <row r="441">
          <cell r="A441">
            <v>2005</v>
          </cell>
          <cell r="C441" t="str">
            <v>MN</v>
          </cell>
          <cell r="E441">
            <v>5119598</v>
          </cell>
        </row>
        <row r="442">
          <cell r="A442">
            <v>2005</v>
          </cell>
          <cell r="C442" t="str">
            <v>MS</v>
          </cell>
          <cell r="E442">
            <v>2905943</v>
          </cell>
        </row>
        <row r="443">
          <cell r="A443">
            <v>2005</v>
          </cell>
          <cell r="C443" t="str">
            <v>MO</v>
          </cell>
          <cell r="E443">
            <v>5790300</v>
          </cell>
        </row>
        <row r="444">
          <cell r="A444">
            <v>2005</v>
          </cell>
          <cell r="C444" t="str">
            <v>MT</v>
          </cell>
          <cell r="E444">
            <v>940102</v>
          </cell>
        </row>
        <row r="445">
          <cell r="A445">
            <v>2005</v>
          </cell>
          <cell r="C445" t="str">
            <v>NE</v>
          </cell>
          <cell r="E445">
            <v>1761497</v>
          </cell>
        </row>
        <row r="446">
          <cell r="A446">
            <v>2005</v>
          </cell>
          <cell r="C446" t="str">
            <v>NV</v>
          </cell>
          <cell r="E446">
            <v>2432143</v>
          </cell>
        </row>
        <row r="447">
          <cell r="A447">
            <v>2005</v>
          </cell>
          <cell r="C447" t="str">
            <v>NH</v>
          </cell>
          <cell r="E447">
            <v>1298492</v>
          </cell>
        </row>
        <row r="448">
          <cell r="A448">
            <v>2005</v>
          </cell>
          <cell r="C448" t="str">
            <v>NJ</v>
          </cell>
          <cell r="E448">
            <v>8651974</v>
          </cell>
        </row>
        <row r="449">
          <cell r="A449">
            <v>2005</v>
          </cell>
          <cell r="C449" t="str">
            <v>NM</v>
          </cell>
          <cell r="E449">
            <v>1932274</v>
          </cell>
        </row>
        <row r="450">
          <cell r="A450">
            <v>2005</v>
          </cell>
          <cell r="C450" t="str">
            <v>NY</v>
          </cell>
          <cell r="E450">
            <v>19132610</v>
          </cell>
        </row>
        <row r="451">
          <cell r="A451">
            <v>2005</v>
          </cell>
          <cell r="C451" t="str">
            <v>NC</v>
          </cell>
          <cell r="E451">
            <v>8705407</v>
          </cell>
        </row>
        <row r="452">
          <cell r="A452">
            <v>2005</v>
          </cell>
          <cell r="C452" t="str">
            <v>ND</v>
          </cell>
          <cell r="E452">
            <v>646089</v>
          </cell>
        </row>
        <row r="453">
          <cell r="A453">
            <v>2005</v>
          </cell>
          <cell r="C453" t="str">
            <v>OH</v>
          </cell>
          <cell r="E453">
            <v>11463320</v>
          </cell>
        </row>
        <row r="454">
          <cell r="A454">
            <v>2005</v>
          </cell>
          <cell r="C454" t="str">
            <v>OK</v>
          </cell>
          <cell r="E454">
            <v>3548597</v>
          </cell>
        </row>
        <row r="455">
          <cell r="A455">
            <v>2005</v>
          </cell>
          <cell r="C455" t="str">
            <v>OR</v>
          </cell>
          <cell r="E455">
            <v>3613202</v>
          </cell>
        </row>
        <row r="456">
          <cell r="A456">
            <v>2005</v>
          </cell>
          <cell r="C456" t="str">
            <v>PA</v>
          </cell>
          <cell r="E456">
            <v>12449990</v>
          </cell>
        </row>
        <row r="457">
          <cell r="A457">
            <v>2005</v>
          </cell>
          <cell r="C457" t="str">
            <v>RI</v>
          </cell>
          <cell r="E457">
            <v>1067916</v>
          </cell>
        </row>
        <row r="458">
          <cell r="A458">
            <v>2005</v>
          </cell>
          <cell r="C458" t="str">
            <v>SC</v>
          </cell>
          <cell r="E458">
            <v>4270150</v>
          </cell>
        </row>
        <row r="459">
          <cell r="A459">
            <v>2005</v>
          </cell>
          <cell r="C459" t="str">
            <v>SD</v>
          </cell>
          <cell r="E459">
            <v>775493</v>
          </cell>
        </row>
        <row r="460">
          <cell r="A460">
            <v>2005</v>
          </cell>
          <cell r="C460" t="str">
            <v>TN</v>
          </cell>
          <cell r="E460">
            <v>5991057</v>
          </cell>
        </row>
        <row r="461">
          <cell r="A461">
            <v>2005</v>
          </cell>
          <cell r="C461" t="str">
            <v>TX</v>
          </cell>
          <cell r="E461">
            <v>22778123</v>
          </cell>
        </row>
        <row r="462">
          <cell r="A462">
            <v>2005</v>
          </cell>
          <cell r="C462" t="str">
            <v>US</v>
          </cell>
          <cell r="E462">
            <v>295516599</v>
          </cell>
        </row>
        <row r="463">
          <cell r="A463">
            <v>2005</v>
          </cell>
          <cell r="C463" t="str">
            <v>UT</v>
          </cell>
          <cell r="E463">
            <v>2457719</v>
          </cell>
        </row>
        <row r="464">
          <cell r="A464">
            <v>2005</v>
          </cell>
          <cell r="C464" t="str">
            <v>VT</v>
          </cell>
          <cell r="E464">
            <v>621215</v>
          </cell>
        </row>
        <row r="465">
          <cell r="A465">
            <v>2005</v>
          </cell>
          <cell r="C465" t="str">
            <v>VA</v>
          </cell>
          <cell r="E465">
            <v>7577105</v>
          </cell>
        </row>
        <row r="466">
          <cell r="A466">
            <v>2005</v>
          </cell>
          <cell r="C466" t="str">
            <v>WA</v>
          </cell>
          <cell r="E466">
            <v>6257305</v>
          </cell>
        </row>
        <row r="467">
          <cell r="A467">
            <v>2005</v>
          </cell>
          <cell r="C467" t="str">
            <v>WV</v>
          </cell>
          <cell r="E467">
            <v>1820492</v>
          </cell>
        </row>
        <row r="468">
          <cell r="A468">
            <v>2005</v>
          </cell>
          <cell r="C468" t="str">
            <v>WI</v>
          </cell>
          <cell r="E468">
            <v>5546166</v>
          </cell>
        </row>
        <row r="469">
          <cell r="A469">
            <v>2005</v>
          </cell>
          <cell r="C469" t="str">
            <v>WY</v>
          </cell>
          <cell r="E469">
            <v>514157</v>
          </cell>
        </row>
        <row r="470">
          <cell r="A470">
            <v>2004</v>
          </cell>
          <cell r="C470" t="str">
            <v>AL</v>
          </cell>
          <cell r="E470">
            <v>4530729</v>
          </cell>
        </row>
        <row r="471">
          <cell r="A471">
            <v>2004</v>
          </cell>
          <cell r="C471" t="str">
            <v>AK</v>
          </cell>
          <cell r="E471">
            <v>659286</v>
          </cell>
        </row>
        <row r="472">
          <cell r="A472">
            <v>2004</v>
          </cell>
          <cell r="C472" t="str">
            <v>AZ</v>
          </cell>
          <cell r="E472">
            <v>5652404</v>
          </cell>
        </row>
        <row r="473">
          <cell r="A473">
            <v>2004</v>
          </cell>
          <cell r="C473" t="str">
            <v>AR</v>
          </cell>
          <cell r="E473">
            <v>2749686</v>
          </cell>
        </row>
        <row r="474">
          <cell r="A474">
            <v>2004</v>
          </cell>
          <cell r="C474" t="str">
            <v>CA</v>
          </cell>
          <cell r="E474">
            <v>35574576</v>
          </cell>
        </row>
        <row r="475">
          <cell r="A475">
            <v>2004</v>
          </cell>
          <cell r="C475" t="str">
            <v>CO</v>
          </cell>
          <cell r="E475">
            <v>4575013</v>
          </cell>
        </row>
        <row r="476">
          <cell r="A476">
            <v>2004</v>
          </cell>
          <cell r="C476" t="str">
            <v>CT</v>
          </cell>
          <cell r="E476">
            <v>3496094</v>
          </cell>
        </row>
        <row r="477">
          <cell r="A477">
            <v>2004</v>
          </cell>
          <cell r="C477" t="str">
            <v>DE</v>
          </cell>
          <cell r="E477">
            <v>830803</v>
          </cell>
        </row>
        <row r="478">
          <cell r="A478">
            <v>2004</v>
          </cell>
          <cell r="C478" t="str">
            <v>DC</v>
          </cell>
          <cell r="E478">
            <v>567754</v>
          </cell>
        </row>
        <row r="479">
          <cell r="A479">
            <v>2004</v>
          </cell>
          <cell r="C479" t="str">
            <v>FL</v>
          </cell>
          <cell r="E479">
            <v>17415318</v>
          </cell>
        </row>
        <row r="480">
          <cell r="A480">
            <v>2004</v>
          </cell>
          <cell r="C480" t="str">
            <v>GA</v>
          </cell>
          <cell r="E480">
            <v>8769252</v>
          </cell>
        </row>
        <row r="481">
          <cell r="A481">
            <v>2004</v>
          </cell>
          <cell r="C481" t="str">
            <v>HI</v>
          </cell>
          <cell r="E481">
            <v>1273569</v>
          </cell>
        </row>
        <row r="482">
          <cell r="A482">
            <v>2004</v>
          </cell>
          <cell r="C482" t="str">
            <v>ID</v>
          </cell>
          <cell r="E482">
            <v>1391802</v>
          </cell>
        </row>
        <row r="483">
          <cell r="A483">
            <v>2004</v>
          </cell>
          <cell r="C483" t="str">
            <v>IL</v>
          </cell>
          <cell r="E483">
            <v>12589773</v>
          </cell>
        </row>
        <row r="484">
          <cell r="A484">
            <v>2004</v>
          </cell>
          <cell r="C484" t="str">
            <v>IN</v>
          </cell>
          <cell r="E484">
            <v>6233007</v>
          </cell>
        </row>
        <row r="485">
          <cell r="A485">
            <v>2004</v>
          </cell>
          <cell r="C485" t="str">
            <v>IA</v>
          </cell>
          <cell r="E485">
            <v>2953635</v>
          </cell>
        </row>
        <row r="486">
          <cell r="A486">
            <v>2004</v>
          </cell>
          <cell r="C486" t="str">
            <v>KS</v>
          </cell>
          <cell r="E486">
            <v>2734373</v>
          </cell>
        </row>
        <row r="487">
          <cell r="A487">
            <v>2004</v>
          </cell>
          <cell r="C487" t="str">
            <v>KY</v>
          </cell>
          <cell r="E487">
            <v>4146101</v>
          </cell>
        </row>
        <row r="488">
          <cell r="A488">
            <v>2004</v>
          </cell>
          <cell r="C488" t="str">
            <v>LA</v>
          </cell>
          <cell r="E488">
            <v>4552238</v>
          </cell>
        </row>
        <row r="489">
          <cell r="A489">
            <v>2004</v>
          </cell>
          <cell r="C489" t="str">
            <v>ME</v>
          </cell>
          <cell r="E489">
            <v>1313688</v>
          </cell>
        </row>
        <row r="490">
          <cell r="A490">
            <v>2004</v>
          </cell>
          <cell r="C490" t="str">
            <v>MD</v>
          </cell>
          <cell r="E490">
            <v>5546935</v>
          </cell>
        </row>
        <row r="491">
          <cell r="A491">
            <v>2004</v>
          </cell>
          <cell r="C491" t="str">
            <v>MA</v>
          </cell>
          <cell r="E491">
            <v>6412281</v>
          </cell>
        </row>
        <row r="492">
          <cell r="A492">
            <v>2004</v>
          </cell>
          <cell r="C492" t="str">
            <v>MI</v>
          </cell>
          <cell r="E492">
            <v>10055315</v>
          </cell>
        </row>
        <row r="493">
          <cell r="A493">
            <v>2004</v>
          </cell>
          <cell r="C493" t="str">
            <v>MN</v>
          </cell>
          <cell r="E493">
            <v>5087713</v>
          </cell>
        </row>
        <row r="494">
          <cell r="A494">
            <v>2004</v>
          </cell>
          <cell r="C494" t="str">
            <v>MS</v>
          </cell>
          <cell r="E494">
            <v>2889010</v>
          </cell>
        </row>
        <row r="495">
          <cell r="A495">
            <v>2004</v>
          </cell>
          <cell r="C495" t="str">
            <v>MO</v>
          </cell>
          <cell r="E495">
            <v>5747741</v>
          </cell>
        </row>
        <row r="496">
          <cell r="A496">
            <v>2004</v>
          </cell>
          <cell r="C496" t="str">
            <v>MT</v>
          </cell>
          <cell r="E496">
            <v>930009</v>
          </cell>
        </row>
        <row r="497">
          <cell r="A497">
            <v>2004</v>
          </cell>
          <cell r="C497" t="str">
            <v>NE</v>
          </cell>
          <cell r="E497">
            <v>1749370</v>
          </cell>
        </row>
        <row r="498">
          <cell r="A498">
            <v>2004</v>
          </cell>
          <cell r="C498" t="str">
            <v>NV</v>
          </cell>
          <cell r="E498">
            <v>2346222</v>
          </cell>
        </row>
        <row r="499">
          <cell r="A499">
            <v>2004</v>
          </cell>
          <cell r="C499" t="str">
            <v>NH</v>
          </cell>
          <cell r="E499">
            <v>1290121</v>
          </cell>
        </row>
        <row r="500">
          <cell r="A500">
            <v>2004</v>
          </cell>
          <cell r="C500" t="str">
            <v>NJ</v>
          </cell>
          <cell r="E500">
            <v>8634561</v>
          </cell>
        </row>
        <row r="501">
          <cell r="A501">
            <v>2004</v>
          </cell>
          <cell r="C501" t="str">
            <v>NM</v>
          </cell>
          <cell r="E501">
            <v>1903808</v>
          </cell>
        </row>
        <row r="502">
          <cell r="A502">
            <v>2004</v>
          </cell>
          <cell r="C502" t="str">
            <v>NY</v>
          </cell>
          <cell r="E502">
            <v>19171567</v>
          </cell>
        </row>
        <row r="503">
          <cell r="A503">
            <v>2004</v>
          </cell>
          <cell r="C503" t="str">
            <v>NC</v>
          </cell>
          <cell r="E503">
            <v>8553152</v>
          </cell>
        </row>
        <row r="504">
          <cell r="A504">
            <v>2004</v>
          </cell>
          <cell r="C504" t="str">
            <v>ND</v>
          </cell>
          <cell r="E504">
            <v>644705</v>
          </cell>
        </row>
        <row r="505">
          <cell r="A505">
            <v>2004</v>
          </cell>
          <cell r="C505" t="str">
            <v>OH</v>
          </cell>
          <cell r="E505">
            <v>11452251</v>
          </cell>
        </row>
        <row r="506">
          <cell r="A506">
            <v>2004</v>
          </cell>
          <cell r="C506" t="str">
            <v>OK</v>
          </cell>
          <cell r="E506">
            <v>3525233</v>
          </cell>
        </row>
        <row r="507">
          <cell r="A507">
            <v>2004</v>
          </cell>
          <cell r="C507" t="str">
            <v>OR</v>
          </cell>
          <cell r="E507">
            <v>3569463</v>
          </cell>
        </row>
        <row r="508">
          <cell r="A508">
            <v>2004</v>
          </cell>
          <cell r="C508" t="str">
            <v>PA</v>
          </cell>
          <cell r="E508">
            <v>12410722</v>
          </cell>
        </row>
        <row r="509">
          <cell r="A509">
            <v>2004</v>
          </cell>
          <cell r="C509" t="str">
            <v>RI</v>
          </cell>
          <cell r="E509">
            <v>1074579</v>
          </cell>
        </row>
        <row r="510">
          <cell r="A510">
            <v>2004</v>
          </cell>
          <cell r="C510" t="str">
            <v>SC</v>
          </cell>
          <cell r="E510">
            <v>4210921</v>
          </cell>
        </row>
        <row r="511">
          <cell r="A511">
            <v>2004</v>
          </cell>
          <cell r="C511" t="str">
            <v>SD</v>
          </cell>
          <cell r="E511">
            <v>770396</v>
          </cell>
        </row>
        <row r="512">
          <cell r="A512">
            <v>2004</v>
          </cell>
          <cell r="C512" t="str">
            <v>TN</v>
          </cell>
          <cell r="E512">
            <v>5910809</v>
          </cell>
        </row>
        <row r="513">
          <cell r="A513">
            <v>2004</v>
          </cell>
          <cell r="C513" t="str">
            <v>TX</v>
          </cell>
          <cell r="E513">
            <v>22394023</v>
          </cell>
        </row>
        <row r="514">
          <cell r="A514">
            <v>2004</v>
          </cell>
          <cell r="C514" t="str">
            <v>US</v>
          </cell>
          <cell r="E514">
            <v>292805298</v>
          </cell>
        </row>
        <row r="515">
          <cell r="A515">
            <v>2004</v>
          </cell>
          <cell r="C515" t="str">
            <v>UT</v>
          </cell>
          <cell r="E515">
            <v>2401580</v>
          </cell>
        </row>
        <row r="516">
          <cell r="A516">
            <v>2004</v>
          </cell>
          <cell r="C516" t="str">
            <v>VT</v>
          </cell>
          <cell r="E516">
            <v>619920</v>
          </cell>
        </row>
        <row r="517">
          <cell r="A517">
            <v>2004</v>
          </cell>
          <cell r="C517" t="str">
            <v>VA</v>
          </cell>
          <cell r="E517">
            <v>7475575</v>
          </cell>
        </row>
        <row r="518">
          <cell r="A518">
            <v>2004</v>
          </cell>
          <cell r="C518" t="str">
            <v>WA</v>
          </cell>
          <cell r="E518">
            <v>6178645</v>
          </cell>
        </row>
        <row r="519">
          <cell r="A519">
            <v>2004</v>
          </cell>
          <cell r="C519" t="str">
            <v>WV</v>
          </cell>
          <cell r="E519">
            <v>1816438</v>
          </cell>
        </row>
        <row r="520">
          <cell r="A520">
            <v>2004</v>
          </cell>
          <cell r="C520" t="str">
            <v>WI</v>
          </cell>
          <cell r="E520">
            <v>5514026</v>
          </cell>
        </row>
        <row r="521">
          <cell r="A521">
            <v>2004</v>
          </cell>
          <cell r="C521" t="str">
            <v>WY</v>
          </cell>
          <cell r="E521">
            <v>509106</v>
          </cell>
        </row>
        <row r="522">
          <cell r="A522">
            <v>2003</v>
          </cell>
          <cell r="C522" t="str">
            <v>AL</v>
          </cell>
          <cell r="E522">
            <v>4503491</v>
          </cell>
        </row>
        <row r="523">
          <cell r="A523">
            <v>2003</v>
          </cell>
          <cell r="C523" t="str">
            <v>AK</v>
          </cell>
          <cell r="E523">
            <v>648414</v>
          </cell>
        </row>
        <row r="524">
          <cell r="A524">
            <v>2003</v>
          </cell>
          <cell r="C524" t="str">
            <v>AZ</v>
          </cell>
          <cell r="E524">
            <v>5510364</v>
          </cell>
        </row>
        <row r="525">
          <cell r="A525">
            <v>2003</v>
          </cell>
          <cell r="C525" t="str">
            <v>AR</v>
          </cell>
          <cell r="E525">
            <v>2724816</v>
          </cell>
        </row>
        <row r="526">
          <cell r="A526">
            <v>2003</v>
          </cell>
          <cell r="C526" t="str">
            <v>CA</v>
          </cell>
          <cell r="E526">
            <v>35253159</v>
          </cell>
        </row>
        <row r="527">
          <cell r="A527">
            <v>2003</v>
          </cell>
          <cell r="C527" t="str">
            <v>CO</v>
          </cell>
          <cell r="E527">
            <v>4528732</v>
          </cell>
        </row>
        <row r="528">
          <cell r="A528">
            <v>2003</v>
          </cell>
          <cell r="C528" t="str">
            <v>CT</v>
          </cell>
          <cell r="E528">
            <v>3484336</v>
          </cell>
        </row>
        <row r="529">
          <cell r="A529">
            <v>2003</v>
          </cell>
          <cell r="C529" t="str">
            <v>DE</v>
          </cell>
          <cell r="E529">
            <v>818003</v>
          </cell>
        </row>
        <row r="530">
          <cell r="A530">
            <v>2003</v>
          </cell>
          <cell r="C530" t="str">
            <v>DC</v>
          </cell>
          <cell r="E530">
            <v>568502</v>
          </cell>
        </row>
        <row r="531">
          <cell r="A531">
            <v>2003</v>
          </cell>
          <cell r="C531" t="str">
            <v>FL</v>
          </cell>
          <cell r="E531">
            <v>17004085</v>
          </cell>
        </row>
        <row r="532">
          <cell r="A532">
            <v>2003</v>
          </cell>
          <cell r="C532" t="str">
            <v>GA</v>
          </cell>
          <cell r="E532">
            <v>8622793</v>
          </cell>
        </row>
        <row r="533">
          <cell r="A533">
            <v>2003</v>
          </cell>
          <cell r="C533" t="str">
            <v>HI</v>
          </cell>
          <cell r="E533">
            <v>1251154</v>
          </cell>
        </row>
        <row r="534">
          <cell r="A534">
            <v>2003</v>
          </cell>
          <cell r="C534" t="str">
            <v>ID</v>
          </cell>
          <cell r="E534">
            <v>1363380</v>
          </cell>
        </row>
        <row r="535">
          <cell r="A535">
            <v>2003</v>
          </cell>
          <cell r="C535" t="str">
            <v>IL</v>
          </cell>
          <cell r="E535">
            <v>12556006</v>
          </cell>
        </row>
        <row r="536">
          <cell r="A536">
            <v>2003</v>
          </cell>
          <cell r="C536" t="str">
            <v>IN</v>
          </cell>
          <cell r="E536">
            <v>6196638</v>
          </cell>
        </row>
        <row r="537">
          <cell r="A537">
            <v>2003</v>
          </cell>
          <cell r="C537" t="str">
            <v>IA</v>
          </cell>
          <cell r="E537">
            <v>2941999</v>
          </cell>
        </row>
        <row r="538">
          <cell r="A538">
            <v>2003</v>
          </cell>
          <cell r="C538" t="str">
            <v>KS</v>
          </cell>
          <cell r="E538">
            <v>2723004</v>
          </cell>
        </row>
        <row r="539">
          <cell r="A539">
            <v>2003</v>
          </cell>
          <cell r="C539" t="str">
            <v>KY</v>
          </cell>
          <cell r="E539">
            <v>4117170</v>
          </cell>
        </row>
        <row r="540">
          <cell r="A540">
            <v>2003</v>
          </cell>
          <cell r="C540" t="str">
            <v>LA</v>
          </cell>
          <cell r="E540">
            <v>4521042</v>
          </cell>
        </row>
        <row r="541">
          <cell r="A541">
            <v>2003</v>
          </cell>
          <cell r="C541" t="str">
            <v>ME</v>
          </cell>
          <cell r="E541">
            <v>1306513</v>
          </cell>
        </row>
        <row r="542">
          <cell r="A542">
            <v>2003</v>
          </cell>
          <cell r="C542" t="str">
            <v>MD</v>
          </cell>
          <cell r="E542">
            <v>5496269</v>
          </cell>
        </row>
        <row r="543">
          <cell r="A543">
            <v>2003</v>
          </cell>
          <cell r="C543" t="str">
            <v>MA</v>
          </cell>
          <cell r="E543">
            <v>6422565</v>
          </cell>
        </row>
        <row r="544">
          <cell r="A544">
            <v>2003</v>
          </cell>
          <cell r="C544" t="str">
            <v>MI</v>
          </cell>
          <cell r="E544">
            <v>10041152</v>
          </cell>
        </row>
        <row r="545">
          <cell r="A545">
            <v>2003</v>
          </cell>
          <cell r="C545" t="str">
            <v>MN</v>
          </cell>
          <cell r="E545">
            <v>5053572</v>
          </cell>
        </row>
        <row r="546">
          <cell r="A546">
            <v>2003</v>
          </cell>
          <cell r="C546" t="str">
            <v>MS</v>
          </cell>
          <cell r="E546">
            <v>2868312</v>
          </cell>
        </row>
        <row r="547">
          <cell r="A547">
            <v>2003</v>
          </cell>
          <cell r="C547" t="str">
            <v>MO</v>
          </cell>
          <cell r="E547">
            <v>5709403</v>
          </cell>
        </row>
        <row r="548">
          <cell r="A548">
            <v>2003</v>
          </cell>
          <cell r="C548" t="str">
            <v>MT</v>
          </cell>
          <cell r="E548">
            <v>919630</v>
          </cell>
        </row>
        <row r="549">
          <cell r="A549">
            <v>2003</v>
          </cell>
          <cell r="C549" t="str">
            <v>NE</v>
          </cell>
          <cell r="E549">
            <v>1738643</v>
          </cell>
        </row>
        <row r="550">
          <cell r="A550">
            <v>2003</v>
          </cell>
          <cell r="C550" t="str">
            <v>NV</v>
          </cell>
          <cell r="E550">
            <v>2248850</v>
          </cell>
        </row>
        <row r="551">
          <cell r="A551">
            <v>2003</v>
          </cell>
          <cell r="C551" t="str">
            <v>NH</v>
          </cell>
          <cell r="E551">
            <v>1279840</v>
          </cell>
        </row>
        <row r="552">
          <cell r="A552">
            <v>2003</v>
          </cell>
          <cell r="C552" t="str">
            <v>NJ</v>
          </cell>
          <cell r="E552">
            <v>8601402</v>
          </cell>
        </row>
        <row r="553">
          <cell r="A553">
            <v>2003</v>
          </cell>
          <cell r="C553" t="str">
            <v>NM</v>
          </cell>
          <cell r="E553">
            <v>1877574</v>
          </cell>
        </row>
        <row r="554">
          <cell r="A554">
            <v>2003</v>
          </cell>
          <cell r="C554" t="str">
            <v>NY</v>
          </cell>
          <cell r="E554">
            <v>19175939</v>
          </cell>
        </row>
        <row r="555">
          <cell r="A555">
            <v>2003</v>
          </cell>
          <cell r="C555" t="str">
            <v>NC</v>
          </cell>
          <cell r="E555">
            <v>8422501</v>
          </cell>
        </row>
        <row r="556">
          <cell r="A556">
            <v>2003</v>
          </cell>
          <cell r="C556" t="str">
            <v>ND</v>
          </cell>
          <cell r="E556">
            <v>638817</v>
          </cell>
        </row>
        <row r="557">
          <cell r="A557">
            <v>2003</v>
          </cell>
          <cell r="C557" t="str">
            <v>OH</v>
          </cell>
          <cell r="E557">
            <v>11434788</v>
          </cell>
        </row>
        <row r="558">
          <cell r="A558">
            <v>2003</v>
          </cell>
          <cell r="C558" t="str">
            <v>OK</v>
          </cell>
          <cell r="E558">
            <v>3504892</v>
          </cell>
        </row>
        <row r="559">
          <cell r="A559">
            <v>2003</v>
          </cell>
          <cell r="C559" t="str">
            <v>OR</v>
          </cell>
          <cell r="E559">
            <v>3547376</v>
          </cell>
        </row>
        <row r="560">
          <cell r="A560">
            <v>2003</v>
          </cell>
          <cell r="C560" t="str">
            <v>PA</v>
          </cell>
          <cell r="E560">
            <v>12374658</v>
          </cell>
        </row>
        <row r="561">
          <cell r="A561">
            <v>2003</v>
          </cell>
          <cell r="C561" t="str">
            <v>RI</v>
          </cell>
          <cell r="E561">
            <v>1071342</v>
          </cell>
        </row>
        <row r="562">
          <cell r="A562">
            <v>2003</v>
          </cell>
          <cell r="C562" t="str">
            <v>SC</v>
          </cell>
          <cell r="E562">
            <v>4150297</v>
          </cell>
        </row>
        <row r="563">
          <cell r="A563">
            <v>2003</v>
          </cell>
          <cell r="C563" t="str">
            <v>SD</v>
          </cell>
          <cell r="E563">
            <v>763729</v>
          </cell>
        </row>
        <row r="564">
          <cell r="A564">
            <v>2003</v>
          </cell>
          <cell r="C564" t="str">
            <v>TN</v>
          </cell>
          <cell r="E564">
            <v>5847812</v>
          </cell>
        </row>
        <row r="565">
          <cell r="A565">
            <v>2003</v>
          </cell>
          <cell r="C565" t="str">
            <v>TX</v>
          </cell>
          <cell r="E565">
            <v>22030931</v>
          </cell>
        </row>
        <row r="566">
          <cell r="A566">
            <v>2003</v>
          </cell>
          <cell r="C566" t="str">
            <v>US</v>
          </cell>
          <cell r="E566">
            <v>290107933</v>
          </cell>
        </row>
        <row r="567">
          <cell r="A567">
            <v>2003</v>
          </cell>
          <cell r="C567" t="str">
            <v>UT</v>
          </cell>
          <cell r="E567">
            <v>2360137</v>
          </cell>
        </row>
        <row r="568">
          <cell r="A568">
            <v>2003</v>
          </cell>
          <cell r="C568" t="str">
            <v>VT</v>
          </cell>
          <cell r="E568">
            <v>617858</v>
          </cell>
        </row>
        <row r="569">
          <cell r="A569">
            <v>2003</v>
          </cell>
          <cell r="C569" t="str">
            <v>VA</v>
          </cell>
          <cell r="E569">
            <v>7366977</v>
          </cell>
        </row>
        <row r="570">
          <cell r="A570">
            <v>2003</v>
          </cell>
          <cell r="C570" t="str">
            <v>WA</v>
          </cell>
          <cell r="E570">
            <v>6104115</v>
          </cell>
        </row>
        <row r="571">
          <cell r="A571">
            <v>2003</v>
          </cell>
          <cell r="C571" t="str">
            <v>WV</v>
          </cell>
          <cell r="E571">
            <v>1812295</v>
          </cell>
        </row>
        <row r="572">
          <cell r="A572">
            <v>2003</v>
          </cell>
          <cell r="C572" t="str">
            <v>WI</v>
          </cell>
          <cell r="E572">
            <v>5479203</v>
          </cell>
        </row>
        <row r="573">
          <cell r="A573">
            <v>2003</v>
          </cell>
          <cell r="C573" t="str">
            <v>WY</v>
          </cell>
          <cell r="E573">
            <v>503453</v>
          </cell>
        </row>
        <row r="574">
          <cell r="A574">
            <v>2002</v>
          </cell>
          <cell r="C574" t="str">
            <v>AL</v>
          </cell>
          <cell r="E574">
            <v>4480089</v>
          </cell>
        </row>
        <row r="575">
          <cell r="A575">
            <v>2002</v>
          </cell>
          <cell r="C575" t="str">
            <v>AK</v>
          </cell>
          <cell r="E575">
            <v>642337</v>
          </cell>
        </row>
        <row r="576">
          <cell r="A576">
            <v>2002</v>
          </cell>
          <cell r="C576" t="str">
            <v>AZ</v>
          </cell>
          <cell r="E576">
            <v>5396255</v>
          </cell>
        </row>
        <row r="577">
          <cell r="A577">
            <v>2002</v>
          </cell>
          <cell r="C577" t="str">
            <v>AR</v>
          </cell>
          <cell r="E577">
            <v>2705927</v>
          </cell>
        </row>
        <row r="578">
          <cell r="A578">
            <v>2002</v>
          </cell>
          <cell r="C578" t="str">
            <v>CA</v>
          </cell>
          <cell r="E578">
            <v>34871843</v>
          </cell>
        </row>
        <row r="579">
          <cell r="A579">
            <v>2002</v>
          </cell>
          <cell r="C579" t="str">
            <v>CO</v>
          </cell>
          <cell r="E579">
            <v>4490406</v>
          </cell>
        </row>
        <row r="580">
          <cell r="A580">
            <v>2002</v>
          </cell>
          <cell r="C580" t="str">
            <v>CT</v>
          </cell>
          <cell r="E580">
            <v>3458749</v>
          </cell>
        </row>
        <row r="581">
          <cell r="A581">
            <v>2002</v>
          </cell>
          <cell r="C581" t="str">
            <v>DE</v>
          </cell>
          <cell r="E581">
            <v>806169</v>
          </cell>
        </row>
        <row r="582">
          <cell r="A582">
            <v>2002</v>
          </cell>
          <cell r="C582" t="str">
            <v>DC</v>
          </cell>
          <cell r="E582">
            <v>573158</v>
          </cell>
        </row>
        <row r="583">
          <cell r="A583">
            <v>2002</v>
          </cell>
          <cell r="C583" t="str">
            <v>FL</v>
          </cell>
          <cell r="E583">
            <v>16689370</v>
          </cell>
        </row>
        <row r="584">
          <cell r="A584">
            <v>2002</v>
          </cell>
          <cell r="C584" t="str">
            <v>GA</v>
          </cell>
          <cell r="E584">
            <v>8508256</v>
          </cell>
        </row>
        <row r="585">
          <cell r="A585">
            <v>2002</v>
          </cell>
          <cell r="C585" t="str">
            <v>HI</v>
          </cell>
          <cell r="E585">
            <v>1239613</v>
          </cell>
        </row>
        <row r="586">
          <cell r="A586">
            <v>2002</v>
          </cell>
          <cell r="C586" t="str">
            <v>ID</v>
          </cell>
          <cell r="E586">
            <v>1340372</v>
          </cell>
        </row>
        <row r="587">
          <cell r="A587">
            <v>2002</v>
          </cell>
          <cell r="C587" t="str">
            <v>IL</v>
          </cell>
          <cell r="E587">
            <v>12525556</v>
          </cell>
        </row>
        <row r="588">
          <cell r="A588">
            <v>2002</v>
          </cell>
          <cell r="C588" t="str">
            <v>IN</v>
          </cell>
          <cell r="E588">
            <v>6155967</v>
          </cell>
        </row>
        <row r="589">
          <cell r="A589">
            <v>2002</v>
          </cell>
          <cell r="C589" t="str">
            <v>IA</v>
          </cell>
          <cell r="E589">
            <v>2934234</v>
          </cell>
        </row>
        <row r="590">
          <cell r="A590">
            <v>2002</v>
          </cell>
          <cell r="C590" t="str">
            <v>KS</v>
          </cell>
          <cell r="E590">
            <v>2713535</v>
          </cell>
        </row>
        <row r="591">
          <cell r="A591">
            <v>2002</v>
          </cell>
          <cell r="C591" t="str">
            <v>KY</v>
          </cell>
          <cell r="E591">
            <v>4089875</v>
          </cell>
        </row>
        <row r="592">
          <cell r="A592">
            <v>2002</v>
          </cell>
          <cell r="C592" t="str">
            <v>LA</v>
          </cell>
          <cell r="E592">
            <v>4497267</v>
          </cell>
        </row>
        <row r="593">
          <cell r="A593">
            <v>2002</v>
          </cell>
          <cell r="C593" t="str">
            <v>ME</v>
          </cell>
          <cell r="E593">
            <v>1295960</v>
          </cell>
        </row>
        <row r="594">
          <cell r="A594">
            <v>2002</v>
          </cell>
          <cell r="C594" t="str">
            <v>MD</v>
          </cell>
          <cell r="E594">
            <v>5440389</v>
          </cell>
        </row>
        <row r="595">
          <cell r="A595">
            <v>2002</v>
          </cell>
          <cell r="C595" t="str">
            <v>MA</v>
          </cell>
          <cell r="E595">
            <v>6417206</v>
          </cell>
        </row>
        <row r="596">
          <cell r="A596">
            <v>2002</v>
          </cell>
          <cell r="C596" t="str">
            <v>MI</v>
          </cell>
          <cell r="E596">
            <v>10015710</v>
          </cell>
        </row>
        <row r="597">
          <cell r="A597">
            <v>2002</v>
          </cell>
          <cell r="C597" t="str">
            <v>MN</v>
          </cell>
          <cell r="E597">
            <v>5018935</v>
          </cell>
        </row>
        <row r="598">
          <cell r="A598">
            <v>2002</v>
          </cell>
          <cell r="C598" t="str">
            <v>MS</v>
          </cell>
          <cell r="E598">
            <v>2858681</v>
          </cell>
        </row>
        <row r="599">
          <cell r="A599">
            <v>2002</v>
          </cell>
          <cell r="C599" t="str">
            <v>MO</v>
          </cell>
          <cell r="E599">
            <v>5674825</v>
          </cell>
        </row>
        <row r="600">
          <cell r="A600">
            <v>2002</v>
          </cell>
          <cell r="C600" t="str">
            <v>MT</v>
          </cell>
          <cell r="E600">
            <v>911667</v>
          </cell>
        </row>
        <row r="601">
          <cell r="A601">
            <v>2002</v>
          </cell>
          <cell r="C601" t="str">
            <v>NE</v>
          </cell>
          <cell r="E601">
            <v>1728292</v>
          </cell>
        </row>
        <row r="602">
          <cell r="A602">
            <v>2002</v>
          </cell>
          <cell r="C602" t="str">
            <v>NV</v>
          </cell>
          <cell r="E602">
            <v>2173791</v>
          </cell>
        </row>
        <row r="603">
          <cell r="A603">
            <v>2002</v>
          </cell>
          <cell r="C603" t="str">
            <v>NH</v>
          </cell>
          <cell r="E603">
            <v>1269089</v>
          </cell>
        </row>
        <row r="604">
          <cell r="A604">
            <v>2002</v>
          </cell>
          <cell r="C604" t="str">
            <v>NJ</v>
          </cell>
          <cell r="E604">
            <v>8552643</v>
          </cell>
        </row>
        <row r="605">
          <cell r="A605">
            <v>2002</v>
          </cell>
          <cell r="C605" t="str">
            <v>NM</v>
          </cell>
          <cell r="E605">
            <v>1855309</v>
          </cell>
        </row>
        <row r="606">
          <cell r="A606">
            <v>2002</v>
          </cell>
          <cell r="C606" t="str">
            <v>NY</v>
          </cell>
          <cell r="E606">
            <v>19137800</v>
          </cell>
        </row>
        <row r="607">
          <cell r="A607">
            <v>2002</v>
          </cell>
          <cell r="C607" t="str">
            <v>NC</v>
          </cell>
          <cell r="E607">
            <v>8326201</v>
          </cell>
        </row>
        <row r="608">
          <cell r="A608">
            <v>2002</v>
          </cell>
          <cell r="C608" t="str">
            <v>ND</v>
          </cell>
          <cell r="E608">
            <v>638168</v>
          </cell>
        </row>
        <row r="609">
          <cell r="A609">
            <v>2002</v>
          </cell>
          <cell r="C609" t="str">
            <v>OH</v>
          </cell>
          <cell r="E609">
            <v>11407889</v>
          </cell>
        </row>
        <row r="610">
          <cell r="A610">
            <v>2002</v>
          </cell>
          <cell r="C610" t="str">
            <v>OK</v>
          </cell>
          <cell r="E610">
            <v>3489080</v>
          </cell>
        </row>
        <row r="611">
          <cell r="A611">
            <v>2002</v>
          </cell>
          <cell r="C611" t="str">
            <v>OR</v>
          </cell>
          <cell r="E611">
            <v>3513424</v>
          </cell>
        </row>
        <row r="612">
          <cell r="A612">
            <v>2002</v>
          </cell>
          <cell r="C612" t="str">
            <v>PA</v>
          </cell>
          <cell r="E612">
            <v>12331031</v>
          </cell>
        </row>
        <row r="613">
          <cell r="A613">
            <v>2002</v>
          </cell>
          <cell r="C613" t="str">
            <v>RI</v>
          </cell>
          <cell r="E613">
            <v>1065995</v>
          </cell>
        </row>
        <row r="614">
          <cell r="A614">
            <v>2002</v>
          </cell>
          <cell r="C614" t="str">
            <v>SC</v>
          </cell>
          <cell r="E614">
            <v>4107795</v>
          </cell>
        </row>
        <row r="615">
          <cell r="A615">
            <v>2002</v>
          </cell>
          <cell r="C615" t="str">
            <v>SD</v>
          </cell>
          <cell r="E615">
            <v>760020</v>
          </cell>
        </row>
        <row r="616">
          <cell r="A616">
            <v>2002</v>
          </cell>
          <cell r="C616" t="str">
            <v>TN</v>
          </cell>
          <cell r="E616">
            <v>5795918</v>
          </cell>
        </row>
        <row r="617">
          <cell r="A617">
            <v>2002</v>
          </cell>
          <cell r="C617" t="str">
            <v>TX</v>
          </cell>
          <cell r="E617">
            <v>21690325</v>
          </cell>
        </row>
        <row r="618">
          <cell r="A618">
            <v>2002</v>
          </cell>
          <cell r="C618" t="str">
            <v>US</v>
          </cell>
          <cell r="E618">
            <v>287625193</v>
          </cell>
        </row>
        <row r="619">
          <cell r="A619">
            <v>2002</v>
          </cell>
          <cell r="C619" t="str">
            <v>UT</v>
          </cell>
          <cell r="E619">
            <v>2324815</v>
          </cell>
        </row>
        <row r="620">
          <cell r="A620">
            <v>2002</v>
          </cell>
          <cell r="C620" t="str">
            <v>VT</v>
          </cell>
          <cell r="E620">
            <v>615442</v>
          </cell>
        </row>
        <row r="621">
          <cell r="A621">
            <v>2002</v>
          </cell>
          <cell r="C621" t="str">
            <v>VA</v>
          </cell>
          <cell r="E621">
            <v>7286873</v>
          </cell>
        </row>
        <row r="622">
          <cell r="A622">
            <v>2002</v>
          </cell>
          <cell r="C622" t="str">
            <v>WA</v>
          </cell>
          <cell r="E622">
            <v>6052349</v>
          </cell>
        </row>
        <row r="623">
          <cell r="A623">
            <v>2002</v>
          </cell>
          <cell r="C623" t="str">
            <v>WV</v>
          </cell>
          <cell r="E623">
            <v>1805414</v>
          </cell>
        </row>
        <row r="624">
          <cell r="A624">
            <v>2002</v>
          </cell>
          <cell r="C624" t="str">
            <v>WI</v>
          </cell>
          <cell r="E624">
            <v>5445162</v>
          </cell>
        </row>
        <row r="625">
          <cell r="A625">
            <v>2002</v>
          </cell>
          <cell r="C625" t="str">
            <v>WY</v>
          </cell>
          <cell r="E625">
            <v>500017</v>
          </cell>
        </row>
        <row r="626">
          <cell r="A626">
            <v>2001</v>
          </cell>
          <cell r="C626" t="str">
            <v>AL</v>
          </cell>
          <cell r="E626">
            <v>4467634</v>
          </cell>
        </row>
        <row r="627">
          <cell r="A627">
            <v>2001</v>
          </cell>
          <cell r="C627" t="str">
            <v>AK</v>
          </cell>
          <cell r="E627">
            <v>633714</v>
          </cell>
        </row>
        <row r="628">
          <cell r="A628">
            <v>2001</v>
          </cell>
          <cell r="C628" t="str">
            <v>AZ</v>
          </cell>
          <cell r="E628">
            <v>5273477</v>
          </cell>
        </row>
        <row r="629">
          <cell r="A629">
            <v>2001</v>
          </cell>
          <cell r="C629" t="str">
            <v>AR</v>
          </cell>
          <cell r="E629">
            <v>2691571</v>
          </cell>
        </row>
        <row r="630">
          <cell r="A630">
            <v>2001</v>
          </cell>
          <cell r="C630" t="str">
            <v>CA</v>
          </cell>
          <cell r="E630">
            <v>34479458</v>
          </cell>
        </row>
        <row r="631">
          <cell r="A631">
            <v>2001</v>
          </cell>
          <cell r="C631" t="str">
            <v>CO</v>
          </cell>
          <cell r="E631">
            <v>4425687</v>
          </cell>
        </row>
        <row r="632">
          <cell r="A632">
            <v>2001</v>
          </cell>
          <cell r="C632" t="str">
            <v>CT</v>
          </cell>
          <cell r="E632">
            <v>3432835</v>
          </cell>
        </row>
        <row r="633">
          <cell r="A633">
            <v>2001</v>
          </cell>
          <cell r="C633" t="str">
            <v>DE</v>
          </cell>
          <cell r="E633">
            <v>795699</v>
          </cell>
        </row>
        <row r="634">
          <cell r="A634">
            <v>2001</v>
          </cell>
          <cell r="C634" t="str">
            <v>DC</v>
          </cell>
          <cell r="E634">
            <v>574504</v>
          </cell>
        </row>
        <row r="635">
          <cell r="A635">
            <v>2001</v>
          </cell>
          <cell r="C635" t="str">
            <v>FL</v>
          </cell>
          <cell r="E635">
            <v>16356966</v>
          </cell>
        </row>
        <row r="636">
          <cell r="A636">
            <v>2001</v>
          </cell>
          <cell r="C636" t="str">
            <v>GA</v>
          </cell>
          <cell r="E636">
            <v>8377038</v>
          </cell>
        </row>
        <row r="637">
          <cell r="A637">
            <v>2001</v>
          </cell>
          <cell r="C637" t="str">
            <v>HI</v>
          </cell>
          <cell r="E637">
            <v>1225948</v>
          </cell>
        </row>
        <row r="638">
          <cell r="A638">
            <v>2001</v>
          </cell>
          <cell r="C638" t="str">
            <v>ID</v>
          </cell>
          <cell r="E638">
            <v>1319962</v>
          </cell>
        </row>
        <row r="639">
          <cell r="A639">
            <v>2001</v>
          </cell>
          <cell r="C639" t="str">
            <v>IL</v>
          </cell>
          <cell r="E639">
            <v>12488445</v>
          </cell>
        </row>
        <row r="640">
          <cell r="A640">
            <v>2001</v>
          </cell>
          <cell r="C640" t="str">
            <v>IN</v>
          </cell>
          <cell r="E640">
            <v>6127760</v>
          </cell>
        </row>
        <row r="641">
          <cell r="A641">
            <v>2001</v>
          </cell>
          <cell r="C641" t="str">
            <v>IA</v>
          </cell>
          <cell r="E641">
            <v>2931997</v>
          </cell>
        </row>
        <row r="642">
          <cell r="A642">
            <v>2001</v>
          </cell>
          <cell r="C642" t="str">
            <v>KS</v>
          </cell>
          <cell r="E642">
            <v>2702162</v>
          </cell>
        </row>
        <row r="643">
          <cell r="A643">
            <v>2001</v>
          </cell>
          <cell r="C643" t="str">
            <v>KY</v>
          </cell>
          <cell r="E643">
            <v>4068132</v>
          </cell>
        </row>
        <row r="644">
          <cell r="A644">
            <v>2001</v>
          </cell>
          <cell r="C644" t="str">
            <v>LA</v>
          </cell>
          <cell r="E644">
            <v>4477875</v>
          </cell>
        </row>
        <row r="645">
          <cell r="A645">
            <v>2001</v>
          </cell>
          <cell r="C645" t="str">
            <v>ME</v>
          </cell>
          <cell r="E645">
            <v>1285692</v>
          </cell>
        </row>
        <row r="646">
          <cell r="A646">
            <v>2001</v>
          </cell>
          <cell r="C646" t="str">
            <v>MD</v>
          </cell>
          <cell r="E646">
            <v>5374691</v>
          </cell>
        </row>
        <row r="647">
          <cell r="A647">
            <v>2001</v>
          </cell>
          <cell r="C647" t="str">
            <v>MA</v>
          </cell>
          <cell r="E647">
            <v>6397634</v>
          </cell>
        </row>
        <row r="648">
          <cell r="A648">
            <v>2001</v>
          </cell>
          <cell r="C648" t="str">
            <v>MI</v>
          </cell>
          <cell r="E648">
            <v>9991120</v>
          </cell>
        </row>
        <row r="649">
          <cell r="A649">
            <v>2001</v>
          </cell>
          <cell r="C649" t="str">
            <v>MN</v>
          </cell>
          <cell r="E649">
            <v>4982796</v>
          </cell>
        </row>
        <row r="650">
          <cell r="A650">
            <v>2001</v>
          </cell>
          <cell r="C650" t="str">
            <v>MS</v>
          </cell>
          <cell r="E650">
            <v>2852994</v>
          </cell>
        </row>
        <row r="651">
          <cell r="A651">
            <v>2001</v>
          </cell>
          <cell r="C651" t="str">
            <v>MO</v>
          </cell>
          <cell r="E651">
            <v>5641142</v>
          </cell>
        </row>
        <row r="652">
          <cell r="A652">
            <v>2001</v>
          </cell>
          <cell r="C652" t="str">
            <v>MT</v>
          </cell>
          <cell r="E652">
            <v>906961</v>
          </cell>
        </row>
        <row r="653">
          <cell r="A653">
            <v>2001</v>
          </cell>
          <cell r="C653" t="str">
            <v>NE</v>
          </cell>
          <cell r="E653">
            <v>1719836</v>
          </cell>
        </row>
        <row r="654">
          <cell r="A654">
            <v>2001</v>
          </cell>
          <cell r="C654" t="str">
            <v>NV</v>
          </cell>
          <cell r="E654">
            <v>2098399</v>
          </cell>
        </row>
        <row r="655">
          <cell r="A655">
            <v>2001</v>
          </cell>
          <cell r="C655" t="str">
            <v>NH</v>
          </cell>
          <cell r="E655">
            <v>1255517</v>
          </cell>
        </row>
        <row r="656">
          <cell r="A656">
            <v>2001</v>
          </cell>
          <cell r="C656" t="str">
            <v>NJ</v>
          </cell>
          <cell r="E656">
            <v>8492671</v>
          </cell>
        </row>
        <row r="657">
          <cell r="A657">
            <v>2001</v>
          </cell>
          <cell r="C657" t="str">
            <v>NM</v>
          </cell>
          <cell r="E657">
            <v>1831690</v>
          </cell>
        </row>
        <row r="658">
          <cell r="A658">
            <v>2001</v>
          </cell>
          <cell r="C658" t="str">
            <v>NY</v>
          </cell>
          <cell r="E658">
            <v>19082838</v>
          </cell>
        </row>
        <row r="659">
          <cell r="A659">
            <v>2001</v>
          </cell>
          <cell r="C659" t="str">
            <v>NC</v>
          </cell>
          <cell r="E659">
            <v>8210122</v>
          </cell>
        </row>
        <row r="660">
          <cell r="A660">
            <v>2001</v>
          </cell>
          <cell r="C660" t="str">
            <v>ND</v>
          </cell>
          <cell r="E660">
            <v>639062</v>
          </cell>
        </row>
        <row r="661">
          <cell r="A661">
            <v>2001</v>
          </cell>
          <cell r="C661" t="str">
            <v>OH</v>
          </cell>
          <cell r="E661">
            <v>11387404</v>
          </cell>
        </row>
        <row r="662">
          <cell r="A662">
            <v>2001</v>
          </cell>
          <cell r="C662" t="str">
            <v>OK</v>
          </cell>
          <cell r="E662">
            <v>3467100</v>
          </cell>
        </row>
        <row r="663">
          <cell r="A663">
            <v>2001</v>
          </cell>
          <cell r="C663" t="str">
            <v>OR</v>
          </cell>
          <cell r="E663">
            <v>3467937</v>
          </cell>
        </row>
        <row r="664">
          <cell r="A664">
            <v>2001</v>
          </cell>
          <cell r="C664" t="str">
            <v>PA</v>
          </cell>
          <cell r="E664">
            <v>12298970</v>
          </cell>
        </row>
        <row r="665">
          <cell r="A665">
            <v>2001</v>
          </cell>
          <cell r="C665" t="str">
            <v>RI</v>
          </cell>
          <cell r="E665">
            <v>1057142</v>
          </cell>
        </row>
        <row r="666">
          <cell r="A666">
            <v>2001</v>
          </cell>
          <cell r="C666" t="str">
            <v>SC</v>
          </cell>
          <cell r="E666">
            <v>4064995</v>
          </cell>
        </row>
        <row r="667">
          <cell r="A667">
            <v>2001</v>
          </cell>
          <cell r="C667" t="str">
            <v>SD</v>
          </cell>
          <cell r="E667">
            <v>757972</v>
          </cell>
        </row>
        <row r="668">
          <cell r="A668">
            <v>2001</v>
          </cell>
          <cell r="C668" t="str">
            <v>TN</v>
          </cell>
          <cell r="E668">
            <v>5750789</v>
          </cell>
        </row>
        <row r="669">
          <cell r="A669">
            <v>2001</v>
          </cell>
          <cell r="C669" t="str">
            <v>TX</v>
          </cell>
          <cell r="E669">
            <v>21319622</v>
          </cell>
        </row>
        <row r="670">
          <cell r="A670">
            <v>2001</v>
          </cell>
          <cell r="C670" t="str">
            <v>US</v>
          </cell>
          <cell r="E670">
            <v>284968955</v>
          </cell>
        </row>
        <row r="671">
          <cell r="A671">
            <v>2001</v>
          </cell>
          <cell r="C671" t="str">
            <v>UT</v>
          </cell>
          <cell r="E671">
            <v>2283715</v>
          </cell>
        </row>
        <row r="672">
          <cell r="A672">
            <v>2001</v>
          </cell>
          <cell r="C672" t="str">
            <v>VT</v>
          </cell>
          <cell r="E672">
            <v>612223</v>
          </cell>
        </row>
        <row r="673">
          <cell r="A673">
            <v>2001</v>
          </cell>
          <cell r="C673" t="str">
            <v>VA</v>
          </cell>
          <cell r="E673">
            <v>7198362</v>
          </cell>
        </row>
        <row r="674">
          <cell r="A674">
            <v>2001</v>
          </cell>
          <cell r="C674" t="str">
            <v>WA</v>
          </cell>
          <cell r="E674">
            <v>5985722</v>
          </cell>
        </row>
        <row r="675">
          <cell r="A675">
            <v>2001</v>
          </cell>
          <cell r="C675" t="str">
            <v>WV</v>
          </cell>
          <cell r="E675">
            <v>1801481</v>
          </cell>
        </row>
        <row r="676">
          <cell r="A676">
            <v>2001</v>
          </cell>
          <cell r="C676" t="str">
            <v>WI</v>
          </cell>
          <cell r="E676">
            <v>5406835</v>
          </cell>
        </row>
        <row r="677">
          <cell r="A677">
            <v>2001</v>
          </cell>
          <cell r="C677" t="str">
            <v>WY</v>
          </cell>
          <cell r="E677">
            <v>494657</v>
          </cell>
        </row>
        <row r="678">
          <cell r="A678">
            <v>2000</v>
          </cell>
          <cell r="C678" t="str">
            <v>AL</v>
          </cell>
          <cell r="E678">
            <v>4452173</v>
          </cell>
        </row>
        <row r="679">
          <cell r="A679">
            <v>2000</v>
          </cell>
          <cell r="C679" t="str">
            <v>AK</v>
          </cell>
          <cell r="E679">
            <v>627963</v>
          </cell>
        </row>
        <row r="680">
          <cell r="A680">
            <v>2000</v>
          </cell>
          <cell r="C680" t="str">
            <v>AZ</v>
          </cell>
          <cell r="E680">
            <v>5160586</v>
          </cell>
        </row>
        <row r="681">
          <cell r="A681">
            <v>2000</v>
          </cell>
          <cell r="C681" t="str">
            <v>AR</v>
          </cell>
          <cell r="E681">
            <v>2678588</v>
          </cell>
        </row>
        <row r="682">
          <cell r="A682">
            <v>2000</v>
          </cell>
          <cell r="C682" t="str">
            <v>CA</v>
          </cell>
          <cell r="E682">
            <v>33987977</v>
          </cell>
        </row>
        <row r="683">
          <cell r="A683">
            <v>2000</v>
          </cell>
          <cell r="C683" t="str">
            <v>CO</v>
          </cell>
          <cell r="E683">
            <v>4326921</v>
          </cell>
        </row>
        <row r="684">
          <cell r="A684">
            <v>2000</v>
          </cell>
          <cell r="C684" t="str">
            <v>CT</v>
          </cell>
          <cell r="E684">
            <v>3411777</v>
          </cell>
        </row>
        <row r="685">
          <cell r="A685">
            <v>2000</v>
          </cell>
          <cell r="C685" t="str">
            <v>DE</v>
          </cell>
          <cell r="E685">
            <v>786373</v>
          </cell>
        </row>
        <row r="686">
          <cell r="A686">
            <v>2000</v>
          </cell>
          <cell r="C686" t="str">
            <v>DC</v>
          </cell>
          <cell r="E686">
            <v>572046</v>
          </cell>
        </row>
        <row r="687">
          <cell r="A687">
            <v>2000</v>
          </cell>
          <cell r="C687" t="str">
            <v>FL</v>
          </cell>
          <cell r="E687">
            <v>16047515</v>
          </cell>
        </row>
        <row r="688">
          <cell r="A688">
            <v>2000</v>
          </cell>
          <cell r="C688" t="str">
            <v>GA</v>
          </cell>
          <cell r="E688">
            <v>8227303</v>
          </cell>
        </row>
        <row r="689">
          <cell r="A689">
            <v>2000</v>
          </cell>
          <cell r="C689" t="str">
            <v>HI</v>
          </cell>
          <cell r="E689">
            <v>1213519</v>
          </cell>
        </row>
        <row r="690">
          <cell r="A690">
            <v>2000</v>
          </cell>
          <cell r="C690" t="str">
            <v>ID</v>
          </cell>
          <cell r="E690">
            <v>1299430</v>
          </cell>
        </row>
        <row r="691">
          <cell r="A691">
            <v>2000</v>
          </cell>
          <cell r="C691" t="str">
            <v>IL</v>
          </cell>
          <cell r="E691">
            <v>12434161</v>
          </cell>
        </row>
        <row r="692">
          <cell r="A692">
            <v>2000</v>
          </cell>
          <cell r="C692" t="str">
            <v>IN</v>
          </cell>
          <cell r="E692">
            <v>6091866</v>
          </cell>
        </row>
        <row r="693">
          <cell r="A693">
            <v>2000</v>
          </cell>
          <cell r="C693" t="str">
            <v>IA</v>
          </cell>
          <cell r="E693">
            <v>2929067</v>
          </cell>
        </row>
        <row r="694">
          <cell r="A694">
            <v>2000</v>
          </cell>
          <cell r="C694" t="str">
            <v>KS</v>
          </cell>
          <cell r="E694">
            <v>2693681</v>
          </cell>
        </row>
        <row r="695">
          <cell r="A695">
            <v>2000</v>
          </cell>
          <cell r="C695" t="str">
            <v>KY</v>
          </cell>
          <cell r="E695">
            <v>4049021</v>
          </cell>
        </row>
        <row r="696">
          <cell r="A696">
            <v>2000</v>
          </cell>
          <cell r="C696" t="str">
            <v>LA</v>
          </cell>
          <cell r="E696">
            <v>4471885</v>
          </cell>
        </row>
        <row r="697">
          <cell r="A697">
            <v>2000</v>
          </cell>
          <cell r="C697" t="str">
            <v>ME</v>
          </cell>
          <cell r="E697">
            <v>1277072</v>
          </cell>
        </row>
        <row r="698">
          <cell r="A698">
            <v>2000</v>
          </cell>
          <cell r="C698" t="str">
            <v>MD</v>
          </cell>
          <cell r="E698">
            <v>5311034</v>
          </cell>
        </row>
        <row r="699">
          <cell r="A699">
            <v>2000</v>
          </cell>
          <cell r="C699" t="str">
            <v>MA</v>
          </cell>
          <cell r="E699">
            <v>6361104</v>
          </cell>
        </row>
        <row r="700">
          <cell r="A700">
            <v>2000</v>
          </cell>
          <cell r="C700" t="str">
            <v>MI</v>
          </cell>
          <cell r="E700">
            <v>9952450</v>
          </cell>
        </row>
        <row r="701">
          <cell r="A701">
            <v>2000</v>
          </cell>
          <cell r="C701" t="str">
            <v>MN</v>
          </cell>
          <cell r="E701">
            <v>4933692</v>
          </cell>
        </row>
        <row r="702">
          <cell r="A702">
            <v>2000</v>
          </cell>
          <cell r="C702" t="str">
            <v>MS</v>
          </cell>
          <cell r="E702">
            <v>2848353</v>
          </cell>
        </row>
        <row r="703">
          <cell r="A703">
            <v>2000</v>
          </cell>
          <cell r="C703" t="str">
            <v>MO</v>
          </cell>
          <cell r="E703">
            <v>5607285</v>
          </cell>
        </row>
        <row r="704">
          <cell r="A704">
            <v>2000</v>
          </cell>
          <cell r="C704" t="str">
            <v>MT</v>
          </cell>
          <cell r="E704">
            <v>903773</v>
          </cell>
        </row>
        <row r="705">
          <cell r="A705">
            <v>2000</v>
          </cell>
          <cell r="C705" t="str">
            <v>NE</v>
          </cell>
          <cell r="E705">
            <v>1713820</v>
          </cell>
        </row>
        <row r="706">
          <cell r="A706">
            <v>2000</v>
          </cell>
          <cell r="C706" t="str">
            <v>NV</v>
          </cell>
          <cell r="E706">
            <v>2018741</v>
          </cell>
        </row>
        <row r="707">
          <cell r="A707">
            <v>2000</v>
          </cell>
          <cell r="C707" t="str">
            <v>NH</v>
          </cell>
          <cell r="E707">
            <v>1239882</v>
          </cell>
        </row>
        <row r="708">
          <cell r="A708">
            <v>2000</v>
          </cell>
          <cell r="C708" t="str">
            <v>NJ</v>
          </cell>
          <cell r="E708">
            <v>8430621</v>
          </cell>
        </row>
        <row r="709">
          <cell r="A709">
            <v>2000</v>
          </cell>
          <cell r="C709" t="str">
            <v>NM</v>
          </cell>
          <cell r="E709">
            <v>1821204</v>
          </cell>
        </row>
        <row r="710">
          <cell r="A710">
            <v>2000</v>
          </cell>
          <cell r="C710" t="str">
            <v>NY</v>
          </cell>
          <cell r="E710">
            <v>19001780</v>
          </cell>
        </row>
        <row r="711">
          <cell r="A711">
            <v>2000</v>
          </cell>
          <cell r="C711" t="str">
            <v>NC</v>
          </cell>
          <cell r="E711">
            <v>8081614</v>
          </cell>
        </row>
        <row r="712">
          <cell r="A712">
            <v>2000</v>
          </cell>
          <cell r="C712" t="str">
            <v>ND</v>
          </cell>
          <cell r="E712">
            <v>642023</v>
          </cell>
        </row>
        <row r="713">
          <cell r="A713">
            <v>2000</v>
          </cell>
          <cell r="C713" t="str">
            <v>OH</v>
          </cell>
          <cell r="E713">
            <v>11363543</v>
          </cell>
        </row>
        <row r="714">
          <cell r="A714">
            <v>2000</v>
          </cell>
          <cell r="C714" t="str">
            <v>OK</v>
          </cell>
          <cell r="E714">
            <v>3454365</v>
          </cell>
        </row>
        <row r="715">
          <cell r="A715">
            <v>2000</v>
          </cell>
          <cell r="C715" t="str">
            <v>OR</v>
          </cell>
          <cell r="E715">
            <v>3429708</v>
          </cell>
        </row>
        <row r="716">
          <cell r="A716">
            <v>2000</v>
          </cell>
          <cell r="C716" t="str">
            <v>PA</v>
          </cell>
          <cell r="E716">
            <v>12284173</v>
          </cell>
        </row>
        <row r="717">
          <cell r="A717">
            <v>2000</v>
          </cell>
          <cell r="C717" t="str">
            <v>RI</v>
          </cell>
          <cell r="E717">
            <v>1050268</v>
          </cell>
        </row>
        <row r="718">
          <cell r="A718">
            <v>2000</v>
          </cell>
          <cell r="C718" t="str">
            <v>SC</v>
          </cell>
          <cell r="E718">
            <v>4024223</v>
          </cell>
        </row>
        <row r="719">
          <cell r="A719">
            <v>2000</v>
          </cell>
          <cell r="C719" t="str">
            <v>SD</v>
          </cell>
          <cell r="E719">
            <v>755844</v>
          </cell>
        </row>
        <row r="720">
          <cell r="A720">
            <v>2000</v>
          </cell>
          <cell r="C720" t="str">
            <v>TN</v>
          </cell>
          <cell r="E720">
            <v>5703719</v>
          </cell>
        </row>
        <row r="721">
          <cell r="A721">
            <v>2000</v>
          </cell>
          <cell r="C721" t="str">
            <v>TX</v>
          </cell>
          <cell r="E721">
            <v>20944499</v>
          </cell>
        </row>
        <row r="722">
          <cell r="A722">
            <v>2000</v>
          </cell>
          <cell r="C722" t="str">
            <v>US</v>
          </cell>
          <cell r="E722">
            <v>282162411</v>
          </cell>
        </row>
        <row r="723">
          <cell r="A723">
            <v>2000</v>
          </cell>
          <cell r="C723" t="str">
            <v>UT</v>
          </cell>
          <cell r="E723">
            <v>2244502</v>
          </cell>
        </row>
        <row r="724">
          <cell r="A724">
            <v>2000</v>
          </cell>
          <cell r="C724" t="str">
            <v>VT</v>
          </cell>
          <cell r="E724">
            <v>609618</v>
          </cell>
        </row>
        <row r="725">
          <cell r="A725">
            <v>2000</v>
          </cell>
          <cell r="C725" t="str">
            <v>VA</v>
          </cell>
          <cell r="E725">
            <v>7105817</v>
          </cell>
        </row>
        <row r="726">
          <cell r="A726">
            <v>2000</v>
          </cell>
          <cell r="C726" t="str">
            <v>WA</v>
          </cell>
          <cell r="E726">
            <v>5910512</v>
          </cell>
        </row>
        <row r="727">
          <cell r="A727">
            <v>2000</v>
          </cell>
          <cell r="C727" t="str">
            <v>WV</v>
          </cell>
          <cell r="E727">
            <v>1807021</v>
          </cell>
        </row>
        <row r="728">
          <cell r="A728">
            <v>2000</v>
          </cell>
          <cell r="C728" t="str">
            <v>WI</v>
          </cell>
          <cell r="E728">
            <v>5373999</v>
          </cell>
        </row>
        <row r="729">
          <cell r="A729">
            <v>2000</v>
          </cell>
          <cell r="C729" t="str">
            <v>WY</v>
          </cell>
          <cell r="E729">
            <v>494300</v>
          </cell>
        </row>
        <row r="730">
          <cell r="A730">
            <v>1999</v>
          </cell>
          <cell r="C730" t="str">
            <v>AL</v>
          </cell>
          <cell r="E730">
            <v>4430141</v>
          </cell>
        </row>
        <row r="731">
          <cell r="A731">
            <v>1999</v>
          </cell>
          <cell r="C731" t="str">
            <v>AK</v>
          </cell>
          <cell r="E731">
            <v>624779</v>
          </cell>
        </row>
        <row r="732">
          <cell r="A732">
            <v>1999</v>
          </cell>
          <cell r="C732" t="str">
            <v>AZ</v>
          </cell>
          <cell r="E732">
            <v>5023823</v>
          </cell>
        </row>
        <row r="733">
          <cell r="A733">
            <v>1999</v>
          </cell>
          <cell r="C733" t="str">
            <v>AR</v>
          </cell>
          <cell r="E733">
            <v>2651860</v>
          </cell>
        </row>
        <row r="734">
          <cell r="A734">
            <v>1999</v>
          </cell>
          <cell r="C734" t="str">
            <v>CA</v>
          </cell>
          <cell r="E734">
            <v>33499204</v>
          </cell>
        </row>
        <row r="735">
          <cell r="A735">
            <v>1999</v>
          </cell>
          <cell r="C735" t="str">
            <v>CO</v>
          </cell>
          <cell r="E735">
            <v>4226018</v>
          </cell>
        </row>
        <row r="736">
          <cell r="A736">
            <v>1999</v>
          </cell>
          <cell r="C736" t="str">
            <v>CT</v>
          </cell>
          <cell r="E736">
            <v>3386401</v>
          </cell>
        </row>
        <row r="737">
          <cell r="A737">
            <v>1999</v>
          </cell>
          <cell r="C737" t="str">
            <v>DE</v>
          </cell>
          <cell r="E737">
            <v>774990</v>
          </cell>
        </row>
        <row r="738">
          <cell r="A738">
            <v>1999</v>
          </cell>
          <cell r="C738" t="str">
            <v>DC</v>
          </cell>
          <cell r="E738">
            <v>570213</v>
          </cell>
        </row>
        <row r="739">
          <cell r="A739">
            <v>1999</v>
          </cell>
          <cell r="C739" t="str">
            <v>FL</v>
          </cell>
          <cell r="E739">
            <v>15759421</v>
          </cell>
        </row>
        <row r="740">
          <cell r="A740">
            <v>1999</v>
          </cell>
          <cell r="C740" t="str">
            <v>GA</v>
          </cell>
          <cell r="E740">
            <v>8045965</v>
          </cell>
        </row>
        <row r="741">
          <cell r="A741">
            <v>1999</v>
          </cell>
          <cell r="C741" t="str">
            <v>HI</v>
          </cell>
          <cell r="E741">
            <v>1210300</v>
          </cell>
        </row>
        <row r="742">
          <cell r="A742">
            <v>1999</v>
          </cell>
          <cell r="C742" t="str">
            <v>ID</v>
          </cell>
          <cell r="E742">
            <v>1275674</v>
          </cell>
        </row>
        <row r="743">
          <cell r="A743">
            <v>1999</v>
          </cell>
          <cell r="C743" t="str">
            <v>IL</v>
          </cell>
          <cell r="E743">
            <v>12359020</v>
          </cell>
        </row>
        <row r="744">
          <cell r="A744">
            <v>1999</v>
          </cell>
          <cell r="C744" t="str">
            <v>IN</v>
          </cell>
          <cell r="E744">
            <v>6044969</v>
          </cell>
        </row>
        <row r="745">
          <cell r="A745">
            <v>1999</v>
          </cell>
          <cell r="C745" t="str">
            <v>IA</v>
          </cell>
          <cell r="E745">
            <v>2917634</v>
          </cell>
        </row>
        <row r="746">
          <cell r="A746">
            <v>1999</v>
          </cell>
          <cell r="C746" t="str">
            <v>KS</v>
          </cell>
          <cell r="E746">
            <v>2678338</v>
          </cell>
        </row>
        <row r="747">
          <cell r="A747">
            <v>1999</v>
          </cell>
          <cell r="C747" t="str">
            <v>KY</v>
          </cell>
          <cell r="E747">
            <v>4018053</v>
          </cell>
        </row>
        <row r="748">
          <cell r="A748">
            <v>1999</v>
          </cell>
          <cell r="C748" t="str">
            <v>LA</v>
          </cell>
          <cell r="E748">
            <v>4460811</v>
          </cell>
        </row>
        <row r="749">
          <cell r="A749">
            <v>1999</v>
          </cell>
          <cell r="C749" t="str">
            <v>ME</v>
          </cell>
          <cell r="E749">
            <v>1266808</v>
          </cell>
        </row>
        <row r="750">
          <cell r="A750">
            <v>1999</v>
          </cell>
          <cell r="C750" t="str">
            <v>MD</v>
          </cell>
          <cell r="E750">
            <v>5254509</v>
          </cell>
        </row>
        <row r="751">
          <cell r="A751">
            <v>1999</v>
          </cell>
          <cell r="C751" t="str">
            <v>MA</v>
          </cell>
          <cell r="E751">
            <v>6317345</v>
          </cell>
        </row>
        <row r="752">
          <cell r="A752">
            <v>1999</v>
          </cell>
          <cell r="C752" t="str">
            <v>MI</v>
          </cell>
          <cell r="E752">
            <v>9897116</v>
          </cell>
        </row>
        <row r="753">
          <cell r="A753">
            <v>1999</v>
          </cell>
          <cell r="C753" t="str">
            <v>MN</v>
          </cell>
          <cell r="E753">
            <v>4873481</v>
          </cell>
        </row>
        <row r="754">
          <cell r="A754">
            <v>1999</v>
          </cell>
          <cell r="C754" t="str">
            <v>MS</v>
          </cell>
          <cell r="E754">
            <v>2828408</v>
          </cell>
        </row>
        <row r="755">
          <cell r="A755">
            <v>1999</v>
          </cell>
          <cell r="C755" t="str">
            <v>MO</v>
          </cell>
          <cell r="E755">
            <v>5561948</v>
          </cell>
        </row>
        <row r="756">
          <cell r="A756">
            <v>1999</v>
          </cell>
          <cell r="C756" t="str">
            <v>MT</v>
          </cell>
          <cell r="E756">
            <v>897507</v>
          </cell>
        </row>
        <row r="757">
          <cell r="A757">
            <v>1999</v>
          </cell>
          <cell r="C757" t="str">
            <v>NE</v>
          </cell>
          <cell r="E757">
            <v>1704764</v>
          </cell>
        </row>
        <row r="758">
          <cell r="A758">
            <v>1999</v>
          </cell>
          <cell r="C758" t="str">
            <v>NV</v>
          </cell>
          <cell r="E758">
            <v>1934718</v>
          </cell>
        </row>
        <row r="759">
          <cell r="A759">
            <v>1999</v>
          </cell>
          <cell r="C759" t="str">
            <v>NH</v>
          </cell>
          <cell r="E759">
            <v>1222014</v>
          </cell>
        </row>
        <row r="760">
          <cell r="A760">
            <v>1999</v>
          </cell>
          <cell r="C760" t="str">
            <v>NJ</v>
          </cell>
          <cell r="E760">
            <v>8359592</v>
          </cell>
        </row>
        <row r="761">
          <cell r="A761">
            <v>1999</v>
          </cell>
          <cell r="C761" t="str">
            <v>NM</v>
          </cell>
          <cell r="E761">
            <v>1808082</v>
          </cell>
        </row>
        <row r="762">
          <cell r="A762">
            <v>1999</v>
          </cell>
          <cell r="C762" t="str">
            <v>NY</v>
          </cell>
          <cell r="E762">
            <v>18882725</v>
          </cell>
        </row>
        <row r="763">
          <cell r="A763">
            <v>1999</v>
          </cell>
          <cell r="C763" t="str">
            <v>NC</v>
          </cell>
          <cell r="E763">
            <v>7949361</v>
          </cell>
        </row>
        <row r="764">
          <cell r="A764">
            <v>1999</v>
          </cell>
          <cell r="C764" t="str">
            <v>ND</v>
          </cell>
          <cell r="E764">
            <v>644259</v>
          </cell>
        </row>
        <row r="765">
          <cell r="A765">
            <v>1999</v>
          </cell>
          <cell r="C765" t="str">
            <v>OH</v>
          </cell>
          <cell r="E765">
            <v>11335454</v>
          </cell>
        </row>
        <row r="766">
          <cell r="A766">
            <v>1999</v>
          </cell>
          <cell r="C766" t="str">
            <v>OK</v>
          </cell>
          <cell r="E766">
            <v>3437147</v>
          </cell>
        </row>
        <row r="767">
          <cell r="A767">
            <v>1999</v>
          </cell>
          <cell r="C767" t="str">
            <v>OR</v>
          </cell>
          <cell r="E767">
            <v>3393941</v>
          </cell>
        </row>
        <row r="768">
          <cell r="A768">
            <v>1999</v>
          </cell>
          <cell r="C768" t="str">
            <v>PA</v>
          </cell>
          <cell r="E768">
            <v>12263805</v>
          </cell>
        </row>
        <row r="769">
          <cell r="A769">
            <v>1999</v>
          </cell>
          <cell r="C769" t="str">
            <v>RI</v>
          </cell>
          <cell r="E769">
            <v>1040402</v>
          </cell>
        </row>
        <row r="770">
          <cell r="A770">
            <v>1999</v>
          </cell>
          <cell r="C770" t="str">
            <v>SC</v>
          </cell>
          <cell r="E770">
            <v>3974682</v>
          </cell>
        </row>
        <row r="771">
          <cell r="A771">
            <v>1999</v>
          </cell>
          <cell r="C771" t="str">
            <v>SD</v>
          </cell>
          <cell r="E771">
            <v>750412</v>
          </cell>
        </row>
        <row r="772">
          <cell r="A772">
            <v>1999</v>
          </cell>
          <cell r="C772" t="str">
            <v>TN</v>
          </cell>
          <cell r="E772">
            <v>5638706</v>
          </cell>
        </row>
        <row r="773">
          <cell r="A773">
            <v>1999</v>
          </cell>
          <cell r="C773" t="str">
            <v>TX</v>
          </cell>
          <cell r="E773">
            <v>20558220</v>
          </cell>
        </row>
        <row r="774">
          <cell r="A774">
            <v>1999</v>
          </cell>
          <cell r="C774" t="str">
            <v>US</v>
          </cell>
          <cell r="E774">
            <v>279040168</v>
          </cell>
        </row>
        <row r="775">
          <cell r="A775">
            <v>1999</v>
          </cell>
          <cell r="C775" t="str">
            <v>UT</v>
          </cell>
          <cell r="E775">
            <v>2203482</v>
          </cell>
        </row>
        <row r="776">
          <cell r="A776">
            <v>1999</v>
          </cell>
          <cell r="C776" t="str">
            <v>VT</v>
          </cell>
          <cell r="E776">
            <v>604683</v>
          </cell>
        </row>
        <row r="777">
          <cell r="A777">
            <v>1999</v>
          </cell>
          <cell r="C777" t="str">
            <v>VA</v>
          </cell>
          <cell r="E777">
            <v>7000174</v>
          </cell>
        </row>
        <row r="778">
          <cell r="A778">
            <v>1999</v>
          </cell>
          <cell r="C778" t="str">
            <v>WA</v>
          </cell>
          <cell r="E778">
            <v>5842564</v>
          </cell>
        </row>
        <row r="779">
          <cell r="A779">
            <v>1999</v>
          </cell>
          <cell r="C779" t="str">
            <v>WV</v>
          </cell>
          <cell r="E779">
            <v>1811799</v>
          </cell>
        </row>
        <row r="780">
          <cell r="A780">
            <v>1999</v>
          </cell>
          <cell r="C780" t="str">
            <v>WI</v>
          </cell>
          <cell r="E780">
            <v>5332666</v>
          </cell>
        </row>
        <row r="781">
          <cell r="A781">
            <v>1999</v>
          </cell>
          <cell r="C781" t="str">
            <v>WY</v>
          </cell>
          <cell r="E781">
            <v>491780</v>
          </cell>
        </row>
        <row r="782">
          <cell r="A782">
            <v>1998</v>
          </cell>
          <cell r="C782" t="str">
            <v>AL</v>
          </cell>
          <cell r="E782">
            <v>4404701</v>
          </cell>
        </row>
        <row r="783">
          <cell r="A783">
            <v>1998</v>
          </cell>
          <cell r="C783" t="str">
            <v>AK</v>
          </cell>
          <cell r="E783">
            <v>619932</v>
          </cell>
        </row>
        <row r="784">
          <cell r="A784">
            <v>1998</v>
          </cell>
          <cell r="C784" t="str">
            <v>AZ</v>
          </cell>
          <cell r="E784">
            <v>4883342</v>
          </cell>
        </row>
        <row r="785">
          <cell r="A785">
            <v>1998</v>
          </cell>
          <cell r="C785" t="str">
            <v>AR</v>
          </cell>
          <cell r="E785">
            <v>2626289</v>
          </cell>
        </row>
        <row r="786">
          <cell r="A786">
            <v>1998</v>
          </cell>
          <cell r="C786" t="str">
            <v>CA</v>
          </cell>
          <cell r="E786">
            <v>32987675</v>
          </cell>
        </row>
        <row r="787">
          <cell r="A787">
            <v>1998</v>
          </cell>
          <cell r="C787" t="str">
            <v>CO</v>
          </cell>
          <cell r="E787">
            <v>4116639</v>
          </cell>
        </row>
        <row r="788">
          <cell r="A788">
            <v>1998</v>
          </cell>
          <cell r="C788" t="str">
            <v>CT</v>
          </cell>
          <cell r="E788">
            <v>3365352</v>
          </cell>
        </row>
        <row r="789">
          <cell r="A789">
            <v>1998</v>
          </cell>
          <cell r="C789" t="str">
            <v>DE</v>
          </cell>
          <cell r="E789">
            <v>763335</v>
          </cell>
        </row>
        <row r="790">
          <cell r="A790">
            <v>1998</v>
          </cell>
          <cell r="C790" t="str">
            <v>DC</v>
          </cell>
          <cell r="E790">
            <v>565230</v>
          </cell>
        </row>
        <row r="791">
          <cell r="A791">
            <v>1998</v>
          </cell>
          <cell r="C791" t="str">
            <v>FL</v>
          </cell>
          <cell r="E791">
            <v>15486559</v>
          </cell>
        </row>
        <row r="792">
          <cell r="A792">
            <v>1998</v>
          </cell>
          <cell r="C792" t="str">
            <v>GA</v>
          </cell>
          <cell r="E792">
            <v>7863536</v>
          </cell>
        </row>
        <row r="793">
          <cell r="A793">
            <v>1998</v>
          </cell>
          <cell r="C793" t="str">
            <v>HI</v>
          </cell>
          <cell r="E793">
            <v>1215233</v>
          </cell>
        </row>
        <row r="794">
          <cell r="A794">
            <v>1998</v>
          </cell>
          <cell r="C794" t="str">
            <v>ID</v>
          </cell>
          <cell r="E794">
            <v>1252330</v>
          </cell>
        </row>
        <row r="795">
          <cell r="A795">
            <v>1998</v>
          </cell>
          <cell r="C795" t="str">
            <v>IL</v>
          </cell>
          <cell r="E795">
            <v>12271847</v>
          </cell>
        </row>
        <row r="796">
          <cell r="A796">
            <v>1998</v>
          </cell>
          <cell r="C796" t="str">
            <v>IN</v>
          </cell>
          <cell r="E796">
            <v>5998880</v>
          </cell>
        </row>
        <row r="797">
          <cell r="A797">
            <v>1998</v>
          </cell>
          <cell r="C797" t="str">
            <v>IA</v>
          </cell>
          <cell r="E797">
            <v>2902872</v>
          </cell>
        </row>
        <row r="798">
          <cell r="A798">
            <v>1998</v>
          </cell>
          <cell r="C798" t="str">
            <v>KS</v>
          </cell>
          <cell r="E798">
            <v>2660598</v>
          </cell>
        </row>
        <row r="799">
          <cell r="A799">
            <v>1998</v>
          </cell>
          <cell r="C799" t="str">
            <v>KY</v>
          </cell>
          <cell r="E799">
            <v>3985390</v>
          </cell>
        </row>
        <row r="800">
          <cell r="A800">
            <v>1998</v>
          </cell>
          <cell r="C800" t="str">
            <v>LA</v>
          </cell>
          <cell r="E800">
            <v>4440344</v>
          </cell>
        </row>
        <row r="801">
          <cell r="A801">
            <v>1998</v>
          </cell>
          <cell r="C801" t="str">
            <v>ME</v>
          </cell>
          <cell r="E801">
            <v>1259127</v>
          </cell>
        </row>
        <row r="802">
          <cell r="A802">
            <v>1998</v>
          </cell>
          <cell r="C802" t="str">
            <v>MD</v>
          </cell>
          <cell r="E802">
            <v>5204464</v>
          </cell>
        </row>
        <row r="803">
          <cell r="A803">
            <v>1998</v>
          </cell>
          <cell r="C803" t="str">
            <v>MA</v>
          </cell>
          <cell r="E803">
            <v>6271838</v>
          </cell>
        </row>
        <row r="804">
          <cell r="A804">
            <v>1998</v>
          </cell>
          <cell r="C804" t="str">
            <v>MI</v>
          </cell>
          <cell r="E804">
            <v>9847942</v>
          </cell>
        </row>
        <row r="805">
          <cell r="A805">
            <v>1998</v>
          </cell>
          <cell r="C805" t="str">
            <v>MN</v>
          </cell>
          <cell r="E805">
            <v>4813412</v>
          </cell>
        </row>
        <row r="806">
          <cell r="A806">
            <v>1998</v>
          </cell>
          <cell r="C806" t="str">
            <v>MS</v>
          </cell>
          <cell r="E806">
            <v>2804834</v>
          </cell>
        </row>
        <row r="807">
          <cell r="A807">
            <v>1998</v>
          </cell>
          <cell r="C807" t="str">
            <v>MO</v>
          </cell>
          <cell r="E807">
            <v>5521765</v>
          </cell>
        </row>
        <row r="808">
          <cell r="A808">
            <v>1998</v>
          </cell>
          <cell r="C808" t="str">
            <v>MT</v>
          </cell>
          <cell r="E808">
            <v>892431</v>
          </cell>
        </row>
        <row r="809">
          <cell r="A809">
            <v>1998</v>
          </cell>
          <cell r="C809" t="str">
            <v>NE</v>
          </cell>
          <cell r="E809">
            <v>1695816</v>
          </cell>
        </row>
        <row r="810">
          <cell r="A810">
            <v>1998</v>
          </cell>
          <cell r="C810" t="str">
            <v>NV</v>
          </cell>
          <cell r="E810">
            <v>1853191</v>
          </cell>
        </row>
        <row r="811">
          <cell r="A811">
            <v>1998</v>
          </cell>
          <cell r="C811" t="str">
            <v>NH</v>
          </cell>
          <cell r="E811">
            <v>1205940</v>
          </cell>
        </row>
        <row r="812">
          <cell r="A812">
            <v>1998</v>
          </cell>
          <cell r="C812" t="str">
            <v>NJ</v>
          </cell>
          <cell r="E812">
            <v>8287418</v>
          </cell>
        </row>
        <row r="813">
          <cell r="A813">
            <v>1998</v>
          </cell>
          <cell r="C813" t="str">
            <v>NM</v>
          </cell>
          <cell r="E813">
            <v>1793484</v>
          </cell>
        </row>
        <row r="814">
          <cell r="A814">
            <v>1998</v>
          </cell>
          <cell r="C814" t="str">
            <v>NY</v>
          </cell>
          <cell r="E814">
            <v>18755906</v>
          </cell>
        </row>
        <row r="815">
          <cell r="A815">
            <v>1998</v>
          </cell>
          <cell r="C815" t="str">
            <v>NC</v>
          </cell>
          <cell r="E815">
            <v>7809121</v>
          </cell>
        </row>
        <row r="816">
          <cell r="A816">
            <v>1998</v>
          </cell>
          <cell r="C816" t="str">
            <v>ND</v>
          </cell>
          <cell r="E816">
            <v>647532</v>
          </cell>
        </row>
        <row r="817">
          <cell r="A817">
            <v>1998</v>
          </cell>
          <cell r="C817" t="str">
            <v>OH</v>
          </cell>
          <cell r="E817">
            <v>11311536</v>
          </cell>
        </row>
        <row r="818">
          <cell r="A818">
            <v>1998</v>
          </cell>
          <cell r="C818" t="str">
            <v>OK</v>
          </cell>
          <cell r="E818">
            <v>3405194</v>
          </cell>
        </row>
        <row r="819">
          <cell r="A819">
            <v>1998</v>
          </cell>
          <cell r="C819" t="str">
            <v>OR</v>
          </cell>
          <cell r="E819">
            <v>3352449</v>
          </cell>
        </row>
        <row r="820">
          <cell r="A820">
            <v>1998</v>
          </cell>
          <cell r="C820" t="str">
            <v>PA</v>
          </cell>
          <cell r="E820">
            <v>12245672</v>
          </cell>
        </row>
        <row r="821">
          <cell r="A821">
            <v>1998</v>
          </cell>
          <cell r="C821" t="str">
            <v>RI</v>
          </cell>
          <cell r="E821">
            <v>1031155</v>
          </cell>
        </row>
        <row r="822">
          <cell r="A822">
            <v>1998</v>
          </cell>
          <cell r="C822" t="str">
            <v>SC</v>
          </cell>
          <cell r="E822">
            <v>3919235</v>
          </cell>
        </row>
        <row r="823">
          <cell r="A823">
            <v>1998</v>
          </cell>
          <cell r="C823" t="str">
            <v>SD</v>
          </cell>
          <cell r="E823">
            <v>746058</v>
          </cell>
        </row>
        <row r="824">
          <cell r="A824">
            <v>1998</v>
          </cell>
          <cell r="C824" t="str">
            <v>TN</v>
          </cell>
          <cell r="E824">
            <v>5570045</v>
          </cell>
        </row>
        <row r="825">
          <cell r="A825">
            <v>1998</v>
          </cell>
          <cell r="C825" t="str">
            <v>TX</v>
          </cell>
          <cell r="E825">
            <v>20157531</v>
          </cell>
        </row>
        <row r="826">
          <cell r="A826">
            <v>1998</v>
          </cell>
          <cell r="C826" t="str">
            <v>US</v>
          </cell>
          <cell r="E826">
            <v>275854104</v>
          </cell>
        </row>
        <row r="827">
          <cell r="A827">
            <v>1998</v>
          </cell>
          <cell r="C827" t="str">
            <v>UT</v>
          </cell>
          <cell r="E827">
            <v>2165960</v>
          </cell>
        </row>
        <row r="828">
          <cell r="A828">
            <v>1998</v>
          </cell>
          <cell r="C828" t="str">
            <v>VT</v>
          </cell>
          <cell r="E828">
            <v>600416</v>
          </cell>
        </row>
        <row r="829">
          <cell r="A829">
            <v>1998</v>
          </cell>
          <cell r="C829" t="str">
            <v>VA</v>
          </cell>
          <cell r="E829">
            <v>6900918</v>
          </cell>
        </row>
        <row r="830">
          <cell r="A830">
            <v>1998</v>
          </cell>
          <cell r="C830" t="str">
            <v>WA</v>
          </cell>
          <cell r="E830">
            <v>5769562</v>
          </cell>
        </row>
        <row r="831">
          <cell r="A831">
            <v>1998</v>
          </cell>
          <cell r="C831" t="str">
            <v>WV</v>
          </cell>
          <cell r="E831">
            <v>1815609</v>
          </cell>
        </row>
        <row r="832">
          <cell r="A832">
            <v>1998</v>
          </cell>
          <cell r="C832" t="str">
            <v>WI</v>
          </cell>
          <cell r="E832">
            <v>5297672</v>
          </cell>
        </row>
        <row r="833">
          <cell r="A833">
            <v>1998</v>
          </cell>
          <cell r="C833" t="str">
            <v>WY</v>
          </cell>
          <cell r="E833">
            <v>490787</v>
          </cell>
        </row>
        <row r="834">
          <cell r="A834">
            <v>1997</v>
          </cell>
          <cell r="C834" t="str">
            <v>AL</v>
          </cell>
          <cell r="E834">
            <v>4367935</v>
          </cell>
        </row>
        <row r="835">
          <cell r="A835">
            <v>1997</v>
          </cell>
          <cell r="C835" t="str">
            <v>AK</v>
          </cell>
          <cell r="E835">
            <v>612968</v>
          </cell>
        </row>
        <row r="836">
          <cell r="A836">
            <v>1997</v>
          </cell>
          <cell r="C836" t="str">
            <v>AZ</v>
          </cell>
          <cell r="E836">
            <v>4736990</v>
          </cell>
        </row>
        <row r="837">
          <cell r="A837">
            <v>1997</v>
          </cell>
          <cell r="C837" t="str">
            <v>AR</v>
          </cell>
          <cell r="E837">
            <v>2601090</v>
          </cell>
        </row>
        <row r="838">
          <cell r="A838">
            <v>1997</v>
          </cell>
          <cell r="C838" t="str">
            <v>CA</v>
          </cell>
          <cell r="E838">
            <v>32486010</v>
          </cell>
        </row>
        <row r="839">
          <cell r="A839">
            <v>1997</v>
          </cell>
          <cell r="C839" t="str">
            <v>CO</v>
          </cell>
          <cell r="E839">
            <v>4018293</v>
          </cell>
        </row>
        <row r="840">
          <cell r="A840">
            <v>1997</v>
          </cell>
          <cell r="C840" t="str">
            <v>CT</v>
          </cell>
          <cell r="E840">
            <v>3349348</v>
          </cell>
        </row>
        <row r="841">
          <cell r="A841">
            <v>1997</v>
          </cell>
          <cell r="C841" t="str">
            <v>DE</v>
          </cell>
          <cell r="E841">
            <v>751487</v>
          </cell>
        </row>
        <row r="842">
          <cell r="A842">
            <v>1997</v>
          </cell>
          <cell r="C842" t="str">
            <v>DC</v>
          </cell>
          <cell r="E842">
            <v>567736</v>
          </cell>
        </row>
        <row r="843">
          <cell r="A843">
            <v>1997</v>
          </cell>
          <cell r="C843" t="str">
            <v>FL</v>
          </cell>
          <cell r="E843">
            <v>15186304</v>
          </cell>
        </row>
        <row r="844">
          <cell r="A844">
            <v>1997</v>
          </cell>
          <cell r="C844" t="str">
            <v>GA</v>
          </cell>
          <cell r="E844">
            <v>7685099</v>
          </cell>
        </row>
        <row r="845">
          <cell r="A845">
            <v>1997</v>
          </cell>
          <cell r="C845" t="str">
            <v>HI</v>
          </cell>
          <cell r="E845">
            <v>1211640</v>
          </cell>
        </row>
        <row r="846">
          <cell r="A846">
            <v>1997</v>
          </cell>
          <cell r="C846" t="str">
            <v>ID</v>
          </cell>
          <cell r="E846">
            <v>1228520</v>
          </cell>
        </row>
        <row r="847">
          <cell r="A847">
            <v>1997</v>
          </cell>
          <cell r="C847" t="str">
            <v>IL</v>
          </cell>
          <cell r="E847">
            <v>12185715</v>
          </cell>
        </row>
        <row r="848">
          <cell r="A848">
            <v>1997</v>
          </cell>
          <cell r="C848" t="str">
            <v>IN</v>
          </cell>
          <cell r="E848">
            <v>5955267</v>
          </cell>
        </row>
        <row r="849">
          <cell r="A849">
            <v>1997</v>
          </cell>
          <cell r="C849" t="str">
            <v>IA</v>
          </cell>
          <cell r="E849">
            <v>2891119</v>
          </cell>
        </row>
        <row r="850">
          <cell r="A850">
            <v>1997</v>
          </cell>
          <cell r="C850" t="str">
            <v>KS</v>
          </cell>
          <cell r="E850">
            <v>2635292</v>
          </cell>
        </row>
        <row r="851">
          <cell r="A851">
            <v>1997</v>
          </cell>
          <cell r="C851" t="str">
            <v>KY</v>
          </cell>
          <cell r="E851">
            <v>3952747</v>
          </cell>
        </row>
        <row r="852">
          <cell r="A852">
            <v>1997</v>
          </cell>
          <cell r="C852" t="str">
            <v>LA</v>
          </cell>
          <cell r="E852">
            <v>4421071</v>
          </cell>
        </row>
        <row r="853">
          <cell r="A853">
            <v>1997</v>
          </cell>
          <cell r="C853" t="str">
            <v>ME</v>
          </cell>
          <cell r="E853">
            <v>1254774</v>
          </cell>
        </row>
        <row r="854">
          <cell r="A854">
            <v>1997</v>
          </cell>
          <cell r="C854" t="str">
            <v>MD</v>
          </cell>
          <cell r="E854">
            <v>5157328</v>
          </cell>
        </row>
        <row r="855">
          <cell r="A855">
            <v>1997</v>
          </cell>
          <cell r="C855" t="str">
            <v>MA</v>
          </cell>
          <cell r="E855">
            <v>6226058</v>
          </cell>
        </row>
        <row r="856">
          <cell r="A856">
            <v>1997</v>
          </cell>
          <cell r="C856" t="str">
            <v>MI</v>
          </cell>
          <cell r="E856">
            <v>9809051</v>
          </cell>
        </row>
        <row r="857">
          <cell r="A857">
            <v>1997</v>
          </cell>
          <cell r="C857" t="str">
            <v>MN</v>
          </cell>
          <cell r="E857">
            <v>4763390</v>
          </cell>
        </row>
        <row r="858">
          <cell r="A858">
            <v>1997</v>
          </cell>
          <cell r="C858" t="str">
            <v>MS</v>
          </cell>
          <cell r="E858">
            <v>2777004</v>
          </cell>
        </row>
        <row r="859">
          <cell r="A859">
            <v>1997</v>
          </cell>
          <cell r="C859" t="str">
            <v>MO</v>
          </cell>
          <cell r="E859">
            <v>5481193</v>
          </cell>
        </row>
        <row r="860">
          <cell r="A860">
            <v>1997</v>
          </cell>
          <cell r="C860" t="str">
            <v>MT</v>
          </cell>
          <cell r="E860">
            <v>889865</v>
          </cell>
        </row>
        <row r="861">
          <cell r="A861">
            <v>1997</v>
          </cell>
          <cell r="C861" t="str">
            <v>NE</v>
          </cell>
          <cell r="E861">
            <v>1686418</v>
          </cell>
        </row>
        <row r="862">
          <cell r="A862">
            <v>1997</v>
          </cell>
          <cell r="C862" t="str">
            <v>NV</v>
          </cell>
          <cell r="E862">
            <v>1764104</v>
          </cell>
        </row>
        <row r="863">
          <cell r="A863">
            <v>1997</v>
          </cell>
          <cell r="C863" t="str">
            <v>NH</v>
          </cell>
          <cell r="E863">
            <v>1189425</v>
          </cell>
        </row>
        <row r="864">
          <cell r="A864">
            <v>1997</v>
          </cell>
          <cell r="C864" t="str">
            <v>NJ</v>
          </cell>
          <cell r="E864">
            <v>8218808</v>
          </cell>
        </row>
        <row r="865">
          <cell r="A865">
            <v>1997</v>
          </cell>
          <cell r="C865" t="str">
            <v>NM</v>
          </cell>
          <cell r="E865">
            <v>1774839</v>
          </cell>
        </row>
        <row r="866">
          <cell r="A866">
            <v>1997</v>
          </cell>
          <cell r="C866" t="str">
            <v>NY</v>
          </cell>
          <cell r="E866">
            <v>18656546</v>
          </cell>
        </row>
        <row r="867">
          <cell r="A867">
            <v>1997</v>
          </cell>
          <cell r="C867" t="str">
            <v>NC</v>
          </cell>
          <cell r="E867">
            <v>7656825</v>
          </cell>
        </row>
        <row r="868">
          <cell r="A868">
            <v>1997</v>
          </cell>
          <cell r="C868" t="str">
            <v>ND</v>
          </cell>
          <cell r="E868">
            <v>649716</v>
          </cell>
        </row>
        <row r="869">
          <cell r="A869">
            <v>1997</v>
          </cell>
          <cell r="C869" t="str">
            <v>OH</v>
          </cell>
          <cell r="E869">
            <v>11277357</v>
          </cell>
        </row>
        <row r="870">
          <cell r="A870">
            <v>1997</v>
          </cell>
          <cell r="C870" t="str">
            <v>OK</v>
          </cell>
          <cell r="E870">
            <v>3372917</v>
          </cell>
        </row>
        <row r="871">
          <cell r="A871">
            <v>1997</v>
          </cell>
          <cell r="C871" t="str">
            <v>OR</v>
          </cell>
          <cell r="E871">
            <v>3304310</v>
          </cell>
        </row>
        <row r="872">
          <cell r="A872">
            <v>1997</v>
          </cell>
          <cell r="C872" t="str">
            <v>PA</v>
          </cell>
          <cell r="E872">
            <v>12227814</v>
          </cell>
        </row>
        <row r="873">
          <cell r="A873">
            <v>1997</v>
          </cell>
          <cell r="C873" t="str">
            <v>RI</v>
          </cell>
          <cell r="E873">
            <v>1025353</v>
          </cell>
        </row>
        <row r="874">
          <cell r="A874">
            <v>1997</v>
          </cell>
          <cell r="C874" t="str">
            <v>SC</v>
          </cell>
          <cell r="E874">
            <v>3859696</v>
          </cell>
        </row>
        <row r="875">
          <cell r="A875">
            <v>1997</v>
          </cell>
          <cell r="C875" t="str">
            <v>SD</v>
          </cell>
          <cell r="E875">
            <v>744223</v>
          </cell>
        </row>
        <row r="876">
          <cell r="A876">
            <v>1997</v>
          </cell>
          <cell r="C876" t="str">
            <v>TN</v>
          </cell>
          <cell r="E876">
            <v>5499233</v>
          </cell>
        </row>
        <row r="877">
          <cell r="A877">
            <v>1997</v>
          </cell>
          <cell r="C877" t="str">
            <v>TX</v>
          </cell>
          <cell r="E877">
            <v>19740317</v>
          </cell>
        </row>
        <row r="878">
          <cell r="A878">
            <v>1997</v>
          </cell>
          <cell r="C878" t="str">
            <v>US</v>
          </cell>
          <cell r="E878">
            <v>272646925</v>
          </cell>
        </row>
        <row r="879">
          <cell r="A879">
            <v>1997</v>
          </cell>
          <cell r="C879" t="str">
            <v>UT</v>
          </cell>
          <cell r="E879">
            <v>2119784</v>
          </cell>
        </row>
        <row r="880">
          <cell r="A880">
            <v>1997</v>
          </cell>
          <cell r="C880" t="str">
            <v>VT</v>
          </cell>
          <cell r="E880">
            <v>597239</v>
          </cell>
        </row>
        <row r="881">
          <cell r="A881">
            <v>1997</v>
          </cell>
          <cell r="C881" t="str">
            <v>VA</v>
          </cell>
          <cell r="E881">
            <v>6829183</v>
          </cell>
        </row>
        <row r="882">
          <cell r="A882">
            <v>1997</v>
          </cell>
          <cell r="C882" t="str">
            <v>WA</v>
          </cell>
          <cell r="E882">
            <v>5674747</v>
          </cell>
        </row>
        <row r="883">
          <cell r="A883">
            <v>1997</v>
          </cell>
          <cell r="C883" t="str">
            <v>WV</v>
          </cell>
          <cell r="E883">
            <v>1819113</v>
          </cell>
        </row>
        <row r="884">
          <cell r="A884">
            <v>1997</v>
          </cell>
          <cell r="C884" t="str">
            <v>WI</v>
          </cell>
          <cell r="E884">
            <v>5266213</v>
          </cell>
        </row>
        <row r="885">
          <cell r="A885">
            <v>1997</v>
          </cell>
          <cell r="C885" t="str">
            <v>WY</v>
          </cell>
          <cell r="E885">
            <v>489451</v>
          </cell>
        </row>
        <row r="886">
          <cell r="A886">
            <v>1996</v>
          </cell>
          <cell r="C886" t="str">
            <v>AL</v>
          </cell>
          <cell r="E886">
            <v>4331102</v>
          </cell>
        </row>
        <row r="887">
          <cell r="A887">
            <v>1996</v>
          </cell>
          <cell r="C887" t="str">
            <v>AK</v>
          </cell>
          <cell r="E887">
            <v>608569</v>
          </cell>
        </row>
        <row r="888">
          <cell r="A888">
            <v>1996</v>
          </cell>
          <cell r="C888" t="str">
            <v>AZ</v>
          </cell>
          <cell r="E888">
            <v>4586940</v>
          </cell>
        </row>
        <row r="889">
          <cell r="A889">
            <v>1996</v>
          </cell>
          <cell r="C889" t="str">
            <v>AR</v>
          </cell>
          <cell r="E889">
            <v>2572109</v>
          </cell>
        </row>
        <row r="890">
          <cell r="A890">
            <v>1996</v>
          </cell>
          <cell r="C890" t="str">
            <v>CA</v>
          </cell>
          <cell r="E890">
            <v>32018834</v>
          </cell>
        </row>
        <row r="891">
          <cell r="A891">
            <v>1996</v>
          </cell>
          <cell r="C891" t="str">
            <v>CO</v>
          </cell>
          <cell r="E891">
            <v>3919972</v>
          </cell>
        </row>
        <row r="892">
          <cell r="A892">
            <v>1996</v>
          </cell>
          <cell r="C892" t="str">
            <v>CT</v>
          </cell>
          <cell r="E892">
            <v>3336685</v>
          </cell>
        </row>
        <row r="893">
          <cell r="A893">
            <v>1996</v>
          </cell>
          <cell r="C893" t="str">
            <v>DE</v>
          </cell>
          <cell r="E893">
            <v>740977</v>
          </cell>
        </row>
        <row r="894">
          <cell r="A894">
            <v>1996</v>
          </cell>
          <cell r="C894" t="str">
            <v>DC</v>
          </cell>
          <cell r="E894">
            <v>572377</v>
          </cell>
        </row>
        <row r="895">
          <cell r="A895">
            <v>1996</v>
          </cell>
          <cell r="C895" t="str">
            <v>FL</v>
          </cell>
          <cell r="E895">
            <v>14853360</v>
          </cell>
        </row>
        <row r="896">
          <cell r="A896">
            <v>1996</v>
          </cell>
          <cell r="C896" t="str">
            <v>GA</v>
          </cell>
          <cell r="E896">
            <v>7501069</v>
          </cell>
        </row>
        <row r="897">
          <cell r="A897">
            <v>1996</v>
          </cell>
          <cell r="C897" t="str">
            <v>HI</v>
          </cell>
          <cell r="E897">
            <v>1203755</v>
          </cell>
        </row>
        <row r="898">
          <cell r="A898">
            <v>1996</v>
          </cell>
          <cell r="C898" t="str">
            <v>ID</v>
          </cell>
          <cell r="E898">
            <v>1203083</v>
          </cell>
        </row>
        <row r="899">
          <cell r="A899">
            <v>1996</v>
          </cell>
          <cell r="C899" t="str">
            <v>IL</v>
          </cell>
          <cell r="E899">
            <v>12101997</v>
          </cell>
        </row>
        <row r="900">
          <cell r="A900">
            <v>1996</v>
          </cell>
          <cell r="C900" t="str">
            <v>IN</v>
          </cell>
          <cell r="E900">
            <v>5906013</v>
          </cell>
        </row>
        <row r="901">
          <cell r="A901">
            <v>1996</v>
          </cell>
          <cell r="C901" t="str">
            <v>IA</v>
          </cell>
          <cell r="E901">
            <v>2880000</v>
          </cell>
        </row>
        <row r="902">
          <cell r="A902">
            <v>1996</v>
          </cell>
          <cell r="C902" t="str">
            <v>KS</v>
          </cell>
          <cell r="E902">
            <v>2614554</v>
          </cell>
        </row>
        <row r="903">
          <cell r="A903">
            <v>1996</v>
          </cell>
          <cell r="C903" t="str">
            <v>KY</v>
          </cell>
          <cell r="E903">
            <v>3919535</v>
          </cell>
        </row>
        <row r="904">
          <cell r="A904">
            <v>1996</v>
          </cell>
          <cell r="C904" t="str">
            <v>LA</v>
          </cell>
          <cell r="E904">
            <v>4398877</v>
          </cell>
        </row>
        <row r="905">
          <cell r="A905">
            <v>1996</v>
          </cell>
          <cell r="C905" t="str">
            <v>ME</v>
          </cell>
          <cell r="E905">
            <v>1249060</v>
          </cell>
        </row>
        <row r="906">
          <cell r="A906">
            <v>1996</v>
          </cell>
          <cell r="C906" t="str">
            <v>MD</v>
          </cell>
          <cell r="E906">
            <v>5111986</v>
          </cell>
        </row>
        <row r="907">
          <cell r="A907">
            <v>1996</v>
          </cell>
          <cell r="C907" t="str">
            <v>MA</v>
          </cell>
          <cell r="E907">
            <v>6179756</v>
          </cell>
        </row>
        <row r="908">
          <cell r="A908">
            <v>1996</v>
          </cell>
          <cell r="C908" t="str">
            <v>MI</v>
          </cell>
          <cell r="E908">
            <v>9758645</v>
          </cell>
        </row>
        <row r="909">
          <cell r="A909">
            <v>1996</v>
          </cell>
          <cell r="C909" t="str">
            <v>MN</v>
          </cell>
          <cell r="E909">
            <v>4712827</v>
          </cell>
        </row>
        <row r="910">
          <cell r="A910">
            <v>1996</v>
          </cell>
          <cell r="C910" t="str">
            <v>MS</v>
          </cell>
          <cell r="E910">
            <v>2748085</v>
          </cell>
        </row>
        <row r="911">
          <cell r="A911">
            <v>1996</v>
          </cell>
          <cell r="C911" t="str">
            <v>MO</v>
          </cell>
          <cell r="E911">
            <v>5431553</v>
          </cell>
        </row>
        <row r="912">
          <cell r="A912">
            <v>1996</v>
          </cell>
          <cell r="C912" t="str">
            <v>MT</v>
          </cell>
          <cell r="E912">
            <v>886254</v>
          </cell>
        </row>
        <row r="913">
          <cell r="A913">
            <v>1996</v>
          </cell>
          <cell r="C913" t="str">
            <v>NE</v>
          </cell>
          <cell r="E913">
            <v>1673740</v>
          </cell>
        </row>
        <row r="914">
          <cell r="A914">
            <v>1996</v>
          </cell>
          <cell r="C914" t="str">
            <v>NV</v>
          </cell>
          <cell r="E914">
            <v>1666320</v>
          </cell>
        </row>
        <row r="915">
          <cell r="A915">
            <v>1996</v>
          </cell>
          <cell r="C915" t="str">
            <v>NH</v>
          </cell>
          <cell r="E915">
            <v>1174719</v>
          </cell>
        </row>
        <row r="916">
          <cell r="A916">
            <v>1996</v>
          </cell>
          <cell r="C916" t="str">
            <v>NJ</v>
          </cell>
          <cell r="E916">
            <v>8149596</v>
          </cell>
        </row>
        <row r="917">
          <cell r="A917">
            <v>1996</v>
          </cell>
          <cell r="C917" t="str">
            <v>NM</v>
          </cell>
          <cell r="E917">
            <v>1752326</v>
          </cell>
        </row>
        <row r="918">
          <cell r="A918">
            <v>1996</v>
          </cell>
          <cell r="C918" t="str">
            <v>NY</v>
          </cell>
          <cell r="E918">
            <v>18588460</v>
          </cell>
        </row>
        <row r="919">
          <cell r="A919">
            <v>1996</v>
          </cell>
          <cell r="C919" t="str">
            <v>NC</v>
          </cell>
          <cell r="E919">
            <v>7500670</v>
          </cell>
        </row>
        <row r="920">
          <cell r="A920">
            <v>1996</v>
          </cell>
          <cell r="C920" t="str">
            <v>ND</v>
          </cell>
          <cell r="E920">
            <v>650382</v>
          </cell>
        </row>
        <row r="921">
          <cell r="A921">
            <v>1996</v>
          </cell>
          <cell r="C921" t="str">
            <v>OH</v>
          </cell>
          <cell r="E921">
            <v>11242827</v>
          </cell>
        </row>
        <row r="922">
          <cell r="A922">
            <v>1996</v>
          </cell>
          <cell r="C922" t="str">
            <v>OK</v>
          </cell>
          <cell r="E922">
            <v>3340129</v>
          </cell>
        </row>
        <row r="923">
          <cell r="A923">
            <v>1996</v>
          </cell>
          <cell r="C923" t="str">
            <v>OR</v>
          </cell>
          <cell r="E923">
            <v>3247111</v>
          </cell>
        </row>
        <row r="924">
          <cell r="A924">
            <v>1996</v>
          </cell>
          <cell r="C924" t="str">
            <v>PA</v>
          </cell>
          <cell r="E924">
            <v>12220464</v>
          </cell>
        </row>
        <row r="925">
          <cell r="A925">
            <v>1996</v>
          </cell>
          <cell r="C925" t="str">
            <v>RI</v>
          </cell>
          <cell r="E925">
            <v>1020893</v>
          </cell>
        </row>
        <row r="926">
          <cell r="A926">
            <v>1996</v>
          </cell>
          <cell r="C926" t="str">
            <v>SC</v>
          </cell>
          <cell r="E926">
            <v>3796200</v>
          </cell>
        </row>
        <row r="927">
          <cell r="A927">
            <v>1996</v>
          </cell>
          <cell r="C927" t="str">
            <v>SD</v>
          </cell>
          <cell r="E927">
            <v>742213</v>
          </cell>
        </row>
        <row r="928">
          <cell r="A928">
            <v>1996</v>
          </cell>
          <cell r="C928" t="str">
            <v>TN</v>
          </cell>
          <cell r="E928">
            <v>5416643</v>
          </cell>
        </row>
        <row r="929">
          <cell r="A929">
            <v>1996</v>
          </cell>
          <cell r="C929" t="str">
            <v>TX</v>
          </cell>
          <cell r="E929">
            <v>19340342</v>
          </cell>
        </row>
        <row r="930">
          <cell r="A930">
            <v>1996</v>
          </cell>
          <cell r="C930" t="str">
            <v>US</v>
          </cell>
          <cell r="E930">
            <v>269394284</v>
          </cell>
        </row>
        <row r="931">
          <cell r="A931">
            <v>1996</v>
          </cell>
          <cell r="C931" t="str">
            <v>UT</v>
          </cell>
          <cell r="E931">
            <v>2067976</v>
          </cell>
        </row>
        <row r="932">
          <cell r="A932">
            <v>1996</v>
          </cell>
          <cell r="C932" t="str">
            <v>VT</v>
          </cell>
          <cell r="E932">
            <v>593701</v>
          </cell>
        </row>
        <row r="933">
          <cell r="A933">
            <v>1996</v>
          </cell>
          <cell r="C933" t="str">
            <v>VA</v>
          </cell>
          <cell r="E933">
            <v>6750884</v>
          </cell>
        </row>
        <row r="934">
          <cell r="A934">
            <v>1996</v>
          </cell>
          <cell r="C934" t="str">
            <v>WA</v>
          </cell>
          <cell r="E934">
            <v>5569753</v>
          </cell>
        </row>
        <row r="935">
          <cell r="A935">
            <v>1996</v>
          </cell>
          <cell r="C935" t="str">
            <v>WV</v>
          </cell>
          <cell r="E935">
            <v>1822808</v>
          </cell>
        </row>
        <row r="936">
          <cell r="A936">
            <v>1996</v>
          </cell>
          <cell r="C936" t="str">
            <v>WI</v>
          </cell>
          <cell r="E936">
            <v>5229986</v>
          </cell>
        </row>
        <row r="937">
          <cell r="A937">
            <v>1996</v>
          </cell>
          <cell r="C937" t="str">
            <v>WY</v>
          </cell>
          <cell r="E937">
            <v>488167</v>
          </cell>
        </row>
        <row r="938">
          <cell r="A938">
            <v>1995</v>
          </cell>
          <cell r="C938" t="str">
            <v>AL</v>
          </cell>
          <cell r="E938">
            <v>4296800</v>
          </cell>
        </row>
        <row r="939">
          <cell r="A939">
            <v>1995</v>
          </cell>
          <cell r="C939" t="str">
            <v>AK</v>
          </cell>
          <cell r="E939">
            <v>604412</v>
          </cell>
        </row>
        <row r="940">
          <cell r="A940">
            <v>1995</v>
          </cell>
          <cell r="C940" t="str">
            <v>AZ</v>
          </cell>
          <cell r="E940">
            <v>4432499</v>
          </cell>
        </row>
        <row r="941">
          <cell r="A941">
            <v>1995</v>
          </cell>
          <cell r="C941" t="str">
            <v>AR</v>
          </cell>
          <cell r="E941">
            <v>2535399</v>
          </cell>
        </row>
        <row r="942">
          <cell r="A942">
            <v>1995</v>
          </cell>
          <cell r="C942" t="str">
            <v>CA</v>
          </cell>
          <cell r="E942">
            <v>31696582</v>
          </cell>
        </row>
        <row r="943">
          <cell r="A943">
            <v>1995</v>
          </cell>
          <cell r="C943" t="str">
            <v>CO</v>
          </cell>
          <cell r="E943">
            <v>3826653</v>
          </cell>
        </row>
        <row r="944">
          <cell r="A944">
            <v>1995</v>
          </cell>
          <cell r="C944" t="str">
            <v>CT</v>
          </cell>
          <cell r="E944">
            <v>3324144</v>
          </cell>
        </row>
        <row r="945">
          <cell r="A945">
            <v>1995</v>
          </cell>
          <cell r="C945" t="str">
            <v>DE</v>
          </cell>
          <cell r="E945">
            <v>729734</v>
          </cell>
        </row>
        <row r="946">
          <cell r="A946">
            <v>1995</v>
          </cell>
          <cell r="C946" t="str">
            <v>DC</v>
          </cell>
          <cell r="E946">
            <v>580517</v>
          </cell>
        </row>
        <row r="947">
          <cell r="A947">
            <v>1995</v>
          </cell>
          <cell r="C947" t="str">
            <v>FL</v>
          </cell>
          <cell r="E947">
            <v>14537875</v>
          </cell>
        </row>
        <row r="948">
          <cell r="A948">
            <v>1995</v>
          </cell>
          <cell r="C948" t="str">
            <v>GA</v>
          </cell>
          <cell r="E948">
            <v>7328413</v>
          </cell>
        </row>
        <row r="949">
          <cell r="A949">
            <v>1995</v>
          </cell>
          <cell r="C949" t="str">
            <v>HI</v>
          </cell>
          <cell r="E949">
            <v>1196854</v>
          </cell>
        </row>
        <row r="950">
          <cell r="A950">
            <v>1995</v>
          </cell>
          <cell r="C950" t="str">
            <v>ID</v>
          </cell>
          <cell r="E950">
            <v>1177322</v>
          </cell>
        </row>
        <row r="951">
          <cell r="A951">
            <v>1995</v>
          </cell>
          <cell r="C951" t="str">
            <v>IL</v>
          </cell>
          <cell r="E951">
            <v>12008437</v>
          </cell>
        </row>
        <row r="952">
          <cell r="A952">
            <v>1995</v>
          </cell>
          <cell r="C952" t="str">
            <v>IN</v>
          </cell>
          <cell r="E952">
            <v>5851459</v>
          </cell>
        </row>
        <row r="953">
          <cell r="A953">
            <v>1995</v>
          </cell>
          <cell r="C953" t="str">
            <v>IA</v>
          </cell>
          <cell r="E953">
            <v>2867373</v>
          </cell>
        </row>
        <row r="954">
          <cell r="A954">
            <v>1995</v>
          </cell>
          <cell r="C954" t="str">
            <v>KS</v>
          </cell>
          <cell r="E954">
            <v>2601007</v>
          </cell>
        </row>
        <row r="955">
          <cell r="A955">
            <v>1995</v>
          </cell>
          <cell r="C955" t="str">
            <v>KY</v>
          </cell>
          <cell r="E955">
            <v>3887427</v>
          </cell>
        </row>
        <row r="956">
          <cell r="A956">
            <v>1995</v>
          </cell>
          <cell r="C956" t="str">
            <v>LA</v>
          </cell>
          <cell r="E956">
            <v>4378779</v>
          </cell>
        </row>
        <row r="957">
          <cell r="A957">
            <v>1995</v>
          </cell>
          <cell r="C957" t="str">
            <v>ME</v>
          </cell>
          <cell r="E957">
            <v>1243480</v>
          </cell>
        </row>
        <row r="958">
          <cell r="A958">
            <v>1995</v>
          </cell>
          <cell r="C958" t="str">
            <v>MD</v>
          </cell>
          <cell r="E958">
            <v>5070033</v>
          </cell>
        </row>
        <row r="959">
          <cell r="A959">
            <v>1995</v>
          </cell>
          <cell r="C959" t="str">
            <v>MA</v>
          </cell>
          <cell r="E959">
            <v>6141445</v>
          </cell>
        </row>
        <row r="960">
          <cell r="A960">
            <v>1995</v>
          </cell>
          <cell r="C960" t="str">
            <v>MI</v>
          </cell>
          <cell r="E960">
            <v>9676211</v>
          </cell>
        </row>
        <row r="961">
          <cell r="A961">
            <v>1995</v>
          </cell>
          <cell r="C961" t="str">
            <v>MN</v>
          </cell>
          <cell r="E961">
            <v>4660180</v>
          </cell>
        </row>
        <row r="962">
          <cell r="A962">
            <v>1995</v>
          </cell>
          <cell r="C962" t="str">
            <v>MS</v>
          </cell>
          <cell r="E962">
            <v>2722659</v>
          </cell>
        </row>
        <row r="963">
          <cell r="A963">
            <v>1995</v>
          </cell>
          <cell r="C963" t="str">
            <v>MO</v>
          </cell>
          <cell r="E963">
            <v>5378247</v>
          </cell>
        </row>
        <row r="964">
          <cell r="A964">
            <v>1995</v>
          </cell>
          <cell r="C964" t="str">
            <v>MT</v>
          </cell>
          <cell r="E964">
            <v>876553</v>
          </cell>
        </row>
        <row r="965">
          <cell r="A965">
            <v>1995</v>
          </cell>
          <cell r="C965" t="str">
            <v>NE</v>
          </cell>
          <cell r="E965">
            <v>1656992</v>
          </cell>
        </row>
        <row r="966">
          <cell r="A966">
            <v>1995</v>
          </cell>
          <cell r="C966" t="str">
            <v>NV</v>
          </cell>
          <cell r="E966">
            <v>1581578</v>
          </cell>
        </row>
        <row r="967">
          <cell r="A967">
            <v>1995</v>
          </cell>
          <cell r="C967" t="str">
            <v>NH</v>
          </cell>
          <cell r="E967">
            <v>1157561</v>
          </cell>
        </row>
        <row r="968">
          <cell r="A968">
            <v>1995</v>
          </cell>
          <cell r="C968" t="str">
            <v>NJ</v>
          </cell>
          <cell r="E968">
            <v>8083242</v>
          </cell>
        </row>
        <row r="969">
          <cell r="A969">
            <v>1995</v>
          </cell>
          <cell r="C969" t="str">
            <v>NM</v>
          </cell>
          <cell r="E969">
            <v>1720394</v>
          </cell>
        </row>
        <row r="970">
          <cell r="A970">
            <v>1995</v>
          </cell>
          <cell r="C970" t="str">
            <v>NY</v>
          </cell>
          <cell r="E970">
            <v>18524104</v>
          </cell>
        </row>
        <row r="971">
          <cell r="A971">
            <v>1995</v>
          </cell>
          <cell r="C971" t="str">
            <v>NC</v>
          </cell>
          <cell r="E971">
            <v>7344674</v>
          </cell>
        </row>
        <row r="972">
          <cell r="A972">
            <v>1995</v>
          </cell>
          <cell r="C972" t="str">
            <v>ND</v>
          </cell>
          <cell r="E972">
            <v>647832</v>
          </cell>
        </row>
        <row r="973">
          <cell r="A973">
            <v>1995</v>
          </cell>
          <cell r="C973" t="str">
            <v>OH</v>
          </cell>
          <cell r="E973">
            <v>11202751</v>
          </cell>
        </row>
        <row r="974">
          <cell r="A974">
            <v>1995</v>
          </cell>
          <cell r="C974" t="str">
            <v>OK</v>
          </cell>
          <cell r="E974">
            <v>3308208</v>
          </cell>
        </row>
        <row r="975">
          <cell r="A975">
            <v>1995</v>
          </cell>
          <cell r="C975" t="str">
            <v>OR</v>
          </cell>
          <cell r="E975">
            <v>3184369</v>
          </cell>
        </row>
        <row r="976">
          <cell r="A976">
            <v>1995</v>
          </cell>
          <cell r="C976" t="str">
            <v>PA</v>
          </cell>
          <cell r="E976">
            <v>12198403</v>
          </cell>
        </row>
        <row r="977">
          <cell r="A977">
            <v>1995</v>
          </cell>
          <cell r="C977" t="str">
            <v>RI</v>
          </cell>
          <cell r="E977">
            <v>1017002</v>
          </cell>
        </row>
        <row r="978">
          <cell r="A978">
            <v>1995</v>
          </cell>
          <cell r="C978" t="str">
            <v>SC</v>
          </cell>
          <cell r="E978">
            <v>3748582</v>
          </cell>
        </row>
        <row r="979">
          <cell r="A979">
            <v>1995</v>
          </cell>
          <cell r="C979" t="str">
            <v>SD</v>
          </cell>
          <cell r="E979">
            <v>737925</v>
          </cell>
        </row>
        <row r="980">
          <cell r="A980">
            <v>1995</v>
          </cell>
          <cell r="C980" t="str">
            <v>TN</v>
          </cell>
          <cell r="E980">
            <v>5326936</v>
          </cell>
        </row>
        <row r="981">
          <cell r="A981">
            <v>1995</v>
          </cell>
          <cell r="C981" t="str">
            <v>TX</v>
          </cell>
          <cell r="E981">
            <v>18958751</v>
          </cell>
        </row>
        <row r="982">
          <cell r="A982">
            <v>1995</v>
          </cell>
          <cell r="C982" t="str">
            <v>US</v>
          </cell>
          <cell r="E982">
            <v>266278393</v>
          </cell>
        </row>
        <row r="983">
          <cell r="A983">
            <v>1995</v>
          </cell>
          <cell r="C983" t="str">
            <v>UT</v>
          </cell>
          <cell r="E983">
            <v>2014177</v>
          </cell>
        </row>
        <row r="984">
          <cell r="A984">
            <v>1995</v>
          </cell>
          <cell r="C984" t="str">
            <v>VT</v>
          </cell>
          <cell r="E984">
            <v>589002</v>
          </cell>
        </row>
        <row r="985">
          <cell r="A985">
            <v>1995</v>
          </cell>
          <cell r="C985" t="str">
            <v>VA</v>
          </cell>
          <cell r="E985">
            <v>6670693</v>
          </cell>
        </row>
        <row r="986">
          <cell r="A986">
            <v>1995</v>
          </cell>
          <cell r="C986" t="str">
            <v>WA</v>
          </cell>
          <cell r="E986">
            <v>5481027</v>
          </cell>
        </row>
        <row r="987">
          <cell r="A987">
            <v>1995</v>
          </cell>
          <cell r="C987" t="str">
            <v>WV</v>
          </cell>
          <cell r="E987">
            <v>1823700</v>
          </cell>
        </row>
        <row r="988">
          <cell r="A988">
            <v>1995</v>
          </cell>
          <cell r="C988" t="str">
            <v>WI</v>
          </cell>
          <cell r="E988">
            <v>5184836</v>
          </cell>
        </row>
        <row r="989">
          <cell r="A989">
            <v>1995</v>
          </cell>
          <cell r="C989" t="str">
            <v>WY</v>
          </cell>
          <cell r="E989">
            <v>485160</v>
          </cell>
        </row>
        <row r="990">
          <cell r="A990">
            <v>1994</v>
          </cell>
          <cell r="C990" t="str">
            <v>AL</v>
          </cell>
          <cell r="E990">
            <v>4260229</v>
          </cell>
        </row>
        <row r="991">
          <cell r="A991">
            <v>1994</v>
          </cell>
          <cell r="C991" t="str">
            <v>AK</v>
          </cell>
          <cell r="E991">
            <v>603308</v>
          </cell>
        </row>
        <row r="992">
          <cell r="A992">
            <v>1994</v>
          </cell>
          <cell r="C992" t="str">
            <v>AZ</v>
          </cell>
          <cell r="E992">
            <v>4245089</v>
          </cell>
        </row>
        <row r="993">
          <cell r="A993">
            <v>1994</v>
          </cell>
          <cell r="C993" t="str">
            <v>AR</v>
          </cell>
          <cell r="E993">
            <v>2494019</v>
          </cell>
        </row>
        <row r="994">
          <cell r="A994">
            <v>1994</v>
          </cell>
          <cell r="C994" t="str">
            <v>CA</v>
          </cell>
          <cell r="E994">
            <v>31484435</v>
          </cell>
        </row>
        <row r="995">
          <cell r="A995">
            <v>1994</v>
          </cell>
          <cell r="C995" t="str">
            <v>CO</v>
          </cell>
          <cell r="E995">
            <v>3724168</v>
          </cell>
        </row>
        <row r="996">
          <cell r="A996">
            <v>1994</v>
          </cell>
          <cell r="C996" t="str">
            <v>CT</v>
          </cell>
          <cell r="E996">
            <v>3316121</v>
          </cell>
        </row>
        <row r="997">
          <cell r="A997">
            <v>1994</v>
          </cell>
          <cell r="C997" t="str">
            <v>DE</v>
          </cell>
          <cell r="E997">
            <v>717545</v>
          </cell>
        </row>
        <row r="998">
          <cell r="A998">
            <v>1994</v>
          </cell>
          <cell r="C998" t="str">
            <v>DC</v>
          </cell>
          <cell r="E998">
            <v>589239</v>
          </cell>
        </row>
        <row r="999">
          <cell r="A999">
            <v>1994</v>
          </cell>
          <cell r="C999" t="str">
            <v>FL</v>
          </cell>
          <cell r="E999">
            <v>14239444</v>
          </cell>
        </row>
        <row r="1000">
          <cell r="A1000">
            <v>1994</v>
          </cell>
          <cell r="C1000" t="str">
            <v>GA</v>
          </cell>
          <cell r="E1000">
            <v>7157165</v>
          </cell>
        </row>
        <row r="1001">
          <cell r="A1001">
            <v>1994</v>
          </cell>
          <cell r="C1001" t="str">
            <v>HI</v>
          </cell>
          <cell r="E1001">
            <v>1187536</v>
          </cell>
        </row>
        <row r="1002">
          <cell r="A1002">
            <v>1994</v>
          </cell>
          <cell r="C1002" t="str">
            <v>ID</v>
          </cell>
          <cell r="E1002">
            <v>1145140</v>
          </cell>
        </row>
        <row r="1003">
          <cell r="A1003">
            <v>1994</v>
          </cell>
          <cell r="C1003" t="str">
            <v>IL</v>
          </cell>
          <cell r="E1003">
            <v>11912585</v>
          </cell>
        </row>
        <row r="1004">
          <cell r="A1004">
            <v>1994</v>
          </cell>
          <cell r="C1004" t="str">
            <v>IN</v>
          </cell>
          <cell r="E1004">
            <v>5793526</v>
          </cell>
        </row>
        <row r="1005">
          <cell r="A1005">
            <v>1994</v>
          </cell>
          <cell r="C1005" t="str">
            <v>IA</v>
          </cell>
          <cell r="E1005">
            <v>2850746</v>
          </cell>
        </row>
        <row r="1006">
          <cell r="A1006">
            <v>1994</v>
          </cell>
          <cell r="C1006" t="str">
            <v>KS</v>
          </cell>
          <cell r="E1006">
            <v>2580513</v>
          </cell>
        </row>
        <row r="1007">
          <cell r="A1007">
            <v>1994</v>
          </cell>
          <cell r="C1007" t="str">
            <v>KY</v>
          </cell>
          <cell r="E1007">
            <v>3849088</v>
          </cell>
        </row>
        <row r="1008">
          <cell r="A1008">
            <v>1994</v>
          </cell>
          <cell r="C1008" t="str">
            <v>LA</v>
          </cell>
          <cell r="E1008">
            <v>4347481</v>
          </cell>
        </row>
        <row r="1009">
          <cell r="A1009">
            <v>1994</v>
          </cell>
          <cell r="C1009" t="str">
            <v>ME</v>
          </cell>
          <cell r="E1009">
            <v>1242662</v>
          </cell>
        </row>
        <row r="1010">
          <cell r="A1010">
            <v>1994</v>
          </cell>
          <cell r="C1010" t="str">
            <v>MD</v>
          </cell>
          <cell r="E1010">
            <v>5023060</v>
          </cell>
        </row>
        <row r="1011">
          <cell r="A1011">
            <v>1994</v>
          </cell>
          <cell r="C1011" t="str">
            <v>MA</v>
          </cell>
          <cell r="E1011">
            <v>6095241</v>
          </cell>
        </row>
        <row r="1012">
          <cell r="A1012">
            <v>1994</v>
          </cell>
          <cell r="C1012" t="str">
            <v>MI</v>
          </cell>
          <cell r="E1012">
            <v>9597737</v>
          </cell>
        </row>
        <row r="1013">
          <cell r="A1013">
            <v>1994</v>
          </cell>
          <cell r="C1013" t="str">
            <v>MN</v>
          </cell>
          <cell r="E1013">
            <v>4610355</v>
          </cell>
        </row>
        <row r="1014">
          <cell r="A1014">
            <v>1994</v>
          </cell>
          <cell r="C1014" t="str">
            <v>MS</v>
          </cell>
          <cell r="E1014">
            <v>2688992</v>
          </cell>
        </row>
        <row r="1015">
          <cell r="A1015">
            <v>1994</v>
          </cell>
          <cell r="C1015" t="str">
            <v>MO</v>
          </cell>
          <cell r="E1015">
            <v>5324497</v>
          </cell>
        </row>
        <row r="1016">
          <cell r="A1016">
            <v>1994</v>
          </cell>
          <cell r="C1016" t="str">
            <v>MT</v>
          </cell>
          <cell r="E1016">
            <v>861306</v>
          </cell>
        </row>
        <row r="1017">
          <cell r="A1017">
            <v>1994</v>
          </cell>
          <cell r="C1017" t="str">
            <v>NE</v>
          </cell>
          <cell r="E1017">
            <v>1639041</v>
          </cell>
        </row>
        <row r="1018">
          <cell r="A1018">
            <v>1994</v>
          </cell>
          <cell r="C1018" t="str">
            <v>NV</v>
          </cell>
          <cell r="E1018">
            <v>1499298</v>
          </cell>
        </row>
        <row r="1019">
          <cell r="A1019">
            <v>1994</v>
          </cell>
          <cell r="C1019" t="str">
            <v>NH</v>
          </cell>
          <cell r="E1019">
            <v>1142560</v>
          </cell>
        </row>
        <row r="1020">
          <cell r="A1020">
            <v>1994</v>
          </cell>
          <cell r="C1020" t="str">
            <v>NJ</v>
          </cell>
          <cell r="E1020">
            <v>8014306</v>
          </cell>
        </row>
        <row r="1021">
          <cell r="A1021">
            <v>1994</v>
          </cell>
          <cell r="C1021" t="str">
            <v>NM</v>
          </cell>
          <cell r="E1021">
            <v>1682398</v>
          </cell>
        </row>
        <row r="1022">
          <cell r="A1022">
            <v>1994</v>
          </cell>
          <cell r="C1022" t="str">
            <v>NY</v>
          </cell>
          <cell r="E1022">
            <v>18459470</v>
          </cell>
        </row>
        <row r="1023">
          <cell r="A1023">
            <v>1994</v>
          </cell>
          <cell r="C1023" t="str">
            <v>NC</v>
          </cell>
          <cell r="E1023">
            <v>7187398</v>
          </cell>
        </row>
        <row r="1024">
          <cell r="A1024">
            <v>1994</v>
          </cell>
          <cell r="C1024" t="str">
            <v>ND</v>
          </cell>
          <cell r="E1024">
            <v>644804</v>
          </cell>
        </row>
        <row r="1025">
          <cell r="A1025">
            <v>1994</v>
          </cell>
          <cell r="C1025" t="str">
            <v>OH</v>
          </cell>
          <cell r="E1025">
            <v>11152454</v>
          </cell>
        </row>
        <row r="1026">
          <cell r="A1026">
            <v>1994</v>
          </cell>
          <cell r="C1026" t="str">
            <v>OK</v>
          </cell>
          <cell r="E1026">
            <v>3280940</v>
          </cell>
        </row>
        <row r="1027">
          <cell r="A1027">
            <v>1994</v>
          </cell>
          <cell r="C1027" t="str">
            <v>OR</v>
          </cell>
          <cell r="E1027">
            <v>3121264</v>
          </cell>
        </row>
        <row r="1028">
          <cell r="A1028">
            <v>1994</v>
          </cell>
          <cell r="C1028" t="str">
            <v>PA</v>
          </cell>
          <cell r="E1028">
            <v>12166050</v>
          </cell>
        </row>
        <row r="1029">
          <cell r="A1029">
            <v>1994</v>
          </cell>
          <cell r="C1029" t="str">
            <v>RI</v>
          </cell>
          <cell r="E1029">
            <v>1015960</v>
          </cell>
        </row>
        <row r="1030">
          <cell r="A1030">
            <v>1994</v>
          </cell>
          <cell r="C1030" t="str">
            <v>SC</v>
          </cell>
          <cell r="E1030">
            <v>3705397</v>
          </cell>
        </row>
        <row r="1031">
          <cell r="A1031">
            <v>1994</v>
          </cell>
          <cell r="C1031" t="str">
            <v>SD</v>
          </cell>
          <cell r="E1031">
            <v>730790</v>
          </cell>
        </row>
        <row r="1032">
          <cell r="A1032">
            <v>1994</v>
          </cell>
          <cell r="C1032" t="str">
            <v>TN</v>
          </cell>
          <cell r="E1032">
            <v>5231438</v>
          </cell>
        </row>
        <row r="1033">
          <cell r="A1033">
            <v>1994</v>
          </cell>
          <cell r="C1033" t="str">
            <v>TX</v>
          </cell>
          <cell r="E1033">
            <v>18564062</v>
          </cell>
        </row>
        <row r="1034">
          <cell r="A1034">
            <v>1994</v>
          </cell>
          <cell r="C1034" t="str">
            <v>US</v>
          </cell>
          <cell r="E1034">
            <v>263125821</v>
          </cell>
        </row>
        <row r="1035">
          <cell r="A1035">
            <v>1994</v>
          </cell>
          <cell r="C1035" t="str">
            <v>UT</v>
          </cell>
          <cell r="E1035">
            <v>1960446</v>
          </cell>
        </row>
        <row r="1036">
          <cell r="A1036">
            <v>1994</v>
          </cell>
          <cell r="C1036" t="str">
            <v>VT</v>
          </cell>
          <cell r="E1036">
            <v>583836</v>
          </cell>
        </row>
        <row r="1037">
          <cell r="A1037">
            <v>1994</v>
          </cell>
          <cell r="C1037" t="str">
            <v>VA</v>
          </cell>
          <cell r="E1037">
            <v>6593139</v>
          </cell>
        </row>
        <row r="1038">
          <cell r="A1038">
            <v>1994</v>
          </cell>
          <cell r="C1038" t="str">
            <v>WA</v>
          </cell>
          <cell r="E1038">
            <v>5375161</v>
          </cell>
        </row>
        <row r="1039">
          <cell r="A1039">
            <v>1994</v>
          </cell>
          <cell r="C1039" t="str">
            <v>WV</v>
          </cell>
          <cell r="E1039">
            <v>1820421</v>
          </cell>
        </row>
        <row r="1040">
          <cell r="A1040">
            <v>1994</v>
          </cell>
          <cell r="C1040" t="str">
            <v>WI</v>
          </cell>
          <cell r="E1040">
            <v>5133678</v>
          </cell>
        </row>
        <row r="1041">
          <cell r="A1041">
            <v>1994</v>
          </cell>
          <cell r="C1041" t="str">
            <v>WY</v>
          </cell>
          <cell r="E1041">
            <v>480283</v>
          </cell>
        </row>
        <row r="1042">
          <cell r="A1042">
            <v>1993</v>
          </cell>
          <cell r="C1042" t="str">
            <v>AL</v>
          </cell>
          <cell r="E1042">
            <v>4214202</v>
          </cell>
        </row>
        <row r="1043">
          <cell r="A1043">
            <v>1993</v>
          </cell>
          <cell r="C1043" t="str">
            <v>AK</v>
          </cell>
          <cell r="E1043">
            <v>599432</v>
          </cell>
        </row>
        <row r="1044">
          <cell r="A1044">
            <v>1993</v>
          </cell>
          <cell r="C1044" t="str">
            <v>AZ</v>
          </cell>
          <cell r="E1044">
            <v>4065440</v>
          </cell>
        </row>
        <row r="1045">
          <cell r="A1045">
            <v>1993</v>
          </cell>
          <cell r="C1045" t="str">
            <v>AR</v>
          </cell>
          <cell r="E1045">
            <v>2456303</v>
          </cell>
        </row>
        <row r="1046">
          <cell r="A1046">
            <v>1993</v>
          </cell>
          <cell r="C1046" t="str">
            <v>CA</v>
          </cell>
          <cell r="E1046">
            <v>31274928</v>
          </cell>
        </row>
        <row r="1047">
          <cell r="A1047">
            <v>1993</v>
          </cell>
          <cell r="C1047" t="str">
            <v>CO</v>
          </cell>
          <cell r="E1047">
            <v>3613734</v>
          </cell>
        </row>
        <row r="1048">
          <cell r="A1048">
            <v>1993</v>
          </cell>
          <cell r="C1048" t="str">
            <v>CT</v>
          </cell>
          <cell r="E1048">
            <v>3309175</v>
          </cell>
        </row>
        <row r="1049">
          <cell r="A1049">
            <v>1993</v>
          </cell>
          <cell r="C1049" t="str">
            <v>DE</v>
          </cell>
          <cell r="E1049">
            <v>706378</v>
          </cell>
        </row>
        <row r="1050">
          <cell r="A1050">
            <v>1993</v>
          </cell>
          <cell r="C1050" t="str">
            <v>DC</v>
          </cell>
          <cell r="E1050">
            <v>595301</v>
          </cell>
        </row>
        <row r="1051">
          <cell r="A1051">
            <v>1993</v>
          </cell>
          <cell r="C1051" t="str">
            <v>FL</v>
          </cell>
          <cell r="E1051">
            <v>13927185</v>
          </cell>
        </row>
        <row r="1052">
          <cell r="A1052">
            <v>1993</v>
          </cell>
          <cell r="C1052" t="str">
            <v>GA</v>
          </cell>
          <cell r="E1052">
            <v>6978240</v>
          </cell>
        </row>
        <row r="1053">
          <cell r="A1053">
            <v>1993</v>
          </cell>
          <cell r="C1053" t="str">
            <v>HI</v>
          </cell>
          <cell r="E1053">
            <v>1172838</v>
          </cell>
        </row>
        <row r="1054">
          <cell r="A1054">
            <v>1993</v>
          </cell>
          <cell r="C1054" t="str">
            <v>ID</v>
          </cell>
          <cell r="E1054">
            <v>1108768</v>
          </cell>
        </row>
        <row r="1055">
          <cell r="A1055">
            <v>1993</v>
          </cell>
          <cell r="C1055" t="str">
            <v>IL</v>
          </cell>
          <cell r="E1055">
            <v>11809579</v>
          </cell>
        </row>
        <row r="1056">
          <cell r="A1056">
            <v>1993</v>
          </cell>
          <cell r="C1056" t="str">
            <v>IN</v>
          </cell>
          <cell r="E1056">
            <v>5739019</v>
          </cell>
        </row>
        <row r="1057">
          <cell r="A1057">
            <v>1993</v>
          </cell>
          <cell r="C1057" t="str">
            <v>IA</v>
          </cell>
          <cell r="E1057">
            <v>2836972</v>
          </cell>
        </row>
        <row r="1058">
          <cell r="A1058">
            <v>1993</v>
          </cell>
          <cell r="C1058" t="str">
            <v>KS</v>
          </cell>
          <cell r="E1058">
            <v>2556547</v>
          </cell>
        </row>
        <row r="1059">
          <cell r="A1059">
            <v>1993</v>
          </cell>
          <cell r="C1059" t="str">
            <v>KY</v>
          </cell>
          <cell r="E1059">
            <v>3812206</v>
          </cell>
        </row>
        <row r="1060">
          <cell r="A1060">
            <v>1993</v>
          </cell>
          <cell r="C1060" t="str">
            <v>LA</v>
          </cell>
          <cell r="E1060">
            <v>4316428</v>
          </cell>
        </row>
        <row r="1061">
          <cell r="A1061">
            <v>1993</v>
          </cell>
          <cell r="C1061" t="str">
            <v>ME</v>
          </cell>
          <cell r="E1061">
            <v>1242302</v>
          </cell>
        </row>
        <row r="1062">
          <cell r="A1062">
            <v>1993</v>
          </cell>
          <cell r="C1062" t="str">
            <v>MD</v>
          </cell>
          <cell r="E1062">
            <v>4971889</v>
          </cell>
        </row>
        <row r="1063">
          <cell r="A1063">
            <v>1993</v>
          </cell>
          <cell r="C1063" t="str">
            <v>MA</v>
          </cell>
          <cell r="E1063">
            <v>6060569</v>
          </cell>
        </row>
        <row r="1064">
          <cell r="A1064">
            <v>1993</v>
          </cell>
          <cell r="C1064" t="str">
            <v>MI</v>
          </cell>
          <cell r="E1064">
            <v>9540114</v>
          </cell>
        </row>
        <row r="1065">
          <cell r="A1065">
            <v>1993</v>
          </cell>
          <cell r="C1065" t="str">
            <v>MN</v>
          </cell>
          <cell r="E1065">
            <v>4555954</v>
          </cell>
        </row>
        <row r="1066">
          <cell r="A1066">
            <v>1993</v>
          </cell>
          <cell r="C1066" t="str">
            <v>MS</v>
          </cell>
          <cell r="E1066">
            <v>2655100</v>
          </cell>
        </row>
        <row r="1067">
          <cell r="A1067">
            <v>1993</v>
          </cell>
          <cell r="C1067" t="str">
            <v>MO</v>
          </cell>
          <cell r="E1067">
            <v>5271175</v>
          </cell>
        </row>
        <row r="1068">
          <cell r="A1068">
            <v>1993</v>
          </cell>
          <cell r="C1068" t="str">
            <v>MT</v>
          </cell>
          <cell r="E1068">
            <v>844761</v>
          </cell>
        </row>
        <row r="1069">
          <cell r="A1069">
            <v>1993</v>
          </cell>
          <cell r="C1069" t="str">
            <v>NE</v>
          </cell>
          <cell r="E1069">
            <v>1625590</v>
          </cell>
        </row>
        <row r="1070">
          <cell r="A1070">
            <v>1993</v>
          </cell>
          <cell r="C1070" t="str">
            <v>NV</v>
          </cell>
          <cell r="E1070">
            <v>1411215</v>
          </cell>
        </row>
        <row r="1071">
          <cell r="A1071">
            <v>1993</v>
          </cell>
          <cell r="C1071" t="str">
            <v>NH</v>
          </cell>
          <cell r="E1071">
            <v>1129458</v>
          </cell>
        </row>
        <row r="1072">
          <cell r="A1072">
            <v>1993</v>
          </cell>
          <cell r="C1072" t="str">
            <v>NJ</v>
          </cell>
          <cell r="E1072">
            <v>7948915</v>
          </cell>
        </row>
        <row r="1073">
          <cell r="A1073">
            <v>1993</v>
          </cell>
          <cell r="C1073" t="str">
            <v>NM</v>
          </cell>
          <cell r="E1073">
            <v>1636453</v>
          </cell>
        </row>
        <row r="1074">
          <cell r="A1074">
            <v>1993</v>
          </cell>
          <cell r="C1074" t="str">
            <v>NY</v>
          </cell>
          <cell r="E1074">
            <v>18374954</v>
          </cell>
        </row>
        <row r="1075">
          <cell r="A1075">
            <v>1993</v>
          </cell>
          <cell r="C1075" t="str">
            <v>NC</v>
          </cell>
          <cell r="E1075">
            <v>7042818</v>
          </cell>
        </row>
        <row r="1076">
          <cell r="A1076">
            <v>1993</v>
          </cell>
          <cell r="C1076" t="str">
            <v>ND</v>
          </cell>
          <cell r="E1076">
            <v>641216</v>
          </cell>
        </row>
        <row r="1077">
          <cell r="A1077">
            <v>1993</v>
          </cell>
          <cell r="C1077" t="str">
            <v>OH</v>
          </cell>
          <cell r="E1077">
            <v>11101140</v>
          </cell>
        </row>
        <row r="1078">
          <cell r="A1078">
            <v>1993</v>
          </cell>
          <cell r="C1078" t="str">
            <v>OK</v>
          </cell>
          <cell r="E1078">
            <v>3252285</v>
          </cell>
        </row>
        <row r="1079">
          <cell r="A1079">
            <v>1993</v>
          </cell>
          <cell r="C1079" t="str">
            <v>OR</v>
          </cell>
          <cell r="E1079">
            <v>3060367</v>
          </cell>
        </row>
        <row r="1080">
          <cell r="A1080">
            <v>1993</v>
          </cell>
          <cell r="C1080" t="str">
            <v>PA</v>
          </cell>
          <cell r="E1080">
            <v>12119724</v>
          </cell>
        </row>
        <row r="1081">
          <cell r="A1081">
            <v>1993</v>
          </cell>
          <cell r="C1081" t="str">
            <v>RI</v>
          </cell>
          <cell r="E1081">
            <v>1015112</v>
          </cell>
        </row>
        <row r="1082">
          <cell r="A1082">
            <v>1993</v>
          </cell>
          <cell r="C1082" t="str">
            <v>SC</v>
          </cell>
          <cell r="E1082">
            <v>3663314</v>
          </cell>
        </row>
        <row r="1083">
          <cell r="A1083">
            <v>1993</v>
          </cell>
          <cell r="C1083" t="str">
            <v>SD</v>
          </cell>
          <cell r="E1083">
            <v>722159</v>
          </cell>
        </row>
        <row r="1084">
          <cell r="A1084">
            <v>1993</v>
          </cell>
          <cell r="C1084" t="str">
            <v>TN</v>
          </cell>
          <cell r="E1084">
            <v>5137584</v>
          </cell>
        </row>
        <row r="1085">
          <cell r="A1085">
            <v>1993</v>
          </cell>
          <cell r="C1085" t="str">
            <v>TX</v>
          </cell>
          <cell r="E1085">
            <v>18161612</v>
          </cell>
        </row>
        <row r="1086">
          <cell r="A1086">
            <v>1993</v>
          </cell>
          <cell r="C1086" t="str">
            <v>US</v>
          </cell>
          <cell r="E1086">
            <v>259918588</v>
          </cell>
        </row>
        <row r="1087">
          <cell r="A1087">
            <v>1993</v>
          </cell>
          <cell r="C1087" t="str">
            <v>UT</v>
          </cell>
          <cell r="E1087">
            <v>1898404</v>
          </cell>
        </row>
        <row r="1088">
          <cell r="A1088">
            <v>1993</v>
          </cell>
          <cell r="C1088" t="str">
            <v>VT</v>
          </cell>
          <cell r="E1088">
            <v>577748</v>
          </cell>
        </row>
        <row r="1089">
          <cell r="A1089">
            <v>1993</v>
          </cell>
          <cell r="C1089" t="str">
            <v>VA</v>
          </cell>
          <cell r="E1089">
            <v>6509630</v>
          </cell>
        </row>
        <row r="1090">
          <cell r="A1090">
            <v>1993</v>
          </cell>
          <cell r="C1090" t="str">
            <v>WA</v>
          </cell>
          <cell r="E1090">
            <v>5278842</v>
          </cell>
        </row>
        <row r="1091">
          <cell r="A1091">
            <v>1993</v>
          </cell>
          <cell r="C1091" t="str">
            <v>WV</v>
          </cell>
          <cell r="E1091">
            <v>1817539</v>
          </cell>
        </row>
        <row r="1092">
          <cell r="A1092">
            <v>1993</v>
          </cell>
          <cell r="C1092" t="str">
            <v>WI</v>
          </cell>
          <cell r="E1092">
            <v>5084889</v>
          </cell>
        </row>
        <row r="1093">
          <cell r="A1093">
            <v>1993</v>
          </cell>
          <cell r="C1093" t="str">
            <v>WY</v>
          </cell>
          <cell r="E1093">
            <v>473081</v>
          </cell>
        </row>
        <row r="1094">
          <cell r="A1094">
            <v>1992</v>
          </cell>
          <cell r="C1094" t="str">
            <v>AL</v>
          </cell>
          <cell r="E1094">
            <v>4154014</v>
          </cell>
        </row>
        <row r="1095">
          <cell r="A1095">
            <v>1992</v>
          </cell>
          <cell r="C1095" t="str">
            <v>AK</v>
          </cell>
          <cell r="E1095">
            <v>588736</v>
          </cell>
        </row>
        <row r="1096">
          <cell r="A1096">
            <v>1992</v>
          </cell>
          <cell r="C1096" t="str">
            <v>AZ</v>
          </cell>
          <cell r="E1096">
            <v>3915740</v>
          </cell>
        </row>
        <row r="1097">
          <cell r="A1097">
            <v>1992</v>
          </cell>
          <cell r="C1097" t="str">
            <v>AR</v>
          </cell>
          <cell r="E1097">
            <v>2415984</v>
          </cell>
        </row>
        <row r="1098">
          <cell r="A1098">
            <v>1992</v>
          </cell>
          <cell r="C1098" t="str">
            <v>CA</v>
          </cell>
          <cell r="E1098">
            <v>30974659</v>
          </cell>
        </row>
        <row r="1099">
          <cell r="A1099">
            <v>1992</v>
          </cell>
          <cell r="C1099" t="str">
            <v>CO</v>
          </cell>
          <cell r="E1099">
            <v>3495939</v>
          </cell>
        </row>
        <row r="1100">
          <cell r="A1100">
            <v>1992</v>
          </cell>
          <cell r="C1100" t="str">
            <v>CT</v>
          </cell>
          <cell r="E1100">
            <v>3300712</v>
          </cell>
        </row>
        <row r="1101">
          <cell r="A1101">
            <v>1992</v>
          </cell>
          <cell r="C1101" t="str">
            <v>DE</v>
          </cell>
          <cell r="E1101">
            <v>694925</v>
          </cell>
        </row>
        <row r="1102">
          <cell r="A1102">
            <v>1992</v>
          </cell>
          <cell r="C1102" t="str">
            <v>DC</v>
          </cell>
          <cell r="E1102">
            <v>597565</v>
          </cell>
        </row>
        <row r="1103">
          <cell r="A1103">
            <v>1992</v>
          </cell>
          <cell r="C1103" t="str">
            <v>FL</v>
          </cell>
          <cell r="E1103">
            <v>13650553</v>
          </cell>
        </row>
        <row r="1104">
          <cell r="A1104">
            <v>1992</v>
          </cell>
          <cell r="C1104" t="str">
            <v>GA</v>
          </cell>
          <cell r="E1104">
            <v>6817203</v>
          </cell>
        </row>
        <row r="1105">
          <cell r="A1105">
            <v>1992</v>
          </cell>
          <cell r="C1105" t="str">
            <v>HI</v>
          </cell>
          <cell r="E1105">
            <v>1158613</v>
          </cell>
        </row>
        <row r="1106">
          <cell r="A1106">
            <v>1992</v>
          </cell>
          <cell r="C1106" t="str">
            <v>ID</v>
          </cell>
          <cell r="E1106">
            <v>1071685</v>
          </cell>
        </row>
        <row r="1107">
          <cell r="A1107">
            <v>1992</v>
          </cell>
          <cell r="C1107" t="str">
            <v>IL</v>
          </cell>
          <cell r="E1107">
            <v>11694184</v>
          </cell>
        </row>
        <row r="1108">
          <cell r="A1108">
            <v>1992</v>
          </cell>
          <cell r="C1108" t="str">
            <v>IN</v>
          </cell>
          <cell r="E1108">
            <v>5674547</v>
          </cell>
        </row>
        <row r="1109">
          <cell r="A1109">
            <v>1992</v>
          </cell>
          <cell r="C1109" t="str">
            <v>IA</v>
          </cell>
          <cell r="E1109">
            <v>2818401</v>
          </cell>
        </row>
        <row r="1110">
          <cell r="A1110">
            <v>1992</v>
          </cell>
          <cell r="C1110" t="str">
            <v>KS</v>
          </cell>
          <cell r="E1110">
            <v>2532394</v>
          </cell>
        </row>
        <row r="1111">
          <cell r="A1111">
            <v>1992</v>
          </cell>
          <cell r="C1111" t="str">
            <v>KY</v>
          </cell>
          <cell r="E1111">
            <v>3765469</v>
          </cell>
        </row>
        <row r="1112">
          <cell r="A1112">
            <v>1992</v>
          </cell>
          <cell r="C1112" t="str">
            <v>LA</v>
          </cell>
          <cell r="E1112">
            <v>4293003</v>
          </cell>
        </row>
        <row r="1113">
          <cell r="A1113">
            <v>1992</v>
          </cell>
          <cell r="C1113" t="str">
            <v>ME</v>
          </cell>
          <cell r="E1113">
            <v>1238508</v>
          </cell>
        </row>
        <row r="1114">
          <cell r="A1114">
            <v>1992</v>
          </cell>
          <cell r="C1114" t="str">
            <v>MD</v>
          </cell>
          <cell r="E1114">
            <v>4923368</v>
          </cell>
        </row>
        <row r="1115">
          <cell r="A1115">
            <v>1992</v>
          </cell>
          <cell r="C1115" t="str">
            <v>MA</v>
          </cell>
          <cell r="E1115">
            <v>6028709</v>
          </cell>
        </row>
        <row r="1116">
          <cell r="A1116">
            <v>1992</v>
          </cell>
          <cell r="C1116" t="str">
            <v>MI</v>
          </cell>
          <cell r="E1116">
            <v>9479065</v>
          </cell>
        </row>
        <row r="1117">
          <cell r="A1117">
            <v>1992</v>
          </cell>
          <cell r="C1117" t="str">
            <v>MN</v>
          </cell>
          <cell r="E1117">
            <v>4495572</v>
          </cell>
        </row>
        <row r="1118">
          <cell r="A1118">
            <v>1992</v>
          </cell>
          <cell r="C1118" t="str">
            <v>MS</v>
          </cell>
          <cell r="E1118">
            <v>2623734</v>
          </cell>
        </row>
        <row r="1119">
          <cell r="A1119">
            <v>1992</v>
          </cell>
          <cell r="C1119" t="str">
            <v>MO</v>
          </cell>
          <cell r="E1119">
            <v>5217101</v>
          </cell>
        </row>
        <row r="1120">
          <cell r="A1120">
            <v>1992</v>
          </cell>
          <cell r="C1120" t="str">
            <v>MT</v>
          </cell>
          <cell r="E1120">
            <v>825770</v>
          </cell>
        </row>
        <row r="1121">
          <cell r="A1121">
            <v>1992</v>
          </cell>
          <cell r="C1121" t="str">
            <v>NE</v>
          </cell>
          <cell r="E1121">
            <v>1611687</v>
          </cell>
        </row>
        <row r="1122">
          <cell r="A1122">
            <v>1992</v>
          </cell>
          <cell r="C1122" t="str">
            <v>NV</v>
          </cell>
          <cell r="E1122">
            <v>1351367</v>
          </cell>
        </row>
        <row r="1123">
          <cell r="A1123">
            <v>1992</v>
          </cell>
          <cell r="C1123" t="str">
            <v>NH</v>
          </cell>
          <cell r="E1123">
            <v>1117784</v>
          </cell>
        </row>
        <row r="1124">
          <cell r="A1124">
            <v>1992</v>
          </cell>
          <cell r="C1124" t="str">
            <v>NJ</v>
          </cell>
          <cell r="E1124">
            <v>7880508</v>
          </cell>
        </row>
        <row r="1125">
          <cell r="A1125">
            <v>1992</v>
          </cell>
          <cell r="C1125" t="str">
            <v>NM</v>
          </cell>
          <cell r="E1125">
            <v>1595442</v>
          </cell>
        </row>
        <row r="1126">
          <cell r="A1126">
            <v>1992</v>
          </cell>
          <cell r="C1126" t="str">
            <v>NY</v>
          </cell>
          <cell r="E1126">
            <v>18246653</v>
          </cell>
        </row>
        <row r="1127">
          <cell r="A1127">
            <v>1992</v>
          </cell>
          <cell r="C1127" t="str">
            <v>NC</v>
          </cell>
          <cell r="E1127">
            <v>6897214</v>
          </cell>
        </row>
        <row r="1128">
          <cell r="A1128">
            <v>1992</v>
          </cell>
          <cell r="C1128" t="str">
            <v>ND</v>
          </cell>
          <cell r="E1128">
            <v>638223</v>
          </cell>
        </row>
        <row r="1129">
          <cell r="A1129">
            <v>1992</v>
          </cell>
          <cell r="C1129" t="str">
            <v>OH</v>
          </cell>
          <cell r="E1129">
            <v>11029431</v>
          </cell>
        </row>
        <row r="1130">
          <cell r="A1130">
            <v>1992</v>
          </cell>
          <cell r="C1130" t="str">
            <v>OK</v>
          </cell>
          <cell r="E1130">
            <v>3220517</v>
          </cell>
        </row>
        <row r="1131">
          <cell r="A1131">
            <v>1992</v>
          </cell>
          <cell r="C1131" t="str">
            <v>OR</v>
          </cell>
          <cell r="E1131">
            <v>2991755</v>
          </cell>
        </row>
        <row r="1132">
          <cell r="A1132">
            <v>1992</v>
          </cell>
          <cell r="C1132" t="str">
            <v>PA</v>
          </cell>
          <cell r="E1132">
            <v>12049450</v>
          </cell>
        </row>
        <row r="1133">
          <cell r="A1133">
            <v>1992</v>
          </cell>
          <cell r="C1133" t="str">
            <v>RI</v>
          </cell>
          <cell r="E1133">
            <v>1012581</v>
          </cell>
        </row>
        <row r="1134">
          <cell r="A1134">
            <v>1992</v>
          </cell>
          <cell r="C1134" t="str">
            <v>SC</v>
          </cell>
          <cell r="E1134">
            <v>3620464</v>
          </cell>
        </row>
        <row r="1135">
          <cell r="A1135">
            <v>1992</v>
          </cell>
          <cell r="C1135" t="str">
            <v>SD</v>
          </cell>
          <cell r="E1135">
            <v>712801</v>
          </cell>
        </row>
        <row r="1136">
          <cell r="A1136">
            <v>1992</v>
          </cell>
          <cell r="C1136" t="str">
            <v>TN</v>
          </cell>
          <cell r="E1136">
            <v>5049742</v>
          </cell>
        </row>
        <row r="1137">
          <cell r="A1137">
            <v>1992</v>
          </cell>
          <cell r="C1137" t="str">
            <v>TX</v>
          </cell>
          <cell r="E1137">
            <v>17759738</v>
          </cell>
        </row>
        <row r="1138">
          <cell r="A1138">
            <v>1992</v>
          </cell>
          <cell r="C1138" t="str">
            <v>US</v>
          </cell>
          <cell r="E1138">
            <v>256514224</v>
          </cell>
        </row>
        <row r="1139">
          <cell r="A1139">
            <v>1992</v>
          </cell>
          <cell r="C1139" t="str">
            <v>UT</v>
          </cell>
          <cell r="E1139">
            <v>1836799</v>
          </cell>
        </row>
        <row r="1140">
          <cell r="A1140">
            <v>1992</v>
          </cell>
          <cell r="C1140" t="str">
            <v>VT</v>
          </cell>
          <cell r="E1140">
            <v>572751</v>
          </cell>
        </row>
        <row r="1141">
          <cell r="A1141">
            <v>1992</v>
          </cell>
          <cell r="C1141" t="str">
            <v>VA</v>
          </cell>
          <cell r="E1141">
            <v>6414307</v>
          </cell>
        </row>
        <row r="1142">
          <cell r="A1142">
            <v>1992</v>
          </cell>
          <cell r="C1142" t="str">
            <v>WA</v>
          </cell>
          <cell r="E1142">
            <v>5160757</v>
          </cell>
        </row>
        <row r="1143">
          <cell r="A1143">
            <v>1992</v>
          </cell>
          <cell r="C1143" t="str">
            <v>WV</v>
          </cell>
          <cell r="E1143">
            <v>1806451</v>
          </cell>
        </row>
        <row r="1144">
          <cell r="A1144">
            <v>1992</v>
          </cell>
          <cell r="C1144" t="str">
            <v>WI</v>
          </cell>
          <cell r="E1144">
            <v>5025398</v>
          </cell>
        </row>
        <row r="1145">
          <cell r="A1145">
            <v>1992</v>
          </cell>
          <cell r="C1145" t="str">
            <v>WY</v>
          </cell>
          <cell r="E1145">
            <v>466251</v>
          </cell>
        </row>
        <row r="1146">
          <cell r="A1146">
            <v>1991</v>
          </cell>
          <cell r="C1146" t="str">
            <v>AL</v>
          </cell>
          <cell r="E1146">
            <v>4099156</v>
          </cell>
        </row>
        <row r="1147">
          <cell r="A1147">
            <v>1991</v>
          </cell>
          <cell r="C1147" t="str">
            <v>AK</v>
          </cell>
          <cell r="E1147">
            <v>570193</v>
          </cell>
        </row>
        <row r="1148">
          <cell r="A1148">
            <v>1991</v>
          </cell>
          <cell r="C1148" t="str">
            <v>AZ</v>
          </cell>
          <cell r="E1148">
            <v>3788576</v>
          </cell>
        </row>
        <row r="1149">
          <cell r="A1149">
            <v>1991</v>
          </cell>
          <cell r="C1149" t="str">
            <v>AR</v>
          </cell>
          <cell r="E1149">
            <v>2383144</v>
          </cell>
        </row>
        <row r="1150">
          <cell r="A1150">
            <v>1991</v>
          </cell>
          <cell r="C1150" t="str">
            <v>CA</v>
          </cell>
          <cell r="E1150">
            <v>30470736</v>
          </cell>
        </row>
        <row r="1151">
          <cell r="A1151">
            <v>1991</v>
          </cell>
          <cell r="C1151" t="str">
            <v>CO</v>
          </cell>
          <cell r="E1151">
            <v>3387119</v>
          </cell>
        </row>
        <row r="1152">
          <cell r="A1152">
            <v>1991</v>
          </cell>
          <cell r="C1152" t="str">
            <v>CT</v>
          </cell>
          <cell r="E1152">
            <v>3302895</v>
          </cell>
        </row>
        <row r="1153">
          <cell r="A1153">
            <v>1991</v>
          </cell>
          <cell r="C1153" t="str">
            <v>DE</v>
          </cell>
          <cell r="E1153">
            <v>683080</v>
          </cell>
        </row>
        <row r="1154">
          <cell r="A1154">
            <v>1991</v>
          </cell>
          <cell r="C1154" t="str">
            <v>DC</v>
          </cell>
          <cell r="E1154">
            <v>600870</v>
          </cell>
        </row>
        <row r="1155">
          <cell r="A1155">
            <v>1991</v>
          </cell>
          <cell r="C1155" t="str">
            <v>FL</v>
          </cell>
          <cell r="E1155">
            <v>13369798</v>
          </cell>
        </row>
        <row r="1156">
          <cell r="A1156">
            <v>1991</v>
          </cell>
          <cell r="C1156" t="str">
            <v>GA</v>
          </cell>
          <cell r="E1156">
            <v>6653005</v>
          </cell>
        </row>
        <row r="1157">
          <cell r="A1157">
            <v>1991</v>
          </cell>
          <cell r="C1157" t="str">
            <v>HI</v>
          </cell>
          <cell r="E1157">
            <v>1136754</v>
          </cell>
        </row>
        <row r="1158">
          <cell r="A1158">
            <v>1991</v>
          </cell>
          <cell r="C1158" t="str">
            <v>ID</v>
          </cell>
          <cell r="E1158">
            <v>1041316</v>
          </cell>
        </row>
        <row r="1159">
          <cell r="A1159">
            <v>1991</v>
          </cell>
          <cell r="C1159" t="str">
            <v>IL</v>
          </cell>
          <cell r="E1159">
            <v>11568964</v>
          </cell>
        </row>
        <row r="1160">
          <cell r="A1160">
            <v>1991</v>
          </cell>
          <cell r="C1160" t="str">
            <v>IN</v>
          </cell>
          <cell r="E1160">
            <v>5616388</v>
          </cell>
        </row>
        <row r="1161">
          <cell r="A1161">
            <v>1991</v>
          </cell>
          <cell r="C1161" t="str">
            <v>IA</v>
          </cell>
          <cell r="E1161">
            <v>2797613</v>
          </cell>
        </row>
        <row r="1162">
          <cell r="A1162">
            <v>1991</v>
          </cell>
          <cell r="C1162" t="str">
            <v>KS</v>
          </cell>
          <cell r="E1162">
            <v>2498722</v>
          </cell>
        </row>
        <row r="1163">
          <cell r="A1163">
            <v>1991</v>
          </cell>
          <cell r="C1163" t="str">
            <v>KY</v>
          </cell>
          <cell r="E1163">
            <v>3722328</v>
          </cell>
        </row>
        <row r="1164">
          <cell r="A1164">
            <v>1991</v>
          </cell>
          <cell r="C1164" t="str">
            <v>LA</v>
          </cell>
          <cell r="E1164">
            <v>4253279</v>
          </cell>
        </row>
        <row r="1165">
          <cell r="A1165">
            <v>1991</v>
          </cell>
          <cell r="C1165" t="str">
            <v>ME</v>
          </cell>
          <cell r="E1165">
            <v>1237081</v>
          </cell>
        </row>
        <row r="1166">
          <cell r="A1166">
            <v>1991</v>
          </cell>
          <cell r="C1166" t="str">
            <v>MD</v>
          </cell>
          <cell r="E1166">
            <v>4867641</v>
          </cell>
        </row>
        <row r="1167">
          <cell r="A1167">
            <v>1991</v>
          </cell>
          <cell r="C1167" t="str">
            <v>MA</v>
          </cell>
          <cell r="E1167">
            <v>6018470</v>
          </cell>
        </row>
        <row r="1168">
          <cell r="A1168">
            <v>1991</v>
          </cell>
          <cell r="C1168" t="str">
            <v>MI</v>
          </cell>
          <cell r="E1168">
            <v>9400446</v>
          </cell>
        </row>
        <row r="1169">
          <cell r="A1169">
            <v>1991</v>
          </cell>
          <cell r="C1169" t="str">
            <v>MN</v>
          </cell>
          <cell r="E1169">
            <v>4440859</v>
          </cell>
        </row>
        <row r="1170">
          <cell r="A1170">
            <v>1991</v>
          </cell>
          <cell r="C1170" t="str">
            <v>MS</v>
          </cell>
          <cell r="E1170">
            <v>2598733</v>
          </cell>
        </row>
        <row r="1171">
          <cell r="A1171">
            <v>1991</v>
          </cell>
          <cell r="C1171" t="str">
            <v>MO</v>
          </cell>
          <cell r="E1171">
            <v>5170800</v>
          </cell>
        </row>
        <row r="1172">
          <cell r="A1172">
            <v>1991</v>
          </cell>
          <cell r="C1172" t="str">
            <v>MT</v>
          </cell>
          <cell r="E1172">
            <v>809680</v>
          </cell>
        </row>
        <row r="1173">
          <cell r="A1173">
            <v>1991</v>
          </cell>
          <cell r="C1173" t="str">
            <v>NE</v>
          </cell>
          <cell r="E1173">
            <v>1595919</v>
          </cell>
        </row>
        <row r="1174">
          <cell r="A1174">
            <v>1991</v>
          </cell>
          <cell r="C1174" t="str">
            <v>NV</v>
          </cell>
          <cell r="E1174">
            <v>1296171</v>
          </cell>
        </row>
        <row r="1175">
          <cell r="A1175">
            <v>1991</v>
          </cell>
          <cell r="C1175" t="str">
            <v>NH</v>
          </cell>
          <cell r="E1175">
            <v>1109929</v>
          </cell>
        </row>
        <row r="1176">
          <cell r="A1176">
            <v>1991</v>
          </cell>
          <cell r="C1176" t="str">
            <v>NJ</v>
          </cell>
          <cell r="E1176">
            <v>7814676</v>
          </cell>
        </row>
        <row r="1177">
          <cell r="A1177">
            <v>1991</v>
          </cell>
          <cell r="C1177" t="str">
            <v>NM</v>
          </cell>
          <cell r="E1177">
            <v>1555305</v>
          </cell>
        </row>
        <row r="1178">
          <cell r="A1178">
            <v>1991</v>
          </cell>
          <cell r="C1178" t="str">
            <v>NY</v>
          </cell>
          <cell r="E1178">
            <v>18122510</v>
          </cell>
        </row>
        <row r="1179">
          <cell r="A1179">
            <v>1991</v>
          </cell>
          <cell r="C1179" t="str">
            <v>NC</v>
          </cell>
          <cell r="E1179">
            <v>6784280</v>
          </cell>
        </row>
        <row r="1180">
          <cell r="A1180">
            <v>1991</v>
          </cell>
          <cell r="C1180" t="str">
            <v>ND</v>
          </cell>
          <cell r="E1180">
            <v>635753</v>
          </cell>
        </row>
        <row r="1181">
          <cell r="A1181">
            <v>1991</v>
          </cell>
          <cell r="C1181" t="str">
            <v>OH</v>
          </cell>
          <cell r="E1181">
            <v>10945762</v>
          </cell>
        </row>
        <row r="1182">
          <cell r="A1182">
            <v>1991</v>
          </cell>
          <cell r="C1182" t="str">
            <v>OK</v>
          </cell>
          <cell r="E1182">
            <v>3175440</v>
          </cell>
        </row>
        <row r="1183">
          <cell r="A1183">
            <v>1991</v>
          </cell>
          <cell r="C1183" t="str">
            <v>OR</v>
          </cell>
          <cell r="E1183">
            <v>2928507</v>
          </cell>
        </row>
        <row r="1184">
          <cell r="A1184">
            <v>1991</v>
          </cell>
          <cell r="C1184" t="str">
            <v>PA</v>
          </cell>
          <cell r="E1184">
            <v>11982164</v>
          </cell>
        </row>
        <row r="1185">
          <cell r="A1185">
            <v>1991</v>
          </cell>
          <cell r="C1185" t="str">
            <v>RI</v>
          </cell>
          <cell r="E1185">
            <v>1010649</v>
          </cell>
        </row>
        <row r="1186">
          <cell r="A1186">
            <v>1991</v>
          </cell>
          <cell r="C1186" t="str">
            <v>SC</v>
          </cell>
          <cell r="E1186">
            <v>3570404</v>
          </cell>
        </row>
        <row r="1187">
          <cell r="A1187">
            <v>1991</v>
          </cell>
          <cell r="C1187" t="str">
            <v>SD</v>
          </cell>
          <cell r="E1187">
            <v>703669</v>
          </cell>
        </row>
        <row r="1188">
          <cell r="A1188">
            <v>1991</v>
          </cell>
          <cell r="C1188" t="str">
            <v>TN</v>
          </cell>
          <cell r="E1188">
            <v>4966587</v>
          </cell>
        </row>
        <row r="1189">
          <cell r="A1189">
            <v>1991</v>
          </cell>
          <cell r="C1189" t="str">
            <v>TX</v>
          </cell>
          <cell r="E1189">
            <v>17398005</v>
          </cell>
        </row>
        <row r="1190">
          <cell r="A1190">
            <v>1991</v>
          </cell>
          <cell r="C1190" t="str">
            <v>US</v>
          </cell>
          <cell r="E1190">
            <v>252980941</v>
          </cell>
        </row>
        <row r="1191">
          <cell r="A1191">
            <v>1991</v>
          </cell>
          <cell r="C1191" t="str">
            <v>UT</v>
          </cell>
          <cell r="E1191">
            <v>1779780</v>
          </cell>
        </row>
        <row r="1192">
          <cell r="A1192">
            <v>1991</v>
          </cell>
          <cell r="C1192" t="str">
            <v>VT</v>
          </cell>
          <cell r="E1192">
            <v>568606</v>
          </cell>
        </row>
        <row r="1193">
          <cell r="A1193">
            <v>1991</v>
          </cell>
          <cell r="C1193" t="str">
            <v>VA</v>
          </cell>
          <cell r="E1193">
            <v>6301217</v>
          </cell>
        </row>
        <row r="1194">
          <cell r="A1194">
            <v>1991</v>
          </cell>
          <cell r="C1194" t="str">
            <v>WA</v>
          </cell>
          <cell r="E1194">
            <v>5025624</v>
          </cell>
        </row>
        <row r="1195">
          <cell r="A1195">
            <v>1991</v>
          </cell>
          <cell r="C1195" t="str">
            <v>WV</v>
          </cell>
          <cell r="E1195">
            <v>1798735</v>
          </cell>
        </row>
        <row r="1196">
          <cell r="A1196">
            <v>1991</v>
          </cell>
          <cell r="C1196" t="str">
            <v>WI</v>
          </cell>
          <cell r="E1196">
            <v>4964343</v>
          </cell>
        </row>
        <row r="1197">
          <cell r="A1197">
            <v>1991</v>
          </cell>
          <cell r="C1197" t="str">
            <v>WY</v>
          </cell>
          <cell r="E1197">
            <v>459260</v>
          </cell>
        </row>
        <row r="1198">
          <cell r="A1198">
            <v>1990</v>
          </cell>
          <cell r="C1198" t="str">
            <v>AL</v>
          </cell>
          <cell r="E1198">
            <v>4050055</v>
          </cell>
        </row>
        <row r="1199">
          <cell r="A1199">
            <v>1990</v>
          </cell>
          <cell r="C1199" t="str">
            <v>AK</v>
          </cell>
          <cell r="E1199">
            <v>553290</v>
          </cell>
        </row>
        <row r="1200">
          <cell r="A1200">
            <v>1990</v>
          </cell>
          <cell r="C1200" t="str">
            <v>AZ</v>
          </cell>
          <cell r="E1200">
            <v>3684097</v>
          </cell>
        </row>
        <row r="1201">
          <cell r="A1201">
            <v>1990</v>
          </cell>
          <cell r="C1201" t="str">
            <v>AR</v>
          </cell>
          <cell r="E1201">
            <v>2356586</v>
          </cell>
        </row>
        <row r="1202">
          <cell r="A1202">
            <v>1990</v>
          </cell>
          <cell r="C1202" t="str">
            <v>CA</v>
          </cell>
          <cell r="E1202">
            <v>29959515</v>
          </cell>
        </row>
        <row r="1203">
          <cell r="A1203">
            <v>1990</v>
          </cell>
          <cell r="C1203" t="str">
            <v>CO</v>
          </cell>
          <cell r="E1203">
            <v>3307618</v>
          </cell>
        </row>
        <row r="1204">
          <cell r="A1204">
            <v>1990</v>
          </cell>
          <cell r="C1204" t="str">
            <v>CT</v>
          </cell>
          <cell r="E1204">
            <v>3291967</v>
          </cell>
        </row>
        <row r="1205">
          <cell r="A1205">
            <v>1990</v>
          </cell>
          <cell r="C1205" t="str">
            <v>DE</v>
          </cell>
          <cell r="E1205">
            <v>669567</v>
          </cell>
        </row>
        <row r="1206">
          <cell r="A1206">
            <v>1990</v>
          </cell>
          <cell r="C1206" t="str">
            <v>DC</v>
          </cell>
          <cell r="E1206">
            <v>605321</v>
          </cell>
        </row>
        <row r="1207">
          <cell r="A1207">
            <v>1990</v>
          </cell>
          <cell r="C1207" t="str">
            <v>FL</v>
          </cell>
          <cell r="E1207">
            <v>13033307</v>
          </cell>
        </row>
        <row r="1208">
          <cell r="A1208">
            <v>1990</v>
          </cell>
          <cell r="C1208" t="str">
            <v>GA</v>
          </cell>
          <cell r="E1208">
            <v>6512602</v>
          </cell>
        </row>
        <row r="1209">
          <cell r="A1209">
            <v>1990</v>
          </cell>
          <cell r="C1209" t="str">
            <v>HI</v>
          </cell>
          <cell r="E1209">
            <v>1113491</v>
          </cell>
        </row>
        <row r="1210">
          <cell r="A1210">
            <v>1990</v>
          </cell>
          <cell r="C1210" t="str">
            <v>ID</v>
          </cell>
          <cell r="E1210">
            <v>1012384</v>
          </cell>
        </row>
        <row r="1211">
          <cell r="A1211">
            <v>1990</v>
          </cell>
          <cell r="C1211" t="str">
            <v>IL</v>
          </cell>
          <cell r="E1211">
            <v>11453316</v>
          </cell>
        </row>
        <row r="1212">
          <cell r="A1212">
            <v>1990</v>
          </cell>
          <cell r="C1212" t="str">
            <v>IN</v>
          </cell>
          <cell r="E1212">
            <v>5557798</v>
          </cell>
        </row>
        <row r="1213">
          <cell r="A1213">
            <v>1990</v>
          </cell>
          <cell r="C1213" t="str">
            <v>IA</v>
          </cell>
          <cell r="E1213">
            <v>2781018</v>
          </cell>
        </row>
        <row r="1214">
          <cell r="A1214">
            <v>1990</v>
          </cell>
          <cell r="C1214" t="str">
            <v>KS</v>
          </cell>
          <cell r="E1214">
            <v>2481349</v>
          </cell>
        </row>
        <row r="1215">
          <cell r="A1215">
            <v>1990</v>
          </cell>
          <cell r="C1215" t="str">
            <v>KY</v>
          </cell>
          <cell r="E1215">
            <v>3694048</v>
          </cell>
        </row>
        <row r="1216">
          <cell r="A1216">
            <v>1990</v>
          </cell>
          <cell r="C1216" t="str">
            <v>LA</v>
          </cell>
          <cell r="E1216">
            <v>4221532</v>
          </cell>
        </row>
        <row r="1217">
          <cell r="A1217">
            <v>1990</v>
          </cell>
          <cell r="C1217" t="str">
            <v>ME</v>
          </cell>
          <cell r="E1217">
            <v>1231719</v>
          </cell>
        </row>
        <row r="1218">
          <cell r="A1218">
            <v>1990</v>
          </cell>
          <cell r="C1218" t="str">
            <v>MD</v>
          </cell>
          <cell r="E1218">
            <v>4799770</v>
          </cell>
        </row>
        <row r="1219">
          <cell r="A1219">
            <v>1990</v>
          </cell>
          <cell r="C1219" t="str">
            <v>MA</v>
          </cell>
          <cell r="E1219">
            <v>6022639</v>
          </cell>
        </row>
        <row r="1220">
          <cell r="A1220">
            <v>1990</v>
          </cell>
          <cell r="C1220" t="str">
            <v>MI</v>
          </cell>
          <cell r="E1220">
            <v>9311319</v>
          </cell>
        </row>
        <row r="1221">
          <cell r="A1221">
            <v>1990</v>
          </cell>
          <cell r="C1221" t="str">
            <v>MN</v>
          </cell>
          <cell r="E1221">
            <v>4389857</v>
          </cell>
        </row>
        <row r="1222">
          <cell r="A1222">
            <v>1990</v>
          </cell>
          <cell r="C1222" t="str">
            <v>MS</v>
          </cell>
          <cell r="E1222">
            <v>2578897</v>
          </cell>
        </row>
        <row r="1223">
          <cell r="A1223">
            <v>1990</v>
          </cell>
          <cell r="C1223" t="str">
            <v>MO</v>
          </cell>
          <cell r="E1223">
            <v>5128880</v>
          </cell>
        </row>
        <row r="1224">
          <cell r="A1224">
            <v>1990</v>
          </cell>
          <cell r="C1224" t="str">
            <v>MT</v>
          </cell>
          <cell r="E1224">
            <v>800204</v>
          </cell>
        </row>
        <row r="1225">
          <cell r="A1225">
            <v>1990</v>
          </cell>
          <cell r="C1225" t="str">
            <v>NE</v>
          </cell>
          <cell r="E1225">
            <v>1581660</v>
          </cell>
        </row>
        <row r="1226">
          <cell r="A1226">
            <v>1990</v>
          </cell>
          <cell r="C1226" t="str">
            <v>NV</v>
          </cell>
          <cell r="E1226">
            <v>1220695</v>
          </cell>
        </row>
        <row r="1227">
          <cell r="A1227">
            <v>1990</v>
          </cell>
          <cell r="C1227" t="str">
            <v>NH</v>
          </cell>
          <cell r="E1227">
            <v>1112384</v>
          </cell>
        </row>
        <row r="1228">
          <cell r="A1228">
            <v>1990</v>
          </cell>
          <cell r="C1228" t="str">
            <v>NJ</v>
          </cell>
          <cell r="E1228">
            <v>7762963</v>
          </cell>
        </row>
        <row r="1229">
          <cell r="A1229">
            <v>1990</v>
          </cell>
          <cell r="C1229" t="str">
            <v>NM</v>
          </cell>
          <cell r="E1229">
            <v>1521574</v>
          </cell>
        </row>
        <row r="1230">
          <cell r="A1230">
            <v>1990</v>
          </cell>
          <cell r="C1230" t="str">
            <v>NY</v>
          </cell>
          <cell r="E1230">
            <v>18020784</v>
          </cell>
        </row>
        <row r="1231">
          <cell r="A1231">
            <v>1990</v>
          </cell>
          <cell r="C1231" t="str">
            <v>NC</v>
          </cell>
          <cell r="E1231">
            <v>6664016</v>
          </cell>
        </row>
        <row r="1232">
          <cell r="A1232">
            <v>1990</v>
          </cell>
          <cell r="C1232" t="str">
            <v>ND</v>
          </cell>
          <cell r="E1232">
            <v>637685</v>
          </cell>
        </row>
        <row r="1233">
          <cell r="A1233">
            <v>1990</v>
          </cell>
          <cell r="C1233" t="str">
            <v>OH</v>
          </cell>
          <cell r="E1233">
            <v>10864162</v>
          </cell>
        </row>
        <row r="1234">
          <cell r="A1234">
            <v>1990</v>
          </cell>
          <cell r="C1234" t="str">
            <v>OK</v>
          </cell>
          <cell r="E1234">
            <v>3148825</v>
          </cell>
        </row>
        <row r="1235">
          <cell r="A1235">
            <v>1990</v>
          </cell>
          <cell r="C1235" t="str">
            <v>OR</v>
          </cell>
          <cell r="E1235">
            <v>2860375</v>
          </cell>
        </row>
        <row r="1236">
          <cell r="A1236">
            <v>1990</v>
          </cell>
          <cell r="C1236" t="str">
            <v>PA</v>
          </cell>
          <cell r="E1236">
            <v>11903299</v>
          </cell>
        </row>
        <row r="1237">
          <cell r="A1237">
            <v>1990</v>
          </cell>
          <cell r="C1237" t="str">
            <v>RI</v>
          </cell>
          <cell r="E1237">
            <v>1005995</v>
          </cell>
        </row>
        <row r="1238">
          <cell r="A1238">
            <v>1990</v>
          </cell>
          <cell r="C1238" t="str">
            <v>SC</v>
          </cell>
          <cell r="E1238">
            <v>3501155</v>
          </cell>
        </row>
        <row r="1239">
          <cell r="A1239">
            <v>1990</v>
          </cell>
          <cell r="C1239" t="str">
            <v>SD</v>
          </cell>
          <cell r="E1239">
            <v>697101</v>
          </cell>
        </row>
        <row r="1240">
          <cell r="A1240">
            <v>1990</v>
          </cell>
          <cell r="C1240" t="str">
            <v>TN</v>
          </cell>
          <cell r="E1240">
            <v>4894492</v>
          </cell>
        </row>
        <row r="1241">
          <cell r="A1241">
            <v>1990</v>
          </cell>
          <cell r="C1241" t="str">
            <v>TX</v>
          </cell>
          <cell r="E1241">
            <v>17056755</v>
          </cell>
        </row>
        <row r="1242">
          <cell r="A1242">
            <v>1990</v>
          </cell>
          <cell r="C1242" t="str">
            <v>US</v>
          </cell>
          <cell r="E1242">
            <v>249622814</v>
          </cell>
        </row>
        <row r="1243">
          <cell r="A1243">
            <v>1990</v>
          </cell>
          <cell r="C1243" t="str">
            <v>UT</v>
          </cell>
          <cell r="E1243">
            <v>1731223</v>
          </cell>
        </row>
        <row r="1244">
          <cell r="A1244">
            <v>1990</v>
          </cell>
          <cell r="C1244" t="str">
            <v>VT</v>
          </cell>
          <cell r="E1244">
            <v>564798</v>
          </cell>
        </row>
        <row r="1245">
          <cell r="A1245">
            <v>1990</v>
          </cell>
          <cell r="C1245" t="str">
            <v>VA</v>
          </cell>
          <cell r="E1245">
            <v>6216884</v>
          </cell>
        </row>
        <row r="1246">
          <cell r="A1246">
            <v>1990</v>
          </cell>
          <cell r="C1246" t="str">
            <v>WA</v>
          </cell>
          <cell r="E1246">
            <v>4903043</v>
          </cell>
        </row>
        <row r="1247">
          <cell r="A1247">
            <v>1990</v>
          </cell>
          <cell r="C1247" t="str">
            <v>WV</v>
          </cell>
          <cell r="E1247">
            <v>1792548</v>
          </cell>
        </row>
        <row r="1248">
          <cell r="A1248">
            <v>1990</v>
          </cell>
          <cell r="C1248" t="str">
            <v>WI</v>
          </cell>
          <cell r="E1248">
            <v>4904562</v>
          </cell>
        </row>
        <row r="1249">
          <cell r="A1249">
            <v>1990</v>
          </cell>
          <cell r="C1249" t="str">
            <v>WY</v>
          </cell>
          <cell r="E1249">
            <v>453690</v>
          </cell>
        </row>
        <row r="1250">
          <cell r="A1250">
            <v>1989</v>
          </cell>
          <cell r="C1250" t="str">
            <v>AL</v>
          </cell>
          <cell r="E1250">
            <v>4030219</v>
          </cell>
        </row>
        <row r="1251">
          <cell r="A1251">
            <v>1989</v>
          </cell>
          <cell r="C1251" t="str">
            <v>AK</v>
          </cell>
          <cell r="E1251">
            <v>547160</v>
          </cell>
        </row>
        <row r="1252">
          <cell r="A1252">
            <v>1989</v>
          </cell>
          <cell r="C1252" t="str">
            <v>AZ</v>
          </cell>
          <cell r="E1252">
            <v>3622184</v>
          </cell>
        </row>
        <row r="1253">
          <cell r="A1253">
            <v>1989</v>
          </cell>
          <cell r="C1253" t="str">
            <v>AR</v>
          </cell>
          <cell r="E1253">
            <v>2346354</v>
          </cell>
        </row>
        <row r="1254">
          <cell r="A1254">
            <v>1989</v>
          </cell>
          <cell r="C1254" t="str">
            <v>CA</v>
          </cell>
          <cell r="E1254">
            <v>29218165</v>
          </cell>
        </row>
        <row r="1255">
          <cell r="A1255">
            <v>1989</v>
          </cell>
          <cell r="C1255" t="str">
            <v>CO</v>
          </cell>
          <cell r="E1255">
            <v>3275815</v>
          </cell>
        </row>
        <row r="1256">
          <cell r="A1256">
            <v>1989</v>
          </cell>
          <cell r="C1256" t="str">
            <v>CT</v>
          </cell>
          <cell r="E1256">
            <v>3283404</v>
          </cell>
        </row>
        <row r="1257">
          <cell r="A1257">
            <v>1989</v>
          </cell>
          <cell r="C1257" t="str">
            <v>DE</v>
          </cell>
          <cell r="E1257">
            <v>658274</v>
          </cell>
        </row>
        <row r="1258">
          <cell r="A1258">
            <v>1989</v>
          </cell>
          <cell r="C1258" t="str">
            <v>DC</v>
          </cell>
          <cell r="E1258">
            <v>624168</v>
          </cell>
        </row>
        <row r="1259">
          <cell r="A1259">
            <v>1989</v>
          </cell>
          <cell r="C1259" t="str">
            <v>FL</v>
          </cell>
          <cell r="E1259">
            <v>12637718</v>
          </cell>
        </row>
        <row r="1260">
          <cell r="A1260">
            <v>1989</v>
          </cell>
          <cell r="C1260" t="str">
            <v>GA</v>
          </cell>
          <cell r="E1260">
            <v>6411117</v>
          </cell>
        </row>
        <row r="1261">
          <cell r="A1261">
            <v>1989</v>
          </cell>
          <cell r="C1261" t="str">
            <v>HI</v>
          </cell>
          <cell r="E1261">
            <v>1094588</v>
          </cell>
        </row>
        <row r="1262">
          <cell r="A1262">
            <v>1989</v>
          </cell>
          <cell r="C1262" t="str">
            <v>ID</v>
          </cell>
          <cell r="E1262">
            <v>994422</v>
          </cell>
        </row>
        <row r="1263">
          <cell r="A1263">
            <v>1989</v>
          </cell>
          <cell r="C1263" t="str">
            <v>IL</v>
          </cell>
          <cell r="E1263">
            <v>11409782</v>
          </cell>
        </row>
        <row r="1264">
          <cell r="A1264">
            <v>1989</v>
          </cell>
          <cell r="C1264" t="str">
            <v>IN</v>
          </cell>
          <cell r="E1264">
            <v>5523679</v>
          </cell>
        </row>
        <row r="1265">
          <cell r="A1265">
            <v>1989</v>
          </cell>
          <cell r="C1265" t="str">
            <v>IA</v>
          </cell>
          <cell r="E1265">
            <v>2770590</v>
          </cell>
        </row>
        <row r="1266">
          <cell r="A1266">
            <v>1989</v>
          </cell>
          <cell r="C1266" t="str">
            <v>KS</v>
          </cell>
          <cell r="E1266">
            <v>2472838</v>
          </cell>
        </row>
        <row r="1267">
          <cell r="A1267">
            <v>1989</v>
          </cell>
          <cell r="C1267" t="str">
            <v>KY</v>
          </cell>
          <cell r="E1267">
            <v>3677318</v>
          </cell>
        </row>
        <row r="1268">
          <cell r="A1268">
            <v>1989</v>
          </cell>
          <cell r="C1268" t="str">
            <v>LA</v>
          </cell>
          <cell r="E1268">
            <v>4252896</v>
          </cell>
        </row>
        <row r="1269">
          <cell r="A1269">
            <v>1989</v>
          </cell>
          <cell r="C1269" t="str">
            <v>ME</v>
          </cell>
          <cell r="E1269">
            <v>1219961</v>
          </cell>
        </row>
        <row r="1270">
          <cell r="A1270">
            <v>1989</v>
          </cell>
          <cell r="C1270" t="str">
            <v>MD</v>
          </cell>
          <cell r="E1270">
            <v>4727303</v>
          </cell>
        </row>
        <row r="1271">
          <cell r="A1271">
            <v>1989</v>
          </cell>
          <cell r="C1271" t="str">
            <v>MA</v>
          </cell>
          <cell r="E1271">
            <v>6015478</v>
          </cell>
        </row>
        <row r="1272">
          <cell r="A1272">
            <v>1989</v>
          </cell>
          <cell r="C1272" t="str">
            <v>MI</v>
          </cell>
          <cell r="E1272">
            <v>9253298</v>
          </cell>
        </row>
        <row r="1273">
          <cell r="A1273">
            <v>1989</v>
          </cell>
          <cell r="C1273" t="str">
            <v>MN</v>
          </cell>
          <cell r="E1273">
            <v>4338056</v>
          </cell>
        </row>
        <row r="1274">
          <cell r="A1274">
            <v>1989</v>
          </cell>
          <cell r="C1274" t="str">
            <v>MS</v>
          </cell>
          <cell r="E1274">
            <v>2574272</v>
          </cell>
        </row>
        <row r="1275">
          <cell r="A1275">
            <v>1989</v>
          </cell>
          <cell r="C1275" t="str">
            <v>MO</v>
          </cell>
          <cell r="E1275">
            <v>5095844</v>
          </cell>
        </row>
        <row r="1276">
          <cell r="A1276">
            <v>1989</v>
          </cell>
          <cell r="C1276" t="str">
            <v>MT</v>
          </cell>
          <cell r="E1276">
            <v>799634</v>
          </cell>
        </row>
        <row r="1277">
          <cell r="A1277">
            <v>1989</v>
          </cell>
          <cell r="C1277" t="str">
            <v>NE</v>
          </cell>
          <cell r="E1277">
            <v>1574858</v>
          </cell>
        </row>
        <row r="1278">
          <cell r="A1278">
            <v>1989</v>
          </cell>
          <cell r="C1278" t="str">
            <v>NV</v>
          </cell>
          <cell r="E1278">
            <v>1137382</v>
          </cell>
        </row>
        <row r="1279">
          <cell r="A1279">
            <v>1989</v>
          </cell>
          <cell r="C1279" t="str">
            <v>NH</v>
          </cell>
          <cell r="E1279">
            <v>1104523</v>
          </cell>
        </row>
        <row r="1280">
          <cell r="A1280">
            <v>1989</v>
          </cell>
          <cell r="C1280" t="str">
            <v>NJ</v>
          </cell>
          <cell r="E1280">
            <v>7726086</v>
          </cell>
        </row>
        <row r="1281">
          <cell r="A1281">
            <v>1989</v>
          </cell>
          <cell r="C1281" t="str">
            <v>NM</v>
          </cell>
          <cell r="E1281">
            <v>1503901</v>
          </cell>
        </row>
        <row r="1282">
          <cell r="A1282">
            <v>1989</v>
          </cell>
          <cell r="C1282" t="str">
            <v>NY</v>
          </cell>
          <cell r="E1282">
            <v>17983084</v>
          </cell>
        </row>
        <row r="1283">
          <cell r="A1283">
            <v>1989</v>
          </cell>
          <cell r="C1283" t="str">
            <v>NC</v>
          </cell>
          <cell r="E1283">
            <v>6565462</v>
          </cell>
        </row>
        <row r="1284">
          <cell r="A1284">
            <v>1989</v>
          </cell>
          <cell r="C1284" t="str">
            <v>ND</v>
          </cell>
          <cell r="E1284">
            <v>646351</v>
          </cell>
        </row>
        <row r="1285">
          <cell r="A1285">
            <v>1989</v>
          </cell>
          <cell r="C1285" t="str">
            <v>OH</v>
          </cell>
          <cell r="E1285">
            <v>10829216</v>
          </cell>
        </row>
        <row r="1286">
          <cell r="A1286">
            <v>1989</v>
          </cell>
          <cell r="C1286" t="str">
            <v>OK</v>
          </cell>
          <cell r="E1286">
            <v>3150304</v>
          </cell>
        </row>
        <row r="1287">
          <cell r="A1287">
            <v>1989</v>
          </cell>
          <cell r="C1287" t="str">
            <v>OR</v>
          </cell>
          <cell r="E1287">
            <v>2790579</v>
          </cell>
        </row>
        <row r="1288">
          <cell r="A1288">
            <v>1989</v>
          </cell>
          <cell r="C1288" t="str">
            <v>PA</v>
          </cell>
          <cell r="E1288">
            <v>11865992</v>
          </cell>
        </row>
        <row r="1289">
          <cell r="A1289">
            <v>1989</v>
          </cell>
          <cell r="C1289" t="str">
            <v>RI</v>
          </cell>
          <cell r="E1289">
            <v>1000666</v>
          </cell>
        </row>
        <row r="1290">
          <cell r="A1290">
            <v>1989</v>
          </cell>
          <cell r="C1290" t="str">
            <v>SC</v>
          </cell>
          <cell r="E1290">
            <v>3456777</v>
          </cell>
        </row>
        <row r="1291">
          <cell r="A1291">
            <v>1989</v>
          </cell>
          <cell r="C1291" t="str">
            <v>SD</v>
          </cell>
          <cell r="E1291">
            <v>696698</v>
          </cell>
        </row>
        <row r="1292">
          <cell r="A1292">
            <v>1989</v>
          </cell>
          <cell r="C1292" t="str">
            <v>TN</v>
          </cell>
          <cell r="E1292">
            <v>4854432</v>
          </cell>
        </row>
        <row r="1293">
          <cell r="A1293">
            <v>1989</v>
          </cell>
          <cell r="C1293" t="str">
            <v>TX</v>
          </cell>
          <cell r="E1293">
            <v>16806729</v>
          </cell>
        </row>
        <row r="1294">
          <cell r="A1294">
            <v>1989</v>
          </cell>
          <cell r="C1294" t="str">
            <v>US</v>
          </cell>
          <cell r="E1294">
            <v>246819222</v>
          </cell>
        </row>
        <row r="1295">
          <cell r="A1295">
            <v>1989</v>
          </cell>
          <cell r="C1295" t="str">
            <v>UT</v>
          </cell>
          <cell r="E1295">
            <v>1705865</v>
          </cell>
        </row>
        <row r="1296">
          <cell r="A1296">
            <v>1989</v>
          </cell>
          <cell r="C1296" t="str">
            <v>VT</v>
          </cell>
          <cell r="E1296">
            <v>557708</v>
          </cell>
        </row>
        <row r="1297">
          <cell r="A1297">
            <v>1989</v>
          </cell>
          <cell r="C1297" t="str">
            <v>VA</v>
          </cell>
          <cell r="E1297">
            <v>6120246</v>
          </cell>
        </row>
        <row r="1298">
          <cell r="A1298">
            <v>1989</v>
          </cell>
          <cell r="C1298" t="str">
            <v>WA</v>
          </cell>
          <cell r="E1298">
            <v>4746315</v>
          </cell>
        </row>
        <row r="1299">
          <cell r="A1299">
            <v>1989</v>
          </cell>
          <cell r="C1299" t="str">
            <v>WV</v>
          </cell>
          <cell r="E1299">
            <v>1806570</v>
          </cell>
        </row>
        <row r="1300">
          <cell r="A1300">
            <v>1989</v>
          </cell>
          <cell r="C1300" t="str">
            <v>WI</v>
          </cell>
          <cell r="E1300">
            <v>4856568</v>
          </cell>
        </row>
        <row r="1301">
          <cell r="A1301">
            <v>1989</v>
          </cell>
          <cell r="C1301" t="str">
            <v>WY</v>
          </cell>
          <cell r="E1301">
            <v>458373</v>
          </cell>
        </row>
        <row r="1302">
          <cell r="A1302">
            <v>1988</v>
          </cell>
          <cell r="C1302" t="str">
            <v>AL</v>
          </cell>
          <cell r="E1302">
            <v>4023842</v>
          </cell>
        </row>
        <row r="1303">
          <cell r="A1303">
            <v>1988</v>
          </cell>
          <cell r="C1303" t="str">
            <v>AK</v>
          </cell>
          <cell r="E1303">
            <v>541984</v>
          </cell>
        </row>
        <row r="1304">
          <cell r="A1304">
            <v>1988</v>
          </cell>
          <cell r="C1304" t="str">
            <v>AZ</v>
          </cell>
          <cell r="E1304">
            <v>3535183</v>
          </cell>
        </row>
        <row r="1305">
          <cell r="A1305">
            <v>1988</v>
          </cell>
          <cell r="C1305" t="str">
            <v>AR</v>
          </cell>
          <cell r="E1305">
            <v>2342655</v>
          </cell>
        </row>
        <row r="1306">
          <cell r="A1306">
            <v>1988</v>
          </cell>
          <cell r="C1306" t="str">
            <v>CA</v>
          </cell>
          <cell r="E1306">
            <v>28464250</v>
          </cell>
        </row>
        <row r="1307">
          <cell r="A1307">
            <v>1988</v>
          </cell>
          <cell r="C1307" t="str">
            <v>CO</v>
          </cell>
          <cell r="E1307">
            <v>3262280</v>
          </cell>
        </row>
        <row r="1308">
          <cell r="A1308">
            <v>1988</v>
          </cell>
          <cell r="C1308" t="str">
            <v>CT</v>
          </cell>
          <cell r="E1308">
            <v>3271954</v>
          </cell>
        </row>
        <row r="1309">
          <cell r="A1309">
            <v>1988</v>
          </cell>
          <cell r="C1309" t="str">
            <v>DE</v>
          </cell>
          <cell r="E1309">
            <v>647621</v>
          </cell>
        </row>
        <row r="1310">
          <cell r="A1310">
            <v>1988</v>
          </cell>
          <cell r="C1310" t="str">
            <v>DC</v>
          </cell>
          <cell r="E1310">
            <v>630432</v>
          </cell>
        </row>
        <row r="1311">
          <cell r="A1311">
            <v>1988</v>
          </cell>
          <cell r="C1311" t="str">
            <v>FL</v>
          </cell>
          <cell r="E1311">
            <v>12306400</v>
          </cell>
        </row>
        <row r="1312">
          <cell r="A1312">
            <v>1988</v>
          </cell>
          <cell r="C1312" t="str">
            <v>GA</v>
          </cell>
          <cell r="E1312">
            <v>6316139</v>
          </cell>
        </row>
        <row r="1313">
          <cell r="A1313">
            <v>1988</v>
          </cell>
          <cell r="C1313" t="str">
            <v>HI</v>
          </cell>
          <cell r="E1313">
            <v>1079827</v>
          </cell>
        </row>
        <row r="1314">
          <cell r="A1314">
            <v>1988</v>
          </cell>
          <cell r="C1314" t="str">
            <v>ID</v>
          </cell>
          <cell r="E1314">
            <v>985661</v>
          </cell>
        </row>
        <row r="1315">
          <cell r="A1315">
            <v>1988</v>
          </cell>
          <cell r="C1315" t="str">
            <v>IL</v>
          </cell>
          <cell r="E1315">
            <v>11390186</v>
          </cell>
        </row>
        <row r="1316">
          <cell r="A1316">
            <v>1988</v>
          </cell>
          <cell r="C1316" t="str">
            <v>IN</v>
          </cell>
          <cell r="E1316">
            <v>5491733</v>
          </cell>
        </row>
        <row r="1317">
          <cell r="A1317">
            <v>1988</v>
          </cell>
          <cell r="C1317" t="str">
            <v>IA</v>
          </cell>
          <cell r="E1317">
            <v>2768393</v>
          </cell>
        </row>
        <row r="1318">
          <cell r="A1318">
            <v>1988</v>
          </cell>
          <cell r="C1318" t="str">
            <v>KS</v>
          </cell>
          <cell r="E1318">
            <v>2461995</v>
          </cell>
        </row>
        <row r="1319">
          <cell r="A1319">
            <v>1988</v>
          </cell>
          <cell r="C1319" t="str">
            <v>KY</v>
          </cell>
          <cell r="E1319">
            <v>3680002</v>
          </cell>
        </row>
        <row r="1320">
          <cell r="A1320">
            <v>1988</v>
          </cell>
          <cell r="C1320" t="str">
            <v>LA</v>
          </cell>
          <cell r="E1320">
            <v>4288859</v>
          </cell>
        </row>
        <row r="1321">
          <cell r="A1321">
            <v>1988</v>
          </cell>
          <cell r="C1321" t="str">
            <v>ME</v>
          </cell>
          <cell r="E1321">
            <v>1203840</v>
          </cell>
        </row>
        <row r="1322">
          <cell r="A1322">
            <v>1988</v>
          </cell>
          <cell r="C1322" t="str">
            <v>MD</v>
          </cell>
          <cell r="E1322">
            <v>4657903</v>
          </cell>
        </row>
        <row r="1323">
          <cell r="A1323">
            <v>1988</v>
          </cell>
          <cell r="C1323" t="str">
            <v>MA</v>
          </cell>
          <cell r="E1323">
            <v>5979983</v>
          </cell>
        </row>
        <row r="1324">
          <cell r="A1324">
            <v>1988</v>
          </cell>
          <cell r="C1324" t="str">
            <v>MI</v>
          </cell>
          <cell r="E1324">
            <v>9218002</v>
          </cell>
        </row>
        <row r="1325">
          <cell r="A1325">
            <v>1988</v>
          </cell>
          <cell r="C1325" t="str">
            <v>MN</v>
          </cell>
          <cell r="E1325">
            <v>4296163</v>
          </cell>
        </row>
        <row r="1326">
          <cell r="A1326">
            <v>1988</v>
          </cell>
          <cell r="C1326" t="str">
            <v>MS</v>
          </cell>
          <cell r="E1326">
            <v>2580349</v>
          </cell>
        </row>
        <row r="1327">
          <cell r="A1327">
            <v>1988</v>
          </cell>
          <cell r="C1327" t="str">
            <v>MO</v>
          </cell>
          <cell r="E1327">
            <v>5081737</v>
          </cell>
        </row>
        <row r="1328">
          <cell r="A1328">
            <v>1988</v>
          </cell>
          <cell r="C1328" t="str">
            <v>MT</v>
          </cell>
          <cell r="E1328">
            <v>800200</v>
          </cell>
        </row>
        <row r="1329">
          <cell r="A1329">
            <v>1988</v>
          </cell>
          <cell r="C1329" t="str">
            <v>NE</v>
          </cell>
          <cell r="E1329">
            <v>1571477</v>
          </cell>
        </row>
        <row r="1330">
          <cell r="A1330">
            <v>1988</v>
          </cell>
          <cell r="C1330" t="str">
            <v>NV</v>
          </cell>
          <cell r="E1330">
            <v>1075023</v>
          </cell>
        </row>
        <row r="1331">
          <cell r="A1331">
            <v>1988</v>
          </cell>
          <cell r="C1331" t="str">
            <v>NH</v>
          </cell>
          <cell r="E1331">
            <v>1082576</v>
          </cell>
        </row>
        <row r="1332">
          <cell r="A1332">
            <v>1988</v>
          </cell>
          <cell r="C1332" t="str">
            <v>NJ</v>
          </cell>
          <cell r="E1332">
            <v>7712333</v>
          </cell>
        </row>
        <row r="1333">
          <cell r="A1333">
            <v>1988</v>
          </cell>
          <cell r="C1333" t="str">
            <v>NM</v>
          </cell>
          <cell r="E1333">
            <v>1490336</v>
          </cell>
        </row>
        <row r="1334">
          <cell r="A1334">
            <v>1988</v>
          </cell>
          <cell r="C1334" t="str">
            <v>NY</v>
          </cell>
          <cell r="E1334">
            <v>17941309</v>
          </cell>
        </row>
        <row r="1335">
          <cell r="A1335">
            <v>1988</v>
          </cell>
          <cell r="C1335" t="str">
            <v>NC</v>
          </cell>
          <cell r="E1335">
            <v>6480591</v>
          </cell>
        </row>
        <row r="1336">
          <cell r="A1336">
            <v>1988</v>
          </cell>
          <cell r="C1336" t="str">
            <v>ND</v>
          </cell>
          <cell r="E1336">
            <v>655330</v>
          </cell>
        </row>
        <row r="1337">
          <cell r="A1337">
            <v>1988</v>
          </cell>
          <cell r="C1337" t="str">
            <v>OH</v>
          </cell>
          <cell r="E1337">
            <v>10798554</v>
          </cell>
        </row>
        <row r="1338">
          <cell r="A1338">
            <v>1988</v>
          </cell>
          <cell r="C1338" t="str">
            <v>OK</v>
          </cell>
          <cell r="E1338">
            <v>3167064</v>
          </cell>
        </row>
        <row r="1339">
          <cell r="A1339">
            <v>1988</v>
          </cell>
          <cell r="C1339" t="str">
            <v>OR</v>
          </cell>
          <cell r="E1339">
            <v>2741297</v>
          </cell>
        </row>
        <row r="1340">
          <cell r="A1340">
            <v>1988</v>
          </cell>
          <cell r="C1340" t="str">
            <v>PA</v>
          </cell>
          <cell r="E1340">
            <v>11845755</v>
          </cell>
        </row>
        <row r="1341">
          <cell r="A1341">
            <v>1988</v>
          </cell>
          <cell r="C1341" t="str">
            <v>RI</v>
          </cell>
          <cell r="E1341">
            <v>996407</v>
          </cell>
        </row>
        <row r="1342">
          <cell r="A1342">
            <v>1988</v>
          </cell>
          <cell r="C1342" t="str">
            <v>SC</v>
          </cell>
          <cell r="E1342">
            <v>3412097</v>
          </cell>
        </row>
        <row r="1343">
          <cell r="A1343">
            <v>1988</v>
          </cell>
          <cell r="C1343" t="str">
            <v>SD</v>
          </cell>
          <cell r="E1343">
            <v>698160</v>
          </cell>
        </row>
        <row r="1344">
          <cell r="A1344">
            <v>1988</v>
          </cell>
          <cell r="C1344" t="str">
            <v>TN</v>
          </cell>
          <cell r="E1344">
            <v>4822438</v>
          </cell>
        </row>
        <row r="1345">
          <cell r="A1345">
            <v>1988</v>
          </cell>
          <cell r="C1345" t="str">
            <v>TX</v>
          </cell>
          <cell r="E1345">
            <v>16667040</v>
          </cell>
        </row>
        <row r="1346">
          <cell r="A1346">
            <v>1988</v>
          </cell>
          <cell r="C1346" t="str">
            <v>US</v>
          </cell>
          <cell r="E1346">
            <v>244499004</v>
          </cell>
        </row>
        <row r="1347">
          <cell r="A1347">
            <v>1988</v>
          </cell>
          <cell r="C1347" t="str">
            <v>UT</v>
          </cell>
          <cell r="E1347">
            <v>1689372</v>
          </cell>
        </row>
        <row r="1348">
          <cell r="A1348">
            <v>1988</v>
          </cell>
          <cell r="C1348" t="str">
            <v>VT</v>
          </cell>
          <cell r="E1348">
            <v>549763</v>
          </cell>
        </row>
        <row r="1349">
          <cell r="A1349">
            <v>1988</v>
          </cell>
          <cell r="C1349" t="str">
            <v>VA</v>
          </cell>
          <cell r="E1349">
            <v>6036908</v>
          </cell>
        </row>
        <row r="1350">
          <cell r="A1350">
            <v>1988</v>
          </cell>
          <cell r="C1350" t="str">
            <v>WA</v>
          </cell>
          <cell r="E1350">
            <v>4639894</v>
          </cell>
        </row>
        <row r="1351">
          <cell r="A1351">
            <v>1988</v>
          </cell>
          <cell r="C1351" t="str">
            <v>WV</v>
          </cell>
          <cell r="E1351">
            <v>1830213</v>
          </cell>
        </row>
        <row r="1352">
          <cell r="A1352">
            <v>1988</v>
          </cell>
          <cell r="C1352" t="str">
            <v>WI</v>
          </cell>
          <cell r="E1352">
            <v>4822391</v>
          </cell>
        </row>
        <row r="1353">
          <cell r="A1353">
            <v>1988</v>
          </cell>
          <cell r="C1353" t="str">
            <v>WY</v>
          </cell>
          <cell r="E1353">
            <v>465103</v>
          </cell>
        </row>
        <row r="1354">
          <cell r="A1354">
            <v>1987</v>
          </cell>
          <cell r="C1354" t="str">
            <v>AL</v>
          </cell>
          <cell r="E1354">
            <v>4015262</v>
          </cell>
        </row>
        <row r="1355">
          <cell r="A1355">
            <v>1987</v>
          </cell>
          <cell r="C1355" t="str">
            <v>AK</v>
          </cell>
          <cell r="E1355">
            <v>539310</v>
          </cell>
        </row>
        <row r="1356">
          <cell r="A1356">
            <v>1987</v>
          </cell>
          <cell r="C1356" t="str">
            <v>AZ</v>
          </cell>
          <cell r="E1356">
            <v>3437103</v>
          </cell>
        </row>
        <row r="1357">
          <cell r="A1357">
            <v>1987</v>
          </cell>
          <cell r="C1357" t="str">
            <v>AR</v>
          </cell>
          <cell r="E1357">
            <v>2342357</v>
          </cell>
        </row>
        <row r="1358">
          <cell r="A1358">
            <v>1987</v>
          </cell>
          <cell r="C1358" t="str">
            <v>CA</v>
          </cell>
          <cell r="E1358">
            <v>27777160</v>
          </cell>
        </row>
        <row r="1359">
          <cell r="A1359">
            <v>1987</v>
          </cell>
          <cell r="C1359" t="str">
            <v>CO</v>
          </cell>
          <cell r="E1359">
            <v>3260477</v>
          </cell>
        </row>
        <row r="1360">
          <cell r="A1360">
            <v>1987</v>
          </cell>
          <cell r="C1360" t="str">
            <v>CT</v>
          </cell>
          <cell r="E1360">
            <v>3247290</v>
          </cell>
        </row>
        <row r="1361">
          <cell r="A1361">
            <v>1987</v>
          </cell>
          <cell r="C1361" t="str">
            <v>DE</v>
          </cell>
          <cell r="E1361">
            <v>636946</v>
          </cell>
        </row>
        <row r="1362">
          <cell r="A1362">
            <v>1987</v>
          </cell>
          <cell r="C1362" t="str">
            <v>DC</v>
          </cell>
          <cell r="E1362">
            <v>636930</v>
          </cell>
        </row>
        <row r="1363">
          <cell r="A1363">
            <v>1987</v>
          </cell>
          <cell r="C1363" t="str">
            <v>FL</v>
          </cell>
          <cell r="E1363">
            <v>11997282</v>
          </cell>
        </row>
        <row r="1364">
          <cell r="A1364">
            <v>1987</v>
          </cell>
          <cell r="C1364" t="str">
            <v>GA</v>
          </cell>
          <cell r="E1364">
            <v>6208479</v>
          </cell>
        </row>
        <row r="1365">
          <cell r="A1365">
            <v>1987</v>
          </cell>
          <cell r="C1365" t="str">
            <v>HI</v>
          </cell>
          <cell r="E1365">
            <v>1067917</v>
          </cell>
        </row>
        <row r="1366">
          <cell r="A1366">
            <v>1987</v>
          </cell>
          <cell r="C1366" t="str">
            <v>ID</v>
          </cell>
          <cell r="E1366">
            <v>984997</v>
          </cell>
        </row>
        <row r="1367">
          <cell r="A1367">
            <v>1987</v>
          </cell>
          <cell r="C1367" t="str">
            <v>IL</v>
          </cell>
          <cell r="E1367">
            <v>11391176</v>
          </cell>
        </row>
        <row r="1368">
          <cell r="A1368">
            <v>1987</v>
          </cell>
          <cell r="C1368" t="str">
            <v>IN</v>
          </cell>
          <cell r="E1368">
            <v>5473023</v>
          </cell>
        </row>
        <row r="1369">
          <cell r="A1369">
            <v>1987</v>
          </cell>
          <cell r="C1369" t="str">
            <v>IA</v>
          </cell>
          <cell r="E1369">
            <v>2767006</v>
          </cell>
        </row>
        <row r="1370">
          <cell r="A1370">
            <v>1987</v>
          </cell>
          <cell r="C1370" t="str">
            <v>KS</v>
          </cell>
          <cell r="E1370">
            <v>2445367</v>
          </cell>
        </row>
        <row r="1371">
          <cell r="A1371">
            <v>1987</v>
          </cell>
          <cell r="C1371" t="str">
            <v>KY</v>
          </cell>
          <cell r="E1371">
            <v>3683330</v>
          </cell>
        </row>
        <row r="1372">
          <cell r="A1372">
            <v>1987</v>
          </cell>
          <cell r="C1372" t="str">
            <v>LA</v>
          </cell>
          <cell r="E1372">
            <v>4344151</v>
          </cell>
        </row>
        <row r="1373">
          <cell r="A1373">
            <v>1987</v>
          </cell>
          <cell r="C1373" t="str">
            <v>ME</v>
          </cell>
          <cell r="E1373">
            <v>1184577</v>
          </cell>
        </row>
        <row r="1374">
          <cell r="A1374">
            <v>1987</v>
          </cell>
          <cell r="C1374" t="str">
            <v>MD</v>
          </cell>
          <cell r="E1374">
            <v>4565558</v>
          </cell>
        </row>
        <row r="1375">
          <cell r="A1375">
            <v>1987</v>
          </cell>
          <cell r="C1375" t="str">
            <v>MA</v>
          </cell>
          <cell r="E1375">
            <v>5935205</v>
          </cell>
        </row>
        <row r="1376">
          <cell r="A1376">
            <v>1987</v>
          </cell>
          <cell r="C1376" t="str">
            <v>MI</v>
          </cell>
          <cell r="E1376">
            <v>9187484</v>
          </cell>
        </row>
        <row r="1377">
          <cell r="A1377">
            <v>1987</v>
          </cell>
          <cell r="C1377" t="str">
            <v>MN</v>
          </cell>
          <cell r="E1377">
            <v>4235136</v>
          </cell>
        </row>
        <row r="1378">
          <cell r="A1378">
            <v>1987</v>
          </cell>
          <cell r="C1378" t="str">
            <v>MS</v>
          </cell>
          <cell r="E1378">
            <v>2588545</v>
          </cell>
        </row>
        <row r="1379">
          <cell r="A1379">
            <v>1987</v>
          </cell>
          <cell r="C1379" t="str">
            <v>MO</v>
          </cell>
          <cell r="E1379">
            <v>5056702</v>
          </cell>
        </row>
        <row r="1380">
          <cell r="A1380">
            <v>1987</v>
          </cell>
          <cell r="C1380" t="str">
            <v>MT</v>
          </cell>
          <cell r="E1380">
            <v>805064</v>
          </cell>
        </row>
        <row r="1381">
          <cell r="A1381">
            <v>1987</v>
          </cell>
          <cell r="C1381" t="str">
            <v>NE</v>
          </cell>
          <cell r="E1381">
            <v>1566544</v>
          </cell>
        </row>
        <row r="1382">
          <cell r="A1382">
            <v>1987</v>
          </cell>
          <cell r="C1382" t="str">
            <v>NV</v>
          </cell>
          <cell r="E1382">
            <v>1023374</v>
          </cell>
        </row>
        <row r="1383">
          <cell r="A1383">
            <v>1987</v>
          </cell>
          <cell r="C1383" t="str">
            <v>NH</v>
          </cell>
          <cell r="E1383">
            <v>1054289</v>
          </cell>
        </row>
        <row r="1384">
          <cell r="A1384">
            <v>1987</v>
          </cell>
          <cell r="C1384" t="str">
            <v>NJ</v>
          </cell>
          <cell r="E1384">
            <v>7670741</v>
          </cell>
        </row>
        <row r="1385">
          <cell r="A1385">
            <v>1987</v>
          </cell>
          <cell r="C1385" t="str">
            <v>NM</v>
          </cell>
          <cell r="E1385">
            <v>1478519</v>
          </cell>
        </row>
        <row r="1386">
          <cell r="A1386">
            <v>1987</v>
          </cell>
          <cell r="C1386" t="str">
            <v>NY</v>
          </cell>
          <cell r="E1386">
            <v>17868844</v>
          </cell>
        </row>
        <row r="1387">
          <cell r="A1387">
            <v>1987</v>
          </cell>
          <cell r="C1387" t="str">
            <v>NC</v>
          </cell>
          <cell r="E1387">
            <v>6403693</v>
          </cell>
        </row>
        <row r="1388">
          <cell r="A1388">
            <v>1987</v>
          </cell>
          <cell r="C1388" t="str">
            <v>ND</v>
          </cell>
          <cell r="E1388">
            <v>661141</v>
          </cell>
        </row>
        <row r="1389">
          <cell r="A1389">
            <v>1987</v>
          </cell>
          <cell r="C1389" t="str">
            <v>OH</v>
          </cell>
          <cell r="E1389">
            <v>10760081</v>
          </cell>
        </row>
        <row r="1390">
          <cell r="A1390">
            <v>1987</v>
          </cell>
          <cell r="C1390" t="str">
            <v>OK</v>
          </cell>
          <cell r="E1390">
            <v>3210124</v>
          </cell>
        </row>
        <row r="1391">
          <cell r="A1391">
            <v>1987</v>
          </cell>
          <cell r="C1391" t="str">
            <v>OR</v>
          </cell>
          <cell r="E1391">
            <v>2700996</v>
          </cell>
        </row>
        <row r="1392">
          <cell r="A1392">
            <v>1987</v>
          </cell>
          <cell r="C1392" t="str">
            <v>PA</v>
          </cell>
          <cell r="E1392">
            <v>11810869</v>
          </cell>
        </row>
        <row r="1393">
          <cell r="A1393">
            <v>1987</v>
          </cell>
          <cell r="C1393" t="str">
            <v>RI</v>
          </cell>
          <cell r="E1393">
            <v>989605</v>
          </cell>
        </row>
        <row r="1394">
          <cell r="A1394">
            <v>1987</v>
          </cell>
          <cell r="C1394" t="str">
            <v>SC</v>
          </cell>
          <cell r="E1394">
            <v>3380507</v>
          </cell>
        </row>
        <row r="1395">
          <cell r="A1395">
            <v>1987</v>
          </cell>
          <cell r="C1395" t="str">
            <v>SD</v>
          </cell>
          <cell r="E1395">
            <v>696034</v>
          </cell>
        </row>
        <row r="1396">
          <cell r="A1396">
            <v>1987</v>
          </cell>
          <cell r="C1396" t="str">
            <v>TN</v>
          </cell>
          <cell r="E1396">
            <v>4782939</v>
          </cell>
        </row>
        <row r="1397">
          <cell r="A1397">
            <v>1987</v>
          </cell>
          <cell r="C1397" t="str">
            <v>TX</v>
          </cell>
          <cell r="E1397">
            <v>16621767</v>
          </cell>
        </row>
        <row r="1398">
          <cell r="A1398">
            <v>1987</v>
          </cell>
          <cell r="C1398" t="str">
            <v>US</v>
          </cell>
          <cell r="E1398">
            <v>242288936</v>
          </cell>
        </row>
        <row r="1399">
          <cell r="A1399">
            <v>1987</v>
          </cell>
          <cell r="C1399" t="str">
            <v>UT</v>
          </cell>
          <cell r="E1399">
            <v>1678120</v>
          </cell>
        </row>
        <row r="1400">
          <cell r="A1400">
            <v>1987</v>
          </cell>
          <cell r="C1400" t="str">
            <v>VT</v>
          </cell>
          <cell r="E1400">
            <v>540267</v>
          </cell>
        </row>
        <row r="1401">
          <cell r="A1401">
            <v>1987</v>
          </cell>
          <cell r="C1401" t="str">
            <v>VA</v>
          </cell>
          <cell r="E1401">
            <v>5932273</v>
          </cell>
        </row>
        <row r="1402">
          <cell r="A1402">
            <v>1987</v>
          </cell>
          <cell r="C1402" t="str">
            <v>WA</v>
          </cell>
          <cell r="E1402">
            <v>4531903</v>
          </cell>
        </row>
        <row r="1403">
          <cell r="A1403">
            <v>1987</v>
          </cell>
          <cell r="C1403" t="str">
            <v>WV</v>
          </cell>
          <cell r="E1403">
            <v>1857583</v>
          </cell>
        </row>
        <row r="1404">
          <cell r="A1404">
            <v>1987</v>
          </cell>
          <cell r="C1404" t="str">
            <v>WI</v>
          </cell>
          <cell r="E1404">
            <v>4777923</v>
          </cell>
        </row>
        <row r="1405">
          <cell r="A1405">
            <v>1987</v>
          </cell>
          <cell r="C1405" t="str">
            <v>WY</v>
          </cell>
          <cell r="E1405">
            <v>476966</v>
          </cell>
        </row>
        <row r="1406">
          <cell r="A1406">
            <v>1986</v>
          </cell>
          <cell r="C1406" t="str">
            <v>AL</v>
          </cell>
          <cell r="E1406">
            <v>3991569</v>
          </cell>
        </row>
        <row r="1407">
          <cell r="A1407">
            <v>1986</v>
          </cell>
          <cell r="C1407" t="str">
            <v>AK</v>
          </cell>
          <cell r="E1407">
            <v>544269</v>
          </cell>
        </row>
        <row r="1408">
          <cell r="A1408">
            <v>1986</v>
          </cell>
          <cell r="C1408" t="str">
            <v>AZ</v>
          </cell>
          <cell r="E1408">
            <v>3308261</v>
          </cell>
        </row>
        <row r="1409">
          <cell r="A1409">
            <v>1986</v>
          </cell>
          <cell r="C1409" t="str">
            <v>AR</v>
          </cell>
          <cell r="E1409">
            <v>2331988</v>
          </cell>
        </row>
        <row r="1410">
          <cell r="A1410">
            <v>1986</v>
          </cell>
          <cell r="C1410" t="str">
            <v>CA</v>
          </cell>
          <cell r="E1410">
            <v>27102238</v>
          </cell>
        </row>
        <row r="1411">
          <cell r="A1411">
            <v>1986</v>
          </cell>
          <cell r="C1411" t="str">
            <v>CO</v>
          </cell>
          <cell r="E1411">
            <v>3237448</v>
          </cell>
        </row>
        <row r="1412">
          <cell r="A1412">
            <v>1986</v>
          </cell>
          <cell r="C1412" t="str">
            <v>CT</v>
          </cell>
          <cell r="E1412">
            <v>3223741</v>
          </cell>
        </row>
        <row r="1413">
          <cell r="A1413">
            <v>1986</v>
          </cell>
          <cell r="C1413" t="str">
            <v>DE</v>
          </cell>
          <cell r="E1413">
            <v>627559</v>
          </cell>
        </row>
        <row r="1414">
          <cell r="A1414">
            <v>1986</v>
          </cell>
          <cell r="C1414" t="str">
            <v>DC</v>
          </cell>
          <cell r="E1414">
            <v>638269</v>
          </cell>
        </row>
        <row r="1415">
          <cell r="A1415">
            <v>1986</v>
          </cell>
          <cell r="C1415" t="str">
            <v>FL</v>
          </cell>
          <cell r="E1415">
            <v>11667503</v>
          </cell>
        </row>
        <row r="1416">
          <cell r="A1416">
            <v>1986</v>
          </cell>
          <cell r="C1416" t="str">
            <v>GA</v>
          </cell>
          <cell r="E1416">
            <v>6084645</v>
          </cell>
        </row>
        <row r="1417">
          <cell r="A1417">
            <v>1986</v>
          </cell>
          <cell r="C1417" t="str">
            <v>HI</v>
          </cell>
          <cell r="E1417">
            <v>1051762</v>
          </cell>
        </row>
        <row r="1418">
          <cell r="A1418">
            <v>1986</v>
          </cell>
          <cell r="C1418" t="str">
            <v>ID</v>
          </cell>
          <cell r="E1418">
            <v>990222</v>
          </cell>
        </row>
        <row r="1419">
          <cell r="A1419">
            <v>1986</v>
          </cell>
          <cell r="C1419" t="str">
            <v>IL</v>
          </cell>
          <cell r="E1419">
            <v>11387256</v>
          </cell>
        </row>
        <row r="1420">
          <cell r="A1420">
            <v>1986</v>
          </cell>
          <cell r="C1420" t="str">
            <v>IN</v>
          </cell>
          <cell r="E1420">
            <v>5454103</v>
          </cell>
        </row>
        <row r="1421">
          <cell r="A1421">
            <v>1986</v>
          </cell>
          <cell r="C1421" t="str">
            <v>IA</v>
          </cell>
          <cell r="E1421">
            <v>2791969</v>
          </cell>
        </row>
        <row r="1422">
          <cell r="A1422">
            <v>1986</v>
          </cell>
          <cell r="C1422" t="str">
            <v>KS</v>
          </cell>
          <cell r="E1422">
            <v>2432614</v>
          </cell>
        </row>
        <row r="1423">
          <cell r="A1423">
            <v>1986</v>
          </cell>
          <cell r="C1423" t="str">
            <v>KY</v>
          </cell>
          <cell r="E1423">
            <v>3687805</v>
          </cell>
        </row>
        <row r="1424">
          <cell r="A1424">
            <v>1986</v>
          </cell>
          <cell r="C1424" t="str">
            <v>LA</v>
          </cell>
          <cell r="E1424">
            <v>4406922</v>
          </cell>
        </row>
        <row r="1425">
          <cell r="A1425">
            <v>1986</v>
          </cell>
          <cell r="C1425" t="str">
            <v>ME</v>
          </cell>
          <cell r="E1425">
            <v>1170126</v>
          </cell>
        </row>
        <row r="1426">
          <cell r="A1426">
            <v>1986</v>
          </cell>
          <cell r="C1426" t="str">
            <v>MD</v>
          </cell>
          <cell r="E1426">
            <v>4486956</v>
          </cell>
        </row>
        <row r="1427">
          <cell r="A1427">
            <v>1986</v>
          </cell>
          <cell r="C1427" t="str">
            <v>MA</v>
          </cell>
          <cell r="E1427">
            <v>5902677</v>
          </cell>
        </row>
        <row r="1428">
          <cell r="A1428">
            <v>1986</v>
          </cell>
          <cell r="C1428" t="str">
            <v>MI</v>
          </cell>
          <cell r="E1428">
            <v>9127774</v>
          </cell>
        </row>
        <row r="1429">
          <cell r="A1429">
            <v>1986</v>
          </cell>
          <cell r="C1429" t="str">
            <v>MN</v>
          </cell>
          <cell r="E1429">
            <v>4205213</v>
          </cell>
        </row>
        <row r="1430">
          <cell r="A1430">
            <v>1986</v>
          </cell>
          <cell r="C1430" t="str">
            <v>MS</v>
          </cell>
          <cell r="E1430">
            <v>2593596</v>
          </cell>
        </row>
        <row r="1431">
          <cell r="A1431">
            <v>1986</v>
          </cell>
          <cell r="C1431" t="str">
            <v>MO</v>
          </cell>
          <cell r="E1431">
            <v>5023055</v>
          </cell>
        </row>
        <row r="1432">
          <cell r="A1432">
            <v>1986</v>
          </cell>
          <cell r="C1432" t="str">
            <v>MT</v>
          </cell>
          <cell r="E1432">
            <v>813738</v>
          </cell>
        </row>
        <row r="1433">
          <cell r="A1433">
            <v>1986</v>
          </cell>
          <cell r="C1433" t="str">
            <v>NE</v>
          </cell>
          <cell r="E1433">
            <v>1574328</v>
          </cell>
        </row>
        <row r="1434">
          <cell r="A1434">
            <v>1986</v>
          </cell>
          <cell r="C1434" t="str">
            <v>NV</v>
          </cell>
          <cell r="E1434">
            <v>980614</v>
          </cell>
        </row>
        <row r="1435">
          <cell r="A1435">
            <v>1986</v>
          </cell>
          <cell r="C1435" t="str">
            <v>NH</v>
          </cell>
          <cell r="E1435">
            <v>1025054</v>
          </cell>
        </row>
        <row r="1436">
          <cell r="A1436">
            <v>1986</v>
          </cell>
          <cell r="C1436" t="str">
            <v>NJ</v>
          </cell>
          <cell r="E1436">
            <v>7622161</v>
          </cell>
        </row>
        <row r="1437">
          <cell r="A1437">
            <v>1986</v>
          </cell>
          <cell r="C1437" t="str">
            <v>NM</v>
          </cell>
          <cell r="E1437">
            <v>1462728</v>
          </cell>
        </row>
        <row r="1438">
          <cell r="A1438">
            <v>1986</v>
          </cell>
          <cell r="C1438" t="str">
            <v>NY</v>
          </cell>
          <cell r="E1438">
            <v>17833421</v>
          </cell>
        </row>
        <row r="1439">
          <cell r="A1439">
            <v>1986</v>
          </cell>
          <cell r="C1439" t="str">
            <v>NC</v>
          </cell>
          <cell r="E1439">
            <v>6321576</v>
          </cell>
        </row>
        <row r="1440">
          <cell r="A1440">
            <v>1986</v>
          </cell>
          <cell r="C1440" t="str">
            <v>ND</v>
          </cell>
          <cell r="E1440">
            <v>669513</v>
          </cell>
        </row>
        <row r="1441">
          <cell r="A1441">
            <v>1986</v>
          </cell>
          <cell r="C1441" t="str">
            <v>OH</v>
          </cell>
          <cell r="E1441">
            <v>10730272</v>
          </cell>
        </row>
        <row r="1442">
          <cell r="A1442">
            <v>1986</v>
          </cell>
          <cell r="C1442" t="str">
            <v>OK</v>
          </cell>
          <cell r="E1442">
            <v>3252735</v>
          </cell>
        </row>
        <row r="1443">
          <cell r="A1443">
            <v>1986</v>
          </cell>
          <cell r="C1443" t="str">
            <v>OR</v>
          </cell>
          <cell r="E1443">
            <v>2683526</v>
          </cell>
        </row>
        <row r="1444">
          <cell r="A1444">
            <v>1986</v>
          </cell>
          <cell r="C1444" t="str">
            <v>PA</v>
          </cell>
          <cell r="E1444">
            <v>11782754</v>
          </cell>
        </row>
        <row r="1445">
          <cell r="A1445">
            <v>1986</v>
          </cell>
          <cell r="C1445" t="str">
            <v>RI</v>
          </cell>
          <cell r="E1445">
            <v>977340</v>
          </cell>
        </row>
        <row r="1446">
          <cell r="A1446">
            <v>1986</v>
          </cell>
          <cell r="C1446" t="str">
            <v>SC</v>
          </cell>
          <cell r="E1446">
            <v>3342759</v>
          </cell>
        </row>
        <row r="1447">
          <cell r="A1447">
            <v>1986</v>
          </cell>
          <cell r="C1447" t="str">
            <v>SD</v>
          </cell>
          <cell r="E1447">
            <v>696036</v>
          </cell>
        </row>
        <row r="1448">
          <cell r="A1448">
            <v>1986</v>
          </cell>
          <cell r="C1448" t="str">
            <v>TN</v>
          </cell>
          <cell r="E1448">
            <v>4738708</v>
          </cell>
        </row>
        <row r="1449">
          <cell r="A1449">
            <v>1986</v>
          </cell>
          <cell r="C1449" t="str">
            <v>TX</v>
          </cell>
          <cell r="E1449">
            <v>16561103</v>
          </cell>
        </row>
        <row r="1450">
          <cell r="A1450">
            <v>1986</v>
          </cell>
          <cell r="C1450" t="str">
            <v>US</v>
          </cell>
          <cell r="E1450">
            <v>240132831</v>
          </cell>
        </row>
        <row r="1451">
          <cell r="A1451">
            <v>1986</v>
          </cell>
          <cell r="C1451" t="str">
            <v>UT</v>
          </cell>
          <cell r="E1451">
            <v>1662833</v>
          </cell>
        </row>
        <row r="1452">
          <cell r="A1452">
            <v>1986</v>
          </cell>
          <cell r="C1452" t="str">
            <v>VT</v>
          </cell>
          <cell r="E1452">
            <v>534066</v>
          </cell>
        </row>
        <row r="1453">
          <cell r="A1453">
            <v>1986</v>
          </cell>
          <cell r="C1453" t="str">
            <v>VA</v>
          </cell>
          <cell r="E1453">
            <v>5811692</v>
          </cell>
        </row>
        <row r="1454">
          <cell r="A1454">
            <v>1986</v>
          </cell>
          <cell r="C1454" t="str">
            <v>WA</v>
          </cell>
          <cell r="E1454">
            <v>4452724</v>
          </cell>
        </row>
        <row r="1455">
          <cell r="A1455">
            <v>1986</v>
          </cell>
          <cell r="C1455" t="str">
            <v>WV</v>
          </cell>
          <cell r="E1455">
            <v>1882352</v>
          </cell>
        </row>
        <row r="1456">
          <cell r="A1456">
            <v>1986</v>
          </cell>
          <cell r="C1456" t="str">
            <v>WI</v>
          </cell>
          <cell r="E1456">
            <v>4755625</v>
          </cell>
        </row>
        <row r="1457">
          <cell r="A1457">
            <v>1986</v>
          </cell>
          <cell r="C1457" t="str">
            <v>WY</v>
          </cell>
          <cell r="E1457">
            <v>495633</v>
          </cell>
        </row>
        <row r="1458">
          <cell r="A1458">
            <v>1985</v>
          </cell>
          <cell r="C1458" t="str">
            <v>AL</v>
          </cell>
          <cell r="E1458">
            <v>3972520</v>
          </cell>
        </row>
        <row r="1459">
          <cell r="A1459">
            <v>1985</v>
          </cell>
          <cell r="C1459" t="str">
            <v>AK</v>
          </cell>
          <cell r="E1459">
            <v>532496</v>
          </cell>
        </row>
        <row r="1460">
          <cell r="A1460">
            <v>1985</v>
          </cell>
          <cell r="C1460" t="str">
            <v>AZ</v>
          </cell>
          <cell r="E1460">
            <v>3183539</v>
          </cell>
        </row>
        <row r="1461">
          <cell r="A1461">
            <v>1985</v>
          </cell>
          <cell r="C1461" t="str">
            <v>AR</v>
          </cell>
          <cell r="E1461">
            <v>2327046</v>
          </cell>
        </row>
        <row r="1462">
          <cell r="A1462">
            <v>1985</v>
          </cell>
          <cell r="C1462" t="str">
            <v>CA</v>
          </cell>
          <cell r="E1462">
            <v>26441107</v>
          </cell>
        </row>
        <row r="1463">
          <cell r="A1463">
            <v>1985</v>
          </cell>
          <cell r="C1463" t="str">
            <v>CO</v>
          </cell>
          <cell r="E1463">
            <v>3208726</v>
          </cell>
        </row>
        <row r="1464">
          <cell r="A1464">
            <v>1985</v>
          </cell>
          <cell r="C1464" t="str">
            <v>CT</v>
          </cell>
          <cell r="E1464">
            <v>3201131</v>
          </cell>
        </row>
        <row r="1465">
          <cell r="A1465">
            <v>1985</v>
          </cell>
          <cell r="C1465" t="str">
            <v>DE</v>
          </cell>
          <cell r="E1465">
            <v>618279</v>
          </cell>
        </row>
        <row r="1466">
          <cell r="A1466">
            <v>1985</v>
          </cell>
          <cell r="C1466" t="str">
            <v>DC</v>
          </cell>
          <cell r="E1466">
            <v>634549</v>
          </cell>
        </row>
        <row r="1467">
          <cell r="A1467">
            <v>1985</v>
          </cell>
          <cell r="C1467" t="str">
            <v>FL</v>
          </cell>
          <cell r="E1467">
            <v>11351120</v>
          </cell>
        </row>
        <row r="1468">
          <cell r="A1468">
            <v>1985</v>
          </cell>
          <cell r="C1468" t="str">
            <v>GA</v>
          </cell>
          <cell r="E1468">
            <v>5962639</v>
          </cell>
        </row>
        <row r="1469">
          <cell r="A1469">
            <v>1985</v>
          </cell>
          <cell r="C1469" t="str">
            <v>HI</v>
          </cell>
          <cell r="E1469">
            <v>1039698</v>
          </cell>
        </row>
        <row r="1470">
          <cell r="A1470">
            <v>1985</v>
          </cell>
          <cell r="C1470" t="str">
            <v>ID</v>
          </cell>
          <cell r="E1470">
            <v>994052</v>
          </cell>
        </row>
        <row r="1471">
          <cell r="A1471">
            <v>1985</v>
          </cell>
          <cell r="C1471" t="str">
            <v>IL</v>
          </cell>
          <cell r="E1471">
            <v>11399803</v>
          </cell>
        </row>
        <row r="1472">
          <cell r="A1472">
            <v>1985</v>
          </cell>
          <cell r="C1472" t="str">
            <v>IN</v>
          </cell>
          <cell r="E1472">
            <v>5459214</v>
          </cell>
        </row>
        <row r="1473">
          <cell r="A1473">
            <v>1985</v>
          </cell>
          <cell r="C1473" t="str">
            <v>IA</v>
          </cell>
          <cell r="E1473">
            <v>2829684</v>
          </cell>
        </row>
        <row r="1474">
          <cell r="A1474">
            <v>1985</v>
          </cell>
          <cell r="C1474" t="str">
            <v>KS</v>
          </cell>
          <cell r="E1474">
            <v>2427401</v>
          </cell>
        </row>
        <row r="1475">
          <cell r="A1475">
            <v>1985</v>
          </cell>
          <cell r="C1475" t="str">
            <v>KY</v>
          </cell>
          <cell r="E1475">
            <v>3694816</v>
          </cell>
        </row>
        <row r="1476">
          <cell r="A1476">
            <v>1985</v>
          </cell>
          <cell r="C1476" t="str">
            <v>LA</v>
          </cell>
          <cell r="E1476">
            <v>4408113</v>
          </cell>
        </row>
        <row r="1477">
          <cell r="A1477">
            <v>1985</v>
          </cell>
          <cell r="C1477" t="str">
            <v>ME</v>
          </cell>
          <cell r="E1477">
            <v>1162935</v>
          </cell>
        </row>
        <row r="1478">
          <cell r="A1478">
            <v>1985</v>
          </cell>
          <cell r="C1478" t="str">
            <v>MD</v>
          </cell>
          <cell r="E1478">
            <v>4413072</v>
          </cell>
        </row>
        <row r="1479">
          <cell r="A1479">
            <v>1985</v>
          </cell>
          <cell r="C1479" t="str">
            <v>MA</v>
          </cell>
          <cell r="E1479">
            <v>5880734</v>
          </cell>
        </row>
        <row r="1480">
          <cell r="A1480">
            <v>1985</v>
          </cell>
          <cell r="C1480" t="str">
            <v>MI</v>
          </cell>
          <cell r="E1480">
            <v>9076287</v>
          </cell>
        </row>
        <row r="1481">
          <cell r="A1481">
            <v>1985</v>
          </cell>
          <cell r="C1481" t="str">
            <v>MN</v>
          </cell>
          <cell r="E1481">
            <v>4184301</v>
          </cell>
        </row>
        <row r="1482">
          <cell r="A1482">
            <v>1985</v>
          </cell>
          <cell r="C1482" t="str">
            <v>MS</v>
          </cell>
          <cell r="E1482">
            <v>2588103</v>
          </cell>
        </row>
        <row r="1483">
          <cell r="A1483">
            <v>1985</v>
          </cell>
          <cell r="C1483" t="str">
            <v>MO</v>
          </cell>
          <cell r="E1483">
            <v>5000260</v>
          </cell>
        </row>
        <row r="1484">
          <cell r="A1484">
            <v>1985</v>
          </cell>
          <cell r="C1484" t="str">
            <v>MT</v>
          </cell>
          <cell r="E1484">
            <v>822320</v>
          </cell>
        </row>
        <row r="1485">
          <cell r="A1485">
            <v>1985</v>
          </cell>
          <cell r="C1485" t="str">
            <v>NE</v>
          </cell>
          <cell r="E1485">
            <v>1584661</v>
          </cell>
        </row>
        <row r="1486">
          <cell r="A1486">
            <v>1985</v>
          </cell>
          <cell r="C1486" t="str">
            <v>NV</v>
          </cell>
          <cell r="E1486">
            <v>951032</v>
          </cell>
        </row>
        <row r="1487">
          <cell r="A1487">
            <v>1985</v>
          </cell>
          <cell r="C1487" t="str">
            <v>NH</v>
          </cell>
          <cell r="E1487">
            <v>996753</v>
          </cell>
        </row>
        <row r="1488">
          <cell r="A1488">
            <v>1985</v>
          </cell>
          <cell r="C1488" t="str">
            <v>NJ</v>
          </cell>
          <cell r="E1488">
            <v>7565530</v>
          </cell>
        </row>
        <row r="1489">
          <cell r="A1489">
            <v>1985</v>
          </cell>
          <cell r="C1489" t="str">
            <v>NM</v>
          </cell>
          <cell r="E1489">
            <v>1438360</v>
          </cell>
        </row>
        <row r="1490">
          <cell r="A1490">
            <v>1985</v>
          </cell>
          <cell r="C1490" t="str">
            <v>NY</v>
          </cell>
          <cell r="E1490">
            <v>17791678</v>
          </cell>
        </row>
        <row r="1491">
          <cell r="A1491">
            <v>1985</v>
          </cell>
          <cell r="C1491" t="str">
            <v>NC</v>
          </cell>
          <cell r="E1491">
            <v>6253957</v>
          </cell>
        </row>
        <row r="1492">
          <cell r="A1492">
            <v>1985</v>
          </cell>
          <cell r="C1492" t="str">
            <v>ND</v>
          </cell>
          <cell r="E1492">
            <v>676979</v>
          </cell>
        </row>
        <row r="1493">
          <cell r="A1493">
            <v>1985</v>
          </cell>
          <cell r="C1493" t="str">
            <v>OH</v>
          </cell>
          <cell r="E1493">
            <v>10734926</v>
          </cell>
        </row>
        <row r="1494">
          <cell r="A1494">
            <v>1985</v>
          </cell>
          <cell r="C1494" t="str">
            <v>OK</v>
          </cell>
          <cell r="E1494">
            <v>3271333</v>
          </cell>
        </row>
        <row r="1495">
          <cell r="A1495">
            <v>1985</v>
          </cell>
          <cell r="C1495" t="str">
            <v>OR</v>
          </cell>
          <cell r="E1495">
            <v>2672648</v>
          </cell>
        </row>
        <row r="1496">
          <cell r="A1496">
            <v>1985</v>
          </cell>
          <cell r="C1496" t="str">
            <v>PA</v>
          </cell>
          <cell r="E1496">
            <v>11770865</v>
          </cell>
        </row>
        <row r="1497">
          <cell r="A1497">
            <v>1985</v>
          </cell>
          <cell r="C1497" t="str">
            <v>RI</v>
          </cell>
          <cell r="E1497">
            <v>968956</v>
          </cell>
        </row>
        <row r="1498">
          <cell r="A1498">
            <v>1985</v>
          </cell>
          <cell r="C1498" t="str">
            <v>SC</v>
          </cell>
          <cell r="E1498">
            <v>3303211</v>
          </cell>
        </row>
        <row r="1499">
          <cell r="A1499">
            <v>1985</v>
          </cell>
          <cell r="C1499" t="str">
            <v>SD</v>
          </cell>
          <cell r="E1499">
            <v>698404</v>
          </cell>
        </row>
        <row r="1500">
          <cell r="A1500">
            <v>1985</v>
          </cell>
          <cell r="C1500" t="str">
            <v>TN</v>
          </cell>
          <cell r="E1500">
            <v>4715292</v>
          </cell>
        </row>
        <row r="1501">
          <cell r="A1501">
            <v>1985</v>
          </cell>
          <cell r="C1501" t="str">
            <v>TX</v>
          </cell>
          <cell r="E1501">
            <v>16272722</v>
          </cell>
        </row>
        <row r="1502">
          <cell r="A1502">
            <v>1985</v>
          </cell>
          <cell r="C1502" t="str">
            <v>US</v>
          </cell>
          <cell r="E1502">
            <v>237923734</v>
          </cell>
        </row>
        <row r="1503">
          <cell r="A1503">
            <v>1985</v>
          </cell>
          <cell r="C1503" t="str">
            <v>UT</v>
          </cell>
          <cell r="E1503">
            <v>1642910</v>
          </cell>
        </row>
        <row r="1504">
          <cell r="A1504">
            <v>1985</v>
          </cell>
          <cell r="C1504" t="str">
            <v>VT</v>
          </cell>
          <cell r="E1504">
            <v>530035</v>
          </cell>
        </row>
        <row r="1505">
          <cell r="A1505">
            <v>1985</v>
          </cell>
          <cell r="C1505" t="str">
            <v>VA</v>
          </cell>
          <cell r="E1505">
            <v>5715149</v>
          </cell>
        </row>
        <row r="1506">
          <cell r="A1506">
            <v>1985</v>
          </cell>
          <cell r="C1506" t="str">
            <v>WA</v>
          </cell>
          <cell r="E1506">
            <v>4400096</v>
          </cell>
        </row>
        <row r="1507">
          <cell r="A1507">
            <v>1985</v>
          </cell>
          <cell r="C1507" t="str">
            <v>WV</v>
          </cell>
          <cell r="E1507">
            <v>1906831</v>
          </cell>
        </row>
        <row r="1508">
          <cell r="A1508">
            <v>1985</v>
          </cell>
          <cell r="C1508" t="str">
            <v>WI</v>
          </cell>
          <cell r="E1508">
            <v>4747765</v>
          </cell>
        </row>
        <row r="1509">
          <cell r="A1509">
            <v>1985</v>
          </cell>
          <cell r="C1509" t="str">
            <v>WY</v>
          </cell>
          <cell r="E1509">
            <v>499696</v>
          </cell>
        </row>
        <row r="1510">
          <cell r="A1510">
            <v>1984</v>
          </cell>
          <cell r="C1510" t="str">
            <v>AL</v>
          </cell>
          <cell r="E1510">
            <v>3951824</v>
          </cell>
        </row>
        <row r="1511">
          <cell r="A1511">
            <v>1984</v>
          </cell>
          <cell r="C1511" t="str">
            <v>AK</v>
          </cell>
          <cell r="E1511">
            <v>513704</v>
          </cell>
        </row>
        <row r="1512">
          <cell r="A1512">
            <v>1984</v>
          </cell>
          <cell r="C1512" t="str">
            <v>AZ</v>
          </cell>
          <cell r="E1512">
            <v>3067134</v>
          </cell>
        </row>
        <row r="1513">
          <cell r="A1513">
            <v>1984</v>
          </cell>
          <cell r="C1513" t="str">
            <v>AR</v>
          </cell>
          <cell r="E1513">
            <v>2319767</v>
          </cell>
        </row>
        <row r="1514">
          <cell r="A1514">
            <v>1984</v>
          </cell>
          <cell r="C1514" t="str">
            <v>CA</v>
          </cell>
          <cell r="E1514">
            <v>25844397</v>
          </cell>
        </row>
        <row r="1515">
          <cell r="A1515">
            <v>1984</v>
          </cell>
          <cell r="C1515" t="str">
            <v>CO</v>
          </cell>
          <cell r="E1515">
            <v>3169995</v>
          </cell>
        </row>
        <row r="1516">
          <cell r="A1516">
            <v>1984</v>
          </cell>
          <cell r="C1516" t="str">
            <v>CT</v>
          </cell>
          <cell r="E1516">
            <v>3180014</v>
          </cell>
        </row>
        <row r="1517">
          <cell r="A1517">
            <v>1984</v>
          </cell>
          <cell r="C1517" t="str">
            <v>DE</v>
          </cell>
          <cell r="E1517">
            <v>611565</v>
          </cell>
        </row>
        <row r="1518">
          <cell r="A1518">
            <v>1984</v>
          </cell>
          <cell r="C1518" t="str">
            <v>DC</v>
          </cell>
          <cell r="E1518">
            <v>633382</v>
          </cell>
        </row>
        <row r="1519">
          <cell r="A1519">
            <v>1984</v>
          </cell>
          <cell r="C1519" t="str">
            <v>FL</v>
          </cell>
          <cell r="E1519">
            <v>11039925</v>
          </cell>
        </row>
        <row r="1520">
          <cell r="A1520">
            <v>1984</v>
          </cell>
          <cell r="C1520" t="str">
            <v>GA</v>
          </cell>
          <cell r="E1520">
            <v>5834943</v>
          </cell>
        </row>
        <row r="1521">
          <cell r="A1521">
            <v>1984</v>
          </cell>
          <cell r="C1521" t="str">
            <v>HI</v>
          </cell>
          <cell r="E1521">
            <v>1027922</v>
          </cell>
        </row>
        <row r="1522">
          <cell r="A1522">
            <v>1984</v>
          </cell>
          <cell r="C1522" t="str">
            <v>ID</v>
          </cell>
          <cell r="E1522">
            <v>990841</v>
          </cell>
        </row>
        <row r="1523">
          <cell r="A1523">
            <v>1984</v>
          </cell>
          <cell r="C1523" t="str">
            <v>IL</v>
          </cell>
          <cell r="E1523">
            <v>11412128</v>
          </cell>
        </row>
        <row r="1524">
          <cell r="A1524">
            <v>1984</v>
          </cell>
          <cell r="C1524" t="str">
            <v>IN</v>
          </cell>
          <cell r="E1524">
            <v>5458322</v>
          </cell>
        </row>
        <row r="1525">
          <cell r="A1525">
            <v>1984</v>
          </cell>
          <cell r="C1525" t="str">
            <v>IA</v>
          </cell>
          <cell r="E1525">
            <v>2858615</v>
          </cell>
        </row>
        <row r="1526">
          <cell r="A1526">
            <v>1984</v>
          </cell>
          <cell r="C1526" t="str">
            <v>KS</v>
          </cell>
          <cell r="E1526">
            <v>2424088</v>
          </cell>
        </row>
        <row r="1527">
          <cell r="A1527">
            <v>1984</v>
          </cell>
          <cell r="C1527" t="str">
            <v>KY</v>
          </cell>
          <cell r="E1527">
            <v>3695459</v>
          </cell>
        </row>
        <row r="1528">
          <cell r="A1528">
            <v>1984</v>
          </cell>
          <cell r="C1528" t="str">
            <v>LA</v>
          </cell>
          <cell r="E1528">
            <v>4400474</v>
          </cell>
        </row>
        <row r="1529">
          <cell r="A1529">
            <v>1984</v>
          </cell>
          <cell r="C1529" t="str">
            <v>ME</v>
          </cell>
          <cell r="E1529">
            <v>1155634</v>
          </cell>
        </row>
        <row r="1530">
          <cell r="A1530">
            <v>1984</v>
          </cell>
          <cell r="C1530" t="str">
            <v>MD</v>
          </cell>
          <cell r="E1530">
            <v>4365246</v>
          </cell>
        </row>
        <row r="1531">
          <cell r="A1531">
            <v>1984</v>
          </cell>
          <cell r="C1531" t="str">
            <v>MA</v>
          </cell>
          <cell r="E1531">
            <v>5840774</v>
          </cell>
        </row>
        <row r="1532">
          <cell r="A1532">
            <v>1984</v>
          </cell>
          <cell r="C1532" t="str">
            <v>MI</v>
          </cell>
          <cell r="E1532">
            <v>9049454</v>
          </cell>
        </row>
        <row r="1533">
          <cell r="A1533">
            <v>1984</v>
          </cell>
          <cell r="C1533" t="str">
            <v>MN</v>
          </cell>
          <cell r="E1533">
            <v>4157704</v>
          </cell>
        </row>
        <row r="1534">
          <cell r="A1534">
            <v>1984</v>
          </cell>
          <cell r="C1534" t="str">
            <v>MS</v>
          </cell>
          <cell r="E1534">
            <v>2578053</v>
          </cell>
        </row>
        <row r="1535">
          <cell r="A1535">
            <v>1984</v>
          </cell>
          <cell r="C1535" t="str">
            <v>MO</v>
          </cell>
          <cell r="E1535">
            <v>4975276</v>
          </cell>
        </row>
        <row r="1536">
          <cell r="A1536">
            <v>1984</v>
          </cell>
          <cell r="C1536" t="str">
            <v>MT</v>
          </cell>
          <cell r="E1536">
            <v>820904</v>
          </cell>
        </row>
        <row r="1537">
          <cell r="A1537">
            <v>1984</v>
          </cell>
          <cell r="C1537" t="str">
            <v>NE</v>
          </cell>
          <cell r="E1537">
            <v>1588638</v>
          </cell>
        </row>
        <row r="1538">
          <cell r="A1538">
            <v>1984</v>
          </cell>
          <cell r="C1538" t="str">
            <v>NV</v>
          </cell>
          <cell r="E1538">
            <v>924921</v>
          </cell>
        </row>
        <row r="1539">
          <cell r="A1539">
            <v>1984</v>
          </cell>
          <cell r="C1539" t="str">
            <v>NH</v>
          </cell>
          <cell r="E1539">
            <v>976863</v>
          </cell>
        </row>
        <row r="1540">
          <cell r="A1540">
            <v>1984</v>
          </cell>
          <cell r="C1540" t="str">
            <v>NJ</v>
          </cell>
          <cell r="E1540">
            <v>7515474</v>
          </cell>
        </row>
        <row r="1541">
          <cell r="A1541">
            <v>1984</v>
          </cell>
          <cell r="C1541" t="str">
            <v>NM</v>
          </cell>
          <cell r="E1541">
            <v>1416719</v>
          </cell>
        </row>
        <row r="1542">
          <cell r="A1542">
            <v>1984</v>
          </cell>
          <cell r="C1542" t="str">
            <v>NY</v>
          </cell>
          <cell r="E1542">
            <v>17745676</v>
          </cell>
        </row>
        <row r="1543">
          <cell r="A1543">
            <v>1984</v>
          </cell>
          <cell r="C1543" t="str">
            <v>NC</v>
          </cell>
          <cell r="E1543">
            <v>6164004</v>
          </cell>
        </row>
        <row r="1544">
          <cell r="A1544">
            <v>1984</v>
          </cell>
          <cell r="C1544" t="str">
            <v>ND</v>
          </cell>
          <cell r="E1544">
            <v>680499</v>
          </cell>
        </row>
        <row r="1545">
          <cell r="A1545">
            <v>1984</v>
          </cell>
          <cell r="C1545" t="str">
            <v>OH</v>
          </cell>
          <cell r="E1545">
            <v>10737743</v>
          </cell>
        </row>
        <row r="1546">
          <cell r="A1546">
            <v>1984</v>
          </cell>
          <cell r="C1546" t="str">
            <v>OK</v>
          </cell>
          <cell r="E1546">
            <v>3285535</v>
          </cell>
        </row>
        <row r="1547">
          <cell r="A1547">
            <v>1984</v>
          </cell>
          <cell r="C1547" t="str">
            <v>OR</v>
          </cell>
          <cell r="E1547">
            <v>2666589</v>
          </cell>
        </row>
        <row r="1548">
          <cell r="A1548">
            <v>1984</v>
          </cell>
          <cell r="C1548" t="str">
            <v>PA</v>
          </cell>
          <cell r="E1548">
            <v>11815175</v>
          </cell>
        </row>
        <row r="1549">
          <cell r="A1549">
            <v>1984</v>
          </cell>
          <cell r="C1549" t="str">
            <v>RI</v>
          </cell>
          <cell r="E1549">
            <v>961895</v>
          </cell>
        </row>
        <row r="1550">
          <cell r="A1550">
            <v>1984</v>
          </cell>
          <cell r="C1550" t="str">
            <v>SC</v>
          </cell>
          <cell r="E1550">
            <v>3271864</v>
          </cell>
        </row>
        <row r="1551">
          <cell r="A1551">
            <v>1984</v>
          </cell>
          <cell r="C1551" t="str">
            <v>SD</v>
          </cell>
          <cell r="E1551">
            <v>697250</v>
          </cell>
        </row>
        <row r="1552">
          <cell r="A1552">
            <v>1984</v>
          </cell>
          <cell r="C1552" t="str">
            <v>TN</v>
          </cell>
          <cell r="E1552">
            <v>4686743</v>
          </cell>
        </row>
        <row r="1553">
          <cell r="A1553">
            <v>1984</v>
          </cell>
          <cell r="C1553" t="str">
            <v>TX</v>
          </cell>
          <cell r="E1553">
            <v>16007088</v>
          </cell>
        </row>
        <row r="1554">
          <cell r="A1554">
            <v>1984</v>
          </cell>
          <cell r="C1554" t="str">
            <v>US</v>
          </cell>
          <cell r="E1554">
            <v>235824907</v>
          </cell>
        </row>
        <row r="1555">
          <cell r="A1555">
            <v>1984</v>
          </cell>
          <cell r="C1555" t="str">
            <v>UT</v>
          </cell>
          <cell r="E1555">
            <v>1622342</v>
          </cell>
        </row>
        <row r="1556">
          <cell r="A1556">
            <v>1984</v>
          </cell>
          <cell r="C1556" t="str">
            <v>VT</v>
          </cell>
          <cell r="E1556">
            <v>526658</v>
          </cell>
        </row>
        <row r="1557">
          <cell r="A1557">
            <v>1984</v>
          </cell>
          <cell r="C1557" t="str">
            <v>VA</v>
          </cell>
          <cell r="E1557">
            <v>5643868</v>
          </cell>
        </row>
        <row r="1558">
          <cell r="A1558">
            <v>1984</v>
          </cell>
          <cell r="C1558" t="str">
            <v>WA</v>
          </cell>
          <cell r="E1558">
            <v>4343657</v>
          </cell>
        </row>
        <row r="1559">
          <cell r="A1559">
            <v>1984</v>
          </cell>
          <cell r="C1559" t="str">
            <v>WV</v>
          </cell>
          <cell r="E1559">
            <v>1927696</v>
          </cell>
        </row>
        <row r="1560">
          <cell r="A1560">
            <v>1984</v>
          </cell>
          <cell r="C1560" t="str">
            <v>WI</v>
          </cell>
          <cell r="E1560">
            <v>4735571</v>
          </cell>
        </row>
        <row r="1561">
          <cell r="A1561">
            <v>1984</v>
          </cell>
          <cell r="C1561" t="str">
            <v>WY</v>
          </cell>
          <cell r="E1561">
            <v>504895</v>
          </cell>
        </row>
        <row r="1562">
          <cell r="A1562">
            <v>1983</v>
          </cell>
          <cell r="C1562" t="str">
            <v>AL</v>
          </cell>
          <cell r="E1562">
            <v>3934100</v>
          </cell>
        </row>
        <row r="1563">
          <cell r="A1563">
            <v>1983</v>
          </cell>
          <cell r="C1563" t="str">
            <v>AK</v>
          </cell>
          <cell r="E1563">
            <v>488418</v>
          </cell>
        </row>
        <row r="1564">
          <cell r="A1564">
            <v>1983</v>
          </cell>
          <cell r="C1564" t="str">
            <v>AZ</v>
          </cell>
          <cell r="E1564">
            <v>2968924</v>
          </cell>
        </row>
        <row r="1565">
          <cell r="A1565">
            <v>1983</v>
          </cell>
          <cell r="C1565" t="str">
            <v>AR</v>
          </cell>
          <cell r="E1565">
            <v>2305766</v>
          </cell>
        </row>
        <row r="1566">
          <cell r="A1566">
            <v>1983</v>
          </cell>
          <cell r="C1566" t="str">
            <v>CA</v>
          </cell>
          <cell r="E1566">
            <v>25360023</v>
          </cell>
        </row>
        <row r="1567">
          <cell r="A1567">
            <v>1983</v>
          </cell>
          <cell r="C1567" t="str">
            <v>CO</v>
          </cell>
          <cell r="E1567">
            <v>3133634</v>
          </cell>
        </row>
        <row r="1568">
          <cell r="A1568">
            <v>1983</v>
          </cell>
          <cell r="C1568" t="str">
            <v>CT</v>
          </cell>
          <cell r="E1568">
            <v>3162355</v>
          </cell>
        </row>
        <row r="1569">
          <cell r="A1569">
            <v>1983</v>
          </cell>
          <cell r="C1569" t="str">
            <v>DE</v>
          </cell>
          <cell r="E1569">
            <v>605459</v>
          </cell>
        </row>
        <row r="1570">
          <cell r="A1570">
            <v>1983</v>
          </cell>
          <cell r="C1570" t="str">
            <v>DC</v>
          </cell>
          <cell r="E1570">
            <v>632433</v>
          </cell>
        </row>
        <row r="1571">
          <cell r="A1571">
            <v>1983</v>
          </cell>
          <cell r="C1571" t="str">
            <v>FL</v>
          </cell>
          <cell r="E1571">
            <v>10749849</v>
          </cell>
        </row>
        <row r="1572">
          <cell r="A1572">
            <v>1983</v>
          </cell>
          <cell r="C1572" t="str">
            <v>GA</v>
          </cell>
          <cell r="E1572">
            <v>5728248</v>
          </cell>
        </row>
        <row r="1573">
          <cell r="A1573">
            <v>1983</v>
          </cell>
          <cell r="C1573" t="str">
            <v>HI</v>
          </cell>
          <cell r="E1573">
            <v>1012717</v>
          </cell>
        </row>
        <row r="1574">
          <cell r="A1574">
            <v>1983</v>
          </cell>
          <cell r="C1574" t="str">
            <v>ID</v>
          </cell>
          <cell r="E1574">
            <v>981866</v>
          </cell>
        </row>
        <row r="1575">
          <cell r="A1575">
            <v>1983</v>
          </cell>
          <cell r="C1575" t="str">
            <v>IL</v>
          </cell>
          <cell r="E1575">
            <v>11408817</v>
          </cell>
        </row>
        <row r="1576">
          <cell r="A1576">
            <v>1983</v>
          </cell>
          <cell r="C1576" t="str">
            <v>IN</v>
          </cell>
          <cell r="E1576">
            <v>5450396</v>
          </cell>
        </row>
        <row r="1577">
          <cell r="A1577">
            <v>1983</v>
          </cell>
          <cell r="C1577" t="str">
            <v>IA</v>
          </cell>
          <cell r="E1577">
            <v>2870547</v>
          </cell>
        </row>
        <row r="1578">
          <cell r="A1578">
            <v>1983</v>
          </cell>
          <cell r="C1578" t="str">
            <v>KS</v>
          </cell>
          <cell r="E1578">
            <v>2415529</v>
          </cell>
        </row>
        <row r="1579">
          <cell r="A1579">
            <v>1983</v>
          </cell>
          <cell r="C1579" t="str">
            <v>KY</v>
          </cell>
          <cell r="E1579">
            <v>3694469</v>
          </cell>
        </row>
        <row r="1580">
          <cell r="A1580">
            <v>1983</v>
          </cell>
          <cell r="C1580" t="str">
            <v>LA</v>
          </cell>
          <cell r="E1580">
            <v>4395311</v>
          </cell>
        </row>
        <row r="1581">
          <cell r="A1581">
            <v>1983</v>
          </cell>
          <cell r="C1581" t="str">
            <v>ME</v>
          </cell>
          <cell r="E1581">
            <v>1144772</v>
          </cell>
        </row>
        <row r="1582">
          <cell r="A1582">
            <v>1983</v>
          </cell>
          <cell r="C1582" t="str">
            <v>MD</v>
          </cell>
          <cell r="E1582">
            <v>4313329</v>
          </cell>
        </row>
        <row r="1583">
          <cell r="A1583">
            <v>1983</v>
          </cell>
          <cell r="C1583" t="str">
            <v>MA</v>
          </cell>
          <cell r="E1583">
            <v>5799405</v>
          </cell>
        </row>
        <row r="1584">
          <cell r="A1584">
            <v>1983</v>
          </cell>
          <cell r="C1584" t="str">
            <v>MI</v>
          </cell>
          <cell r="E1584">
            <v>9047764</v>
          </cell>
        </row>
        <row r="1585">
          <cell r="A1585">
            <v>1983</v>
          </cell>
          <cell r="C1585" t="str">
            <v>MN</v>
          </cell>
          <cell r="E1585">
            <v>4141458</v>
          </cell>
        </row>
        <row r="1586">
          <cell r="A1586">
            <v>1983</v>
          </cell>
          <cell r="C1586" t="str">
            <v>MS</v>
          </cell>
          <cell r="E1586">
            <v>2567719</v>
          </cell>
        </row>
        <row r="1587">
          <cell r="A1587">
            <v>1983</v>
          </cell>
          <cell r="C1587" t="str">
            <v>MO</v>
          </cell>
          <cell r="E1587">
            <v>4943735</v>
          </cell>
        </row>
        <row r="1588">
          <cell r="A1588">
            <v>1983</v>
          </cell>
          <cell r="C1588" t="str">
            <v>MT</v>
          </cell>
          <cell r="E1588">
            <v>814029</v>
          </cell>
        </row>
        <row r="1589">
          <cell r="A1589">
            <v>1983</v>
          </cell>
          <cell r="C1589" t="str">
            <v>NE</v>
          </cell>
          <cell r="E1589">
            <v>1584293</v>
          </cell>
        </row>
        <row r="1590">
          <cell r="A1590">
            <v>1983</v>
          </cell>
          <cell r="C1590" t="str">
            <v>NV</v>
          </cell>
          <cell r="E1590">
            <v>901978</v>
          </cell>
        </row>
        <row r="1591">
          <cell r="A1591">
            <v>1983</v>
          </cell>
          <cell r="C1591" t="str">
            <v>NH</v>
          </cell>
          <cell r="E1591">
            <v>958134</v>
          </cell>
        </row>
        <row r="1592">
          <cell r="A1592">
            <v>1983</v>
          </cell>
          <cell r="C1592" t="str">
            <v>NJ</v>
          </cell>
          <cell r="E1592">
            <v>7467784</v>
          </cell>
        </row>
        <row r="1593">
          <cell r="A1593">
            <v>1983</v>
          </cell>
          <cell r="C1593" t="str">
            <v>NM</v>
          </cell>
          <cell r="E1593">
            <v>1394362</v>
          </cell>
        </row>
        <row r="1594">
          <cell r="A1594">
            <v>1983</v>
          </cell>
          <cell r="C1594" t="str">
            <v>NY</v>
          </cell>
          <cell r="E1594">
            <v>17686907</v>
          </cell>
        </row>
        <row r="1595">
          <cell r="A1595">
            <v>1983</v>
          </cell>
          <cell r="C1595" t="str">
            <v>NC</v>
          </cell>
          <cell r="E1595">
            <v>6077059</v>
          </cell>
        </row>
        <row r="1596">
          <cell r="A1596">
            <v>1983</v>
          </cell>
          <cell r="C1596" t="str">
            <v>ND</v>
          </cell>
          <cell r="E1596">
            <v>676687</v>
          </cell>
        </row>
        <row r="1597">
          <cell r="A1597">
            <v>1983</v>
          </cell>
          <cell r="C1597" t="str">
            <v>OH</v>
          </cell>
          <cell r="E1597">
            <v>10737631</v>
          </cell>
        </row>
        <row r="1598">
          <cell r="A1598">
            <v>1983</v>
          </cell>
          <cell r="C1598" t="str">
            <v>OK</v>
          </cell>
          <cell r="E1598">
            <v>3290404</v>
          </cell>
        </row>
        <row r="1599">
          <cell r="A1599">
            <v>1983</v>
          </cell>
          <cell r="C1599" t="str">
            <v>OR</v>
          </cell>
          <cell r="E1599">
            <v>2653071</v>
          </cell>
        </row>
        <row r="1600">
          <cell r="A1600">
            <v>1983</v>
          </cell>
          <cell r="C1600" t="str">
            <v>PA</v>
          </cell>
          <cell r="E1600">
            <v>11837726</v>
          </cell>
        </row>
        <row r="1601">
          <cell r="A1601">
            <v>1983</v>
          </cell>
          <cell r="C1601" t="str">
            <v>RI</v>
          </cell>
          <cell r="E1601">
            <v>956382</v>
          </cell>
        </row>
        <row r="1602">
          <cell r="A1602">
            <v>1983</v>
          </cell>
          <cell r="C1602" t="str">
            <v>SC</v>
          </cell>
          <cell r="E1602">
            <v>3234068</v>
          </cell>
        </row>
        <row r="1603">
          <cell r="A1603">
            <v>1983</v>
          </cell>
          <cell r="C1603" t="str">
            <v>SD</v>
          </cell>
          <cell r="E1603">
            <v>693009</v>
          </cell>
        </row>
        <row r="1604">
          <cell r="A1604">
            <v>1983</v>
          </cell>
          <cell r="C1604" t="str">
            <v>TN</v>
          </cell>
          <cell r="E1604">
            <v>4659757</v>
          </cell>
        </row>
        <row r="1605">
          <cell r="A1605">
            <v>1983</v>
          </cell>
          <cell r="C1605" t="str">
            <v>TX</v>
          </cell>
          <cell r="E1605">
            <v>15751674</v>
          </cell>
        </row>
        <row r="1606">
          <cell r="A1606">
            <v>1983</v>
          </cell>
          <cell r="C1606" t="str">
            <v>US</v>
          </cell>
          <cell r="E1606">
            <v>233792014</v>
          </cell>
        </row>
        <row r="1607">
          <cell r="A1607">
            <v>1983</v>
          </cell>
          <cell r="C1607" t="str">
            <v>UT</v>
          </cell>
          <cell r="E1607">
            <v>1594943</v>
          </cell>
        </row>
        <row r="1608">
          <cell r="A1608">
            <v>1983</v>
          </cell>
          <cell r="C1608" t="str">
            <v>VT</v>
          </cell>
          <cell r="E1608">
            <v>523302</v>
          </cell>
        </row>
        <row r="1609">
          <cell r="A1609">
            <v>1983</v>
          </cell>
          <cell r="C1609" t="str">
            <v>VA</v>
          </cell>
          <cell r="E1609">
            <v>5564662</v>
          </cell>
        </row>
        <row r="1610">
          <cell r="A1610">
            <v>1983</v>
          </cell>
          <cell r="C1610" t="str">
            <v>WA</v>
          </cell>
          <cell r="E1610">
            <v>4300269</v>
          </cell>
        </row>
        <row r="1611">
          <cell r="A1611">
            <v>1983</v>
          </cell>
          <cell r="C1611" t="str">
            <v>WV</v>
          </cell>
          <cell r="E1611">
            <v>1945058</v>
          </cell>
        </row>
        <row r="1612">
          <cell r="A1612">
            <v>1983</v>
          </cell>
          <cell r="C1612" t="str">
            <v>WI</v>
          </cell>
          <cell r="E1612">
            <v>4721438</v>
          </cell>
        </row>
        <row r="1613">
          <cell r="A1613">
            <v>1983</v>
          </cell>
          <cell r="C1613" t="str">
            <v>WY</v>
          </cell>
          <cell r="E1613">
            <v>510344</v>
          </cell>
        </row>
        <row r="1614">
          <cell r="A1614">
            <v>1982</v>
          </cell>
          <cell r="C1614" t="str">
            <v>AL</v>
          </cell>
          <cell r="E1614">
            <v>3925263</v>
          </cell>
        </row>
        <row r="1615">
          <cell r="A1615">
            <v>1982</v>
          </cell>
          <cell r="C1615" t="str">
            <v>AK</v>
          </cell>
          <cell r="E1615">
            <v>449606</v>
          </cell>
        </row>
        <row r="1616">
          <cell r="A1616">
            <v>1982</v>
          </cell>
          <cell r="C1616" t="str">
            <v>AZ</v>
          </cell>
          <cell r="E1616">
            <v>2889860</v>
          </cell>
        </row>
        <row r="1617">
          <cell r="A1617">
            <v>1982</v>
          </cell>
          <cell r="C1617" t="str">
            <v>AR</v>
          </cell>
          <cell r="E1617">
            <v>2294254</v>
          </cell>
        </row>
        <row r="1618">
          <cell r="A1618">
            <v>1982</v>
          </cell>
          <cell r="C1618" t="str">
            <v>CA</v>
          </cell>
          <cell r="E1618">
            <v>24820007</v>
          </cell>
        </row>
        <row r="1619">
          <cell r="A1619">
            <v>1982</v>
          </cell>
          <cell r="C1619" t="str">
            <v>CO</v>
          </cell>
          <cell r="E1619">
            <v>3061562</v>
          </cell>
        </row>
        <row r="1620">
          <cell r="A1620">
            <v>1982</v>
          </cell>
          <cell r="C1620" t="str">
            <v>CT</v>
          </cell>
          <cell r="E1620">
            <v>3139014</v>
          </cell>
        </row>
        <row r="1621">
          <cell r="A1621">
            <v>1982</v>
          </cell>
          <cell r="C1621" t="str">
            <v>DE</v>
          </cell>
          <cell r="E1621">
            <v>599148</v>
          </cell>
        </row>
        <row r="1622">
          <cell r="A1622">
            <v>1982</v>
          </cell>
          <cell r="C1622" t="str">
            <v>DC</v>
          </cell>
          <cell r="E1622">
            <v>634174</v>
          </cell>
        </row>
        <row r="1623">
          <cell r="A1623">
            <v>1982</v>
          </cell>
          <cell r="C1623" t="str">
            <v>FL</v>
          </cell>
          <cell r="E1623">
            <v>10471405</v>
          </cell>
        </row>
        <row r="1624">
          <cell r="A1624">
            <v>1982</v>
          </cell>
          <cell r="C1624" t="str">
            <v>GA</v>
          </cell>
          <cell r="E1624">
            <v>5649788</v>
          </cell>
        </row>
        <row r="1625">
          <cell r="A1625">
            <v>1982</v>
          </cell>
          <cell r="C1625" t="str">
            <v>HI</v>
          </cell>
          <cell r="E1625">
            <v>993780</v>
          </cell>
        </row>
        <row r="1626">
          <cell r="A1626">
            <v>1982</v>
          </cell>
          <cell r="C1626" t="str">
            <v>ID</v>
          </cell>
          <cell r="E1626">
            <v>973719</v>
          </cell>
        </row>
        <row r="1627">
          <cell r="A1627">
            <v>1982</v>
          </cell>
          <cell r="C1627" t="str">
            <v>IL</v>
          </cell>
          <cell r="E1627">
            <v>11423413</v>
          </cell>
        </row>
        <row r="1628">
          <cell r="A1628">
            <v>1982</v>
          </cell>
          <cell r="C1628" t="str">
            <v>IN</v>
          </cell>
          <cell r="E1628">
            <v>5467918</v>
          </cell>
        </row>
        <row r="1629">
          <cell r="A1629">
            <v>1982</v>
          </cell>
          <cell r="C1629" t="str">
            <v>IA</v>
          </cell>
          <cell r="E1629">
            <v>2888190</v>
          </cell>
        </row>
        <row r="1630">
          <cell r="A1630">
            <v>1982</v>
          </cell>
          <cell r="C1630" t="str">
            <v>KS</v>
          </cell>
          <cell r="E1630">
            <v>2401207</v>
          </cell>
        </row>
        <row r="1631">
          <cell r="A1631">
            <v>1982</v>
          </cell>
          <cell r="C1631" t="str">
            <v>KY</v>
          </cell>
          <cell r="E1631">
            <v>3683449</v>
          </cell>
        </row>
        <row r="1632">
          <cell r="A1632">
            <v>1982</v>
          </cell>
          <cell r="C1632" t="str">
            <v>LA</v>
          </cell>
          <cell r="E1632">
            <v>4352609</v>
          </cell>
        </row>
        <row r="1633">
          <cell r="A1633">
            <v>1982</v>
          </cell>
          <cell r="C1633" t="str">
            <v>ME</v>
          </cell>
          <cell r="E1633">
            <v>1136683</v>
          </cell>
        </row>
        <row r="1634">
          <cell r="A1634">
            <v>1982</v>
          </cell>
          <cell r="C1634" t="str">
            <v>MD</v>
          </cell>
          <cell r="E1634">
            <v>4282923</v>
          </cell>
        </row>
        <row r="1635">
          <cell r="A1635">
            <v>1982</v>
          </cell>
          <cell r="C1635" t="str">
            <v>MA</v>
          </cell>
          <cell r="E1635">
            <v>5771222</v>
          </cell>
        </row>
        <row r="1636">
          <cell r="A1636">
            <v>1982</v>
          </cell>
          <cell r="C1636" t="str">
            <v>MI</v>
          </cell>
          <cell r="E1636">
            <v>9115196</v>
          </cell>
        </row>
        <row r="1637">
          <cell r="A1637">
            <v>1982</v>
          </cell>
          <cell r="C1637" t="str">
            <v>MN</v>
          </cell>
          <cell r="E1637">
            <v>4131450</v>
          </cell>
        </row>
        <row r="1638">
          <cell r="A1638">
            <v>1982</v>
          </cell>
          <cell r="C1638" t="str">
            <v>MS</v>
          </cell>
          <cell r="E1638">
            <v>2556776</v>
          </cell>
        </row>
        <row r="1639">
          <cell r="A1639">
            <v>1982</v>
          </cell>
          <cell r="C1639" t="str">
            <v>MO</v>
          </cell>
          <cell r="E1639">
            <v>4929456</v>
          </cell>
        </row>
        <row r="1640">
          <cell r="A1640">
            <v>1982</v>
          </cell>
          <cell r="C1640" t="str">
            <v>MT</v>
          </cell>
          <cell r="E1640">
            <v>803984</v>
          </cell>
        </row>
        <row r="1641">
          <cell r="A1641">
            <v>1982</v>
          </cell>
          <cell r="C1641" t="str">
            <v>NE</v>
          </cell>
          <cell r="E1641">
            <v>1581776</v>
          </cell>
        </row>
        <row r="1642">
          <cell r="A1642">
            <v>1982</v>
          </cell>
          <cell r="C1642" t="str">
            <v>NV</v>
          </cell>
          <cell r="E1642">
            <v>881538</v>
          </cell>
        </row>
        <row r="1643">
          <cell r="A1643">
            <v>1982</v>
          </cell>
          <cell r="C1643" t="str">
            <v>NH</v>
          </cell>
          <cell r="E1643">
            <v>947720</v>
          </cell>
        </row>
        <row r="1644">
          <cell r="A1644">
            <v>1982</v>
          </cell>
          <cell r="C1644" t="str">
            <v>NJ</v>
          </cell>
          <cell r="E1644">
            <v>7430970</v>
          </cell>
        </row>
        <row r="1645">
          <cell r="A1645">
            <v>1982</v>
          </cell>
          <cell r="C1645" t="str">
            <v>NM</v>
          </cell>
          <cell r="E1645">
            <v>1363822</v>
          </cell>
        </row>
        <row r="1646">
          <cell r="A1646">
            <v>1982</v>
          </cell>
          <cell r="C1646" t="str">
            <v>NY</v>
          </cell>
          <cell r="E1646">
            <v>17589737</v>
          </cell>
        </row>
        <row r="1647">
          <cell r="A1647">
            <v>1982</v>
          </cell>
          <cell r="C1647" t="str">
            <v>NC</v>
          </cell>
          <cell r="E1647">
            <v>6019108</v>
          </cell>
        </row>
        <row r="1648">
          <cell r="A1648">
            <v>1982</v>
          </cell>
          <cell r="C1648" t="str">
            <v>ND</v>
          </cell>
          <cell r="E1648">
            <v>668972</v>
          </cell>
        </row>
        <row r="1649">
          <cell r="A1649">
            <v>1982</v>
          </cell>
          <cell r="C1649" t="str">
            <v>OH</v>
          </cell>
          <cell r="E1649">
            <v>10757085</v>
          </cell>
        </row>
        <row r="1650">
          <cell r="A1650">
            <v>1982</v>
          </cell>
          <cell r="C1650" t="str">
            <v>OK</v>
          </cell>
          <cell r="E1650">
            <v>3206129</v>
          </cell>
        </row>
        <row r="1651">
          <cell r="A1651">
            <v>1982</v>
          </cell>
          <cell r="C1651" t="str">
            <v>OR</v>
          </cell>
          <cell r="E1651">
            <v>2664919</v>
          </cell>
        </row>
        <row r="1652">
          <cell r="A1652">
            <v>1982</v>
          </cell>
          <cell r="C1652" t="str">
            <v>PA</v>
          </cell>
          <cell r="E1652">
            <v>11845146</v>
          </cell>
        </row>
        <row r="1653">
          <cell r="A1653">
            <v>1982</v>
          </cell>
          <cell r="C1653" t="str">
            <v>RI</v>
          </cell>
          <cell r="E1653">
            <v>954170</v>
          </cell>
        </row>
        <row r="1654">
          <cell r="A1654">
            <v>1982</v>
          </cell>
          <cell r="C1654" t="str">
            <v>SC</v>
          </cell>
          <cell r="E1654">
            <v>3207611</v>
          </cell>
        </row>
        <row r="1655">
          <cell r="A1655">
            <v>1982</v>
          </cell>
          <cell r="C1655" t="str">
            <v>SD</v>
          </cell>
          <cell r="E1655">
            <v>690597</v>
          </cell>
        </row>
        <row r="1656">
          <cell r="A1656">
            <v>1982</v>
          </cell>
          <cell r="C1656" t="str">
            <v>TN</v>
          </cell>
          <cell r="E1656">
            <v>4646043</v>
          </cell>
        </row>
        <row r="1657">
          <cell r="A1657">
            <v>1982</v>
          </cell>
          <cell r="C1657" t="str">
            <v>TX</v>
          </cell>
          <cell r="E1657">
            <v>15331408</v>
          </cell>
        </row>
        <row r="1658">
          <cell r="A1658">
            <v>1982</v>
          </cell>
          <cell r="C1658" t="str">
            <v>US</v>
          </cell>
          <cell r="E1658">
            <v>231664432</v>
          </cell>
        </row>
        <row r="1659">
          <cell r="A1659">
            <v>1982</v>
          </cell>
          <cell r="C1659" t="str">
            <v>UT</v>
          </cell>
          <cell r="E1659">
            <v>1558314</v>
          </cell>
        </row>
        <row r="1660">
          <cell r="A1660">
            <v>1982</v>
          </cell>
          <cell r="C1660" t="str">
            <v>VT</v>
          </cell>
          <cell r="E1660">
            <v>519108</v>
          </cell>
        </row>
        <row r="1661">
          <cell r="A1661">
            <v>1982</v>
          </cell>
          <cell r="C1661" t="str">
            <v>VA</v>
          </cell>
          <cell r="E1661">
            <v>5492785</v>
          </cell>
        </row>
        <row r="1662">
          <cell r="A1662">
            <v>1982</v>
          </cell>
          <cell r="C1662" t="str">
            <v>WA</v>
          </cell>
          <cell r="E1662">
            <v>4276551</v>
          </cell>
        </row>
        <row r="1663">
          <cell r="A1663">
            <v>1982</v>
          </cell>
          <cell r="C1663" t="str">
            <v>WV</v>
          </cell>
          <cell r="E1663">
            <v>1949605</v>
          </cell>
        </row>
        <row r="1664">
          <cell r="A1664">
            <v>1982</v>
          </cell>
          <cell r="C1664" t="str">
            <v>WI</v>
          </cell>
          <cell r="E1664">
            <v>4728862</v>
          </cell>
        </row>
        <row r="1665">
          <cell r="A1665">
            <v>1982</v>
          </cell>
          <cell r="C1665" t="str">
            <v>WY</v>
          </cell>
          <cell r="E1665">
            <v>506400</v>
          </cell>
        </row>
        <row r="1666">
          <cell r="A1666">
            <v>1981</v>
          </cell>
          <cell r="C1666" t="str">
            <v>AL</v>
          </cell>
          <cell r="E1666">
            <v>3918533</v>
          </cell>
        </row>
        <row r="1667">
          <cell r="A1667">
            <v>1981</v>
          </cell>
          <cell r="C1667" t="str">
            <v>AK</v>
          </cell>
          <cell r="E1667">
            <v>418493</v>
          </cell>
        </row>
        <row r="1668">
          <cell r="A1668">
            <v>1981</v>
          </cell>
          <cell r="C1668" t="str">
            <v>AZ</v>
          </cell>
          <cell r="E1668">
            <v>2810108</v>
          </cell>
        </row>
        <row r="1669">
          <cell r="A1669">
            <v>1981</v>
          </cell>
          <cell r="C1669" t="str">
            <v>AR</v>
          </cell>
          <cell r="E1669">
            <v>2293204</v>
          </cell>
        </row>
        <row r="1670">
          <cell r="A1670">
            <v>1981</v>
          </cell>
          <cell r="C1670" t="str">
            <v>CA</v>
          </cell>
          <cell r="E1670">
            <v>24285933</v>
          </cell>
        </row>
        <row r="1671">
          <cell r="A1671">
            <v>1981</v>
          </cell>
          <cell r="C1671" t="str">
            <v>CO</v>
          </cell>
          <cell r="E1671">
            <v>2977899</v>
          </cell>
        </row>
        <row r="1672">
          <cell r="A1672">
            <v>1981</v>
          </cell>
          <cell r="C1672" t="str">
            <v>CT</v>
          </cell>
          <cell r="E1672">
            <v>3128837</v>
          </cell>
        </row>
        <row r="1673">
          <cell r="A1673">
            <v>1981</v>
          </cell>
          <cell r="C1673" t="str">
            <v>DE</v>
          </cell>
          <cell r="E1673">
            <v>595974</v>
          </cell>
        </row>
        <row r="1674">
          <cell r="A1674">
            <v>1981</v>
          </cell>
          <cell r="C1674" t="str">
            <v>DC</v>
          </cell>
          <cell r="E1674">
            <v>636893</v>
          </cell>
        </row>
        <row r="1675">
          <cell r="A1675">
            <v>1981</v>
          </cell>
          <cell r="C1675" t="str">
            <v>FL</v>
          </cell>
          <cell r="E1675">
            <v>10192775</v>
          </cell>
        </row>
        <row r="1676">
          <cell r="A1676">
            <v>1981</v>
          </cell>
          <cell r="C1676" t="str">
            <v>GA</v>
          </cell>
          <cell r="E1676">
            <v>5568346</v>
          </cell>
        </row>
        <row r="1677">
          <cell r="A1677">
            <v>1981</v>
          </cell>
          <cell r="C1677" t="str">
            <v>HI</v>
          </cell>
          <cell r="E1677">
            <v>978195</v>
          </cell>
        </row>
        <row r="1678">
          <cell r="A1678">
            <v>1981</v>
          </cell>
          <cell r="C1678" t="str">
            <v>ID</v>
          </cell>
          <cell r="E1678">
            <v>962204</v>
          </cell>
        </row>
        <row r="1679">
          <cell r="A1679">
            <v>1981</v>
          </cell>
          <cell r="C1679" t="str">
            <v>IL</v>
          </cell>
          <cell r="E1679">
            <v>11443461</v>
          </cell>
        </row>
        <row r="1680">
          <cell r="A1680">
            <v>1981</v>
          </cell>
          <cell r="C1680" t="str">
            <v>IN</v>
          </cell>
          <cell r="E1680">
            <v>5480440</v>
          </cell>
        </row>
        <row r="1681">
          <cell r="A1681">
            <v>1981</v>
          </cell>
          <cell r="C1681" t="str">
            <v>IA</v>
          </cell>
          <cell r="E1681">
            <v>2907985</v>
          </cell>
        </row>
        <row r="1682">
          <cell r="A1682">
            <v>1981</v>
          </cell>
          <cell r="C1682" t="str">
            <v>KS</v>
          </cell>
          <cell r="E1682">
            <v>2384853</v>
          </cell>
        </row>
        <row r="1683">
          <cell r="A1683">
            <v>1981</v>
          </cell>
          <cell r="C1683" t="str">
            <v>KY</v>
          </cell>
          <cell r="E1683">
            <v>3670395</v>
          </cell>
        </row>
        <row r="1684">
          <cell r="A1684">
            <v>1981</v>
          </cell>
          <cell r="C1684" t="str">
            <v>LA</v>
          </cell>
          <cell r="E1684">
            <v>4283297</v>
          </cell>
        </row>
        <row r="1685">
          <cell r="A1685">
            <v>1981</v>
          </cell>
          <cell r="C1685" t="str">
            <v>ME</v>
          </cell>
          <cell r="E1685">
            <v>1133033</v>
          </cell>
        </row>
        <row r="1686">
          <cell r="A1686">
            <v>1981</v>
          </cell>
          <cell r="C1686" t="str">
            <v>MD</v>
          </cell>
          <cell r="E1686">
            <v>4261905</v>
          </cell>
        </row>
        <row r="1687">
          <cell r="A1687">
            <v>1981</v>
          </cell>
          <cell r="C1687" t="str">
            <v>MA</v>
          </cell>
          <cell r="E1687">
            <v>5768685</v>
          </cell>
        </row>
        <row r="1688">
          <cell r="A1688">
            <v>1981</v>
          </cell>
          <cell r="C1688" t="str">
            <v>MI</v>
          </cell>
          <cell r="E1688">
            <v>9209287</v>
          </cell>
        </row>
        <row r="1689">
          <cell r="A1689">
            <v>1981</v>
          </cell>
          <cell r="C1689" t="str">
            <v>MN</v>
          </cell>
          <cell r="E1689">
            <v>4111733</v>
          </cell>
        </row>
        <row r="1690">
          <cell r="A1690">
            <v>1981</v>
          </cell>
          <cell r="C1690" t="str">
            <v>MS</v>
          </cell>
          <cell r="E1690">
            <v>2539032</v>
          </cell>
        </row>
        <row r="1691">
          <cell r="A1691">
            <v>1981</v>
          </cell>
          <cell r="C1691" t="str">
            <v>MO</v>
          </cell>
          <cell r="E1691">
            <v>4932069</v>
          </cell>
        </row>
        <row r="1692">
          <cell r="A1692">
            <v>1981</v>
          </cell>
          <cell r="C1692" t="str">
            <v>MT</v>
          </cell>
          <cell r="E1692">
            <v>795325</v>
          </cell>
        </row>
        <row r="1693">
          <cell r="A1693">
            <v>1981</v>
          </cell>
          <cell r="C1693" t="str">
            <v>NE</v>
          </cell>
          <cell r="E1693">
            <v>1578517</v>
          </cell>
        </row>
        <row r="1694">
          <cell r="A1694">
            <v>1981</v>
          </cell>
          <cell r="C1694" t="str">
            <v>NV</v>
          </cell>
          <cell r="E1694">
            <v>847656</v>
          </cell>
        </row>
        <row r="1695">
          <cell r="A1695">
            <v>1981</v>
          </cell>
          <cell r="C1695" t="str">
            <v>NH</v>
          </cell>
          <cell r="E1695">
            <v>936621</v>
          </cell>
        </row>
        <row r="1696">
          <cell r="A1696">
            <v>1981</v>
          </cell>
          <cell r="C1696" t="str">
            <v>NJ</v>
          </cell>
          <cell r="E1696">
            <v>7407471</v>
          </cell>
        </row>
        <row r="1697">
          <cell r="A1697">
            <v>1981</v>
          </cell>
          <cell r="C1697" t="str">
            <v>NM</v>
          </cell>
          <cell r="E1697">
            <v>1332747</v>
          </cell>
        </row>
        <row r="1698">
          <cell r="A1698">
            <v>1981</v>
          </cell>
          <cell r="C1698" t="str">
            <v>NY</v>
          </cell>
          <cell r="E1698">
            <v>17567731</v>
          </cell>
        </row>
        <row r="1699">
          <cell r="A1699">
            <v>1981</v>
          </cell>
          <cell r="C1699" t="str">
            <v>NC</v>
          </cell>
          <cell r="E1699">
            <v>5956653</v>
          </cell>
        </row>
        <row r="1700">
          <cell r="A1700">
            <v>1981</v>
          </cell>
          <cell r="C1700" t="str">
            <v>ND</v>
          </cell>
          <cell r="E1700">
            <v>659504</v>
          </cell>
        </row>
        <row r="1701">
          <cell r="A1701">
            <v>1981</v>
          </cell>
          <cell r="C1701" t="str">
            <v>OH</v>
          </cell>
          <cell r="E1701">
            <v>10788336</v>
          </cell>
        </row>
        <row r="1702">
          <cell r="A1702">
            <v>1981</v>
          </cell>
          <cell r="C1702" t="str">
            <v>OK</v>
          </cell>
          <cell r="E1702">
            <v>3096159</v>
          </cell>
        </row>
        <row r="1703">
          <cell r="A1703">
            <v>1981</v>
          </cell>
          <cell r="C1703" t="str">
            <v>OR</v>
          </cell>
          <cell r="E1703">
            <v>2667985</v>
          </cell>
        </row>
        <row r="1704">
          <cell r="A1704">
            <v>1981</v>
          </cell>
          <cell r="C1704" t="str">
            <v>PA</v>
          </cell>
          <cell r="E1704">
            <v>11858569</v>
          </cell>
        </row>
        <row r="1705">
          <cell r="A1705">
            <v>1981</v>
          </cell>
          <cell r="C1705" t="str">
            <v>RI</v>
          </cell>
          <cell r="E1705">
            <v>953012</v>
          </cell>
        </row>
        <row r="1706">
          <cell r="A1706">
            <v>1981</v>
          </cell>
          <cell r="C1706" t="str">
            <v>SC</v>
          </cell>
          <cell r="E1706">
            <v>3179255</v>
          </cell>
        </row>
        <row r="1707">
          <cell r="A1707">
            <v>1981</v>
          </cell>
          <cell r="C1707" t="str">
            <v>SD</v>
          </cell>
          <cell r="E1707">
            <v>689584</v>
          </cell>
        </row>
        <row r="1708">
          <cell r="A1708">
            <v>1981</v>
          </cell>
          <cell r="C1708" t="str">
            <v>TN</v>
          </cell>
          <cell r="E1708">
            <v>4627662</v>
          </cell>
        </row>
        <row r="1709">
          <cell r="A1709">
            <v>1981</v>
          </cell>
          <cell r="C1709" t="str">
            <v>TX</v>
          </cell>
          <cell r="E1709">
            <v>14746318</v>
          </cell>
        </row>
        <row r="1710">
          <cell r="A1710">
            <v>1981</v>
          </cell>
          <cell r="C1710" t="str">
            <v>US</v>
          </cell>
          <cell r="E1710">
            <v>229465744</v>
          </cell>
        </row>
        <row r="1711">
          <cell r="A1711">
            <v>1981</v>
          </cell>
          <cell r="C1711" t="str">
            <v>UT</v>
          </cell>
          <cell r="E1711">
            <v>1515472</v>
          </cell>
        </row>
        <row r="1712">
          <cell r="A1712">
            <v>1981</v>
          </cell>
          <cell r="C1712" t="str">
            <v>VT</v>
          </cell>
          <cell r="E1712">
            <v>515594</v>
          </cell>
        </row>
        <row r="1713">
          <cell r="A1713">
            <v>1981</v>
          </cell>
          <cell r="C1713" t="str">
            <v>VA</v>
          </cell>
          <cell r="E1713">
            <v>5444094</v>
          </cell>
        </row>
        <row r="1714">
          <cell r="A1714">
            <v>1981</v>
          </cell>
          <cell r="C1714" t="str">
            <v>WA</v>
          </cell>
          <cell r="E1714">
            <v>4235728</v>
          </cell>
        </row>
        <row r="1715">
          <cell r="A1715">
            <v>1981</v>
          </cell>
          <cell r="C1715" t="str">
            <v>WV</v>
          </cell>
          <cell r="E1715">
            <v>1954125</v>
          </cell>
        </row>
        <row r="1716">
          <cell r="A1716">
            <v>1981</v>
          </cell>
          <cell r="C1716" t="str">
            <v>WI</v>
          </cell>
          <cell r="E1716">
            <v>4726345</v>
          </cell>
        </row>
        <row r="1717">
          <cell r="A1717">
            <v>1981</v>
          </cell>
          <cell r="C1717" t="str">
            <v>WY</v>
          </cell>
          <cell r="E1717">
            <v>491712</v>
          </cell>
        </row>
        <row r="1718">
          <cell r="A1718">
            <v>1980</v>
          </cell>
          <cell r="C1718" t="str">
            <v>AL</v>
          </cell>
          <cell r="E1718">
            <v>3900368</v>
          </cell>
        </row>
        <row r="1719">
          <cell r="A1719">
            <v>1980</v>
          </cell>
          <cell r="C1719" t="str">
            <v>AK</v>
          </cell>
          <cell r="E1719">
            <v>405315</v>
          </cell>
        </row>
        <row r="1720">
          <cell r="A1720">
            <v>1980</v>
          </cell>
          <cell r="C1720" t="str">
            <v>AZ</v>
          </cell>
          <cell r="E1720">
            <v>2737774</v>
          </cell>
        </row>
        <row r="1721">
          <cell r="A1721">
            <v>1980</v>
          </cell>
          <cell r="C1721" t="str">
            <v>AR</v>
          </cell>
          <cell r="E1721">
            <v>2288738</v>
          </cell>
        </row>
        <row r="1722">
          <cell r="A1722">
            <v>1980</v>
          </cell>
          <cell r="C1722" t="str">
            <v>CA</v>
          </cell>
          <cell r="E1722">
            <v>23800800</v>
          </cell>
        </row>
        <row r="1723">
          <cell r="A1723">
            <v>1980</v>
          </cell>
          <cell r="C1723" t="str">
            <v>CO</v>
          </cell>
          <cell r="E1723">
            <v>2908803</v>
          </cell>
        </row>
        <row r="1724">
          <cell r="A1724">
            <v>1980</v>
          </cell>
          <cell r="C1724" t="str">
            <v>CT</v>
          </cell>
          <cell r="E1724">
            <v>3113174</v>
          </cell>
        </row>
        <row r="1725">
          <cell r="A1725">
            <v>1980</v>
          </cell>
          <cell r="C1725" t="str">
            <v>DE</v>
          </cell>
          <cell r="E1725">
            <v>594919</v>
          </cell>
        </row>
        <row r="1726">
          <cell r="A1726">
            <v>1980</v>
          </cell>
          <cell r="C1726" t="str">
            <v>DC</v>
          </cell>
          <cell r="E1726">
            <v>638284</v>
          </cell>
        </row>
        <row r="1727">
          <cell r="A1727">
            <v>1980</v>
          </cell>
          <cell r="C1727" t="str">
            <v>FL</v>
          </cell>
          <cell r="E1727">
            <v>9839835</v>
          </cell>
        </row>
        <row r="1728">
          <cell r="A1728">
            <v>1980</v>
          </cell>
          <cell r="C1728" t="str">
            <v>GA</v>
          </cell>
          <cell r="E1728">
            <v>5486174</v>
          </cell>
        </row>
        <row r="1729">
          <cell r="A1729">
            <v>1980</v>
          </cell>
          <cell r="C1729" t="str">
            <v>HI</v>
          </cell>
          <cell r="E1729">
            <v>967710</v>
          </cell>
        </row>
        <row r="1730">
          <cell r="A1730">
            <v>1980</v>
          </cell>
          <cell r="C1730" t="str">
            <v>ID</v>
          </cell>
          <cell r="E1730">
            <v>947983</v>
          </cell>
        </row>
        <row r="1731">
          <cell r="A1731">
            <v>1980</v>
          </cell>
          <cell r="C1731" t="str">
            <v>IL</v>
          </cell>
          <cell r="E1731">
            <v>11434702</v>
          </cell>
        </row>
        <row r="1732">
          <cell r="A1732">
            <v>1980</v>
          </cell>
          <cell r="C1732" t="str">
            <v>IN</v>
          </cell>
          <cell r="E1732">
            <v>5490721</v>
          </cell>
        </row>
        <row r="1733">
          <cell r="A1733">
            <v>1980</v>
          </cell>
          <cell r="C1733" t="str">
            <v>IA</v>
          </cell>
          <cell r="E1733">
            <v>2914018</v>
          </cell>
        </row>
        <row r="1734">
          <cell r="A1734">
            <v>1980</v>
          </cell>
          <cell r="C1734" t="str">
            <v>KS</v>
          </cell>
          <cell r="E1734">
            <v>2369039</v>
          </cell>
        </row>
        <row r="1735">
          <cell r="A1735">
            <v>1980</v>
          </cell>
          <cell r="C1735" t="str">
            <v>KY</v>
          </cell>
          <cell r="E1735">
            <v>3664221</v>
          </cell>
        </row>
        <row r="1736">
          <cell r="A1736">
            <v>1980</v>
          </cell>
          <cell r="C1736" t="str">
            <v>LA</v>
          </cell>
          <cell r="E1736">
            <v>4223101</v>
          </cell>
        </row>
        <row r="1737">
          <cell r="A1737">
            <v>1980</v>
          </cell>
          <cell r="C1737" t="str">
            <v>ME</v>
          </cell>
          <cell r="E1737">
            <v>1126860</v>
          </cell>
        </row>
        <row r="1738">
          <cell r="A1738">
            <v>1980</v>
          </cell>
          <cell r="C1738" t="str">
            <v>MD</v>
          </cell>
          <cell r="E1738">
            <v>4227643</v>
          </cell>
        </row>
        <row r="1739">
          <cell r="A1739">
            <v>1980</v>
          </cell>
          <cell r="C1739" t="str">
            <v>MA</v>
          </cell>
          <cell r="E1739">
            <v>5746075</v>
          </cell>
        </row>
        <row r="1740">
          <cell r="A1740">
            <v>1980</v>
          </cell>
          <cell r="C1740" t="str">
            <v>MI</v>
          </cell>
          <cell r="E1740">
            <v>9255553</v>
          </cell>
        </row>
        <row r="1741">
          <cell r="A1741">
            <v>1980</v>
          </cell>
          <cell r="C1741" t="str">
            <v>MN</v>
          </cell>
          <cell r="E1741">
            <v>4085017</v>
          </cell>
        </row>
        <row r="1742">
          <cell r="A1742">
            <v>1980</v>
          </cell>
          <cell r="C1742" t="str">
            <v>MS</v>
          </cell>
          <cell r="E1742">
            <v>2525342</v>
          </cell>
        </row>
        <row r="1743">
          <cell r="A1743">
            <v>1980</v>
          </cell>
          <cell r="C1743" t="str">
            <v>MO</v>
          </cell>
          <cell r="E1743">
            <v>4921966</v>
          </cell>
        </row>
        <row r="1744">
          <cell r="A1744">
            <v>1980</v>
          </cell>
          <cell r="C1744" t="str">
            <v>MT</v>
          </cell>
          <cell r="E1744">
            <v>788752</v>
          </cell>
        </row>
        <row r="1745">
          <cell r="A1745">
            <v>1980</v>
          </cell>
          <cell r="C1745" t="str">
            <v>NE</v>
          </cell>
          <cell r="E1745">
            <v>1572296</v>
          </cell>
        </row>
        <row r="1746">
          <cell r="A1746">
            <v>1980</v>
          </cell>
          <cell r="C1746" t="str">
            <v>NV</v>
          </cell>
          <cell r="E1746">
            <v>810215</v>
          </cell>
        </row>
        <row r="1747">
          <cell r="A1747">
            <v>1980</v>
          </cell>
          <cell r="C1747" t="str">
            <v>NH</v>
          </cell>
          <cell r="E1747">
            <v>924250</v>
          </cell>
        </row>
        <row r="1748">
          <cell r="A1748">
            <v>1980</v>
          </cell>
          <cell r="C1748" t="str">
            <v>NJ</v>
          </cell>
          <cell r="E1748">
            <v>7376330</v>
          </cell>
        </row>
        <row r="1749">
          <cell r="A1749">
            <v>1980</v>
          </cell>
          <cell r="C1749" t="str">
            <v>NM</v>
          </cell>
          <cell r="E1749">
            <v>1309400</v>
          </cell>
        </row>
        <row r="1750">
          <cell r="A1750">
            <v>1980</v>
          </cell>
          <cell r="C1750" t="str">
            <v>NY</v>
          </cell>
          <cell r="E1750">
            <v>17566754</v>
          </cell>
        </row>
        <row r="1751">
          <cell r="A1751">
            <v>1980</v>
          </cell>
          <cell r="C1751" t="str">
            <v>NC</v>
          </cell>
          <cell r="E1751">
            <v>5898980</v>
          </cell>
        </row>
        <row r="1752">
          <cell r="A1752">
            <v>1980</v>
          </cell>
          <cell r="C1752" t="str">
            <v>ND</v>
          </cell>
          <cell r="E1752">
            <v>654380</v>
          </cell>
        </row>
        <row r="1753">
          <cell r="A1753">
            <v>1980</v>
          </cell>
          <cell r="C1753" t="str">
            <v>OH</v>
          </cell>
          <cell r="E1753">
            <v>10800650</v>
          </cell>
        </row>
        <row r="1754">
          <cell r="A1754">
            <v>1980</v>
          </cell>
          <cell r="C1754" t="str">
            <v>OK</v>
          </cell>
          <cell r="E1754">
            <v>3040758</v>
          </cell>
        </row>
        <row r="1755">
          <cell r="A1755">
            <v>1980</v>
          </cell>
          <cell r="C1755" t="str">
            <v>OR</v>
          </cell>
          <cell r="E1755">
            <v>2641218</v>
          </cell>
        </row>
        <row r="1756">
          <cell r="A1756">
            <v>1980</v>
          </cell>
          <cell r="C1756" t="str">
            <v>PA</v>
          </cell>
          <cell r="E1756">
            <v>11868305</v>
          </cell>
        </row>
        <row r="1757">
          <cell r="A1757">
            <v>1980</v>
          </cell>
          <cell r="C1757" t="str">
            <v>RI</v>
          </cell>
          <cell r="E1757">
            <v>948773</v>
          </cell>
        </row>
        <row r="1758">
          <cell r="A1758">
            <v>1980</v>
          </cell>
          <cell r="C1758" t="str">
            <v>SC</v>
          </cell>
          <cell r="E1758">
            <v>3134502</v>
          </cell>
        </row>
        <row r="1759">
          <cell r="A1759">
            <v>1980</v>
          </cell>
          <cell r="C1759" t="str">
            <v>SD</v>
          </cell>
          <cell r="E1759">
            <v>690851</v>
          </cell>
        </row>
        <row r="1760">
          <cell r="A1760">
            <v>1980</v>
          </cell>
          <cell r="C1760" t="str">
            <v>TN</v>
          </cell>
          <cell r="E1760">
            <v>4600252</v>
          </cell>
        </row>
        <row r="1761">
          <cell r="A1761">
            <v>1980</v>
          </cell>
          <cell r="C1761" t="str">
            <v>TX</v>
          </cell>
          <cell r="E1761">
            <v>14338208</v>
          </cell>
        </row>
        <row r="1762">
          <cell r="A1762">
            <v>1980</v>
          </cell>
          <cell r="C1762" t="str">
            <v>US</v>
          </cell>
          <cell r="E1762">
            <v>227224719</v>
          </cell>
        </row>
        <row r="1763">
          <cell r="A1763">
            <v>1980</v>
          </cell>
          <cell r="C1763" t="str">
            <v>UT</v>
          </cell>
          <cell r="E1763">
            <v>1472595</v>
          </cell>
        </row>
        <row r="1764">
          <cell r="A1764">
            <v>1980</v>
          </cell>
          <cell r="C1764" t="str">
            <v>VT</v>
          </cell>
          <cell r="E1764">
            <v>512524</v>
          </cell>
        </row>
        <row r="1765">
          <cell r="A1765">
            <v>1980</v>
          </cell>
          <cell r="C1765" t="str">
            <v>VA</v>
          </cell>
          <cell r="E1765">
            <v>5368334</v>
          </cell>
        </row>
        <row r="1766">
          <cell r="A1766">
            <v>1980</v>
          </cell>
          <cell r="C1766" t="str">
            <v>WA</v>
          </cell>
          <cell r="E1766">
            <v>4154678</v>
          </cell>
        </row>
        <row r="1767">
          <cell r="A1767">
            <v>1980</v>
          </cell>
          <cell r="C1767" t="str">
            <v>WV</v>
          </cell>
          <cell r="E1767">
            <v>1951349</v>
          </cell>
        </row>
        <row r="1768">
          <cell r="A1768">
            <v>1980</v>
          </cell>
          <cell r="C1768" t="str">
            <v>WI</v>
          </cell>
          <cell r="E1768">
            <v>4712045</v>
          </cell>
        </row>
        <row r="1769">
          <cell r="A1769">
            <v>1980</v>
          </cell>
          <cell r="C1769" t="str">
            <v>WY</v>
          </cell>
          <cell r="E1769">
            <v>474185</v>
          </cell>
        </row>
        <row r="1770">
          <cell r="A1770">
            <v>1979</v>
          </cell>
          <cell r="C1770" t="str">
            <v>AL</v>
          </cell>
          <cell r="E1770">
            <v>3869444</v>
          </cell>
        </row>
        <row r="1771">
          <cell r="A1771">
            <v>1979</v>
          </cell>
          <cell r="C1771" t="str">
            <v>AK</v>
          </cell>
          <cell r="E1771">
            <v>403544</v>
          </cell>
        </row>
        <row r="1772">
          <cell r="A1772">
            <v>1979</v>
          </cell>
          <cell r="C1772" t="str">
            <v>AZ</v>
          </cell>
          <cell r="E1772">
            <v>2638582</v>
          </cell>
        </row>
        <row r="1773">
          <cell r="A1773">
            <v>1979</v>
          </cell>
          <cell r="C1773" t="str">
            <v>AR</v>
          </cell>
          <cell r="E1773">
            <v>2269115</v>
          </cell>
        </row>
        <row r="1774">
          <cell r="A1774">
            <v>1979</v>
          </cell>
          <cell r="C1774" t="str">
            <v>CA</v>
          </cell>
          <cell r="E1774">
            <v>23255069</v>
          </cell>
        </row>
        <row r="1775">
          <cell r="A1775">
            <v>1979</v>
          </cell>
          <cell r="C1775" t="str">
            <v>CO</v>
          </cell>
          <cell r="E1775">
            <v>2849181</v>
          </cell>
        </row>
        <row r="1776">
          <cell r="A1776">
            <v>1979</v>
          </cell>
          <cell r="C1776" t="str">
            <v>CT</v>
          </cell>
          <cell r="E1776">
            <v>3099907</v>
          </cell>
        </row>
        <row r="1777">
          <cell r="A1777">
            <v>1979</v>
          </cell>
          <cell r="C1777" t="str">
            <v>DE</v>
          </cell>
          <cell r="E1777">
            <v>598830</v>
          </cell>
        </row>
        <row r="1778">
          <cell r="A1778">
            <v>1979</v>
          </cell>
          <cell r="C1778" t="str">
            <v>DC</v>
          </cell>
          <cell r="E1778">
            <v>655616</v>
          </cell>
        </row>
        <row r="1779">
          <cell r="A1779">
            <v>1979</v>
          </cell>
          <cell r="C1779" t="str">
            <v>FL</v>
          </cell>
          <cell r="E1779">
            <v>9470585</v>
          </cell>
        </row>
        <row r="1780">
          <cell r="A1780">
            <v>1979</v>
          </cell>
          <cell r="C1780" t="str">
            <v>GA</v>
          </cell>
          <cell r="E1780">
            <v>5391265</v>
          </cell>
        </row>
        <row r="1781">
          <cell r="A1781">
            <v>1979</v>
          </cell>
          <cell r="C1781" t="str">
            <v>HI</v>
          </cell>
          <cell r="E1781">
            <v>950050</v>
          </cell>
        </row>
        <row r="1782">
          <cell r="A1782">
            <v>1979</v>
          </cell>
          <cell r="C1782" t="str">
            <v>ID</v>
          </cell>
          <cell r="E1782">
            <v>932636</v>
          </cell>
        </row>
        <row r="1783">
          <cell r="A1783">
            <v>1979</v>
          </cell>
          <cell r="C1783" t="str">
            <v>IL</v>
          </cell>
          <cell r="E1783">
            <v>11422782</v>
          </cell>
        </row>
        <row r="1784">
          <cell r="A1784">
            <v>1979</v>
          </cell>
          <cell r="C1784" t="str">
            <v>IN</v>
          </cell>
          <cell r="E1784">
            <v>5474909</v>
          </cell>
        </row>
        <row r="1785">
          <cell r="A1785">
            <v>1979</v>
          </cell>
          <cell r="C1785" t="str">
            <v>IA</v>
          </cell>
          <cell r="E1785">
            <v>2916803</v>
          </cell>
        </row>
        <row r="1786">
          <cell r="A1786">
            <v>1979</v>
          </cell>
          <cell r="C1786" t="str">
            <v>KS</v>
          </cell>
          <cell r="E1786">
            <v>2347370</v>
          </cell>
        </row>
        <row r="1787">
          <cell r="A1787">
            <v>1979</v>
          </cell>
          <cell r="C1787" t="str">
            <v>KY</v>
          </cell>
          <cell r="E1787">
            <v>3643655</v>
          </cell>
        </row>
        <row r="1788">
          <cell r="A1788">
            <v>1979</v>
          </cell>
          <cell r="C1788" t="str">
            <v>LA</v>
          </cell>
          <cell r="E1788">
            <v>4139316</v>
          </cell>
        </row>
        <row r="1789">
          <cell r="A1789">
            <v>1979</v>
          </cell>
          <cell r="C1789" t="str">
            <v>ME</v>
          </cell>
          <cell r="E1789">
            <v>1124927</v>
          </cell>
        </row>
        <row r="1790">
          <cell r="A1790">
            <v>1979</v>
          </cell>
          <cell r="C1790" t="str">
            <v>MD</v>
          </cell>
          <cell r="E1790">
            <v>4223398</v>
          </cell>
        </row>
        <row r="1791">
          <cell r="A1791">
            <v>1979</v>
          </cell>
          <cell r="C1791" t="str">
            <v>MA</v>
          </cell>
          <cell r="E1791">
            <v>5746188</v>
          </cell>
        </row>
        <row r="1792">
          <cell r="A1792">
            <v>1979</v>
          </cell>
          <cell r="C1792" t="str">
            <v>MI</v>
          </cell>
          <cell r="E1792">
            <v>9248814</v>
          </cell>
        </row>
        <row r="1793">
          <cell r="A1793">
            <v>1979</v>
          </cell>
          <cell r="C1793" t="str">
            <v>MN</v>
          </cell>
          <cell r="E1793">
            <v>4038150</v>
          </cell>
        </row>
        <row r="1794">
          <cell r="A1794">
            <v>1979</v>
          </cell>
          <cell r="C1794" t="str">
            <v>MS</v>
          </cell>
          <cell r="E1794">
            <v>2507967</v>
          </cell>
        </row>
        <row r="1795">
          <cell r="A1795">
            <v>1979</v>
          </cell>
          <cell r="C1795" t="str">
            <v>MO</v>
          </cell>
          <cell r="E1795">
            <v>4889327</v>
          </cell>
        </row>
        <row r="1796">
          <cell r="A1796">
            <v>1979</v>
          </cell>
          <cell r="C1796" t="str">
            <v>MT</v>
          </cell>
          <cell r="E1796">
            <v>789167</v>
          </cell>
        </row>
        <row r="1797">
          <cell r="A1797">
            <v>1979</v>
          </cell>
          <cell r="C1797" t="str">
            <v>NE</v>
          </cell>
          <cell r="E1797">
            <v>1564356</v>
          </cell>
        </row>
        <row r="1798">
          <cell r="A1798">
            <v>1979</v>
          </cell>
          <cell r="C1798" t="str">
            <v>NV</v>
          </cell>
          <cell r="E1798">
            <v>765121</v>
          </cell>
        </row>
        <row r="1799">
          <cell r="A1799">
            <v>1979</v>
          </cell>
          <cell r="C1799" t="str">
            <v>NH</v>
          </cell>
          <cell r="E1799">
            <v>911893</v>
          </cell>
        </row>
        <row r="1800">
          <cell r="A1800">
            <v>1979</v>
          </cell>
          <cell r="C1800" t="str">
            <v>NJ</v>
          </cell>
          <cell r="E1800">
            <v>7373048</v>
          </cell>
        </row>
        <row r="1801">
          <cell r="A1801">
            <v>1979</v>
          </cell>
          <cell r="C1801" t="str">
            <v>NM</v>
          </cell>
          <cell r="E1801">
            <v>1280539</v>
          </cell>
        </row>
        <row r="1802">
          <cell r="A1802">
            <v>1979</v>
          </cell>
          <cell r="C1802" t="str">
            <v>NY</v>
          </cell>
          <cell r="E1802">
            <v>17633646</v>
          </cell>
        </row>
        <row r="1803">
          <cell r="A1803">
            <v>1979</v>
          </cell>
          <cell r="C1803" t="str">
            <v>NC</v>
          </cell>
          <cell r="E1803">
            <v>5801563</v>
          </cell>
        </row>
        <row r="1804">
          <cell r="A1804">
            <v>1979</v>
          </cell>
          <cell r="C1804" t="str">
            <v>ND</v>
          </cell>
          <cell r="E1804">
            <v>652152</v>
          </cell>
        </row>
        <row r="1805">
          <cell r="A1805">
            <v>1979</v>
          </cell>
          <cell r="C1805" t="str">
            <v>OH</v>
          </cell>
          <cell r="E1805">
            <v>10798562</v>
          </cell>
        </row>
        <row r="1806">
          <cell r="A1806">
            <v>1979</v>
          </cell>
          <cell r="C1806" t="str">
            <v>OK</v>
          </cell>
          <cell r="E1806">
            <v>2970080</v>
          </cell>
        </row>
        <row r="1807">
          <cell r="A1807">
            <v>1979</v>
          </cell>
          <cell r="C1807" t="str">
            <v>OR</v>
          </cell>
          <cell r="E1807">
            <v>2578312</v>
          </cell>
        </row>
        <row r="1808">
          <cell r="A1808">
            <v>1979</v>
          </cell>
          <cell r="C1808" t="str">
            <v>PA</v>
          </cell>
          <cell r="E1808">
            <v>11873563</v>
          </cell>
        </row>
        <row r="1809">
          <cell r="A1809">
            <v>1979</v>
          </cell>
          <cell r="C1809" t="str">
            <v>RI</v>
          </cell>
          <cell r="E1809">
            <v>956643</v>
          </cell>
        </row>
        <row r="1810">
          <cell r="A1810">
            <v>1979</v>
          </cell>
          <cell r="C1810" t="str">
            <v>SC</v>
          </cell>
          <cell r="E1810">
            <v>3086885</v>
          </cell>
        </row>
        <row r="1811">
          <cell r="A1811">
            <v>1979</v>
          </cell>
          <cell r="C1811" t="str">
            <v>SD</v>
          </cell>
          <cell r="E1811">
            <v>689018</v>
          </cell>
        </row>
        <row r="1812">
          <cell r="A1812">
            <v>1979</v>
          </cell>
          <cell r="C1812" t="str">
            <v>TN</v>
          </cell>
          <cell r="E1812">
            <v>4533297</v>
          </cell>
        </row>
        <row r="1813">
          <cell r="A1813">
            <v>1979</v>
          </cell>
          <cell r="C1813" t="str">
            <v>TX</v>
          </cell>
          <cell r="E1813">
            <v>13887312</v>
          </cell>
        </row>
        <row r="1814">
          <cell r="A1814">
            <v>1979</v>
          </cell>
          <cell r="C1814" t="str">
            <v>US</v>
          </cell>
          <cell r="E1814">
            <v>224568579</v>
          </cell>
        </row>
        <row r="1815">
          <cell r="A1815">
            <v>1979</v>
          </cell>
          <cell r="C1815" t="str">
            <v>UT</v>
          </cell>
          <cell r="E1815">
            <v>1416094</v>
          </cell>
        </row>
        <row r="1816">
          <cell r="A1816">
            <v>1979</v>
          </cell>
          <cell r="C1816" t="str">
            <v>VT</v>
          </cell>
          <cell r="E1816">
            <v>505711</v>
          </cell>
        </row>
        <row r="1817">
          <cell r="A1817">
            <v>1979</v>
          </cell>
          <cell r="C1817" t="str">
            <v>VA</v>
          </cell>
          <cell r="E1817">
            <v>5324533</v>
          </cell>
        </row>
        <row r="1818">
          <cell r="A1818">
            <v>1979</v>
          </cell>
          <cell r="C1818" t="str">
            <v>WA</v>
          </cell>
          <cell r="E1818">
            <v>4012831</v>
          </cell>
        </row>
        <row r="1819">
          <cell r="A1819">
            <v>1979</v>
          </cell>
          <cell r="C1819" t="str">
            <v>WV</v>
          </cell>
          <cell r="E1819">
            <v>1939062</v>
          </cell>
        </row>
        <row r="1820">
          <cell r="A1820">
            <v>1979</v>
          </cell>
          <cell r="C1820" t="str">
            <v>WI</v>
          </cell>
          <cell r="E1820">
            <v>4665911</v>
          </cell>
        </row>
        <row r="1821">
          <cell r="A1821">
            <v>1979</v>
          </cell>
          <cell r="C1821" t="str">
            <v>WY</v>
          </cell>
          <cell r="E1821">
            <v>451850</v>
          </cell>
        </row>
        <row r="1822">
          <cell r="A1822">
            <v>1978</v>
          </cell>
          <cell r="C1822" t="str">
            <v>AL</v>
          </cell>
          <cell r="E1822">
            <v>3834120</v>
          </cell>
        </row>
        <row r="1823">
          <cell r="A1823">
            <v>1978</v>
          </cell>
          <cell r="C1823" t="str">
            <v>AK</v>
          </cell>
          <cell r="E1823">
            <v>402191</v>
          </cell>
        </row>
        <row r="1824">
          <cell r="A1824">
            <v>1978</v>
          </cell>
          <cell r="C1824" t="str">
            <v>AZ</v>
          </cell>
          <cell r="E1824">
            <v>2517852</v>
          </cell>
        </row>
        <row r="1825">
          <cell r="A1825">
            <v>1978</v>
          </cell>
          <cell r="C1825" t="str">
            <v>AR</v>
          </cell>
          <cell r="E1825">
            <v>2241019</v>
          </cell>
        </row>
        <row r="1826">
          <cell r="A1826">
            <v>1978</v>
          </cell>
          <cell r="C1826" t="str">
            <v>CA</v>
          </cell>
          <cell r="E1826">
            <v>22838960</v>
          </cell>
        </row>
        <row r="1827">
          <cell r="A1827">
            <v>1978</v>
          </cell>
          <cell r="C1827" t="str">
            <v>CO</v>
          </cell>
          <cell r="E1827">
            <v>2766725</v>
          </cell>
        </row>
        <row r="1828">
          <cell r="A1828">
            <v>1978</v>
          </cell>
          <cell r="C1828" t="str">
            <v>CT</v>
          </cell>
          <cell r="E1828">
            <v>3094839</v>
          </cell>
        </row>
        <row r="1829">
          <cell r="A1829">
            <v>1978</v>
          </cell>
          <cell r="C1829" t="str">
            <v>DE</v>
          </cell>
          <cell r="E1829">
            <v>598188</v>
          </cell>
        </row>
        <row r="1830">
          <cell r="A1830">
            <v>1978</v>
          </cell>
          <cell r="C1830" t="str">
            <v>DC</v>
          </cell>
          <cell r="E1830">
            <v>670046</v>
          </cell>
        </row>
        <row r="1831">
          <cell r="A1831">
            <v>1978</v>
          </cell>
          <cell r="C1831" t="str">
            <v>FL</v>
          </cell>
          <cell r="E1831">
            <v>9131554</v>
          </cell>
        </row>
        <row r="1832">
          <cell r="A1832">
            <v>1978</v>
          </cell>
          <cell r="C1832" t="str">
            <v>GA</v>
          </cell>
          <cell r="E1832">
            <v>5286148</v>
          </cell>
        </row>
        <row r="1833">
          <cell r="A1833">
            <v>1978</v>
          </cell>
          <cell r="C1833" t="str">
            <v>HI</v>
          </cell>
          <cell r="E1833">
            <v>928816</v>
          </cell>
        </row>
        <row r="1834">
          <cell r="A1834">
            <v>1978</v>
          </cell>
          <cell r="C1834" t="str">
            <v>ID</v>
          </cell>
          <cell r="E1834">
            <v>910962</v>
          </cell>
        </row>
        <row r="1835">
          <cell r="A1835">
            <v>1978</v>
          </cell>
          <cell r="C1835" t="str">
            <v>IL</v>
          </cell>
          <cell r="E1835">
            <v>11434421</v>
          </cell>
        </row>
        <row r="1836">
          <cell r="A1836">
            <v>1978</v>
          </cell>
          <cell r="C1836" t="str">
            <v>IN</v>
          </cell>
          <cell r="E1836">
            <v>5446403</v>
          </cell>
        </row>
        <row r="1837">
          <cell r="A1837">
            <v>1978</v>
          </cell>
          <cell r="C1837" t="str">
            <v>IA</v>
          </cell>
          <cell r="E1837">
            <v>2919008</v>
          </cell>
        </row>
        <row r="1838">
          <cell r="A1838">
            <v>1978</v>
          </cell>
          <cell r="C1838" t="str">
            <v>KS</v>
          </cell>
          <cell r="E1838">
            <v>2332815</v>
          </cell>
        </row>
        <row r="1839">
          <cell r="A1839">
            <v>1978</v>
          </cell>
          <cell r="C1839" t="str">
            <v>KY</v>
          </cell>
          <cell r="E1839">
            <v>3611382</v>
          </cell>
        </row>
        <row r="1840">
          <cell r="A1840">
            <v>1978</v>
          </cell>
          <cell r="C1840" t="str">
            <v>LA</v>
          </cell>
          <cell r="E1840">
            <v>4073288</v>
          </cell>
        </row>
        <row r="1841">
          <cell r="A1841">
            <v>1978</v>
          </cell>
          <cell r="C1841" t="str">
            <v>ME</v>
          </cell>
          <cell r="E1841">
            <v>1115457</v>
          </cell>
        </row>
        <row r="1842">
          <cell r="A1842">
            <v>1978</v>
          </cell>
          <cell r="C1842" t="str">
            <v>MD</v>
          </cell>
          <cell r="E1842">
            <v>4211641</v>
          </cell>
        </row>
        <row r="1843">
          <cell r="A1843">
            <v>1978</v>
          </cell>
          <cell r="C1843" t="str">
            <v>MA</v>
          </cell>
          <cell r="E1843">
            <v>5742923</v>
          </cell>
        </row>
        <row r="1844">
          <cell r="A1844">
            <v>1978</v>
          </cell>
          <cell r="C1844" t="str">
            <v>MI</v>
          </cell>
          <cell r="E1844">
            <v>9201953</v>
          </cell>
        </row>
        <row r="1845">
          <cell r="A1845">
            <v>1978</v>
          </cell>
          <cell r="C1845" t="str">
            <v>MN</v>
          </cell>
          <cell r="E1845">
            <v>4004676</v>
          </cell>
        </row>
        <row r="1846">
          <cell r="A1846">
            <v>1978</v>
          </cell>
          <cell r="C1846" t="str">
            <v>MS</v>
          </cell>
          <cell r="E1846">
            <v>2488033</v>
          </cell>
        </row>
        <row r="1847">
          <cell r="A1847">
            <v>1978</v>
          </cell>
          <cell r="C1847" t="str">
            <v>MO</v>
          </cell>
          <cell r="E1847">
            <v>4871171</v>
          </cell>
        </row>
        <row r="1848">
          <cell r="A1848">
            <v>1978</v>
          </cell>
          <cell r="C1848" t="str">
            <v>MT</v>
          </cell>
          <cell r="E1848">
            <v>784043</v>
          </cell>
        </row>
        <row r="1849">
          <cell r="A1849">
            <v>1978</v>
          </cell>
          <cell r="C1849" t="str">
            <v>NE</v>
          </cell>
          <cell r="E1849">
            <v>1560826</v>
          </cell>
        </row>
        <row r="1850">
          <cell r="A1850">
            <v>1978</v>
          </cell>
          <cell r="C1850" t="str">
            <v>NV</v>
          </cell>
          <cell r="E1850">
            <v>719345</v>
          </cell>
        </row>
        <row r="1851">
          <cell r="A1851">
            <v>1978</v>
          </cell>
          <cell r="C1851" t="str">
            <v>NH</v>
          </cell>
          <cell r="E1851">
            <v>893974</v>
          </cell>
        </row>
        <row r="1852">
          <cell r="A1852">
            <v>1978</v>
          </cell>
          <cell r="C1852" t="str">
            <v>NJ</v>
          </cell>
          <cell r="E1852">
            <v>7356414</v>
          </cell>
        </row>
        <row r="1853">
          <cell r="A1853">
            <v>1978</v>
          </cell>
          <cell r="C1853" t="str">
            <v>NM</v>
          </cell>
          <cell r="E1853">
            <v>1251848</v>
          </cell>
        </row>
        <row r="1854">
          <cell r="A1854">
            <v>1978</v>
          </cell>
          <cell r="C1854" t="str">
            <v>NY</v>
          </cell>
          <cell r="E1854">
            <v>17720421</v>
          </cell>
        </row>
        <row r="1855">
          <cell r="A1855">
            <v>1978</v>
          </cell>
          <cell r="C1855" t="str">
            <v>NC</v>
          </cell>
          <cell r="E1855">
            <v>5740286</v>
          </cell>
        </row>
        <row r="1856">
          <cell r="A1856">
            <v>1978</v>
          </cell>
          <cell r="C1856" t="str">
            <v>ND</v>
          </cell>
          <cell r="E1856">
            <v>650648</v>
          </cell>
        </row>
        <row r="1857">
          <cell r="A1857">
            <v>1978</v>
          </cell>
          <cell r="C1857" t="str">
            <v>OH</v>
          </cell>
          <cell r="E1857">
            <v>10795431</v>
          </cell>
        </row>
        <row r="1858">
          <cell r="A1858">
            <v>1978</v>
          </cell>
          <cell r="C1858" t="str">
            <v>OK</v>
          </cell>
          <cell r="E1858">
            <v>2913056</v>
          </cell>
        </row>
        <row r="1859">
          <cell r="A1859">
            <v>1978</v>
          </cell>
          <cell r="C1859" t="str">
            <v>OR</v>
          </cell>
          <cell r="E1859">
            <v>2509609</v>
          </cell>
        </row>
        <row r="1860">
          <cell r="A1860">
            <v>1978</v>
          </cell>
          <cell r="C1860" t="str">
            <v>PA</v>
          </cell>
          <cell r="E1860">
            <v>11864774</v>
          </cell>
        </row>
        <row r="1861">
          <cell r="A1861">
            <v>1978</v>
          </cell>
          <cell r="C1861" t="str">
            <v>RI</v>
          </cell>
          <cell r="E1861">
            <v>957237</v>
          </cell>
        </row>
        <row r="1862">
          <cell r="A1862">
            <v>1978</v>
          </cell>
          <cell r="C1862" t="str">
            <v>SC</v>
          </cell>
          <cell r="E1862">
            <v>3041068</v>
          </cell>
        </row>
        <row r="1863">
          <cell r="A1863">
            <v>1978</v>
          </cell>
          <cell r="C1863" t="str">
            <v>SD</v>
          </cell>
          <cell r="E1863">
            <v>689293</v>
          </cell>
        </row>
        <row r="1864">
          <cell r="A1864">
            <v>1978</v>
          </cell>
          <cell r="C1864" t="str">
            <v>TN</v>
          </cell>
          <cell r="E1864">
            <v>4461639</v>
          </cell>
        </row>
        <row r="1865">
          <cell r="A1865">
            <v>1978</v>
          </cell>
          <cell r="C1865" t="str">
            <v>TX</v>
          </cell>
          <cell r="E1865">
            <v>13497726</v>
          </cell>
        </row>
        <row r="1866">
          <cell r="A1866">
            <v>1978</v>
          </cell>
          <cell r="C1866" t="str">
            <v>US</v>
          </cell>
          <cell r="E1866">
            <v>222098244</v>
          </cell>
        </row>
        <row r="1867">
          <cell r="A1867">
            <v>1978</v>
          </cell>
          <cell r="C1867" t="str">
            <v>UT</v>
          </cell>
          <cell r="E1867">
            <v>1364235</v>
          </cell>
        </row>
        <row r="1868">
          <cell r="A1868">
            <v>1978</v>
          </cell>
          <cell r="C1868" t="str">
            <v>VT</v>
          </cell>
          <cell r="E1868">
            <v>498284</v>
          </cell>
        </row>
        <row r="1869">
          <cell r="A1869">
            <v>1978</v>
          </cell>
          <cell r="C1869" t="str">
            <v>VA</v>
          </cell>
          <cell r="E1869">
            <v>5284122</v>
          </cell>
        </row>
        <row r="1870">
          <cell r="A1870">
            <v>1978</v>
          </cell>
          <cell r="C1870" t="str">
            <v>WA</v>
          </cell>
          <cell r="E1870">
            <v>3886191</v>
          </cell>
        </row>
        <row r="1871">
          <cell r="A1871">
            <v>1978</v>
          </cell>
          <cell r="C1871" t="str">
            <v>WV</v>
          </cell>
          <cell r="E1871">
            <v>1920342</v>
          </cell>
        </row>
        <row r="1872">
          <cell r="A1872">
            <v>1978</v>
          </cell>
          <cell r="C1872" t="str">
            <v>WI</v>
          </cell>
          <cell r="E1872">
            <v>4631944</v>
          </cell>
        </row>
        <row r="1873">
          <cell r="A1873">
            <v>1978</v>
          </cell>
          <cell r="C1873" t="str">
            <v>WY</v>
          </cell>
          <cell r="E1873">
            <v>430897</v>
          </cell>
        </row>
        <row r="1874">
          <cell r="A1874">
            <v>1977</v>
          </cell>
          <cell r="C1874" t="str">
            <v>AL</v>
          </cell>
          <cell r="E1874">
            <v>3782736</v>
          </cell>
        </row>
        <row r="1875">
          <cell r="A1875">
            <v>1977</v>
          </cell>
          <cell r="C1875" t="str">
            <v>AK</v>
          </cell>
          <cell r="E1875">
            <v>397363</v>
          </cell>
        </row>
        <row r="1876">
          <cell r="A1876">
            <v>1977</v>
          </cell>
          <cell r="C1876" t="str">
            <v>AZ</v>
          </cell>
          <cell r="E1876">
            <v>2427310</v>
          </cell>
        </row>
        <row r="1877">
          <cell r="A1877">
            <v>1977</v>
          </cell>
          <cell r="C1877" t="str">
            <v>AR</v>
          </cell>
          <cell r="E1877">
            <v>2207228</v>
          </cell>
        </row>
        <row r="1878">
          <cell r="A1878">
            <v>1977</v>
          </cell>
          <cell r="C1878" t="str">
            <v>CA</v>
          </cell>
          <cell r="E1878">
            <v>22350247</v>
          </cell>
        </row>
        <row r="1879">
          <cell r="A1879">
            <v>1977</v>
          </cell>
          <cell r="C1879" t="str">
            <v>CO</v>
          </cell>
          <cell r="E1879">
            <v>2696007</v>
          </cell>
        </row>
        <row r="1880">
          <cell r="A1880">
            <v>1977</v>
          </cell>
          <cell r="C1880" t="str">
            <v>CT</v>
          </cell>
          <cell r="E1880">
            <v>3088729</v>
          </cell>
        </row>
        <row r="1881">
          <cell r="A1881">
            <v>1977</v>
          </cell>
          <cell r="C1881" t="str">
            <v>DE</v>
          </cell>
          <cell r="E1881">
            <v>594821</v>
          </cell>
        </row>
        <row r="1882">
          <cell r="A1882">
            <v>1977</v>
          </cell>
          <cell r="C1882" t="str">
            <v>DC</v>
          </cell>
          <cell r="E1882">
            <v>681768</v>
          </cell>
        </row>
        <row r="1883">
          <cell r="A1883">
            <v>1977</v>
          </cell>
          <cell r="C1883" t="str">
            <v>FL</v>
          </cell>
          <cell r="E1883">
            <v>8888958</v>
          </cell>
        </row>
        <row r="1884">
          <cell r="A1884">
            <v>1977</v>
          </cell>
          <cell r="C1884" t="str">
            <v>GA</v>
          </cell>
          <cell r="E1884">
            <v>5211771</v>
          </cell>
        </row>
        <row r="1885">
          <cell r="A1885">
            <v>1977</v>
          </cell>
          <cell r="C1885" t="str">
            <v>HI</v>
          </cell>
          <cell r="E1885">
            <v>915749</v>
          </cell>
        </row>
        <row r="1886">
          <cell r="A1886">
            <v>1977</v>
          </cell>
          <cell r="C1886" t="str">
            <v>ID</v>
          </cell>
          <cell r="E1886">
            <v>883446</v>
          </cell>
        </row>
        <row r="1887">
          <cell r="A1887">
            <v>1977</v>
          </cell>
          <cell r="C1887" t="str">
            <v>IL</v>
          </cell>
          <cell r="E1887">
            <v>11406312</v>
          </cell>
        </row>
        <row r="1888">
          <cell r="A1888">
            <v>1977</v>
          </cell>
          <cell r="C1888" t="str">
            <v>IN</v>
          </cell>
          <cell r="E1888">
            <v>5405075</v>
          </cell>
        </row>
        <row r="1889">
          <cell r="A1889">
            <v>1977</v>
          </cell>
          <cell r="C1889" t="str">
            <v>IA</v>
          </cell>
          <cell r="E1889">
            <v>2914308</v>
          </cell>
        </row>
        <row r="1890">
          <cell r="A1890">
            <v>1977</v>
          </cell>
          <cell r="C1890" t="str">
            <v>KS</v>
          </cell>
          <cell r="E1890">
            <v>2317836</v>
          </cell>
        </row>
        <row r="1891">
          <cell r="A1891">
            <v>1977</v>
          </cell>
          <cell r="C1891" t="str">
            <v>KY</v>
          </cell>
          <cell r="E1891">
            <v>3575001</v>
          </cell>
        </row>
        <row r="1892">
          <cell r="A1892">
            <v>1977</v>
          </cell>
          <cell r="C1892" t="str">
            <v>LA</v>
          </cell>
          <cell r="E1892">
            <v>4015582</v>
          </cell>
        </row>
        <row r="1893">
          <cell r="A1893">
            <v>1977</v>
          </cell>
          <cell r="C1893" t="str">
            <v>ME</v>
          </cell>
          <cell r="E1893">
            <v>1105369</v>
          </cell>
        </row>
        <row r="1894">
          <cell r="A1894">
            <v>1977</v>
          </cell>
          <cell r="C1894" t="str">
            <v>MD</v>
          </cell>
          <cell r="E1894">
            <v>4194639</v>
          </cell>
        </row>
        <row r="1895">
          <cell r="A1895">
            <v>1977</v>
          </cell>
          <cell r="C1895" t="str">
            <v>MA</v>
          </cell>
          <cell r="E1895">
            <v>5744097</v>
          </cell>
        </row>
        <row r="1896">
          <cell r="A1896">
            <v>1977</v>
          </cell>
          <cell r="C1896" t="str">
            <v>MI</v>
          </cell>
          <cell r="E1896">
            <v>9157247</v>
          </cell>
        </row>
        <row r="1897">
          <cell r="A1897">
            <v>1977</v>
          </cell>
          <cell r="C1897" t="str">
            <v>MN</v>
          </cell>
          <cell r="E1897">
            <v>3979844</v>
          </cell>
        </row>
        <row r="1898">
          <cell r="A1898">
            <v>1977</v>
          </cell>
          <cell r="C1898" t="str">
            <v>MS</v>
          </cell>
          <cell r="E1898">
            <v>2459810</v>
          </cell>
        </row>
        <row r="1899">
          <cell r="A1899">
            <v>1977</v>
          </cell>
          <cell r="C1899" t="str">
            <v>MO</v>
          </cell>
          <cell r="E1899">
            <v>4845042</v>
          </cell>
        </row>
        <row r="1900">
          <cell r="A1900">
            <v>1977</v>
          </cell>
          <cell r="C1900" t="str">
            <v>MT</v>
          </cell>
          <cell r="E1900">
            <v>771354</v>
          </cell>
        </row>
        <row r="1901">
          <cell r="A1901">
            <v>1977</v>
          </cell>
          <cell r="C1901" t="str">
            <v>NE</v>
          </cell>
          <cell r="E1901">
            <v>1554466</v>
          </cell>
        </row>
        <row r="1902">
          <cell r="A1902">
            <v>1977</v>
          </cell>
          <cell r="C1902" t="str">
            <v>NV</v>
          </cell>
          <cell r="E1902">
            <v>678134</v>
          </cell>
        </row>
        <row r="1903">
          <cell r="A1903">
            <v>1977</v>
          </cell>
          <cell r="C1903" t="str">
            <v>NH</v>
          </cell>
          <cell r="E1903">
            <v>871860</v>
          </cell>
        </row>
        <row r="1904">
          <cell r="A1904">
            <v>1977</v>
          </cell>
          <cell r="C1904" t="str">
            <v>NJ</v>
          </cell>
          <cell r="E1904">
            <v>7342027</v>
          </cell>
        </row>
        <row r="1905">
          <cell r="A1905">
            <v>1977</v>
          </cell>
          <cell r="C1905" t="str">
            <v>NM</v>
          </cell>
          <cell r="E1905">
            <v>1225245</v>
          </cell>
        </row>
        <row r="1906">
          <cell r="A1906">
            <v>1977</v>
          </cell>
          <cell r="C1906" t="str">
            <v>NY</v>
          </cell>
          <cell r="E1906">
            <v>17851507</v>
          </cell>
        </row>
        <row r="1907">
          <cell r="A1907">
            <v>1977</v>
          </cell>
          <cell r="C1907" t="str">
            <v>NC</v>
          </cell>
          <cell r="E1907">
            <v>5668494</v>
          </cell>
        </row>
        <row r="1908">
          <cell r="A1908">
            <v>1977</v>
          </cell>
          <cell r="C1908" t="str">
            <v>ND</v>
          </cell>
          <cell r="E1908">
            <v>649168</v>
          </cell>
        </row>
        <row r="1909">
          <cell r="A1909">
            <v>1977</v>
          </cell>
          <cell r="C1909" t="str">
            <v>OH</v>
          </cell>
          <cell r="E1909">
            <v>10771232</v>
          </cell>
        </row>
        <row r="1910">
          <cell r="A1910">
            <v>1977</v>
          </cell>
          <cell r="C1910" t="str">
            <v>OK</v>
          </cell>
          <cell r="E1910">
            <v>2865935</v>
          </cell>
        </row>
        <row r="1911">
          <cell r="A1911">
            <v>1977</v>
          </cell>
          <cell r="C1911" t="str">
            <v>OR</v>
          </cell>
          <cell r="E1911">
            <v>2439355</v>
          </cell>
        </row>
        <row r="1912">
          <cell r="A1912">
            <v>1977</v>
          </cell>
          <cell r="C1912" t="str">
            <v>PA</v>
          </cell>
          <cell r="E1912">
            <v>11881857</v>
          </cell>
        </row>
        <row r="1913">
          <cell r="A1913">
            <v>1977</v>
          </cell>
          <cell r="C1913" t="str">
            <v>RI</v>
          </cell>
          <cell r="E1913">
            <v>955128</v>
          </cell>
        </row>
        <row r="1914">
          <cell r="A1914">
            <v>1977</v>
          </cell>
          <cell r="C1914" t="str">
            <v>SC</v>
          </cell>
          <cell r="E1914">
            <v>2988979</v>
          </cell>
        </row>
        <row r="1915">
          <cell r="A1915">
            <v>1977</v>
          </cell>
          <cell r="C1915" t="str">
            <v>SD</v>
          </cell>
          <cell r="E1915">
            <v>688992</v>
          </cell>
        </row>
        <row r="1916">
          <cell r="A1916">
            <v>1977</v>
          </cell>
          <cell r="C1916" t="str">
            <v>TN</v>
          </cell>
          <cell r="E1916">
            <v>4401939</v>
          </cell>
        </row>
        <row r="1917">
          <cell r="A1917">
            <v>1977</v>
          </cell>
          <cell r="C1917" t="str">
            <v>TX</v>
          </cell>
          <cell r="E1917">
            <v>13191790</v>
          </cell>
        </row>
        <row r="1918">
          <cell r="A1918">
            <v>1977</v>
          </cell>
          <cell r="C1918" t="str">
            <v>US</v>
          </cell>
          <cell r="E1918">
            <v>219760875</v>
          </cell>
        </row>
        <row r="1919">
          <cell r="A1919">
            <v>1977</v>
          </cell>
          <cell r="C1919" t="str">
            <v>UT</v>
          </cell>
          <cell r="E1919">
            <v>1316421</v>
          </cell>
        </row>
        <row r="1920">
          <cell r="A1920">
            <v>1977</v>
          </cell>
          <cell r="C1920" t="str">
            <v>VT</v>
          </cell>
          <cell r="E1920">
            <v>492174</v>
          </cell>
        </row>
        <row r="1921">
          <cell r="A1921">
            <v>1977</v>
          </cell>
          <cell r="C1921" t="str">
            <v>VA</v>
          </cell>
          <cell r="E1921">
            <v>5205706</v>
          </cell>
        </row>
        <row r="1922">
          <cell r="A1922">
            <v>1977</v>
          </cell>
          <cell r="C1922" t="str">
            <v>WA</v>
          </cell>
          <cell r="E1922">
            <v>3772360</v>
          </cell>
        </row>
        <row r="1923">
          <cell r="A1923">
            <v>1977</v>
          </cell>
          <cell r="C1923" t="str">
            <v>WV</v>
          </cell>
          <cell r="E1923">
            <v>1905628</v>
          </cell>
        </row>
        <row r="1924">
          <cell r="A1924">
            <v>1977</v>
          </cell>
          <cell r="C1924" t="str">
            <v>WI</v>
          </cell>
          <cell r="E1924">
            <v>4613299</v>
          </cell>
        </row>
        <row r="1925">
          <cell r="A1925">
            <v>1977</v>
          </cell>
          <cell r="C1925" t="str">
            <v>WY</v>
          </cell>
          <cell r="E1925">
            <v>411530</v>
          </cell>
        </row>
        <row r="1926">
          <cell r="A1926">
            <v>1976</v>
          </cell>
          <cell r="C1926" t="str">
            <v>AL</v>
          </cell>
          <cell r="E1926">
            <v>3737204</v>
          </cell>
        </row>
        <row r="1927">
          <cell r="A1927">
            <v>1976</v>
          </cell>
          <cell r="C1927" t="str">
            <v>AK</v>
          </cell>
          <cell r="E1927">
            <v>393115</v>
          </cell>
        </row>
        <row r="1928">
          <cell r="A1928">
            <v>1976</v>
          </cell>
          <cell r="C1928" t="str">
            <v>AZ</v>
          </cell>
          <cell r="E1928">
            <v>2347976</v>
          </cell>
        </row>
        <row r="1929">
          <cell r="A1929">
            <v>1976</v>
          </cell>
          <cell r="C1929" t="str">
            <v>AR</v>
          </cell>
          <cell r="E1929">
            <v>2168688</v>
          </cell>
        </row>
        <row r="1930">
          <cell r="A1930">
            <v>1976</v>
          </cell>
          <cell r="C1930" t="str">
            <v>CA</v>
          </cell>
          <cell r="E1930">
            <v>21934505</v>
          </cell>
        </row>
        <row r="1931">
          <cell r="A1931">
            <v>1976</v>
          </cell>
          <cell r="C1931" t="str">
            <v>CO</v>
          </cell>
          <cell r="E1931">
            <v>2632244</v>
          </cell>
        </row>
        <row r="1932">
          <cell r="A1932">
            <v>1976</v>
          </cell>
          <cell r="C1932" t="str">
            <v>CT</v>
          </cell>
          <cell r="E1932">
            <v>3085984</v>
          </cell>
        </row>
        <row r="1933">
          <cell r="A1933">
            <v>1976</v>
          </cell>
          <cell r="C1933" t="str">
            <v>DE</v>
          </cell>
          <cell r="E1933">
            <v>592755</v>
          </cell>
        </row>
        <row r="1934">
          <cell r="A1934">
            <v>1976</v>
          </cell>
          <cell r="C1934" t="str">
            <v>DC</v>
          </cell>
          <cell r="E1934">
            <v>696305</v>
          </cell>
        </row>
        <row r="1935">
          <cell r="A1935">
            <v>1976</v>
          </cell>
          <cell r="C1935" t="str">
            <v>FL</v>
          </cell>
          <cell r="E1935">
            <v>8695356</v>
          </cell>
        </row>
        <row r="1936">
          <cell r="A1936">
            <v>1976</v>
          </cell>
          <cell r="C1936" t="str">
            <v>GA</v>
          </cell>
          <cell r="E1936">
            <v>5126155</v>
          </cell>
        </row>
        <row r="1937">
          <cell r="A1937">
            <v>1976</v>
          </cell>
          <cell r="C1937" t="str">
            <v>HI</v>
          </cell>
          <cell r="E1937">
            <v>892335</v>
          </cell>
        </row>
        <row r="1938">
          <cell r="A1938">
            <v>1976</v>
          </cell>
          <cell r="C1938" t="str">
            <v>ID</v>
          </cell>
          <cell r="E1938">
            <v>856979</v>
          </cell>
        </row>
        <row r="1939">
          <cell r="A1939">
            <v>1976</v>
          </cell>
          <cell r="C1939" t="str">
            <v>IL</v>
          </cell>
          <cell r="E1939">
            <v>11360274</v>
          </cell>
        </row>
        <row r="1940">
          <cell r="A1940">
            <v>1976</v>
          </cell>
          <cell r="C1940" t="str">
            <v>IN</v>
          </cell>
          <cell r="E1940">
            <v>5371552</v>
          </cell>
        </row>
        <row r="1941">
          <cell r="A1941">
            <v>1976</v>
          </cell>
          <cell r="C1941" t="str">
            <v>IA</v>
          </cell>
          <cell r="E1941">
            <v>2903770</v>
          </cell>
        </row>
        <row r="1942">
          <cell r="A1942">
            <v>1976</v>
          </cell>
          <cell r="C1942" t="str">
            <v>KS</v>
          </cell>
          <cell r="E1942">
            <v>2298645</v>
          </cell>
        </row>
        <row r="1943">
          <cell r="A1943">
            <v>1976</v>
          </cell>
          <cell r="C1943" t="str">
            <v>KY</v>
          </cell>
          <cell r="E1943">
            <v>3530443</v>
          </cell>
        </row>
        <row r="1944">
          <cell r="A1944">
            <v>1976</v>
          </cell>
          <cell r="C1944" t="str">
            <v>LA</v>
          </cell>
          <cell r="E1944">
            <v>3951636</v>
          </cell>
        </row>
        <row r="1945">
          <cell r="A1945">
            <v>1976</v>
          </cell>
          <cell r="C1945" t="str">
            <v>ME</v>
          </cell>
          <cell r="E1945">
            <v>1089960</v>
          </cell>
        </row>
        <row r="1946">
          <cell r="A1946">
            <v>1976</v>
          </cell>
          <cell r="C1946" t="str">
            <v>MD</v>
          </cell>
          <cell r="E1946">
            <v>4172132</v>
          </cell>
        </row>
        <row r="1947">
          <cell r="A1947">
            <v>1976</v>
          </cell>
          <cell r="C1947" t="str">
            <v>MA</v>
          </cell>
          <cell r="E1947">
            <v>5748868</v>
          </cell>
        </row>
        <row r="1948">
          <cell r="A1948">
            <v>1976</v>
          </cell>
          <cell r="C1948" t="str">
            <v>MI</v>
          </cell>
          <cell r="E1948">
            <v>9117481</v>
          </cell>
        </row>
        <row r="1949">
          <cell r="A1949">
            <v>1976</v>
          </cell>
          <cell r="C1949" t="str">
            <v>MN</v>
          </cell>
          <cell r="E1949">
            <v>3956602</v>
          </cell>
        </row>
        <row r="1950">
          <cell r="A1950">
            <v>1976</v>
          </cell>
          <cell r="C1950" t="str">
            <v>MS</v>
          </cell>
          <cell r="E1950">
            <v>2430324</v>
          </cell>
        </row>
        <row r="1951">
          <cell r="A1951">
            <v>1976</v>
          </cell>
          <cell r="C1951" t="str">
            <v>MO</v>
          </cell>
          <cell r="E1951">
            <v>4823554</v>
          </cell>
        </row>
        <row r="1952">
          <cell r="A1952">
            <v>1976</v>
          </cell>
          <cell r="C1952" t="str">
            <v>MT</v>
          </cell>
          <cell r="E1952">
            <v>758521</v>
          </cell>
        </row>
        <row r="1953">
          <cell r="A1953">
            <v>1976</v>
          </cell>
          <cell r="C1953" t="str">
            <v>NE</v>
          </cell>
          <cell r="E1953">
            <v>1548901</v>
          </cell>
        </row>
        <row r="1954">
          <cell r="A1954">
            <v>1976</v>
          </cell>
          <cell r="C1954" t="str">
            <v>NV</v>
          </cell>
          <cell r="E1954">
            <v>646823</v>
          </cell>
        </row>
        <row r="1955">
          <cell r="A1955">
            <v>1976</v>
          </cell>
          <cell r="C1955" t="str">
            <v>NH</v>
          </cell>
          <cell r="E1955">
            <v>847025</v>
          </cell>
        </row>
        <row r="1956">
          <cell r="A1956">
            <v>1976</v>
          </cell>
          <cell r="C1956" t="str">
            <v>NJ</v>
          </cell>
          <cell r="E1956">
            <v>7344079</v>
          </cell>
        </row>
        <row r="1957">
          <cell r="A1957">
            <v>1976</v>
          </cell>
          <cell r="C1957" t="str">
            <v>NM</v>
          </cell>
          <cell r="E1957">
            <v>1195162</v>
          </cell>
        </row>
        <row r="1958">
          <cell r="A1958">
            <v>1976</v>
          </cell>
          <cell r="C1958" t="str">
            <v>NY</v>
          </cell>
          <cell r="E1958">
            <v>17974654</v>
          </cell>
        </row>
        <row r="1959">
          <cell r="A1959">
            <v>1976</v>
          </cell>
          <cell r="C1959" t="str">
            <v>NC</v>
          </cell>
          <cell r="E1959">
            <v>5593463</v>
          </cell>
        </row>
        <row r="1960">
          <cell r="A1960">
            <v>1976</v>
          </cell>
          <cell r="C1960" t="str">
            <v>ND</v>
          </cell>
          <cell r="E1960">
            <v>645293</v>
          </cell>
        </row>
        <row r="1961">
          <cell r="A1961">
            <v>1976</v>
          </cell>
          <cell r="C1961" t="str">
            <v>OH</v>
          </cell>
          <cell r="E1961">
            <v>10752731</v>
          </cell>
        </row>
        <row r="1962">
          <cell r="A1962">
            <v>1976</v>
          </cell>
          <cell r="C1962" t="str">
            <v>OK</v>
          </cell>
          <cell r="E1962">
            <v>2823396</v>
          </cell>
        </row>
        <row r="1963">
          <cell r="A1963">
            <v>1976</v>
          </cell>
          <cell r="C1963" t="str">
            <v>OR</v>
          </cell>
          <cell r="E1963">
            <v>2372155</v>
          </cell>
        </row>
        <row r="1964">
          <cell r="A1964">
            <v>1976</v>
          </cell>
          <cell r="C1964" t="str">
            <v>PA</v>
          </cell>
          <cell r="E1964">
            <v>11887478</v>
          </cell>
        </row>
        <row r="1965">
          <cell r="A1965">
            <v>1976</v>
          </cell>
          <cell r="C1965" t="str">
            <v>RI</v>
          </cell>
          <cell r="E1965">
            <v>950321</v>
          </cell>
        </row>
        <row r="1966">
          <cell r="A1966">
            <v>1976</v>
          </cell>
          <cell r="C1966" t="str">
            <v>SC</v>
          </cell>
          <cell r="E1966">
            <v>2941407</v>
          </cell>
        </row>
        <row r="1967">
          <cell r="A1967">
            <v>1976</v>
          </cell>
          <cell r="C1967" t="str">
            <v>SD</v>
          </cell>
          <cell r="E1967">
            <v>686843</v>
          </cell>
        </row>
        <row r="1968">
          <cell r="A1968">
            <v>1976</v>
          </cell>
          <cell r="C1968" t="str">
            <v>TN</v>
          </cell>
          <cell r="E1968">
            <v>4329160</v>
          </cell>
        </row>
        <row r="1969">
          <cell r="A1969">
            <v>1976</v>
          </cell>
          <cell r="C1969" t="str">
            <v>TX</v>
          </cell>
          <cell r="E1969">
            <v>12903268</v>
          </cell>
        </row>
        <row r="1970">
          <cell r="A1970">
            <v>1976</v>
          </cell>
          <cell r="C1970" t="str">
            <v>US</v>
          </cell>
          <cell r="E1970">
            <v>217553859</v>
          </cell>
        </row>
        <row r="1971">
          <cell r="A1971">
            <v>1976</v>
          </cell>
          <cell r="C1971" t="str">
            <v>UT</v>
          </cell>
          <cell r="E1971">
            <v>1272365</v>
          </cell>
        </row>
        <row r="1972">
          <cell r="A1972">
            <v>1976</v>
          </cell>
          <cell r="C1972" t="str">
            <v>VT</v>
          </cell>
          <cell r="E1972">
            <v>485144</v>
          </cell>
        </row>
        <row r="1973">
          <cell r="A1973">
            <v>1976</v>
          </cell>
          <cell r="C1973" t="str">
            <v>VA</v>
          </cell>
          <cell r="E1973">
            <v>5132693</v>
          </cell>
        </row>
        <row r="1974">
          <cell r="A1974">
            <v>1976</v>
          </cell>
          <cell r="C1974" t="str">
            <v>WA</v>
          </cell>
          <cell r="E1974">
            <v>3690561</v>
          </cell>
        </row>
        <row r="1975">
          <cell r="A1975">
            <v>1976</v>
          </cell>
          <cell r="C1975" t="str">
            <v>WV</v>
          </cell>
          <cell r="E1975">
            <v>1877440</v>
          </cell>
        </row>
        <row r="1976">
          <cell r="A1976">
            <v>1976</v>
          </cell>
          <cell r="C1976" t="str">
            <v>WI</v>
          </cell>
          <cell r="E1976">
            <v>4584688</v>
          </cell>
        </row>
        <row r="1977">
          <cell r="A1977">
            <v>1976</v>
          </cell>
          <cell r="C1977" t="str">
            <v>WY</v>
          </cell>
          <cell r="E1977">
            <v>395446</v>
          </cell>
        </row>
        <row r="1978">
          <cell r="A1978">
            <v>1975</v>
          </cell>
          <cell r="C1978" t="str">
            <v>AL</v>
          </cell>
          <cell r="E1978">
            <v>3680533</v>
          </cell>
        </row>
        <row r="1979">
          <cell r="A1979">
            <v>1975</v>
          </cell>
          <cell r="C1979" t="str">
            <v>AK</v>
          </cell>
          <cell r="E1979">
            <v>370973</v>
          </cell>
        </row>
        <row r="1980">
          <cell r="A1980">
            <v>1975</v>
          </cell>
          <cell r="C1980" t="str">
            <v>AZ</v>
          </cell>
          <cell r="E1980">
            <v>2286348</v>
          </cell>
        </row>
        <row r="1981">
          <cell r="A1981">
            <v>1975</v>
          </cell>
          <cell r="C1981" t="str">
            <v>AR</v>
          </cell>
          <cell r="E1981">
            <v>2158291</v>
          </cell>
        </row>
        <row r="1982">
          <cell r="A1982">
            <v>1975</v>
          </cell>
          <cell r="C1982" t="str">
            <v>CA</v>
          </cell>
          <cell r="E1982">
            <v>21536715</v>
          </cell>
        </row>
        <row r="1983">
          <cell r="A1983">
            <v>1975</v>
          </cell>
          <cell r="C1983" t="str">
            <v>CO</v>
          </cell>
          <cell r="E1983">
            <v>2586144</v>
          </cell>
        </row>
        <row r="1984">
          <cell r="A1984">
            <v>1975</v>
          </cell>
          <cell r="C1984" t="str">
            <v>CT</v>
          </cell>
          <cell r="E1984">
            <v>3084726</v>
          </cell>
        </row>
        <row r="1985">
          <cell r="A1985">
            <v>1975</v>
          </cell>
          <cell r="C1985" t="str">
            <v>DE</v>
          </cell>
          <cell r="E1985">
            <v>588756</v>
          </cell>
        </row>
        <row r="1986">
          <cell r="A1986">
            <v>1975</v>
          </cell>
          <cell r="C1986" t="str">
            <v>DC</v>
          </cell>
          <cell r="E1986">
            <v>710308</v>
          </cell>
        </row>
        <row r="1987">
          <cell r="A1987">
            <v>1975</v>
          </cell>
          <cell r="C1987" t="str">
            <v>FL</v>
          </cell>
          <cell r="E1987">
            <v>8541660</v>
          </cell>
        </row>
        <row r="1988">
          <cell r="A1988">
            <v>1975</v>
          </cell>
          <cell r="C1988" t="str">
            <v>GA</v>
          </cell>
          <cell r="E1988">
            <v>5058535</v>
          </cell>
        </row>
        <row r="1989">
          <cell r="A1989">
            <v>1975</v>
          </cell>
          <cell r="C1989" t="str">
            <v>HI</v>
          </cell>
          <cell r="E1989">
            <v>875052</v>
          </cell>
        </row>
        <row r="1990">
          <cell r="A1990">
            <v>1975</v>
          </cell>
          <cell r="C1990" t="str">
            <v>ID</v>
          </cell>
          <cell r="E1990">
            <v>831981</v>
          </cell>
        </row>
        <row r="1991">
          <cell r="A1991">
            <v>1975</v>
          </cell>
          <cell r="C1991" t="str">
            <v>IL</v>
          </cell>
          <cell r="E1991">
            <v>11306351</v>
          </cell>
        </row>
        <row r="1992">
          <cell r="A1992">
            <v>1975</v>
          </cell>
          <cell r="C1992" t="str">
            <v>IN</v>
          </cell>
          <cell r="E1992">
            <v>5351080</v>
          </cell>
        </row>
        <row r="1993">
          <cell r="A1993">
            <v>1975</v>
          </cell>
          <cell r="C1993" t="str">
            <v>IA</v>
          </cell>
          <cell r="E1993">
            <v>2881425</v>
          </cell>
        </row>
        <row r="1994">
          <cell r="A1994">
            <v>1975</v>
          </cell>
          <cell r="C1994" t="str">
            <v>KS</v>
          </cell>
          <cell r="E1994">
            <v>2278621</v>
          </cell>
        </row>
        <row r="1995">
          <cell r="A1995">
            <v>1975</v>
          </cell>
          <cell r="C1995" t="str">
            <v>KY</v>
          </cell>
          <cell r="E1995">
            <v>3468755</v>
          </cell>
        </row>
        <row r="1996">
          <cell r="A1996">
            <v>1975</v>
          </cell>
          <cell r="C1996" t="str">
            <v>LA</v>
          </cell>
          <cell r="E1996">
            <v>3886963</v>
          </cell>
        </row>
        <row r="1997">
          <cell r="A1997">
            <v>1975</v>
          </cell>
          <cell r="C1997" t="str">
            <v>ME</v>
          </cell>
          <cell r="E1997">
            <v>1073280</v>
          </cell>
        </row>
        <row r="1998">
          <cell r="A1998">
            <v>1975</v>
          </cell>
          <cell r="C1998" t="str">
            <v>MD</v>
          </cell>
          <cell r="E1998">
            <v>4157208</v>
          </cell>
        </row>
        <row r="1999">
          <cell r="A1999">
            <v>1975</v>
          </cell>
          <cell r="C1999" t="str">
            <v>MA</v>
          </cell>
          <cell r="E1999">
            <v>5762138</v>
          </cell>
        </row>
        <row r="2000">
          <cell r="A2000">
            <v>1975</v>
          </cell>
          <cell r="C2000" t="str">
            <v>MI</v>
          </cell>
          <cell r="E2000">
            <v>9107840</v>
          </cell>
        </row>
        <row r="2001">
          <cell r="A2001">
            <v>1975</v>
          </cell>
          <cell r="C2001" t="str">
            <v>MN</v>
          </cell>
          <cell r="E2001">
            <v>3925793</v>
          </cell>
        </row>
        <row r="2002">
          <cell r="A2002">
            <v>1975</v>
          </cell>
          <cell r="C2002" t="str">
            <v>MS</v>
          </cell>
          <cell r="E2002">
            <v>2399924</v>
          </cell>
        </row>
        <row r="2003">
          <cell r="A2003">
            <v>1975</v>
          </cell>
          <cell r="C2003" t="str">
            <v>MO</v>
          </cell>
          <cell r="E2003">
            <v>4795383</v>
          </cell>
        </row>
        <row r="2004">
          <cell r="A2004">
            <v>1975</v>
          </cell>
          <cell r="C2004" t="str">
            <v>MT</v>
          </cell>
          <cell r="E2004">
            <v>749208</v>
          </cell>
        </row>
        <row r="2005">
          <cell r="A2005">
            <v>1975</v>
          </cell>
          <cell r="C2005" t="str">
            <v>NE</v>
          </cell>
          <cell r="E2005">
            <v>1541440</v>
          </cell>
        </row>
        <row r="2006">
          <cell r="A2006">
            <v>1975</v>
          </cell>
          <cell r="C2006" t="str">
            <v>NV</v>
          </cell>
          <cell r="E2006">
            <v>619847</v>
          </cell>
        </row>
        <row r="2007">
          <cell r="A2007">
            <v>1975</v>
          </cell>
          <cell r="C2007" t="str">
            <v>NH</v>
          </cell>
          <cell r="E2007">
            <v>830025</v>
          </cell>
        </row>
        <row r="2008">
          <cell r="A2008">
            <v>1975</v>
          </cell>
          <cell r="C2008" t="str">
            <v>NJ</v>
          </cell>
          <cell r="E2008">
            <v>7341417</v>
          </cell>
        </row>
        <row r="2009">
          <cell r="A2009">
            <v>1975</v>
          </cell>
          <cell r="C2009" t="str">
            <v>NM</v>
          </cell>
          <cell r="E2009">
            <v>1162682</v>
          </cell>
        </row>
        <row r="2010">
          <cell r="A2010">
            <v>1975</v>
          </cell>
          <cell r="C2010" t="str">
            <v>NY</v>
          </cell>
          <cell r="E2010">
            <v>18032254</v>
          </cell>
        </row>
        <row r="2011">
          <cell r="A2011">
            <v>1975</v>
          </cell>
          <cell r="C2011" t="str">
            <v>NC</v>
          </cell>
          <cell r="E2011">
            <v>5535097</v>
          </cell>
        </row>
        <row r="2012">
          <cell r="A2012">
            <v>1975</v>
          </cell>
          <cell r="C2012" t="str">
            <v>ND</v>
          </cell>
          <cell r="E2012">
            <v>638469</v>
          </cell>
        </row>
        <row r="2013">
          <cell r="A2013">
            <v>1975</v>
          </cell>
          <cell r="C2013" t="str">
            <v>OH</v>
          </cell>
          <cell r="E2013">
            <v>10770498</v>
          </cell>
        </row>
        <row r="2014">
          <cell r="A2014">
            <v>1975</v>
          </cell>
          <cell r="C2014" t="str">
            <v>OK</v>
          </cell>
          <cell r="E2014">
            <v>2771858</v>
          </cell>
        </row>
        <row r="2015">
          <cell r="A2015">
            <v>1975</v>
          </cell>
          <cell r="C2015" t="str">
            <v>OR</v>
          </cell>
          <cell r="E2015">
            <v>2324622</v>
          </cell>
        </row>
        <row r="2016">
          <cell r="A2016">
            <v>1975</v>
          </cell>
          <cell r="C2016" t="str">
            <v>PA</v>
          </cell>
          <cell r="E2016">
            <v>11897778</v>
          </cell>
        </row>
        <row r="2017">
          <cell r="A2017">
            <v>1975</v>
          </cell>
          <cell r="C2017" t="str">
            <v>RI</v>
          </cell>
          <cell r="E2017">
            <v>946339</v>
          </cell>
        </row>
        <row r="2018">
          <cell r="A2018">
            <v>1975</v>
          </cell>
          <cell r="C2018" t="str">
            <v>SC</v>
          </cell>
          <cell r="E2018">
            <v>2900158</v>
          </cell>
        </row>
        <row r="2019">
          <cell r="A2019">
            <v>1975</v>
          </cell>
          <cell r="C2019" t="str">
            <v>SD</v>
          </cell>
          <cell r="E2019">
            <v>681420</v>
          </cell>
        </row>
        <row r="2020">
          <cell r="A2020">
            <v>1975</v>
          </cell>
          <cell r="C2020" t="str">
            <v>TN</v>
          </cell>
          <cell r="E2020">
            <v>4260829</v>
          </cell>
        </row>
        <row r="2021">
          <cell r="A2021">
            <v>1975</v>
          </cell>
          <cell r="C2021" t="str">
            <v>TX</v>
          </cell>
          <cell r="E2021">
            <v>12568182</v>
          </cell>
        </row>
        <row r="2022">
          <cell r="A2022">
            <v>1975</v>
          </cell>
          <cell r="C2022" t="str">
            <v>US</v>
          </cell>
          <cell r="E2022">
            <v>215456585</v>
          </cell>
        </row>
        <row r="2023">
          <cell r="A2023">
            <v>1975</v>
          </cell>
          <cell r="C2023" t="str">
            <v>UT</v>
          </cell>
          <cell r="E2023">
            <v>1233935</v>
          </cell>
        </row>
        <row r="2024">
          <cell r="A2024">
            <v>1975</v>
          </cell>
          <cell r="C2024" t="str">
            <v>VT</v>
          </cell>
          <cell r="E2024">
            <v>479894</v>
          </cell>
        </row>
        <row r="2025">
          <cell r="A2025">
            <v>1975</v>
          </cell>
          <cell r="C2025" t="str">
            <v>VA</v>
          </cell>
          <cell r="E2025">
            <v>5056385</v>
          </cell>
        </row>
        <row r="2026">
          <cell r="A2026">
            <v>1975</v>
          </cell>
          <cell r="C2026" t="str">
            <v>WA</v>
          </cell>
          <cell r="E2026">
            <v>3618824</v>
          </cell>
        </row>
        <row r="2027">
          <cell r="A2027">
            <v>1975</v>
          </cell>
          <cell r="C2027" t="str">
            <v>WV</v>
          </cell>
          <cell r="E2027">
            <v>1840548</v>
          </cell>
        </row>
        <row r="2028">
          <cell r="A2028">
            <v>1975</v>
          </cell>
          <cell r="C2028" t="str">
            <v>WI</v>
          </cell>
          <cell r="E2028">
            <v>4569616</v>
          </cell>
        </row>
        <row r="2029">
          <cell r="A2029">
            <v>1975</v>
          </cell>
          <cell r="C2029" t="str">
            <v>WY</v>
          </cell>
          <cell r="E2029">
            <v>380477</v>
          </cell>
        </row>
        <row r="2030">
          <cell r="A2030">
            <v>1974</v>
          </cell>
          <cell r="C2030" t="str">
            <v>AL</v>
          </cell>
          <cell r="E2030">
            <v>3627805</v>
          </cell>
        </row>
        <row r="2031">
          <cell r="A2031">
            <v>1974</v>
          </cell>
          <cell r="C2031" t="str">
            <v>AK</v>
          </cell>
          <cell r="E2031">
            <v>344696</v>
          </cell>
        </row>
        <row r="2032">
          <cell r="A2032">
            <v>1974</v>
          </cell>
          <cell r="C2032" t="str">
            <v>AZ</v>
          </cell>
          <cell r="E2032">
            <v>2224342</v>
          </cell>
        </row>
        <row r="2033">
          <cell r="A2033">
            <v>1974</v>
          </cell>
          <cell r="C2033" t="str">
            <v>AR</v>
          </cell>
          <cell r="E2033">
            <v>2100385</v>
          </cell>
        </row>
        <row r="2034">
          <cell r="A2034">
            <v>1974</v>
          </cell>
          <cell r="C2034" t="str">
            <v>CA</v>
          </cell>
          <cell r="E2034">
            <v>21172548</v>
          </cell>
        </row>
        <row r="2035">
          <cell r="A2035">
            <v>1974</v>
          </cell>
          <cell r="C2035" t="str">
            <v>CO</v>
          </cell>
          <cell r="E2035">
            <v>2541318</v>
          </cell>
        </row>
        <row r="2036">
          <cell r="A2036">
            <v>1974</v>
          </cell>
          <cell r="C2036" t="str">
            <v>CT</v>
          </cell>
          <cell r="E2036">
            <v>3075784</v>
          </cell>
        </row>
        <row r="2037">
          <cell r="A2037">
            <v>1974</v>
          </cell>
          <cell r="C2037" t="str">
            <v>DE</v>
          </cell>
          <cell r="E2037">
            <v>583150</v>
          </cell>
        </row>
        <row r="2038">
          <cell r="A2038">
            <v>1974</v>
          </cell>
          <cell r="C2038" t="str">
            <v>DC</v>
          </cell>
          <cell r="E2038">
            <v>720755</v>
          </cell>
        </row>
        <row r="2039">
          <cell r="A2039">
            <v>1974</v>
          </cell>
          <cell r="C2039" t="str">
            <v>FL</v>
          </cell>
          <cell r="E2039">
            <v>8317034</v>
          </cell>
        </row>
        <row r="2040">
          <cell r="A2040">
            <v>1974</v>
          </cell>
          <cell r="C2040" t="str">
            <v>GA</v>
          </cell>
          <cell r="E2040">
            <v>4994870</v>
          </cell>
        </row>
        <row r="2041">
          <cell r="A2041">
            <v>1974</v>
          </cell>
          <cell r="C2041" t="str">
            <v>HI</v>
          </cell>
          <cell r="E2041">
            <v>858121</v>
          </cell>
        </row>
        <row r="2042">
          <cell r="A2042">
            <v>1974</v>
          </cell>
          <cell r="C2042" t="str">
            <v>ID</v>
          </cell>
          <cell r="E2042">
            <v>807973</v>
          </cell>
        </row>
        <row r="2043">
          <cell r="A2043">
            <v>1974</v>
          </cell>
          <cell r="C2043" t="str">
            <v>IL</v>
          </cell>
          <cell r="E2043">
            <v>11273745</v>
          </cell>
        </row>
        <row r="2044">
          <cell r="A2044">
            <v>1974</v>
          </cell>
          <cell r="C2044" t="str">
            <v>IN</v>
          </cell>
          <cell r="E2044">
            <v>5349886</v>
          </cell>
        </row>
        <row r="2045">
          <cell r="A2045">
            <v>1974</v>
          </cell>
          <cell r="C2045" t="str">
            <v>IA</v>
          </cell>
          <cell r="E2045">
            <v>2867941</v>
          </cell>
        </row>
        <row r="2046">
          <cell r="A2046">
            <v>1974</v>
          </cell>
          <cell r="C2046" t="str">
            <v>KS</v>
          </cell>
          <cell r="E2046">
            <v>2267881</v>
          </cell>
        </row>
        <row r="2047">
          <cell r="A2047">
            <v>1974</v>
          </cell>
          <cell r="C2047" t="str">
            <v>KY</v>
          </cell>
          <cell r="E2047">
            <v>3417039</v>
          </cell>
        </row>
        <row r="2048">
          <cell r="A2048">
            <v>1974</v>
          </cell>
          <cell r="C2048" t="str">
            <v>LA</v>
          </cell>
          <cell r="E2048">
            <v>3820720</v>
          </cell>
        </row>
        <row r="2049">
          <cell r="A2049">
            <v>1974</v>
          </cell>
          <cell r="C2049" t="str">
            <v>ME</v>
          </cell>
          <cell r="E2049">
            <v>1060050</v>
          </cell>
        </row>
        <row r="2050">
          <cell r="A2050">
            <v>1974</v>
          </cell>
          <cell r="C2050" t="str">
            <v>MD</v>
          </cell>
          <cell r="E2050">
            <v>4133341</v>
          </cell>
        </row>
        <row r="2051">
          <cell r="A2051">
            <v>1974</v>
          </cell>
          <cell r="C2051" t="str">
            <v>MA</v>
          </cell>
          <cell r="E2051">
            <v>5776992</v>
          </cell>
        </row>
        <row r="2052">
          <cell r="A2052">
            <v>1974</v>
          </cell>
          <cell r="C2052" t="str">
            <v>MI</v>
          </cell>
          <cell r="E2052">
            <v>9109374</v>
          </cell>
        </row>
        <row r="2053">
          <cell r="A2053">
            <v>1974</v>
          </cell>
          <cell r="C2053" t="str">
            <v>MN</v>
          </cell>
          <cell r="E2053">
            <v>3898450</v>
          </cell>
        </row>
        <row r="2054">
          <cell r="A2054">
            <v>1974</v>
          </cell>
          <cell r="C2054" t="str">
            <v>MS</v>
          </cell>
          <cell r="E2054">
            <v>2378603</v>
          </cell>
        </row>
        <row r="2055">
          <cell r="A2055">
            <v>1974</v>
          </cell>
          <cell r="C2055" t="str">
            <v>MO</v>
          </cell>
          <cell r="E2055">
            <v>4785391</v>
          </cell>
        </row>
        <row r="2056">
          <cell r="A2056">
            <v>1974</v>
          </cell>
          <cell r="C2056" t="str">
            <v>MT</v>
          </cell>
          <cell r="E2056">
            <v>737203</v>
          </cell>
        </row>
        <row r="2057">
          <cell r="A2057">
            <v>1974</v>
          </cell>
          <cell r="C2057" t="str">
            <v>NE</v>
          </cell>
          <cell r="E2057">
            <v>1537809</v>
          </cell>
        </row>
        <row r="2058">
          <cell r="A2058">
            <v>1974</v>
          </cell>
          <cell r="C2058" t="str">
            <v>NV</v>
          </cell>
          <cell r="E2058">
            <v>596713</v>
          </cell>
        </row>
        <row r="2059">
          <cell r="A2059">
            <v>1974</v>
          </cell>
          <cell r="C2059" t="str">
            <v>NH</v>
          </cell>
          <cell r="E2059">
            <v>817073</v>
          </cell>
        </row>
        <row r="2060">
          <cell r="A2060">
            <v>1974</v>
          </cell>
          <cell r="C2060" t="str">
            <v>NJ</v>
          </cell>
          <cell r="E2060">
            <v>7335227</v>
          </cell>
        </row>
        <row r="2061">
          <cell r="A2061">
            <v>1974</v>
          </cell>
          <cell r="C2061" t="str">
            <v>NM</v>
          </cell>
          <cell r="E2061">
            <v>1129568</v>
          </cell>
        </row>
        <row r="2062">
          <cell r="A2062">
            <v>1974</v>
          </cell>
          <cell r="C2062" t="str">
            <v>NY</v>
          </cell>
          <cell r="E2062">
            <v>18072768</v>
          </cell>
        </row>
        <row r="2063">
          <cell r="A2063">
            <v>1974</v>
          </cell>
          <cell r="C2063" t="str">
            <v>NC</v>
          </cell>
          <cell r="E2063">
            <v>5461112</v>
          </cell>
        </row>
        <row r="2064">
          <cell r="A2064">
            <v>1974</v>
          </cell>
          <cell r="C2064" t="str">
            <v>ND</v>
          </cell>
          <cell r="E2064">
            <v>634212</v>
          </cell>
        </row>
        <row r="2065">
          <cell r="A2065">
            <v>1974</v>
          </cell>
          <cell r="C2065" t="str">
            <v>OH</v>
          </cell>
          <cell r="E2065">
            <v>10765613</v>
          </cell>
        </row>
        <row r="2066">
          <cell r="A2066">
            <v>1974</v>
          </cell>
          <cell r="C2066" t="str">
            <v>OK</v>
          </cell>
          <cell r="E2066">
            <v>2732454</v>
          </cell>
        </row>
        <row r="2067">
          <cell r="A2067">
            <v>1974</v>
          </cell>
          <cell r="C2067" t="str">
            <v>OR</v>
          </cell>
          <cell r="E2067">
            <v>2280956</v>
          </cell>
        </row>
        <row r="2068">
          <cell r="A2068">
            <v>1974</v>
          </cell>
          <cell r="C2068" t="str">
            <v>PA</v>
          </cell>
          <cell r="E2068">
            <v>11863936</v>
          </cell>
        </row>
        <row r="2069">
          <cell r="A2069">
            <v>1974</v>
          </cell>
          <cell r="C2069" t="str">
            <v>RI</v>
          </cell>
          <cell r="E2069">
            <v>953503</v>
          </cell>
        </row>
        <row r="2070">
          <cell r="A2070">
            <v>1974</v>
          </cell>
          <cell r="C2070" t="str">
            <v>SC</v>
          </cell>
          <cell r="E2070">
            <v>2843199</v>
          </cell>
        </row>
        <row r="2071">
          <cell r="A2071">
            <v>1974</v>
          </cell>
          <cell r="C2071" t="str">
            <v>SD</v>
          </cell>
          <cell r="E2071">
            <v>679877</v>
          </cell>
        </row>
        <row r="2072">
          <cell r="A2072">
            <v>1974</v>
          </cell>
          <cell r="C2072" t="str">
            <v>TN</v>
          </cell>
          <cell r="E2072">
            <v>4201621</v>
          </cell>
        </row>
        <row r="2073">
          <cell r="A2073">
            <v>1974</v>
          </cell>
          <cell r="C2073" t="str">
            <v>TX</v>
          </cell>
          <cell r="E2073">
            <v>12267865</v>
          </cell>
        </row>
        <row r="2074">
          <cell r="A2074">
            <v>1974</v>
          </cell>
          <cell r="C2074" t="str">
            <v>US</v>
          </cell>
          <cell r="E2074">
            <v>213333635</v>
          </cell>
        </row>
        <row r="2075">
          <cell r="A2075">
            <v>1974</v>
          </cell>
          <cell r="C2075" t="str">
            <v>UT</v>
          </cell>
          <cell r="E2075">
            <v>1198793</v>
          </cell>
        </row>
        <row r="2076">
          <cell r="A2076">
            <v>1974</v>
          </cell>
          <cell r="C2076" t="str">
            <v>VT</v>
          </cell>
          <cell r="E2076">
            <v>473138</v>
          </cell>
        </row>
        <row r="2077">
          <cell r="A2077">
            <v>1974</v>
          </cell>
          <cell r="C2077" t="str">
            <v>VA</v>
          </cell>
          <cell r="E2077">
            <v>4978155</v>
          </cell>
        </row>
        <row r="2078">
          <cell r="A2078">
            <v>1974</v>
          </cell>
          <cell r="C2078" t="str">
            <v>WA</v>
          </cell>
          <cell r="E2078">
            <v>3547877</v>
          </cell>
        </row>
        <row r="2079">
          <cell r="A2079">
            <v>1974</v>
          </cell>
          <cell r="C2079" t="str">
            <v>WV</v>
          </cell>
          <cell r="E2079">
            <v>1814048</v>
          </cell>
        </row>
        <row r="2080">
          <cell r="A2080">
            <v>1974</v>
          </cell>
          <cell r="C2080" t="str">
            <v>WI</v>
          </cell>
          <cell r="E2080">
            <v>4538173</v>
          </cell>
        </row>
        <row r="2081">
          <cell r="A2081">
            <v>1974</v>
          </cell>
          <cell r="C2081" t="str">
            <v>WY</v>
          </cell>
          <cell r="E2081">
            <v>364548</v>
          </cell>
        </row>
        <row r="2082">
          <cell r="A2082">
            <v>1973</v>
          </cell>
          <cell r="C2082" t="str">
            <v>AL</v>
          </cell>
          <cell r="E2082">
            <v>3580769</v>
          </cell>
        </row>
        <row r="2083">
          <cell r="A2083">
            <v>1973</v>
          </cell>
          <cell r="C2083" t="str">
            <v>AK</v>
          </cell>
          <cell r="E2083">
            <v>333232</v>
          </cell>
        </row>
        <row r="2084">
          <cell r="A2084">
            <v>1973</v>
          </cell>
          <cell r="C2084" t="str">
            <v>AZ</v>
          </cell>
          <cell r="E2084">
            <v>2125281</v>
          </cell>
        </row>
        <row r="2085">
          <cell r="A2085">
            <v>1973</v>
          </cell>
          <cell r="C2085" t="str">
            <v>AR</v>
          </cell>
          <cell r="E2085">
            <v>2058491</v>
          </cell>
        </row>
        <row r="2086">
          <cell r="A2086">
            <v>1973</v>
          </cell>
          <cell r="C2086" t="str">
            <v>CA</v>
          </cell>
          <cell r="E2086">
            <v>20867737</v>
          </cell>
        </row>
        <row r="2087">
          <cell r="A2087">
            <v>1973</v>
          </cell>
          <cell r="C2087" t="str">
            <v>CO</v>
          </cell>
          <cell r="E2087">
            <v>2495803</v>
          </cell>
        </row>
        <row r="2088">
          <cell r="A2088">
            <v>1973</v>
          </cell>
          <cell r="C2088" t="str">
            <v>CT</v>
          </cell>
          <cell r="E2088">
            <v>3069140</v>
          </cell>
        </row>
        <row r="2089">
          <cell r="A2089">
            <v>1973</v>
          </cell>
          <cell r="C2089" t="str">
            <v>DE</v>
          </cell>
          <cell r="E2089">
            <v>579078</v>
          </cell>
        </row>
        <row r="2090">
          <cell r="A2090">
            <v>1973</v>
          </cell>
          <cell r="C2090" t="str">
            <v>DC</v>
          </cell>
          <cell r="E2090">
            <v>733674</v>
          </cell>
        </row>
        <row r="2091">
          <cell r="A2091">
            <v>1973</v>
          </cell>
          <cell r="C2091" t="str">
            <v>FL</v>
          </cell>
          <cell r="E2091">
            <v>7927099</v>
          </cell>
        </row>
        <row r="2092">
          <cell r="A2092">
            <v>1973</v>
          </cell>
          <cell r="C2092" t="str">
            <v>GA</v>
          </cell>
          <cell r="E2092">
            <v>4906940</v>
          </cell>
        </row>
        <row r="2093">
          <cell r="A2093">
            <v>1973</v>
          </cell>
          <cell r="C2093" t="str">
            <v>HI</v>
          </cell>
          <cell r="E2093">
            <v>841851</v>
          </cell>
        </row>
        <row r="2094">
          <cell r="A2094">
            <v>1973</v>
          </cell>
          <cell r="C2094" t="str">
            <v>ID</v>
          </cell>
          <cell r="E2094">
            <v>782061</v>
          </cell>
        </row>
        <row r="2095">
          <cell r="A2095">
            <v>1973</v>
          </cell>
          <cell r="C2095" t="str">
            <v>IL</v>
          </cell>
          <cell r="E2095">
            <v>11260248</v>
          </cell>
        </row>
        <row r="2096">
          <cell r="A2096">
            <v>1973</v>
          </cell>
          <cell r="C2096" t="str">
            <v>IN</v>
          </cell>
          <cell r="E2096">
            <v>5329122</v>
          </cell>
        </row>
        <row r="2097">
          <cell r="A2097">
            <v>1973</v>
          </cell>
          <cell r="C2097" t="str">
            <v>IA</v>
          </cell>
          <cell r="E2097">
            <v>2864031</v>
          </cell>
        </row>
        <row r="2098">
          <cell r="A2098">
            <v>1973</v>
          </cell>
          <cell r="C2098" t="str">
            <v>KS</v>
          </cell>
          <cell r="E2098">
            <v>2264369</v>
          </cell>
        </row>
        <row r="2099">
          <cell r="A2099">
            <v>1973</v>
          </cell>
          <cell r="C2099" t="str">
            <v>KY</v>
          </cell>
          <cell r="E2099">
            <v>3371573</v>
          </cell>
        </row>
        <row r="2100">
          <cell r="A2100">
            <v>1973</v>
          </cell>
          <cell r="C2100" t="str">
            <v>LA</v>
          </cell>
          <cell r="E2100">
            <v>3788840</v>
          </cell>
        </row>
        <row r="2101">
          <cell r="A2101">
            <v>1973</v>
          </cell>
          <cell r="C2101" t="str">
            <v>ME</v>
          </cell>
          <cell r="E2101">
            <v>1046420</v>
          </cell>
        </row>
        <row r="2102">
          <cell r="A2102">
            <v>1973</v>
          </cell>
          <cell r="C2102" t="str">
            <v>MD</v>
          </cell>
          <cell r="E2102">
            <v>4109038</v>
          </cell>
        </row>
        <row r="2103">
          <cell r="A2103">
            <v>1973</v>
          </cell>
          <cell r="C2103" t="str">
            <v>MA</v>
          </cell>
          <cell r="E2103">
            <v>5783809</v>
          </cell>
        </row>
        <row r="2104">
          <cell r="A2104">
            <v>1973</v>
          </cell>
          <cell r="C2104" t="str">
            <v>MI</v>
          </cell>
          <cell r="E2104">
            <v>9071764</v>
          </cell>
        </row>
        <row r="2105">
          <cell r="A2105">
            <v>1973</v>
          </cell>
          <cell r="C2105" t="str">
            <v>MN</v>
          </cell>
          <cell r="E2105">
            <v>3885164</v>
          </cell>
        </row>
        <row r="2106">
          <cell r="A2106">
            <v>1973</v>
          </cell>
          <cell r="C2106" t="str">
            <v>MS</v>
          </cell>
          <cell r="E2106">
            <v>2349802</v>
          </cell>
        </row>
        <row r="2107">
          <cell r="A2107">
            <v>1973</v>
          </cell>
          <cell r="C2107" t="str">
            <v>MO</v>
          </cell>
          <cell r="E2107">
            <v>4774601</v>
          </cell>
        </row>
        <row r="2108">
          <cell r="A2108">
            <v>1973</v>
          </cell>
          <cell r="C2108" t="str">
            <v>MT</v>
          </cell>
          <cell r="E2108">
            <v>727389</v>
          </cell>
        </row>
        <row r="2109">
          <cell r="A2109">
            <v>1973</v>
          </cell>
          <cell r="C2109" t="str">
            <v>NE</v>
          </cell>
          <cell r="E2109">
            <v>1528517</v>
          </cell>
        </row>
        <row r="2110">
          <cell r="A2110">
            <v>1973</v>
          </cell>
          <cell r="C2110" t="str">
            <v>NV</v>
          </cell>
          <cell r="E2110">
            <v>568910</v>
          </cell>
        </row>
        <row r="2111">
          <cell r="A2111">
            <v>1973</v>
          </cell>
          <cell r="C2111" t="str">
            <v>NH</v>
          </cell>
          <cell r="E2111">
            <v>801824</v>
          </cell>
        </row>
        <row r="2112">
          <cell r="A2112">
            <v>1973</v>
          </cell>
          <cell r="C2112" t="str">
            <v>NJ</v>
          </cell>
          <cell r="E2112">
            <v>7335240</v>
          </cell>
        </row>
        <row r="2113">
          <cell r="A2113">
            <v>1973</v>
          </cell>
          <cell r="C2113" t="str">
            <v>NM</v>
          </cell>
          <cell r="E2113">
            <v>1104225</v>
          </cell>
        </row>
        <row r="2114">
          <cell r="A2114">
            <v>1973</v>
          </cell>
          <cell r="C2114" t="str">
            <v>NY</v>
          </cell>
          <cell r="E2114">
            <v>18194767</v>
          </cell>
        </row>
        <row r="2115">
          <cell r="A2115">
            <v>1973</v>
          </cell>
          <cell r="C2115" t="str">
            <v>NC</v>
          </cell>
          <cell r="E2115">
            <v>5382441</v>
          </cell>
        </row>
        <row r="2116">
          <cell r="A2116">
            <v>1973</v>
          </cell>
          <cell r="C2116" t="str">
            <v>ND</v>
          </cell>
          <cell r="E2116">
            <v>632411</v>
          </cell>
        </row>
        <row r="2117">
          <cell r="A2117">
            <v>1973</v>
          </cell>
          <cell r="C2117" t="str">
            <v>OH</v>
          </cell>
          <cell r="E2117">
            <v>10767205</v>
          </cell>
        </row>
        <row r="2118">
          <cell r="A2118">
            <v>1973</v>
          </cell>
          <cell r="C2118" t="str">
            <v>OK</v>
          </cell>
          <cell r="E2118">
            <v>2694182</v>
          </cell>
        </row>
        <row r="2119">
          <cell r="A2119">
            <v>1973</v>
          </cell>
          <cell r="C2119" t="str">
            <v>OR</v>
          </cell>
          <cell r="E2119">
            <v>2238878</v>
          </cell>
        </row>
        <row r="2120">
          <cell r="A2120">
            <v>1973</v>
          </cell>
          <cell r="C2120" t="str">
            <v>PA</v>
          </cell>
          <cell r="E2120">
            <v>11885202</v>
          </cell>
        </row>
        <row r="2121">
          <cell r="A2121">
            <v>1973</v>
          </cell>
          <cell r="C2121" t="str">
            <v>RI</v>
          </cell>
          <cell r="E2121">
            <v>978010</v>
          </cell>
        </row>
        <row r="2122">
          <cell r="A2122">
            <v>1973</v>
          </cell>
          <cell r="C2122" t="str">
            <v>SC</v>
          </cell>
          <cell r="E2122">
            <v>2775442</v>
          </cell>
        </row>
        <row r="2123">
          <cell r="A2123">
            <v>1973</v>
          </cell>
          <cell r="C2123" t="str">
            <v>SD</v>
          </cell>
          <cell r="E2123">
            <v>678939</v>
          </cell>
        </row>
        <row r="2124">
          <cell r="A2124">
            <v>1973</v>
          </cell>
          <cell r="C2124" t="str">
            <v>TN</v>
          </cell>
          <cell r="E2124">
            <v>4138417</v>
          </cell>
        </row>
        <row r="2125">
          <cell r="A2125">
            <v>1973</v>
          </cell>
          <cell r="C2125" t="str">
            <v>TX</v>
          </cell>
          <cell r="E2125">
            <v>12018970</v>
          </cell>
        </row>
        <row r="2126">
          <cell r="A2126">
            <v>1973</v>
          </cell>
          <cell r="C2126" t="str">
            <v>US</v>
          </cell>
          <cell r="E2126">
            <v>211349205</v>
          </cell>
        </row>
        <row r="2127">
          <cell r="A2127">
            <v>1973</v>
          </cell>
          <cell r="C2127" t="str">
            <v>UT</v>
          </cell>
          <cell r="E2127">
            <v>1168784</v>
          </cell>
        </row>
        <row r="2128">
          <cell r="A2128">
            <v>1973</v>
          </cell>
          <cell r="C2128" t="str">
            <v>VT</v>
          </cell>
          <cell r="E2128">
            <v>468533</v>
          </cell>
        </row>
        <row r="2129">
          <cell r="A2129">
            <v>1973</v>
          </cell>
          <cell r="C2129" t="str">
            <v>VA</v>
          </cell>
          <cell r="E2129">
            <v>4906648</v>
          </cell>
        </row>
        <row r="2130">
          <cell r="A2130">
            <v>1973</v>
          </cell>
          <cell r="C2130" t="str">
            <v>WA</v>
          </cell>
          <cell r="E2130">
            <v>3477227</v>
          </cell>
        </row>
        <row r="2131">
          <cell r="A2131">
            <v>1973</v>
          </cell>
          <cell r="C2131" t="str">
            <v>WV</v>
          </cell>
          <cell r="E2131">
            <v>1805293</v>
          </cell>
        </row>
        <row r="2132">
          <cell r="A2132">
            <v>1973</v>
          </cell>
          <cell r="C2132" t="str">
            <v>WI</v>
          </cell>
          <cell r="E2132">
            <v>4518461</v>
          </cell>
        </row>
        <row r="2133">
          <cell r="A2133">
            <v>1973</v>
          </cell>
          <cell r="C2133" t="str">
            <v>WY</v>
          </cell>
          <cell r="E2133">
            <v>353353</v>
          </cell>
        </row>
        <row r="2134">
          <cell r="A2134">
            <v>1972</v>
          </cell>
          <cell r="C2134" t="str">
            <v>AL</v>
          </cell>
          <cell r="E2134">
            <v>3540080</v>
          </cell>
        </row>
        <row r="2135">
          <cell r="A2135">
            <v>1972</v>
          </cell>
          <cell r="C2135" t="str">
            <v>AK</v>
          </cell>
          <cell r="E2135">
            <v>326494</v>
          </cell>
        </row>
        <row r="2136">
          <cell r="A2136">
            <v>1972</v>
          </cell>
          <cell r="C2136" t="str">
            <v>AZ</v>
          </cell>
          <cell r="E2136">
            <v>2008847</v>
          </cell>
        </row>
        <row r="2137">
          <cell r="A2137">
            <v>1972</v>
          </cell>
          <cell r="C2137" t="str">
            <v>AR</v>
          </cell>
          <cell r="E2137">
            <v>2018116</v>
          </cell>
        </row>
        <row r="2138">
          <cell r="A2138">
            <v>1972</v>
          </cell>
          <cell r="C2138" t="str">
            <v>CA</v>
          </cell>
          <cell r="E2138">
            <v>20584794</v>
          </cell>
        </row>
        <row r="2139">
          <cell r="A2139">
            <v>1972</v>
          </cell>
          <cell r="C2139" t="str">
            <v>CO</v>
          </cell>
          <cell r="E2139">
            <v>2404576</v>
          </cell>
        </row>
        <row r="2140">
          <cell r="A2140">
            <v>1972</v>
          </cell>
          <cell r="C2140" t="str">
            <v>CT</v>
          </cell>
          <cell r="E2140">
            <v>3069617</v>
          </cell>
        </row>
        <row r="2141">
          <cell r="A2141">
            <v>1972</v>
          </cell>
          <cell r="C2141" t="str">
            <v>DE</v>
          </cell>
          <cell r="E2141">
            <v>573821</v>
          </cell>
        </row>
        <row r="2142">
          <cell r="A2142">
            <v>1972</v>
          </cell>
          <cell r="C2142" t="str">
            <v>DC</v>
          </cell>
          <cell r="E2142">
            <v>743775</v>
          </cell>
        </row>
        <row r="2143">
          <cell r="A2143">
            <v>1972</v>
          </cell>
          <cell r="C2143" t="str">
            <v>FL</v>
          </cell>
          <cell r="E2143">
            <v>7520324</v>
          </cell>
        </row>
        <row r="2144">
          <cell r="A2144">
            <v>1972</v>
          </cell>
          <cell r="C2144" t="str">
            <v>GA</v>
          </cell>
          <cell r="E2144">
            <v>4807151</v>
          </cell>
        </row>
        <row r="2145">
          <cell r="A2145">
            <v>1972</v>
          </cell>
          <cell r="C2145" t="str">
            <v>HI</v>
          </cell>
          <cell r="E2145">
            <v>818104</v>
          </cell>
        </row>
        <row r="2146">
          <cell r="A2146">
            <v>1972</v>
          </cell>
          <cell r="C2146" t="str">
            <v>ID</v>
          </cell>
          <cell r="E2146">
            <v>763229</v>
          </cell>
        </row>
        <row r="2147">
          <cell r="A2147">
            <v>1972</v>
          </cell>
          <cell r="C2147" t="str">
            <v>IL</v>
          </cell>
          <cell r="E2147">
            <v>11258111</v>
          </cell>
        </row>
        <row r="2148">
          <cell r="A2148">
            <v>1972</v>
          </cell>
          <cell r="C2148" t="str">
            <v>IN</v>
          </cell>
          <cell r="E2148">
            <v>5296129</v>
          </cell>
        </row>
        <row r="2149">
          <cell r="A2149">
            <v>1972</v>
          </cell>
          <cell r="C2149" t="str">
            <v>IA</v>
          </cell>
          <cell r="E2149">
            <v>2860506</v>
          </cell>
        </row>
        <row r="2150">
          <cell r="A2150">
            <v>1972</v>
          </cell>
          <cell r="C2150" t="str">
            <v>KS</v>
          </cell>
          <cell r="E2150">
            <v>2255525</v>
          </cell>
        </row>
        <row r="2151">
          <cell r="A2151">
            <v>1972</v>
          </cell>
          <cell r="C2151" t="str">
            <v>KY</v>
          </cell>
          <cell r="E2151">
            <v>3336106</v>
          </cell>
        </row>
        <row r="2152">
          <cell r="A2152">
            <v>1972</v>
          </cell>
          <cell r="C2152" t="str">
            <v>LA</v>
          </cell>
          <cell r="E2152">
            <v>3761967</v>
          </cell>
        </row>
        <row r="2153">
          <cell r="A2153">
            <v>1972</v>
          </cell>
          <cell r="C2153" t="str">
            <v>ME</v>
          </cell>
          <cell r="E2153">
            <v>1034817</v>
          </cell>
        </row>
        <row r="2154">
          <cell r="A2154">
            <v>1972</v>
          </cell>
          <cell r="C2154" t="str">
            <v>MD</v>
          </cell>
          <cell r="E2154">
            <v>4081121</v>
          </cell>
        </row>
        <row r="2155">
          <cell r="A2155">
            <v>1972</v>
          </cell>
          <cell r="C2155" t="str">
            <v>MA</v>
          </cell>
          <cell r="E2155">
            <v>5762122</v>
          </cell>
        </row>
        <row r="2156">
          <cell r="A2156">
            <v>1972</v>
          </cell>
          <cell r="C2156" t="str">
            <v>MI</v>
          </cell>
          <cell r="E2156">
            <v>9024681</v>
          </cell>
        </row>
        <row r="2157">
          <cell r="A2157">
            <v>1972</v>
          </cell>
          <cell r="C2157" t="str">
            <v>MN</v>
          </cell>
          <cell r="E2157">
            <v>3866878</v>
          </cell>
        </row>
        <row r="2158">
          <cell r="A2158">
            <v>1972</v>
          </cell>
          <cell r="C2158" t="str">
            <v>MS</v>
          </cell>
          <cell r="E2158">
            <v>2307291</v>
          </cell>
        </row>
        <row r="2159">
          <cell r="A2159">
            <v>1972</v>
          </cell>
          <cell r="C2159" t="str">
            <v>MO</v>
          </cell>
          <cell r="E2159">
            <v>4753234</v>
          </cell>
        </row>
        <row r="2160">
          <cell r="A2160">
            <v>1972</v>
          </cell>
          <cell r="C2160" t="str">
            <v>MT</v>
          </cell>
          <cell r="E2160">
            <v>719138</v>
          </cell>
        </row>
        <row r="2161">
          <cell r="A2161">
            <v>1972</v>
          </cell>
          <cell r="C2161" t="str">
            <v>NE</v>
          </cell>
          <cell r="E2161">
            <v>1518293</v>
          </cell>
        </row>
        <row r="2162">
          <cell r="A2162">
            <v>1972</v>
          </cell>
          <cell r="C2162" t="str">
            <v>NV</v>
          </cell>
          <cell r="E2162">
            <v>546736</v>
          </cell>
        </row>
        <row r="2163">
          <cell r="A2163">
            <v>1972</v>
          </cell>
          <cell r="C2163" t="str">
            <v>NH</v>
          </cell>
          <cell r="E2163">
            <v>781699</v>
          </cell>
        </row>
        <row r="2164">
          <cell r="A2164">
            <v>1972</v>
          </cell>
          <cell r="C2164" t="str">
            <v>NJ</v>
          </cell>
          <cell r="E2164">
            <v>7336538</v>
          </cell>
        </row>
        <row r="2165">
          <cell r="A2165">
            <v>1972</v>
          </cell>
          <cell r="C2165" t="str">
            <v>NM</v>
          </cell>
          <cell r="E2165">
            <v>1077815</v>
          </cell>
        </row>
        <row r="2166">
          <cell r="A2166">
            <v>1972</v>
          </cell>
          <cell r="C2166" t="str">
            <v>NY</v>
          </cell>
          <cell r="E2166">
            <v>18351767</v>
          </cell>
        </row>
        <row r="2167">
          <cell r="A2167">
            <v>1972</v>
          </cell>
          <cell r="C2167" t="str">
            <v>NC</v>
          </cell>
          <cell r="E2167">
            <v>5296085</v>
          </cell>
        </row>
        <row r="2168">
          <cell r="A2168">
            <v>1972</v>
          </cell>
          <cell r="C2168" t="str">
            <v>ND</v>
          </cell>
          <cell r="E2168">
            <v>630937</v>
          </cell>
        </row>
        <row r="2169">
          <cell r="A2169">
            <v>1972</v>
          </cell>
          <cell r="C2169" t="str">
            <v>OH</v>
          </cell>
          <cell r="E2169">
            <v>10746920</v>
          </cell>
        </row>
        <row r="2170">
          <cell r="A2170">
            <v>1972</v>
          </cell>
          <cell r="C2170" t="str">
            <v>OK</v>
          </cell>
          <cell r="E2170">
            <v>2657448</v>
          </cell>
        </row>
        <row r="2171">
          <cell r="A2171">
            <v>1972</v>
          </cell>
          <cell r="C2171" t="str">
            <v>OR</v>
          </cell>
          <cell r="E2171">
            <v>2195219</v>
          </cell>
        </row>
        <row r="2172">
          <cell r="A2172">
            <v>1972</v>
          </cell>
          <cell r="C2172" t="str">
            <v>PA</v>
          </cell>
          <cell r="E2172">
            <v>11904541</v>
          </cell>
        </row>
        <row r="2173">
          <cell r="A2173">
            <v>1972</v>
          </cell>
          <cell r="C2173" t="str">
            <v>RI</v>
          </cell>
          <cell r="E2173">
            <v>976365</v>
          </cell>
        </row>
        <row r="2174">
          <cell r="A2174">
            <v>1972</v>
          </cell>
          <cell r="C2174" t="str">
            <v>SC</v>
          </cell>
          <cell r="E2174">
            <v>2718404</v>
          </cell>
        </row>
        <row r="2175">
          <cell r="A2175">
            <v>1972</v>
          </cell>
          <cell r="C2175" t="str">
            <v>SD</v>
          </cell>
          <cell r="E2175">
            <v>677389</v>
          </cell>
        </row>
        <row r="2176">
          <cell r="A2176">
            <v>1972</v>
          </cell>
          <cell r="C2176" t="str">
            <v>TN</v>
          </cell>
          <cell r="E2176">
            <v>4088445</v>
          </cell>
        </row>
        <row r="2177">
          <cell r="A2177">
            <v>1972</v>
          </cell>
          <cell r="C2177" t="str">
            <v>TX</v>
          </cell>
          <cell r="E2177">
            <v>11758760</v>
          </cell>
        </row>
        <row r="2178">
          <cell r="A2178">
            <v>1972</v>
          </cell>
          <cell r="C2178" t="str">
            <v>US</v>
          </cell>
          <cell r="E2178">
            <v>209274882</v>
          </cell>
        </row>
        <row r="2179">
          <cell r="A2179">
            <v>1972</v>
          </cell>
          <cell r="C2179" t="str">
            <v>UT</v>
          </cell>
          <cell r="E2179">
            <v>1134601</v>
          </cell>
        </row>
        <row r="2180">
          <cell r="A2180">
            <v>1972</v>
          </cell>
          <cell r="C2180" t="str">
            <v>VT</v>
          </cell>
          <cell r="E2180">
            <v>463214</v>
          </cell>
        </row>
        <row r="2181">
          <cell r="A2181">
            <v>1972</v>
          </cell>
          <cell r="C2181" t="str">
            <v>VA</v>
          </cell>
          <cell r="E2181">
            <v>4828131</v>
          </cell>
        </row>
        <row r="2182">
          <cell r="A2182">
            <v>1972</v>
          </cell>
          <cell r="C2182" t="str">
            <v>WA</v>
          </cell>
          <cell r="E2182">
            <v>3446815</v>
          </cell>
        </row>
        <row r="2183">
          <cell r="A2183">
            <v>1972</v>
          </cell>
          <cell r="C2183" t="str">
            <v>WV</v>
          </cell>
          <cell r="E2183">
            <v>1796910</v>
          </cell>
        </row>
        <row r="2184">
          <cell r="A2184">
            <v>1972</v>
          </cell>
          <cell r="C2184" t="str">
            <v>WI</v>
          </cell>
          <cell r="E2184">
            <v>4498433</v>
          </cell>
        </row>
        <row r="2185">
          <cell r="A2185">
            <v>1972</v>
          </cell>
          <cell r="C2185" t="str">
            <v>WY</v>
          </cell>
          <cell r="E2185">
            <v>346863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1970</v>
          </cell>
          <cell r="E2" t="str">
            <v>US</v>
          </cell>
          <cell r="F2">
            <v>56381</v>
          </cell>
          <cell r="G2">
            <v>42328000</v>
          </cell>
          <cell r="I2">
            <v>5325000</v>
          </cell>
          <cell r="N2">
            <v>117337</v>
          </cell>
          <cell r="O2">
            <v>66344000</v>
          </cell>
          <cell r="P2">
            <v>61089</v>
          </cell>
          <cell r="Q2">
            <v>38244000</v>
          </cell>
          <cell r="R2">
            <v>124768</v>
          </cell>
          <cell r="S2">
            <v>71399000</v>
          </cell>
          <cell r="T2">
            <v>109612</v>
          </cell>
          <cell r="U2">
            <v>68935000</v>
          </cell>
        </row>
        <row r="3">
          <cell r="B3">
            <v>1970</v>
          </cell>
          <cell r="E3" t="str">
            <v>AL</v>
          </cell>
          <cell r="F3">
            <v>-11111</v>
          </cell>
          <cell r="G3">
            <v>-11111</v>
          </cell>
          <cell r="I3">
            <v>-11111</v>
          </cell>
          <cell r="N3">
            <v>1207</v>
          </cell>
          <cell r="O3">
            <v>498000</v>
          </cell>
          <cell r="P3">
            <v>836</v>
          </cell>
          <cell r="Q3">
            <v>368000</v>
          </cell>
          <cell r="R3">
            <v>2997</v>
          </cell>
          <cell r="S3">
            <v>1030000</v>
          </cell>
          <cell r="T3">
            <v>1812</v>
          </cell>
          <cell r="U3">
            <v>877000</v>
          </cell>
        </row>
        <row r="4">
          <cell r="B4">
            <v>1970</v>
          </cell>
          <cell r="E4" t="str">
            <v>AK</v>
          </cell>
          <cell r="F4">
            <v>-11111</v>
          </cell>
          <cell r="G4">
            <v>-11111</v>
          </cell>
          <cell r="I4">
            <v>-11111</v>
          </cell>
          <cell r="N4">
            <v>70</v>
          </cell>
          <cell r="O4">
            <v>58000</v>
          </cell>
          <cell r="P4">
            <v>47</v>
          </cell>
          <cell r="Q4">
            <v>49000</v>
          </cell>
          <cell r="R4">
            <v>74</v>
          </cell>
          <cell r="S4">
            <v>61000</v>
          </cell>
          <cell r="T4">
            <v>88</v>
          </cell>
          <cell r="U4">
            <v>96000</v>
          </cell>
        </row>
        <row r="5">
          <cell r="B5">
            <v>1970</v>
          </cell>
          <cell r="E5" t="str">
            <v>AZ</v>
          </cell>
          <cell r="F5">
            <v>-11111</v>
          </cell>
          <cell r="G5">
            <v>-11111</v>
          </cell>
          <cell r="I5">
            <v>-11111</v>
          </cell>
          <cell r="N5">
            <v>1032</v>
          </cell>
          <cell r="O5">
            <v>617000</v>
          </cell>
          <cell r="P5">
            <v>382</v>
          </cell>
          <cell r="Q5">
            <v>230000</v>
          </cell>
          <cell r="R5">
            <v>1386</v>
          </cell>
          <cell r="S5">
            <v>775000</v>
          </cell>
          <cell r="T5">
            <v>999</v>
          </cell>
          <cell r="U5">
            <v>623000</v>
          </cell>
        </row>
        <row r="6">
          <cell r="B6">
            <v>1970</v>
          </cell>
          <cell r="E6" t="str">
            <v>AR</v>
          </cell>
          <cell r="F6">
            <v>-11111</v>
          </cell>
          <cell r="G6">
            <v>-11111</v>
          </cell>
          <cell r="I6">
            <v>-11111</v>
          </cell>
          <cell r="N6">
            <v>410</v>
          </cell>
          <cell r="O6">
            <v>150000</v>
          </cell>
          <cell r="P6">
            <v>419</v>
          </cell>
          <cell r="Q6">
            <v>165000</v>
          </cell>
          <cell r="R6">
            <v>1187</v>
          </cell>
          <cell r="S6">
            <v>395000</v>
          </cell>
          <cell r="T6">
            <v>1115</v>
          </cell>
          <cell r="U6">
            <v>435000</v>
          </cell>
        </row>
        <row r="7">
          <cell r="B7">
            <v>1970</v>
          </cell>
          <cell r="E7" t="str">
            <v>CA</v>
          </cell>
          <cell r="F7">
            <v>-11111</v>
          </cell>
          <cell r="G7">
            <v>-11111</v>
          </cell>
          <cell r="I7">
            <v>-11111</v>
          </cell>
          <cell r="N7">
            <v>17217</v>
          </cell>
          <cell r="O7">
            <v>12713000</v>
          </cell>
          <cell r="P7">
            <v>5228</v>
          </cell>
          <cell r="Q7">
            <v>4499000</v>
          </cell>
          <cell r="R7">
            <v>5417</v>
          </cell>
          <cell r="S7">
            <v>4248000</v>
          </cell>
          <cell r="T7">
            <v>13217</v>
          </cell>
          <cell r="U7">
            <v>11428000</v>
          </cell>
        </row>
        <row r="8">
          <cell r="B8">
            <v>1970</v>
          </cell>
          <cell r="E8" t="str">
            <v>CO</v>
          </cell>
          <cell r="F8">
            <v>-11111</v>
          </cell>
          <cell r="G8">
            <v>-11111</v>
          </cell>
          <cell r="I8">
            <v>-11111</v>
          </cell>
          <cell r="N8">
            <v>1553</v>
          </cell>
          <cell r="O8">
            <v>809000</v>
          </cell>
          <cell r="P8">
            <v>788</v>
          </cell>
          <cell r="Q8">
            <v>470000</v>
          </cell>
          <cell r="R8">
            <v>683</v>
          </cell>
          <cell r="S8">
            <v>389000</v>
          </cell>
          <cell r="T8">
            <v>1842</v>
          </cell>
          <cell r="U8">
            <v>1136000</v>
          </cell>
        </row>
        <row r="9">
          <cell r="B9">
            <v>1970</v>
          </cell>
          <cell r="E9" t="str">
            <v>CT</v>
          </cell>
          <cell r="F9">
            <v>-11111</v>
          </cell>
          <cell r="G9">
            <v>-11111</v>
          </cell>
          <cell r="I9">
            <v>-11111</v>
          </cell>
          <cell r="N9">
            <v>1533</v>
          </cell>
          <cell r="O9">
            <v>943000</v>
          </cell>
          <cell r="P9">
            <v>941</v>
          </cell>
          <cell r="Q9">
            <v>692000</v>
          </cell>
          <cell r="R9">
            <v>1538</v>
          </cell>
          <cell r="S9">
            <v>968000</v>
          </cell>
          <cell r="T9">
            <v>807</v>
          </cell>
          <cell r="U9">
            <v>619000</v>
          </cell>
        </row>
        <row r="10">
          <cell r="B10">
            <v>1970</v>
          </cell>
          <cell r="E10" t="str">
            <v>DE</v>
          </cell>
          <cell r="F10">
            <v>-11111</v>
          </cell>
          <cell r="G10">
            <v>-11111</v>
          </cell>
          <cell r="I10">
            <v>-11111</v>
          </cell>
          <cell r="N10">
            <v>181</v>
          </cell>
          <cell r="O10">
            <v>111000</v>
          </cell>
          <cell r="P10">
            <v>485</v>
          </cell>
          <cell r="Q10">
            <v>199000</v>
          </cell>
          <cell r="R10">
            <v>329</v>
          </cell>
          <cell r="S10">
            <v>115000</v>
          </cell>
          <cell r="T10">
            <v>158</v>
          </cell>
          <cell r="U10">
            <v>67000</v>
          </cell>
        </row>
        <row r="11">
          <cell r="B11">
            <v>1970</v>
          </cell>
          <cell r="E11" t="str">
            <v>DC</v>
          </cell>
          <cell r="F11">
            <v>-11111</v>
          </cell>
          <cell r="G11">
            <v>-11111</v>
          </cell>
          <cell r="I11">
            <v>-11111</v>
          </cell>
          <cell r="N11">
            <v>860</v>
          </cell>
          <cell r="O11">
            <v>639000</v>
          </cell>
          <cell r="P11">
            <v>733</v>
          </cell>
          <cell r="Q11">
            <v>579000</v>
          </cell>
          <cell r="R11">
            <v>1534</v>
          </cell>
          <cell r="S11">
            <v>1048000</v>
          </cell>
          <cell r="T11">
            <v>930</v>
          </cell>
          <cell r="U11">
            <v>730000</v>
          </cell>
        </row>
        <row r="12">
          <cell r="B12">
            <v>1970</v>
          </cell>
          <cell r="E12" t="str">
            <v>FL</v>
          </cell>
          <cell r="F12">
            <v>-11111</v>
          </cell>
          <cell r="G12">
            <v>-11111</v>
          </cell>
          <cell r="I12">
            <v>-11111</v>
          </cell>
          <cell r="N12">
            <v>6594</v>
          </cell>
          <cell r="O12">
            <v>3185000</v>
          </cell>
          <cell r="P12">
            <v>2541</v>
          </cell>
          <cell r="Q12">
            <v>1229000</v>
          </cell>
          <cell r="R12">
            <v>6820</v>
          </cell>
          <cell r="S12">
            <v>3376000</v>
          </cell>
          <cell r="T12">
            <v>3492</v>
          </cell>
          <cell r="U12">
            <v>1797000</v>
          </cell>
        </row>
        <row r="13">
          <cell r="B13">
            <v>1970</v>
          </cell>
          <cell r="E13" t="str">
            <v>GA</v>
          </cell>
          <cell r="F13">
            <v>-11111</v>
          </cell>
          <cell r="G13">
            <v>-11111</v>
          </cell>
          <cell r="I13">
            <v>-11111</v>
          </cell>
          <cell r="N13">
            <v>1885</v>
          </cell>
          <cell r="O13">
            <v>739000</v>
          </cell>
          <cell r="P13">
            <v>1385</v>
          </cell>
          <cell r="Q13">
            <v>649000</v>
          </cell>
          <cell r="R13">
            <v>5094</v>
          </cell>
          <cell r="S13">
            <v>1912000</v>
          </cell>
          <cell r="T13">
            <v>2632</v>
          </cell>
          <cell r="U13">
            <v>1229000</v>
          </cell>
        </row>
        <row r="14">
          <cell r="B14">
            <v>1970</v>
          </cell>
          <cell r="E14" t="str">
            <v>HI</v>
          </cell>
          <cell r="F14">
            <v>0</v>
          </cell>
          <cell r="G14">
            <v>0</v>
          </cell>
          <cell r="I14">
            <v>0</v>
          </cell>
          <cell r="N14">
            <v>1161</v>
          </cell>
          <cell r="O14">
            <v>694000</v>
          </cell>
          <cell r="P14">
            <v>431</v>
          </cell>
          <cell r="Q14">
            <v>348000</v>
          </cell>
          <cell r="R14">
            <v>593</v>
          </cell>
          <cell r="S14">
            <v>382000</v>
          </cell>
          <cell r="T14">
            <v>771</v>
          </cell>
          <cell r="U14">
            <v>636000</v>
          </cell>
        </row>
        <row r="15">
          <cell r="B15">
            <v>1970</v>
          </cell>
          <cell r="E15" t="str">
            <v>ID</v>
          </cell>
          <cell r="F15">
            <v>-11111</v>
          </cell>
          <cell r="G15">
            <v>-11111</v>
          </cell>
          <cell r="I15">
            <v>-11111</v>
          </cell>
          <cell r="N15">
            <v>242</v>
          </cell>
          <cell r="O15">
            <v>111000</v>
          </cell>
          <cell r="P15">
            <v>126</v>
          </cell>
          <cell r="Q15">
            <v>65000</v>
          </cell>
          <cell r="R15">
            <v>125</v>
          </cell>
          <cell r="S15">
            <v>58000</v>
          </cell>
          <cell r="T15">
            <v>317</v>
          </cell>
          <cell r="U15">
            <v>121000</v>
          </cell>
        </row>
        <row r="16">
          <cell r="B16">
            <v>1970</v>
          </cell>
          <cell r="E16" t="str">
            <v>IL</v>
          </cell>
          <cell r="F16">
            <v>-11111</v>
          </cell>
          <cell r="G16">
            <v>-11111</v>
          </cell>
          <cell r="I16">
            <v>-11111</v>
          </cell>
          <cell r="N16">
            <v>8097</v>
          </cell>
          <cell r="O16">
            <v>5003000</v>
          </cell>
          <cell r="P16">
            <v>4656</v>
          </cell>
          <cell r="Q16">
            <v>4115000</v>
          </cell>
          <cell r="R16">
            <v>5405</v>
          </cell>
          <cell r="S16">
            <v>4047000</v>
          </cell>
          <cell r="T16">
            <v>5961</v>
          </cell>
          <cell r="U16">
            <v>4583000</v>
          </cell>
        </row>
        <row r="17">
          <cell r="B17">
            <v>1970</v>
          </cell>
          <cell r="E17" t="str">
            <v>IN</v>
          </cell>
          <cell r="F17">
            <v>-11111</v>
          </cell>
          <cell r="G17">
            <v>-11111</v>
          </cell>
          <cell r="I17">
            <v>-11111</v>
          </cell>
          <cell r="N17">
            <v>2288</v>
          </cell>
          <cell r="O17">
            <v>955000</v>
          </cell>
          <cell r="P17">
            <v>1866</v>
          </cell>
          <cell r="Q17">
            <v>845000</v>
          </cell>
          <cell r="R17">
            <v>1751</v>
          </cell>
          <cell r="S17">
            <v>858000</v>
          </cell>
          <cell r="T17">
            <v>1772</v>
          </cell>
          <cell r="U17">
            <v>905000</v>
          </cell>
        </row>
        <row r="18">
          <cell r="B18">
            <v>1970</v>
          </cell>
          <cell r="E18" t="str">
            <v>IA</v>
          </cell>
          <cell r="F18">
            <v>-11111</v>
          </cell>
          <cell r="G18">
            <v>-11111</v>
          </cell>
          <cell r="I18">
            <v>-11111</v>
          </cell>
          <cell r="N18">
            <v>1038</v>
          </cell>
          <cell r="O18">
            <v>552000</v>
          </cell>
          <cell r="P18">
            <v>728</v>
          </cell>
          <cell r="Q18">
            <v>444000</v>
          </cell>
          <cell r="R18">
            <v>908</v>
          </cell>
          <cell r="S18">
            <v>489000</v>
          </cell>
          <cell r="T18">
            <v>1310</v>
          </cell>
          <cell r="U18">
            <v>752000</v>
          </cell>
        </row>
        <row r="19">
          <cell r="B19">
            <v>1970</v>
          </cell>
          <cell r="E19" t="str">
            <v>KS</v>
          </cell>
          <cell r="F19">
            <v>-11111</v>
          </cell>
          <cell r="G19">
            <v>-11111</v>
          </cell>
          <cell r="I19">
            <v>-11111</v>
          </cell>
          <cell r="N19">
            <v>777</v>
          </cell>
          <cell r="O19">
            <v>365000</v>
          </cell>
          <cell r="P19">
            <v>603</v>
          </cell>
          <cell r="Q19">
            <v>301000</v>
          </cell>
          <cell r="R19">
            <v>858</v>
          </cell>
          <cell r="S19">
            <v>365000</v>
          </cell>
          <cell r="T19">
            <v>1875</v>
          </cell>
          <cell r="U19">
            <v>1145000</v>
          </cell>
        </row>
        <row r="20">
          <cell r="B20">
            <v>1970</v>
          </cell>
          <cell r="E20" t="str">
            <v>KY</v>
          </cell>
          <cell r="F20">
            <v>-11111</v>
          </cell>
          <cell r="G20">
            <v>-11111</v>
          </cell>
          <cell r="I20">
            <v>-11111</v>
          </cell>
          <cell r="N20">
            <v>613</v>
          </cell>
          <cell r="O20">
            <v>280000</v>
          </cell>
          <cell r="P20">
            <v>805</v>
          </cell>
          <cell r="Q20">
            <v>430000</v>
          </cell>
          <cell r="R20">
            <v>1464</v>
          </cell>
          <cell r="S20">
            <v>718000</v>
          </cell>
          <cell r="T20">
            <v>1433</v>
          </cell>
          <cell r="U20">
            <v>799000</v>
          </cell>
        </row>
        <row r="21">
          <cell r="B21">
            <v>1970</v>
          </cell>
          <cell r="E21" t="str">
            <v>LA</v>
          </cell>
          <cell r="F21">
            <v>-11111</v>
          </cell>
          <cell r="G21">
            <v>-11111</v>
          </cell>
          <cell r="I21">
            <v>-11111</v>
          </cell>
          <cell r="N21">
            <v>1486</v>
          </cell>
          <cell r="O21">
            <v>501000</v>
          </cell>
          <cell r="P21">
            <v>912</v>
          </cell>
          <cell r="Q21">
            <v>401000</v>
          </cell>
          <cell r="R21">
            <v>3024</v>
          </cell>
          <cell r="S21">
            <v>978000</v>
          </cell>
          <cell r="T21">
            <v>3199</v>
          </cell>
          <cell r="U21">
            <v>1373000</v>
          </cell>
        </row>
        <row r="22">
          <cell r="B22">
            <v>1970</v>
          </cell>
          <cell r="E22" t="str">
            <v>ME</v>
          </cell>
          <cell r="F22">
            <v>-11111</v>
          </cell>
          <cell r="G22">
            <v>-11111</v>
          </cell>
          <cell r="I22">
            <v>-11111</v>
          </cell>
          <cell r="N22">
            <v>233</v>
          </cell>
          <cell r="O22">
            <v>103000</v>
          </cell>
          <cell r="P22">
            <v>196</v>
          </cell>
          <cell r="Q22">
            <v>87000</v>
          </cell>
          <cell r="R22">
            <v>138</v>
          </cell>
          <cell r="S22">
            <v>62000</v>
          </cell>
          <cell r="T22">
            <v>496</v>
          </cell>
          <cell r="U22">
            <v>259000</v>
          </cell>
        </row>
        <row r="23">
          <cell r="B23">
            <v>1970</v>
          </cell>
          <cell r="E23" t="str">
            <v>MD</v>
          </cell>
          <cell r="F23">
            <v>-11111</v>
          </cell>
          <cell r="G23">
            <v>-11111</v>
          </cell>
          <cell r="I23">
            <v>-11111</v>
          </cell>
          <cell r="N23">
            <v>3053</v>
          </cell>
          <cell r="O23">
            <v>1774000</v>
          </cell>
          <cell r="P23">
            <v>1960</v>
          </cell>
          <cell r="Q23">
            <v>1195000</v>
          </cell>
          <cell r="R23">
            <v>2338</v>
          </cell>
          <cell r="S23">
            <v>1290000</v>
          </cell>
          <cell r="T23">
            <v>2050</v>
          </cell>
          <cell r="U23">
            <v>1175000</v>
          </cell>
        </row>
        <row r="24">
          <cell r="B24">
            <v>1970</v>
          </cell>
          <cell r="E24" t="str">
            <v>MA</v>
          </cell>
          <cell r="F24">
            <v>-11111</v>
          </cell>
          <cell r="G24">
            <v>-11111</v>
          </cell>
          <cell r="I24">
            <v>-11111</v>
          </cell>
          <cell r="N24">
            <v>2866</v>
          </cell>
          <cell r="O24">
            <v>1646000</v>
          </cell>
          <cell r="P24">
            <v>1247</v>
          </cell>
          <cell r="Q24">
            <v>815000</v>
          </cell>
          <cell r="R24">
            <v>2604</v>
          </cell>
          <cell r="S24">
            <v>1596000</v>
          </cell>
          <cell r="T24">
            <v>3474</v>
          </cell>
          <cell r="U24">
            <v>2097000</v>
          </cell>
        </row>
        <row r="25">
          <cell r="B25">
            <v>1970</v>
          </cell>
          <cell r="E25" t="str">
            <v>MI</v>
          </cell>
          <cell r="F25">
            <v>-11111</v>
          </cell>
          <cell r="G25">
            <v>-11111</v>
          </cell>
          <cell r="I25">
            <v>-11111</v>
          </cell>
          <cell r="N25">
            <v>4267</v>
          </cell>
          <cell r="O25">
            <v>2905000</v>
          </cell>
          <cell r="P25">
            <v>2057</v>
          </cell>
          <cell r="Q25">
            <v>1544000</v>
          </cell>
          <cell r="R25">
            <v>3871</v>
          </cell>
          <cell r="S25">
            <v>2574000</v>
          </cell>
          <cell r="T25">
            <v>4116</v>
          </cell>
          <cell r="U25">
            <v>2970000</v>
          </cell>
        </row>
        <row r="26">
          <cell r="B26">
            <v>1970</v>
          </cell>
          <cell r="E26" t="str">
            <v>MN</v>
          </cell>
          <cell r="F26">
            <v>-11111</v>
          </cell>
          <cell r="G26">
            <v>-11111</v>
          </cell>
          <cell r="I26">
            <v>-11111</v>
          </cell>
          <cell r="N26">
            <v>1737</v>
          </cell>
          <cell r="O26">
            <v>1217000</v>
          </cell>
          <cell r="P26">
            <v>1004</v>
          </cell>
          <cell r="Q26">
            <v>664000</v>
          </cell>
          <cell r="R26">
            <v>834</v>
          </cell>
          <cell r="S26">
            <v>557000</v>
          </cell>
          <cell r="T26">
            <v>1572</v>
          </cell>
          <cell r="U26">
            <v>1066000</v>
          </cell>
        </row>
        <row r="27">
          <cell r="B27">
            <v>1970</v>
          </cell>
          <cell r="E27" t="str">
            <v>MS</v>
          </cell>
          <cell r="F27">
            <v>-11111</v>
          </cell>
          <cell r="G27">
            <v>-11111</v>
          </cell>
          <cell r="I27">
            <v>-11111</v>
          </cell>
          <cell r="N27">
            <v>523</v>
          </cell>
          <cell r="O27">
            <v>176000</v>
          </cell>
          <cell r="P27">
            <v>386</v>
          </cell>
          <cell r="Q27">
            <v>139000</v>
          </cell>
          <cell r="R27">
            <v>1828</v>
          </cell>
          <cell r="S27">
            <v>563000</v>
          </cell>
          <cell r="T27">
            <v>1017</v>
          </cell>
          <cell r="U27">
            <v>434000</v>
          </cell>
        </row>
        <row r="28">
          <cell r="B28">
            <v>1970</v>
          </cell>
          <cell r="E28" t="str">
            <v>MO</v>
          </cell>
          <cell r="F28">
            <v>-11111</v>
          </cell>
          <cell r="G28">
            <v>-11111</v>
          </cell>
          <cell r="I28">
            <v>-11111</v>
          </cell>
          <cell r="N28">
            <v>2228</v>
          </cell>
          <cell r="O28">
            <v>1140000</v>
          </cell>
          <cell r="P28">
            <v>1556</v>
          </cell>
          <cell r="Q28">
            <v>991000</v>
          </cell>
          <cell r="R28">
            <v>1198</v>
          </cell>
          <cell r="S28">
            <v>653000</v>
          </cell>
          <cell r="T28">
            <v>2319</v>
          </cell>
          <cell r="U28">
            <v>1287000</v>
          </cell>
        </row>
        <row r="29">
          <cell r="B29">
            <v>1970</v>
          </cell>
          <cell r="E29" t="str">
            <v>MT</v>
          </cell>
          <cell r="F29">
            <v>-11111</v>
          </cell>
          <cell r="G29">
            <v>-11111</v>
          </cell>
          <cell r="I29">
            <v>-11111</v>
          </cell>
          <cell r="N29">
            <v>191</v>
          </cell>
          <cell r="O29">
            <v>96000</v>
          </cell>
          <cell r="P29">
            <v>130</v>
          </cell>
          <cell r="Q29">
            <v>61000</v>
          </cell>
          <cell r="R29">
            <v>206</v>
          </cell>
          <cell r="S29">
            <v>114000</v>
          </cell>
          <cell r="T29">
            <v>335</v>
          </cell>
          <cell r="U29">
            <v>188000</v>
          </cell>
        </row>
        <row r="30">
          <cell r="B30">
            <v>1970</v>
          </cell>
          <cell r="E30" t="str">
            <v>NE</v>
          </cell>
          <cell r="F30">
            <v>-11111</v>
          </cell>
          <cell r="G30">
            <v>-11111</v>
          </cell>
          <cell r="I30">
            <v>-11111</v>
          </cell>
          <cell r="N30">
            <v>838</v>
          </cell>
          <cell r="O30">
            <v>404000</v>
          </cell>
          <cell r="P30">
            <v>337</v>
          </cell>
          <cell r="Q30">
            <v>171000</v>
          </cell>
          <cell r="R30">
            <v>594</v>
          </cell>
          <cell r="S30">
            <v>330000</v>
          </cell>
          <cell r="T30">
            <v>875</v>
          </cell>
          <cell r="U30">
            <v>580000</v>
          </cell>
        </row>
        <row r="31">
          <cell r="B31">
            <v>1970</v>
          </cell>
          <cell r="E31" t="str">
            <v>NV</v>
          </cell>
          <cell r="F31">
            <v>-11111</v>
          </cell>
          <cell r="G31">
            <v>-11111</v>
          </cell>
          <cell r="I31">
            <v>-11111</v>
          </cell>
          <cell r="N31">
            <v>475</v>
          </cell>
          <cell r="O31">
            <v>315000</v>
          </cell>
          <cell r="P31">
            <v>177</v>
          </cell>
          <cell r="Q31">
            <v>131000</v>
          </cell>
          <cell r="R31">
            <v>52</v>
          </cell>
          <cell r="S31">
            <v>33000</v>
          </cell>
          <cell r="T31">
            <v>147</v>
          </cell>
          <cell r="U31">
            <v>122000</v>
          </cell>
        </row>
        <row r="32">
          <cell r="B32">
            <v>1970</v>
          </cell>
          <cell r="E32" t="str">
            <v>NH</v>
          </cell>
          <cell r="F32">
            <v>-11111</v>
          </cell>
          <cell r="G32">
            <v>-11111</v>
          </cell>
          <cell r="I32">
            <v>-11111</v>
          </cell>
          <cell r="N32">
            <v>183</v>
          </cell>
          <cell r="O32">
            <v>91000</v>
          </cell>
          <cell r="P32">
            <v>146</v>
          </cell>
          <cell r="Q32">
            <v>73000</v>
          </cell>
          <cell r="R32">
            <v>227</v>
          </cell>
          <cell r="S32">
            <v>122000</v>
          </cell>
          <cell r="T32">
            <v>304</v>
          </cell>
          <cell r="U32">
            <v>164000</v>
          </cell>
        </row>
        <row r="33">
          <cell r="B33">
            <v>1970</v>
          </cell>
          <cell r="E33" t="str">
            <v>NJ</v>
          </cell>
          <cell r="F33">
            <v>-11111</v>
          </cell>
          <cell r="G33">
            <v>-11111</v>
          </cell>
          <cell r="I33">
            <v>-11111</v>
          </cell>
          <cell r="N33">
            <v>4153</v>
          </cell>
          <cell r="O33">
            <v>2338000</v>
          </cell>
          <cell r="P33">
            <v>2233</v>
          </cell>
          <cell r="Q33">
            <v>1331000</v>
          </cell>
          <cell r="R33">
            <v>4407</v>
          </cell>
          <cell r="S33">
            <v>2357000</v>
          </cell>
          <cell r="T33">
            <v>2729</v>
          </cell>
          <cell r="U33">
            <v>1647000</v>
          </cell>
        </row>
        <row r="34">
          <cell r="B34">
            <v>1970</v>
          </cell>
          <cell r="E34" t="str">
            <v>NM</v>
          </cell>
          <cell r="F34">
            <v>-11111</v>
          </cell>
          <cell r="G34">
            <v>-11111</v>
          </cell>
          <cell r="I34">
            <v>-11111</v>
          </cell>
          <cell r="N34">
            <v>458</v>
          </cell>
          <cell r="O34">
            <v>206000</v>
          </cell>
          <cell r="P34">
            <v>275</v>
          </cell>
          <cell r="Q34">
            <v>132000</v>
          </cell>
          <cell r="R34">
            <v>823</v>
          </cell>
          <cell r="S34">
            <v>344000</v>
          </cell>
          <cell r="T34">
            <v>485</v>
          </cell>
          <cell r="U34">
            <v>233000</v>
          </cell>
        </row>
        <row r="35">
          <cell r="B35">
            <v>1970</v>
          </cell>
          <cell r="E35" t="str">
            <v>NY</v>
          </cell>
          <cell r="F35">
            <v>-11111</v>
          </cell>
          <cell r="G35">
            <v>-11111</v>
          </cell>
          <cell r="I35">
            <v>-11111</v>
          </cell>
          <cell r="N35">
            <v>17127</v>
          </cell>
          <cell r="O35">
            <v>9506000</v>
          </cell>
          <cell r="P35">
            <v>4834</v>
          </cell>
          <cell r="Q35">
            <v>3244000</v>
          </cell>
          <cell r="R35">
            <v>23662</v>
          </cell>
          <cell r="S35">
            <v>18143000</v>
          </cell>
          <cell r="T35">
            <v>9426</v>
          </cell>
          <cell r="U35">
            <v>7067000</v>
          </cell>
        </row>
        <row r="36">
          <cell r="B36">
            <v>1970</v>
          </cell>
          <cell r="E36" t="str">
            <v>NC</v>
          </cell>
          <cell r="F36">
            <v>-11111</v>
          </cell>
          <cell r="G36">
            <v>-11111</v>
          </cell>
          <cell r="I36">
            <v>-11111</v>
          </cell>
          <cell r="N36">
            <v>1179</v>
          </cell>
          <cell r="O36">
            <v>524000</v>
          </cell>
          <cell r="P36">
            <v>1494</v>
          </cell>
          <cell r="Q36">
            <v>625000</v>
          </cell>
          <cell r="R36">
            <v>3886</v>
          </cell>
          <cell r="S36">
            <v>1488000</v>
          </cell>
          <cell r="T36">
            <v>2203</v>
          </cell>
          <cell r="U36">
            <v>1102000</v>
          </cell>
        </row>
        <row r="37">
          <cell r="B37">
            <v>1970</v>
          </cell>
          <cell r="E37" t="str">
            <v>ND</v>
          </cell>
          <cell r="F37">
            <v>-11111</v>
          </cell>
          <cell r="G37">
            <v>-11111</v>
          </cell>
          <cell r="I37">
            <v>-11111</v>
          </cell>
          <cell r="N37">
            <v>312</v>
          </cell>
          <cell r="O37">
            <v>179000</v>
          </cell>
          <cell r="P37">
            <v>63</v>
          </cell>
          <cell r="Q37">
            <v>42000</v>
          </cell>
          <cell r="R37">
            <v>220</v>
          </cell>
          <cell r="S37">
            <v>119000</v>
          </cell>
          <cell r="T37">
            <v>234</v>
          </cell>
          <cell r="U37">
            <v>127000</v>
          </cell>
        </row>
        <row r="38">
          <cell r="B38">
            <v>1970</v>
          </cell>
          <cell r="E38" t="str">
            <v>OH</v>
          </cell>
          <cell r="F38">
            <v>-11111</v>
          </cell>
          <cell r="G38">
            <v>-11111</v>
          </cell>
          <cell r="I38">
            <v>-11111</v>
          </cell>
          <cell r="N38">
            <v>5451</v>
          </cell>
          <cell r="O38">
            <v>2564000</v>
          </cell>
          <cell r="P38">
            <v>4155</v>
          </cell>
          <cell r="Q38">
            <v>2533000</v>
          </cell>
          <cell r="R38">
            <v>6542</v>
          </cell>
          <cell r="S38">
            <v>3960000</v>
          </cell>
          <cell r="T38">
            <v>6164</v>
          </cell>
          <cell r="U38">
            <v>3724000</v>
          </cell>
        </row>
        <row r="39">
          <cell r="B39">
            <v>1970</v>
          </cell>
          <cell r="E39" t="str">
            <v>OK</v>
          </cell>
          <cell r="F39">
            <v>-11111</v>
          </cell>
          <cell r="G39">
            <v>-11111</v>
          </cell>
          <cell r="I39">
            <v>-11111</v>
          </cell>
          <cell r="N39">
            <v>1188</v>
          </cell>
          <cell r="O39">
            <v>505000</v>
          </cell>
          <cell r="P39">
            <v>676</v>
          </cell>
          <cell r="Q39">
            <v>324000</v>
          </cell>
          <cell r="R39">
            <v>1940</v>
          </cell>
          <cell r="S39">
            <v>792000</v>
          </cell>
          <cell r="T39">
            <v>1762</v>
          </cell>
          <cell r="U39">
            <v>803000</v>
          </cell>
        </row>
        <row r="40">
          <cell r="B40">
            <v>1970</v>
          </cell>
          <cell r="E40" t="str">
            <v>OR</v>
          </cell>
          <cell r="F40">
            <v>-11111</v>
          </cell>
          <cell r="G40">
            <v>-11111</v>
          </cell>
          <cell r="I40">
            <v>-11111</v>
          </cell>
          <cell r="N40">
            <v>1465</v>
          </cell>
          <cell r="O40">
            <v>802000</v>
          </cell>
          <cell r="P40">
            <v>576</v>
          </cell>
          <cell r="Q40">
            <v>407000</v>
          </cell>
          <cell r="R40">
            <v>279</v>
          </cell>
          <cell r="S40">
            <v>185000</v>
          </cell>
          <cell r="T40">
            <v>1274</v>
          </cell>
          <cell r="U40">
            <v>803000</v>
          </cell>
        </row>
        <row r="41">
          <cell r="B41">
            <v>1970</v>
          </cell>
          <cell r="E41" t="str">
            <v>PA</v>
          </cell>
          <cell r="F41">
            <v>-11111</v>
          </cell>
          <cell r="G41">
            <v>-11111</v>
          </cell>
          <cell r="I41">
            <v>-11111</v>
          </cell>
          <cell r="N41">
            <v>4784</v>
          </cell>
          <cell r="O41">
            <v>3029000</v>
          </cell>
          <cell r="P41">
            <v>3282</v>
          </cell>
          <cell r="Q41">
            <v>2057000</v>
          </cell>
          <cell r="R41">
            <v>5581</v>
          </cell>
          <cell r="S41">
            <v>4049000</v>
          </cell>
          <cell r="T41">
            <v>4453</v>
          </cell>
          <cell r="U41">
            <v>2972000</v>
          </cell>
        </row>
        <row r="42">
          <cell r="B42">
            <v>1970</v>
          </cell>
          <cell r="E42" t="str">
            <v>RI</v>
          </cell>
          <cell r="F42">
            <v>0</v>
          </cell>
          <cell r="G42">
            <v>0</v>
          </cell>
          <cell r="I42">
            <v>0</v>
          </cell>
          <cell r="N42">
            <v>289</v>
          </cell>
          <cell r="O42">
            <v>160000</v>
          </cell>
          <cell r="P42">
            <v>269</v>
          </cell>
          <cell r="Q42">
            <v>159000</v>
          </cell>
          <cell r="R42">
            <v>391</v>
          </cell>
          <cell r="S42">
            <v>182000</v>
          </cell>
          <cell r="T42">
            <v>518</v>
          </cell>
          <cell r="U42">
            <v>281000</v>
          </cell>
        </row>
        <row r="43">
          <cell r="B43">
            <v>1970</v>
          </cell>
          <cell r="E43" t="str">
            <v>SC</v>
          </cell>
          <cell r="F43">
            <v>-11111</v>
          </cell>
          <cell r="G43">
            <v>-11111</v>
          </cell>
          <cell r="I43">
            <v>-11111</v>
          </cell>
          <cell r="N43">
            <v>525</v>
          </cell>
          <cell r="O43">
            <v>193000</v>
          </cell>
          <cell r="P43">
            <v>431</v>
          </cell>
          <cell r="Q43">
            <v>168000</v>
          </cell>
          <cell r="R43">
            <v>2375</v>
          </cell>
          <cell r="S43">
            <v>838000</v>
          </cell>
          <cell r="T43">
            <v>1139</v>
          </cell>
          <cell r="U43">
            <v>465000</v>
          </cell>
        </row>
        <row r="44">
          <cell r="B44">
            <v>1970</v>
          </cell>
          <cell r="E44" t="str">
            <v>SD</v>
          </cell>
          <cell r="F44">
            <v>-11111</v>
          </cell>
          <cell r="G44">
            <v>-11111</v>
          </cell>
          <cell r="I44">
            <v>-11111</v>
          </cell>
          <cell r="N44">
            <v>228</v>
          </cell>
          <cell r="O44">
            <v>146000</v>
          </cell>
          <cell r="P44">
            <v>131</v>
          </cell>
          <cell r="Q44">
            <v>58000</v>
          </cell>
          <cell r="R44">
            <v>138</v>
          </cell>
          <cell r="S44">
            <v>63000</v>
          </cell>
          <cell r="T44">
            <v>270</v>
          </cell>
          <cell r="U44">
            <v>134000</v>
          </cell>
        </row>
        <row r="45">
          <cell r="B45">
            <v>1970</v>
          </cell>
          <cell r="E45" t="str">
            <v>TN</v>
          </cell>
          <cell r="F45">
            <v>-11111</v>
          </cell>
          <cell r="G45">
            <v>-11111</v>
          </cell>
          <cell r="I45">
            <v>-11111</v>
          </cell>
          <cell r="N45">
            <v>1972</v>
          </cell>
          <cell r="O45">
            <v>740000</v>
          </cell>
          <cell r="P45">
            <v>1026</v>
          </cell>
          <cell r="Q45">
            <v>423000</v>
          </cell>
          <cell r="R45">
            <v>3425</v>
          </cell>
          <cell r="S45">
            <v>1298000</v>
          </cell>
          <cell r="T45">
            <v>2505</v>
          </cell>
          <cell r="U45">
            <v>1196000</v>
          </cell>
        </row>
        <row r="46">
          <cell r="B46">
            <v>1970</v>
          </cell>
          <cell r="E46" t="str">
            <v>TX</v>
          </cell>
          <cell r="F46">
            <v>-11111</v>
          </cell>
          <cell r="G46">
            <v>-11111</v>
          </cell>
          <cell r="I46">
            <v>-11111</v>
          </cell>
          <cell r="N46">
            <v>5187</v>
          </cell>
          <cell r="O46">
            <v>2259000</v>
          </cell>
          <cell r="P46">
            <v>3476</v>
          </cell>
          <cell r="Q46">
            <v>1702000</v>
          </cell>
          <cell r="R46">
            <v>8467</v>
          </cell>
          <cell r="S46">
            <v>3630000</v>
          </cell>
          <cell r="T46">
            <v>8797</v>
          </cell>
          <cell r="U46">
            <v>4396000</v>
          </cell>
        </row>
        <row r="47">
          <cell r="B47">
            <v>1970</v>
          </cell>
          <cell r="E47" t="str">
            <v>UT</v>
          </cell>
          <cell r="F47">
            <v>-11111</v>
          </cell>
          <cell r="G47">
            <v>-11111</v>
          </cell>
          <cell r="I47">
            <v>-11111</v>
          </cell>
          <cell r="N47">
            <v>468</v>
          </cell>
          <cell r="O47">
            <v>257000</v>
          </cell>
          <cell r="P47">
            <v>216</v>
          </cell>
          <cell r="Q47">
            <v>126000</v>
          </cell>
          <cell r="R47">
            <v>369</v>
          </cell>
          <cell r="S47">
            <v>192000</v>
          </cell>
          <cell r="T47">
            <v>620</v>
          </cell>
          <cell r="U47">
            <v>364000</v>
          </cell>
        </row>
        <row r="48">
          <cell r="B48">
            <v>1970</v>
          </cell>
          <cell r="E48" t="str">
            <v>VT</v>
          </cell>
          <cell r="F48">
            <v>-11111</v>
          </cell>
          <cell r="G48">
            <v>-11111</v>
          </cell>
          <cell r="I48">
            <v>-11111</v>
          </cell>
          <cell r="N48">
            <v>47</v>
          </cell>
          <cell r="O48">
            <v>22000</v>
          </cell>
          <cell r="P48">
            <v>76</v>
          </cell>
          <cell r="Q48">
            <v>41000</v>
          </cell>
          <cell r="R48">
            <v>52</v>
          </cell>
          <cell r="S48">
            <v>25000</v>
          </cell>
          <cell r="T48">
            <v>147</v>
          </cell>
          <cell r="U48">
            <v>84000</v>
          </cell>
        </row>
        <row r="49">
          <cell r="B49">
            <v>1970</v>
          </cell>
          <cell r="E49" t="str">
            <v>VA</v>
          </cell>
          <cell r="F49">
            <v>-11111</v>
          </cell>
          <cell r="G49">
            <v>-11111</v>
          </cell>
          <cell r="I49">
            <v>-11111</v>
          </cell>
          <cell r="N49">
            <v>2089</v>
          </cell>
          <cell r="O49">
            <v>1043000</v>
          </cell>
          <cell r="P49">
            <v>1759</v>
          </cell>
          <cell r="Q49">
            <v>893000</v>
          </cell>
          <cell r="R49">
            <v>2962</v>
          </cell>
          <cell r="S49">
            <v>1213000</v>
          </cell>
          <cell r="T49">
            <v>1891</v>
          </cell>
          <cell r="U49">
            <v>967000</v>
          </cell>
        </row>
        <row r="50">
          <cell r="B50">
            <v>1970</v>
          </cell>
          <cell r="E50" t="str">
            <v>WA</v>
          </cell>
          <cell r="F50">
            <v>-11111</v>
          </cell>
          <cell r="G50">
            <v>-11111</v>
          </cell>
          <cell r="I50">
            <v>-11111</v>
          </cell>
          <cell r="N50">
            <v>1829</v>
          </cell>
          <cell r="O50">
            <v>1179000</v>
          </cell>
          <cell r="P50">
            <v>870</v>
          </cell>
          <cell r="Q50">
            <v>625000</v>
          </cell>
          <cell r="R50">
            <v>820</v>
          </cell>
          <cell r="S50">
            <v>579000</v>
          </cell>
          <cell r="T50">
            <v>1882</v>
          </cell>
          <cell r="U50">
            <v>1305000</v>
          </cell>
        </row>
        <row r="51">
          <cell r="B51">
            <v>1970</v>
          </cell>
          <cell r="E51" t="str">
            <v>WV</v>
          </cell>
          <cell r="F51">
            <v>-11111</v>
          </cell>
          <cell r="G51">
            <v>-11111</v>
          </cell>
          <cell r="I51">
            <v>-11111</v>
          </cell>
          <cell r="N51">
            <v>436</v>
          </cell>
          <cell r="O51">
            <v>165000</v>
          </cell>
          <cell r="P51">
            <v>484</v>
          </cell>
          <cell r="Q51">
            <v>223000</v>
          </cell>
          <cell r="R51">
            <v>853</v>
          </cell>
          <cell r="S51">
            <v>363000</v>
          </cell>
          <cell r="T51">
            <v>736</v>
          </cell>
          <cell r="U51">
            <v>288000</v>
          </cell>
        </row>
        <row r="52">
          <cell r="B52">
            <v>1970</v>
          </cell>
          <cell r="E52" t="str">
            <v>WI</v>
          </cell>
          <cell r="F52">
            <v>-11111</v>
          </cell>
          <cell r="G52">
            <v>-11111</v>
          </cell>
          <cell r="I52">
            <v>-11111</v>
          </cell>
          <cell r="N52">
            <v>3201</v>
          </cell>
          <cell r="O52">
            <v>1712000</v>
          </cell>
          <cell r="P52">
            <v>1559</v>
          </cell>
          <cell r="Q52">
            <v>1159000</v>
          </cell>
          <cell r="R52">
            <v>2326</v>
          </cell>
          <cell r="S52">
            <v>1411000</v>
          </cell>
          <cell r="T52">
            <v>1737</v>
          </cell>
          <cell r="U52">
            <v>1196000</v>
          </cell>
        </row>
        <row r="53">
          <cell r="B53">
            <v>1970</v>
          </cell>
          <cell r="E53" t="str">
            <v>WY</v>
          </cell>
          <cell r="F53">
            <v>-11111</v>
          </cell>
          <cell r="G53">
            <v>-11111</v>
          </cell>
          <cell r="I53">
            <v>-11111</v>
          </cell>
          <cell r="N53">
            <v>111</v>
          </cell>
          <cell r="O53">
            <v>52000</v>
          </cell>
          <cell r="P53">
            <v>96</v>
          </cell>
          <cell r="Q53">
            <v>47000</v>
          </cell>
          <cell r="R53">
            <v>173</v>
          </cell>
          <cell r="S53">
            <v>87000</v>
          </cell>
          <cell r="T53">
            <v>205</v>
          </cell>
          <cell r="U53">
            <v>111000</v>
          </cell>
        </row>
        <row r="54">
          <cell r="B54">
            <v>1971</v>
          </cell>
          <cell r="E54" t="str">
            <v>US</v>
          </cell>
          <cell r="F54">
            <v>58000</v>
          </cell>
          <cell r="G54">
            <v>46251000</v>
          </cell>
          <cell r="I54">
            <v>5929000</v>
          </cell>
          <cell r="N54">
            <v>122042</v>
          </cell>
          <cell r="O54">
            <v>75113000</v>
          </cell>
          <cell r="P54">
            <v>65003</v>
          </cell>
          <cell r="Q54">
            <v>44214000</v>
          </cell>
          <cell r="R54">
            <v>121392</v>
          </cell>
          <cell r="S54">
            <v>75179000</v>
          </cell>
          <cell r="T54">
            <v>108382</v>
          </cell>
          <cell r="U54">
            <v>71686000</v>
          </cell>
        </row>
        <row r="55">
          <cell r="B55">
            <v>1971</v>
          </cell>
          <cell r="E55" t="str">
            <v>AL</v>
          </cell>
          <cell r="F55">
            <v>-11111</v>
          </cell>
          <cell r="G55">
            <v>-11111</v>
          </cell>
          <cell r="I55">
            <v>-11111</v>
          </cell>
          <cell r="N55">
            <v>1170</v>
          </cell>
          <cell r="O55">
            <v>496000</v>
          </cell>
          <cell r="P55">
            <v>887</v>
          </cell>
          <cell r="Q55">
            <v>413000</v>
          </cell>
          <cell r="R55">
            <v>2978</v>
          </cell>
          <cell r="S55">
            <v>1063000</v>
          </cell>
          <cell r="T55">
            <v>1830</v>
          </cell>
          <cell r="U55">
            <v>888000</v>
          </cell>
        </row>
        <row r="56">
          <cell r="B56">
            <v>1971</v>
          </cell>
          <cell r="E56" t="str">
            <v>AK</v>
          </cell>
          <cell r="F56">
            <v>-11111</v>
          </cell>
          <cell r="G56">
            <v>-11111</v>
          </cell>
          <cell r="I56">
            <v>-11111</v>
          </cell>
          <cell r="N56">
            <v>93</v>
          </cell>
          <cell r="O56">
            <v>94000</v>
          </cell>
          <cell r="P56">
            <v>116</v>
          </cell>
          <cell r="Q56">
            <v>108000</v>
          </cell>
          <cell r="R56">
            <v>104</v>
          </cell>
          <cell r="S56">
            <v>107000</v>
          </cell>
          <cell r="T56">
            <v>116</v>
          </cell>
          <cell r="U56">
            <v>139000</v>
          </cell>
        </row>
        <row r="57">
          <cell r="B57">
            <v>1971</v>
          </cell>
          <cell r="E57" t="str">
            <v>AZ</v>
          </cell>
          <cell r="F57">
            <v>-11111</v>
          </cell>
          <cell r="G57">
            <v>-11111</v>
          </cell>
          <cell r="I57">
            <v>-11111</v>
          </cell>
          <cell r="N57">
            <v>1152</v>
          </cell>
          <cell r="O57">
            <v>712000</v>
          </cell>
          <cell r="P57">
            <v>395</v>
          </cell>
          <cell r="Q57">
            <v>255000</v>
          </cell>
          <cell r="R57">
            <v>1479</v>
          </cell>
          <cell r="S57">
            <v>907000</v>
          </cell>
          <cell r="T57">
            <v>1002</v>
          </cell>
          <cell r="U57">
            <v>693000</v>
          </cell>
        </row>
        <row r="58">
          <cell r="B58">
            <v>1971</v>
          </cell>
          <cell r="E58" t="str">
            <v>AR</v>
          </cell>
          <cell r="F58">
            <v>-11111</v>
          </cell>
          <cell r="G58">
            <v>-11111</v>
          </cell>
          <cell r="I58">
            <v>-11111</v>
          </cell>
          <cell r="N58">
            <v>407</v>
          </cell>
          <cell r="O58">
            <v>164000</v>
          </cell>
          <cell r="P58">
            <v>404</v>
          </cell>
          <cell r="Q58">
            <v>185000</v>
          </cell>
          <cell r="R58">
            <v>1214</v>
          </cell>
          <cell r="S58">
            <v>445000</v>
          </cell>
          <cell r="T58">
            <v>1139</v>
          </cell>
          <cell r="U58">
            <v>488000</v>
          </cell>
        </row>
        <row r="59">
          <cell r="B59">
            <v>1971</v>
          </cell>
          <cell r="E59" t="str">
            <v>CA</v>
          </cell>
          <cell r="F59">
            <v>-11111</v>
          </cell>
          <cell r="G59">
            <v>-11111</v>
          </cell>
          <cell r="I59">
            <v>-11111</v>
          </cell>
          <cell r="N59">
            <v>20032</v>
          </cell>
          <cell r="O59">
            <v>13815000</v>
          </cell>
          <cell r="P59">
            <v>5718</v>
          </cell>
          <cell r="Q59">
            <v>5115000</v>
          </cell>
          <cell r="R59">
            <v>5484</v>
          </cell>
          <cell r="S59">
            <v>4622000</v>
          </cell>
          <cell r="T59">
            <v>13568</v>
          </cell>
          <cell r="U59">
            <v>12334000</v>
          </cell>
        </row>
        <row r="60">
          <cell r="B60">
            <v>1971</v>
          </cell>
          <cell r="E60" t="str">
            <v>CO</v>
          </cell>
          <cell r="F60">
            <v>-11111</v>
          </cell>
          <cell r="G60">
            <v>-11111</v>
          </cell>
          <cell r="I60">
            <v>-11111</v>
          </cell>
          <cell r="N60">
            <v>1617</v>
          </cell>
          <cell r="O60">
            <v>905000</v>
          </cell>
          <cell r="P60">
            <v>868</v>
          </cell>
          <cell r="Q60">
            <v>558000</v>
          </cell>
          <cell r="R60">
            <v>714</v>
          </cell>
          <cell r="S60">
            <v>457000</v>
          </cell>
          <cell r="T60">
            <v>1942</v>
          </cell>
          <cell r="U60">
            <v>1059000</v>
          </cell>
        </row>
        <row r="61">
          <cell r="B61">
            <v>1971</v>
          </cell>
          <cell r="E61" t="str">
            <v>CT</v>
          </cell>
          <cell r="F61">
            <v>-11111</v>
          </cell>
          <cell r="G61">
            <v>-11111</v>
          </cell>
          <cell r="I61">
            <v>-11111</v>
          </cell>
          <cell r="N61">
            <v>1677</v>
          </cell>
          <cell r="O61">
            <v>1077000</v>
          </cell>
          <cell r="P61">
            <v>1158</v>
          </cell>
          <cell r="Q61">
            <v>917000</v>
          </cell>
          <cell r="R61">
            <v>1509</v>
          </cell>
          <cell r="S61">
            <v>1099000</v>
          </cell>
          <cell r="T61">
            <v>828</v>
          </cell>
          <cell r="U61">
            <v>693000</v>
          </cell>
        </row>
        <row r="62">
          <cell r="B62">
            <v>1971</v>
          </cell>
          <cell r="E62" t="str">
            <v>DE</v>
          </cell>
          <cell r="F62">
            <v>-11111</v>
          </cell>
          <cell r="G62">
            <v>-11111</v>
          </cell>
          <cell r="I62">
            <v>-11111</v>
          </cell>
          <cell r="N62">
            <v>282</v>
          </cell>
          <cell r="O62">
            <v>126000</v>
          </cell>
          <cell r="P62">
            <v>485</v>
          </cell>
          <cell r="Q62">
            <v>176000</v>
          </cell>
          <cell r="R62">
            <v>311</v>
          </cell>
          <cell r="S62">
            <v>118000</v>
          </cell>
          <cell r="T62">
            <v>164</v>
          </cell>
          <cell r="U62">
            <v>76000</v>
          </cell>
        </row>
        <row r="63">
          <cell r="B63">
            <v>1971</v>
          </cell>
          <cell r="E63" t="str">
            <v>DC</v>
          </cell>
          <cell r="F63">
            <v>-11111</v>
          </cell>
          <cell r="G63">
            <v>-11111</v>
          </cell>
          <cell r="I63">
            <v>-11111</v>
          </cell>
          <cell r="N63">
            <v>918</v>
          </cell>
          <cell r="O63">
            <v>763000</v>
          </cell>
          <cell r="P63">
            <v>552</v>
          </cell>
          <cell r="Q63">
            <v>670000</v>
          </cell>
          <cell r="R63">
            <v>1721</v>
          </cell>
          <cell r="S63">
            <v>1700000</v>
          </cell>
          <cell r="T63">
            <v>537</v>
          </cell>
          <cell r="U63">
            <v>451000</v>
          </cell>
        </row>
        <row r="64">
          <cell r="B64">
            <v>1971</v>
          </cell>
          <cell r="E64" t="str">
            <v>FL</v>
          </cell>
          <cell r="F64">
            <v>-11111</v>
          </cell>
          <cell r="G64">
            <v>-11111</v>
          </cell>
          <cell r="I64">
            <v>-11111</v>
          </cell>
          <cell r="N64">
            <v>6680</v>
          </cell>
          <cell r="O64">
            <v>3412000</v>
          </cell>
          <cell r="P64">
            <v>2752</v>
          </cell>
          <cell r="Q64">
            <v>1451000</v>
          </cell>
          <cell r="R64">
            <v>7139</v>
          </cell>
          <cell r="S64">
            <v>3787000</v>
          </cell>
          <cell r="T64">
            <v>3799</v>
          </cell>
          <cell r="U64">
            <v>2112000</v>
          </cell>
        </row>
        <row r="65">
          <cell r="B65">
            <v>1971</v>
          </cell>
          <cell r="E65" t="str">
            <v>GA</v>
          </cell>
          <cell r="F65">
            <v>-11111</v>
          </cell>
          <cell r="G65">
            <v>-11111</v>
          </cell>
          <cell r="I65">
            <v>-11111</v>
          </cell>
          <cell r="N65">
            <v>1987</v>
          </cell>
          <cell r="O65">
            <v>865000</v>
          </cell>
          <cell r="P65">
            <v>1491</v>
          </cell>
          <cell r="Q65">
            <v>746000</v>
          </cell>
          <cell r="R65">
            <v>5213</v>
          </cell>
          <cell r="S65">
            <v>2073000</v>
          </cell>
          <cell r="T65">
            <v>2991</v>
          </cell>
          <cell r="U65">
            <v>1526000</v>
          </cell>
        </row>
        <row r="66">
          <cell r="B66">
            <v>1971</v>
          </cell>
          <cell r="E66" t="str">
            <v>HI</v>
          </cell>
          <cell r="F66">
            <v>-11111</v>
          </cell>
          <cell r="G66">
            <v>-11111</v>
          </cell>
          <cell r="I66">
            <v>-11111</v>
          </cell>
          <cell r="N66">
            <v>1305</v>
          </cell>
          <cell r="O66">
            <v>775000</v>
          </cell>
          <cell r="P66">
            <v>430</v>
          </cell>
          <cell r="Q66">
            <v>352000</v>
          </cell>
          <cell r="R66">
            <v>642</v>
          </cell>
          <cell r="S66">
            <v>443000</v>
          </cell>
          <cell r="T66">
            <v>808</v>
          </cell>
          <cell r="U66">
            <v>658000</v>
          </cell>
        </row>
        <row r="67">
          <cell r="B67">
            <v>1971</v>
          </cell>
          <cell r="E67" t="str">
            <v>ID</v>
          </cell>
          <cell r="F67">
            <v>-11111</v>
          </cell>
          <cell r="G67">
            <v>-11111</v>
          </cell>
          <cell r="I67">
            <v>-11111</v>
          </cell>
          <cell r="N67">
            <v>276</v>
          </cell>
          <cell r="O67">
            <v>133000</v>
          </cell>
          <cell r="P67">
            <v>140</v>
          </cell>
          <cell r="Q67">
            <v>77000</v>
          </cell>
          <cell r="R67">
            <v>150</v>
          </cell>
          <cell r="S67">
            <v>74000</v>
          </cell>
          <cell r="T67">
            <v>308</v>
          </cell>
          <cell r="U67">
            <v>135000</v>
          </cell>
        </row>
        <row r="68">
          <cell r="B68">
            <v>1971</v>
          </cell>
          <cell r="E68" t="str">
            <v>IL</v>
          </cell>
          <cell r="F68">
            <v>-11111</v>
          </cell>
          <cell r="G68">
            <v>-11111</v>
          </cell>
          <cell r="I68">
            <v>-11111</v>
          </cell>
          <cell r="N68">
            <v>8447</v>
          </cell>
          <cell r="O68">
            <v>5888000</v>
          </cell>
          <cell r="P68">
            <v>4846</v>
          </cell>
          <cell r="Q68">
            <v>4428000</v>
          </cell>
          <cell r="R68">
            <v>5377</v>
          </cell>
          <cell r="S68">
            <v>4114000</v>
          </cell>
          <cell r="T68">
            <v>5954</v>
          </cell>
          <cell r="U68">
            <v>4763000</v>
          </cell>
        </row>
        <row r="69">
          <cell r="B69">
            <v>1971</v>
          </cell>
          <cell r="E69" t="str">
            <v>IN</v>
          </cell>
          <cell r="F69">
            <v>-11111</v>
          </cell>
          <cell r="G69">
            <v>-11111</v>
          </cell>
          <cell r="I69">
            <v>-11111</v>
          </cell>
          <cell r="N69">
            <v>2425</v>
          </cell>
          <cell r="O69">
            <v>1146000</v>
          </cell>
          <cell r="P69">
            <v>2097</v>
          </cell>
          <cell r="Q69">
            <v>1173000</v>
          </cell>
          <cell r="R69">
            <v>1809</v>
          </cell>
          <cell r="S69">
            <v>842000</v>
          </cell>
          <cell r="T69">
            <v>1788</v>
          </cell>
          <cell r="U69">
            <v>949000</v>
          </cell>
        </row>
        <row r="70">
          <cell r="B70">
            <v>1971</v>
          </cell>
          <cell r="E70" t="str">
            <v>IA</v>
          </cell>
          <cell r="F70">
            <v>-11111</v>
          </cell>
          <cell r="G70">
            <v>-11111</v>
          </cell>
          <cell r="I70">
            <v>-11111</v>
          </cell>
          <cell r="N70">
            <v>1144</v>
          </cell>
          <cell r="O70">
            <v>624000</v>
          </cell>
          <cell r="P70">
            <v>763</v>
          </cell>
          <cell r="Q70">
            <v>470000</v>
          </cell>
          <cell r="R70">
            <v>894</v>
          </cell>
          <cell r="S70">
            <v>536000</v>
          </cell>
          <cell r="T70">
            <v>1338</v>
          </cell>
          <cell r="U70">
            <v>806000</v>
          </cell>
        </row>
        <row r="71">
          <cell r="B71">
            <v>1971</v>
          </cell>
          <cell r="E71" t="str">
            <v>KS</v>
          </cell>
          <cell r="F71">
            <v>-11111</v>
          </cell>
          <cell r="G71">
            <v>-11111</v>
          </cell>
          <cell r="I71">
            <v>-11111</v>
          </cell>
          <cell r="N71">
            <v>899</v>
          </cell>
          <cell r="O71">
            <v>451000</v>
          </cell>
          <cell r="P71">
            <v>599</v>
          </cell>
          <cell r="Q71">
            <v>333000</v>
          </cell>
          <cell r="R71">
            <v>853</v>
          </cell>
          <cell r="S71">
            <v>395000</v>
          </cell>
          <cell r="T71">
            <v>1481</v>
          </cell>
          <cell r="U71">
            <v>829000</v>
          </cell>
        </row>
        <row r="72">
          <cell r="B72">
            <v>1971</v>
          </cell>
          <cell r="E72" t="str">
            <v>KY</v>
          </cell>
          <cell r="F72">
            <v>-11111</v>
          </cell>
          <cell r="G72">
            <v>-11111</v>
          </cell>
          <cell r="I72">
            <v>-11111</v>
          </cell>
          <cell r="N72">
            <v>544</v>
          </cell>
          <cell r="O72">
            <v>210000</v>
          </cell>
          <cell r="P72">
            <v>816</v>
          </cell>
          <cell r="Q72">
            <v>460000</v>
          </cell>
          <cell r="R72">
            <v>1520</v>
          </cell>
          <cell r="S72">
            <v>760000</v>
          </cell>
          <cell r="T72">
            <v>1513</v>
          </cell>
          <cell r="U72">
            <v>867000</v>
          </cell>
        </row>
        <row r="73">
          <cell r="B73">
            <v>1971</v>
          </cell>
          <cell r="E73" t="str">
            <v>LA</v>
          </cell>
          <cell r="F73">
            <v>-11111</v>
          </cell>
          <cell r="G73">
            <v>-11111</v>
          </cell>
          <cell r="I73">
            <v>-11111</v>
          </cell>
          <cell r="N73">
            <v>1614</v>
          </cell>
          <cell r="O73">
            <v>618000</v>
          </cell>
          <cell r="P73">
            <v>1526</v>
          </cell>
          <cell r="Q73">
            <v>787000</v>
          </cell>
          <cell r="R73">
            <v>2980</v>
          </cell>
          <cell r="S73">
            <v>1075000</v>
          </cell>
          <cell r="T73">
            <v>2697</v>
          </cell>
          <cell r="U73">
            <v>1398000</v>
          </cell>
        </row>
        <row r="74">
          <cell r="B74">
            <v>1971</v>
          </cell>
          <cell r="E74" t="str">
            <v>ME</v>
          </cell>
          <cell r="F74">
            <v>-11111</v>
          </cell>
          <cell r="G74">
            <v>-11111</v>
          </cell>
          <cell r="I74">
            <v>-11111</v>
          </cell>
          <cell r="N74">
            <v>241</v>
          </cell>
          <cell r="O74">
            <v>126000</v>
          </cell>
          <cell r="P74">
            <v>193</v>
          </cell>
          <cell r="Q74">
            <v>90000</v>
          </cell>
          <cell r="R74">
            <v>132</v>
          </cell>
          <cell r="S74">
            <v>67000</v>
          </cell>
          <cell r="T74">
            <v>552</v>
          </cell>
          <cell r="U74">
            <v>264000</v>
          </cell>
        </row>
        <row r="75">
          <cell r="B75">
            <v>1971</v>
          </cell>
          <cell r="E75" t="str">
            <v>MD</v>
          </cell>
          <cell r="F75">
            <v>-11111</v>
          </cell>
          <cell r="G75">
            <v>-11111</v>
          </cell>
          <cell r="I75">
            <v>-11111</v>
          </cell>
          <cell r="N75">
            <v>3274</v>
          </cell>
          <cell r="O75">
            <v>1872000</v>
          </cell>
          <cell r="P75">
            <v>1955</v>
          </cell>
          <cell r="Q75">
            <v>1038000</v>
          </cell>
          <cell r="R75">
            <v>2267</v>
          </cell>
          <cell r="S75">
            <v>1224000</v>
          </cell>
          <cell r="T75">
            <v>2170</v>
          </cell>
          <cell r="U75">
            <v>1275000</v>
          </cell>
        </row>
        <row r="76">
          <cell r="B76">
            <v>1971</v>
          </cell>
          <cell r="E76" t="str">
            <v>MA</v>
          </cell>
          <cell r="F76">
            <v>-11111</v>
          </cell>
          <cell r="G76">
            <v>-11111</v>
          </cell>
          <cell r="I76">
            <v>-11111</v>
          </cell>
          <cell r="N76">
            <v>2882</v>
          </cell>
          <cell r="O76">
            <v>1753000</v>
          </cell>
          <cell r="P76">
            <v>1349</v>
          </cell>
          <cell r="Q76">
            <v>905000</v>
          </cell>
          <cell r="R76">
            <v>2570</v>
          </cell>
          <cell r="S76">
            <v>1599000</v>
          </cell>
          <cell r="T76">
            <v>3599</v>
          </cell>
          <cell r="U76">
            <v>2294000</v>
          </cell>
        </row>
        <row r="77">
          <cell r="B77">
            <v>1971</v>
          </cell>
          <cell r="E77" t="str">
            <v>MI</v>
          </cell>
          <cell r="F77">
            <v>-11111</v>
          </cell>
          <cell r="G77">
            <v>-11111</v>
          </cell>
          <cell r="I77">
            <v>-11111</v>
          </cell>
          <cell r="N77">
            <v>4453</v>
          </cell>
          <cell r="O77">
            <v>3517000</v>
          </cell>
          <cell r="P77">
            <v>2039</v>
          </cell>
          <cell r="Q77">
            <v>1736000</v>
          </cell>
          <cell r="R77">
            <v>3838</v>
          </cell>
          <cell r="S77">
            <v>2872000</v>
          </cell>
          <cell r="T77">
            <v>4096</v>
          </cell>
          <cell r="U77">
            <v>3422000</v>
          </cell>
        </row>
        <row r="78">
          <cell r="B78">
            <v>1971</v>
          </cell>
          <cell r="E78" t="str">
            <v>MN</v>
          </cell>
          <cell r="F78">
            <v>-11111</v>
          </cell>
          <cell r="G78">
            <v>-11111</v>
          </cell>
          <cell r="I78">
            <v>-11111</v>
          </cell>
          <cell r="N78">
            <v>1900</v>
          </cell>
          <cell r="O78">
            <v>1431000</v>
          </cell>
          <cell r="P78">
            <v>1074</v>
          </cell>
          <cell r="Q78">
            <v>816000</v>
          </cell>
          <cell r="R78">
            <v>844</v>
          </cell>
          <cell r="S78">
            <v>655000</v>
          </cell>
          <cell r="T78">
            <v>1528</v>
          </cell>
          <cell r="U78">
            <v>1204000</v>
          </cell>
        </row>
        <row r="79">
          <cell r="B79">
            <v>1971</v>
          </cell>
          <cell r="E79" t="str">
            <v>MS</v>
          </cell>
          <cell r="F79">
            <v>-11111</v>
          </cell>
          <cell r="G79">
            <v>-11111</v>
          </cell>
          <cell r="I79">
            <v>-11111</v>
          </cell>
          <cell r="N79">
            <v>549</v>
          </cell>
          <cell r="O79">
            <v>200000</v>
          </cell>
          <cell r="P79">
            <v>371</v>
          </cell>
          <cell r="Q79">
            <v>151000</v>
          </cell>
          <cell r="R79">
            <v>1829</v>
          </cell>
          <cell r="S79">
            <v>582000</v>
          </cell>
          <cell r="T79">
            <v>1062</v>
          </cell>
          <cell r="U79">
            <v>468000</v>
          </cell>
        </row>
        <row r="80">
          <cell r="B80">
            <v>1971</v>
          </cell>
          <cell r="E80" t="str">
            <v>MO</v>
          </cell>
          <cell r="F80">
            <v>-11111</v>
          </cell>
          <cell r="G80">
            <v>-11111</v>
          </cell>
          <cell r="I80">
            <v>-11111</v>
          </cell>
          <cell r="N80">
            <v>2305</v>
          </cell>
          <cell r="O80">
            <v>1355000</v>
          </cell>
          <cell r="P80">
            <v>1601</v>
          </cell>
          <cell r="Q80">
            <v>1051000</v>
          </cell>
          <cell r="R80">
            <v>1069</v>
          </cell>
          <cell r="S80">
            <v>640000</v>
          </cell>
          <cell r="T80">
            <v>2398</v>
          </cell>
          <cell r="U80">
            <v>1465000</v>
          </cell>
        </row>
        <row r="81">
          <cell r="B81">
            <v>1971</v>
          </cell>
          <cell r="E81" t="str">
            <v>MT</v>
          </cell>
          <cell r="F81">
            <v>-11111</v>
          </cell>
          <cell r="G81">
            <v>-11111</v>
          </cell>
          <cell r="I81">
            <v>-11111</v>
          </cell>
          <cell r="N81">
            <v>172</v>
          </cell>
          <cell r="O81">
            <v>89000</v>
          </cell>
          <cell r="P81">
            <v>135</v>
          </cell>
          <cell r="Q81">
            <v>75000</v>
          </cell>
          <cell r="R81">
            <v>259</v>
          </cell>
          <cell r="S81">
            <v>147000</v>
          </cell>
          <cell r="T81">
            <v>349</v>
          </cell>
          <cell r="U81">
            <v>203000</v>
          </cell>
        </row>
        <row r="82">
          <cell r="B82">
            <v>1971</v>
          </cell>
          <cell r="E82" t="str">
            <v>NE</v>
          </cell>
          <cell r="F82">
            <v>-11111</v>
          </cell>
          <cell r="G82">
            <v>-11111</v>
          </cell>
          <cell r="I82">
            <v>-11111</v>
          </cell>
          <cell r="N82">
            <v>709</v>
          </cell>
          <cell r="O82">
            <v>412000</v>
          </cell>
          <cell r="P82">
            <v>415</v>
          </cell>
          <cell r="Q82">
            <v>264000</v>
          </cell>
          <cell r="R82">
            <v>523</v>
          </cell>
          <cell r="S82">
            <v>315000</v>
          </cell>
          <cell r="T82">
            <v>706</v>
          </cell>
          <cell r="U82">
            <v>472000</v>
          </cell>
        </row>
        <row r="83">
          <cell r="B83">
            <v>1971</v>
          </cell>
          <cell r="E83" t="str">
            <v>NV</v>
          </cell>
          <cell r="F83">
            <v>-11111</v>
          </cell>
          <cell r="G83">
            <v>-11111</v>
          </cell>
          <cell r="I83">
            <v>-11111</v>
          </cell>
          <cell r="N83">
            <v>591</v>
          </cell>
          <cell r="O83">
            <v>411000</v>
          </cell>
          <cell r="P83">
            <v>188</v>
          </cell>
          <cell r="Q83">
            <v>140000</v>
          </cell>
          <cell r="R83">
            <v>97</v>
          </cell>
          <cell r="S83">
            <v>66000</v>
          </cell>
          <cell r="T83">
            <v>189</v>
          </cell>
          <cell r="U83">
            <v>109000</v>
          </cell>
        </row>
        <row r="84">
          <cell r="B84">
            <v>1971</v>
          </cell>
          <cell r="E84" t="str">
            <v>NH</v>
          </cell>
          <cell r="F84">
            <v>-11111</v>
          </cell>
          <cell r="G84">
            <v>-11111</v>
          </cell>
          <cell r="I84">
            <v>-11111</v>
          </cell>
          <cell r="N84">
            <v>194</v>
          </cell>
          <cell r="O84">
            <v>106000</v>
          </cell>
          <cell r="P84">
            <v>116</v>
          </cell>
          <cell r="Q84">
            <v>66000</v>
          </cell>
          <cell r="R84">
            <v>235</v>
          </cell>
          <cell r="S84">
            <v>138000</v>
          </cell>
          <cell r="T84">
            <v>328</v>
          </cell>
          <cell r="U84">
            <v>191000</v>
          </cell>
        </row>
        <row r="85">
          <cell r="B85">
            <v>1971</v>
          </cell>
          <cell r="E85" t="str">
            <v>NJ</v>
          </cell>
          <cell r="F85">
            <v>-11111</v>
          </cell>
          <cell r="G85">
            <v>-11111</v>
          </cell>
          <cell r="I85">
            <v>-11111</v>
          </cell>
          <cell r="N85">
            <v>4611</v>
          </cell>
          <cell r="O85">
            <v>2987000</v>
          </cell>
          <cell r="P85">
            <v>2379</v>
          </cell>
          <cell r="Q85">
            <v>1566000</v>
          </cell>
          <cell r="R85">
            <v>4293</v>
          </cell>
          <cell r="S85">
            <v>2601000</v>
          </cell>
          <cell r="T85">
            <v>2825</v>
          </cell>
          <cell r="U85">
            <v>1813000</v>
          </cell>
        </row>
        <row r="86">
          <cell r="B86">
            <v>1971</v>
          </cell>
          <cell r="E86" t="str">
            <v>NM</v>
          </cell>
          <cell r="F86">
            <v>-11111</v>
          </cell>
          <cell r="G86">
            <v>-11111</v>
          </cell>
          <cell r="I86">
            <v>-11111</v>
          </cell>
          <cell r="N86">
            <v>532</v>
          </cell>
          <cell r="O86">
            <v>246000</v>
          </cell>
          <cell r="P86">
            <v>275</v>
          </cell>
          <cell r="Q86">
            <v>144000</v>
          </cell>
          <cell r="R86">
            <v>847</v>
          </cell>
          <cell r="S86">
            <v>394000</v>
          </cell>
          <cell r="T86">
            <v>492</v>
          </cell>
          <cell r="U86">
            <v>252000</v>
          </cell>
        </row>
        <row r="87">
          <cell r="B87">
            <v>1971</v>
          </cell>
          <cell r="E87" t="str">
            <v>NY</v>
          </cell>
          <cell r="F87">
            <v>-11111</v>
          </cell>
          <cell r="G87">
            <v>-11111</v>
          </cell>
          <cell r="I87">
            <v>-11111</v>
          </cell>
          <cell r="N87">
            <v>15363</v>
          </cell>
          <cell r="O87">
            <v>10531000</v>
          </cell>
          <cell r="P87">
            <v>5874</v>
          </cell>
          <cell r="Q87">
            <v>4783000</v>
          </cell>
          <cell r="R87">
            <v>21044</v>
          </cell>
          <cell r="S87">
            <v>18283000</v>
          </cell>
          <cell r="T87">
            <v>7383</v>
          </cell>
          <cell r="U87">
            <v>5365000</v>
          </cell>
        </row>
        <row r="88">
          <cell r="B88">
            <v>1971</v>
          </cell>
          <cell r="E88" t="str">
            <v>NC</v>
          </cell>
          <cell r="F88">
            <v>-11111</v>
          </cell>
          <cell r="G88">
            <v>-11111</v>
          </cell>
          <cell r="I88">
            <v>-11111</v>
          </cell>
          <cell r="N88">
            <v>1298</v>
          </cell>
          <cell r="O88">
            <v>605000</v>
          </cell>
          <cell r="P88">
            <v>1561</v>
          </cell>
          <cell r="Q88">
            <v>720000</v>
          </cell>
          <cell r="R88">
            <v>3891</v>
          </cell>
          <cell r="S88">
            <v>1625000</v>
          </cell>
          <cell r="T88">
            <v>2181</v>
          </cell>
          <cell r="U88">
            <v>1113000</v>
          </cell>
        </row>
        <row r="89">
          <cell r="B89">
            <v>1971</v>
          </cell>
          <cell r="E89" t="str">
            <v>ND</v>
          </cell>
          <cell r="F89">
            <v>-11111</v>
          </cell>
          <cell r="G89">
            <v>-11111</v>
          </cell>
          <cell r="I89">
            <v>-11111</v>
          </cell>
          <cell r="N89">
            <v>347</v>
          </cell>
          <cell r="O89">
            <v>225000</v>
          </cell>
          <cell r="P89">
            <v>61</v>
          </cell>
          <cell r="Q89">
            <v>45000</v>
          </cell>
          <cell r="R89">
            <v>218</v>
          </cell>
          <cell r="S89">
            <v>127000</v>
          </cell>
          <cell r="T89">
            <v>234</v>
          </cell>
          <cell r="U89">
            <v>135000</v>
          </cell>
        </row>
        <row r="90">
          <cell r="B90">
            <v>1971</v>
          </cell>
          <cell r="E90" t="str">
            <v>OH</v>
          </cell>
          <cell r="F90">
            <v>-11111</v>
          </cell>
          <cell r="G90">
            <v>-11111</v>
          </cell>
          <cell r="I90">
            <v>-11111</v>
          </cell>
          <cell r="N90">
            <v>4723</v>
          </cell>
          <cell r="O90">
            <v>2782000</v>
          </cell>
          <cell r="P90">
            <v>4512</v>
          </cell>
          <cell r="Q90">
            <v>3132000</v>
          </cell>
          <cell r="R90">
            <v>5260</v>
          </cell>
          <cell r="S90">
            <v>3360000</v>
          </cell>
          <cell r="T90">
            <v>5974</v>
          </cell>
          <cell r="U90">
            <v>4114000</v>
          </cell>
        </row>
        <row r="91">
          <cell r="B91">
            <v>1971</v>
          </cell>
          <cell r="E91" t="str">
            <v>OK</v>
          </cell>
          <cell r="F91">
            <v>-11111</v>
          </cell>
          <cell r="G91">
            <v>-11111</v>
          </cell>
          <cell r="I91">
            <v>-11111</v>
          </cell>
          <cell r="N91">
            <v>1154</v>
          </cell>
          <cell r="O91">
            <v>518000</v>
          </cell>
          <cell r="P91">
            <v>621</v>
          </cell>
          <cell r="Q91">
            <v>269000</v>
          </cell>
          <cell r="R91">
            <v>2006</v>
          </cell>
          <cell r="S91">
            <v>850000</v>
          </cell>
          <cell r="T91">
            <v>1939</v>
          </cell>
          <cell r="U91">
            <v>957000</v>
          </cell>
        </row>
        <row r="92">
          <cell r="B92">
            <v>1971</v>
          </cell>
          <cell r="E92" t="str">
            <v>OR</v>
          </cell>
          <cell r="F92">
            <v>-11111</v>
          </cell>
          <cell r="G92">
            <v>-11111</v>
          </cell>
          <cell r="I92">
            <v>-11111</v>
          </cell>
          <cell r="N92">
            <v>1338</v>
          </cell>
          <cell r="O92">
            <v>808000</v>
          </cell>
          <cell r="P92">
            <v>715</v>
          </cell>
          <cell r="Q92">
            <v>535000</v>
          </cell>
          <cell r="R92">
            <v>283</v>
          </cell>
          <cell r="S92">
            <v>207000</v>
          </cell>
          <cell r="T92">
            <v>1325</v>
          </cell>
          <cell r="U92">
            <v>1013000</v>
          </cell>
        </row>
        <row r="93">
          <cell r="B93">
            <v>1971</v>
          </cell>
          <cell r="E93" t="str">
            <v>PA</v>
          </cell>
          <cell r="F93">
            <v>-11111</v>
          </cell>
          <cell r="G93">
            <v>-11111</v>
          </cell>
          <cell r="I93">
            <v>-11111</v>
          </cell>
          <cell r="N93">
            <v>4968</v>
          </cell>
          <cell r="O93">
            <v>3385000</v>
          </cell>
          <cell r="P93">
            <v>3008</v>
          </cell>
          <cell r="Q93">
            <v>2036000</v>
          </cell>
          <cell r="R93">
            <v>5492</v>
          </cell>
          <cell r="S93">
            <v>4196000</v>
          </cell>
          <cell r="T93">
            <v>4568</v>
          </cell>
          <cell r="U93">
            <v>3092000</v>
          </cell>
        </row>
        <row r="94">
          <cell r="B94">
            <v>1971</v>
          </cell>
          <cell r="E94" t="str">
            <v>RI</v>
          </cell>
          <cell r="F94">
            <v>0</v>
          </cell>
          <cell r="G94">
            <v>0</v>
          </cell>
          <cell r="I94">
            <v>0</v>
          </cell>
          <cell r="N94">
            <v>288</v>
          </cell>
          <cell r="O94">
            <v>163000</v>
          </cell>
          <cell r="P94">
            <v>275</v>
          </cell>
          <cell r="Q94">
            <v>173000</v>
          </cell>
          <cell r="R94">
            <v>394</v>
          </cell>
          <cell r="S94">
            <v>238000</v>
          </cell>
          <cell r="T94">
            <v>511</v>
          </cell>
          <cell r="U94">
            <v>286000</v>
          </cell>
        </row>
        <row r="95">
          <cell r="B95">
            <v>1971</v>
          </cell>
          <cell r="E95" t="str">
            <v>SC</v>
          </cell>
          <cell r="F95">
            <v>-11111</v>
          </cell>
          <cell r="G95">
            <v>-11111</v>
          </cell>
          <cell r="I95">
            <v>-11111</v>
          </cell>
          <cell r="N95">
            <v>580</v>
          </cell>
          <cell r="O95">
            <v>225000</v>
          </cell>
          <cell r="P95">
            <v>491</v>
          </cell>
          <cell r="Q95">
            <v>204000</v>
          </cell>
          <cell r="R95">
            <v>2456</v>
          </cell>
          <cell r="S95">
            <v>820000</v>
          </cell>
          <cell r="T95">
            <v>1010</v>
          </cell>
          <cell r="U95">
            <v>481000</v>
          </cell>
        </row>
        <row r="96">
          <cell r="B96">
            <v>1971</v>
          </cell>
          <cell r="E96" t="str">
            <v>SD</v>
          </cell>
          <cell r="F96">
            <v>-11111</v>
          </cell>
          <cell r="G96">
            <v>-11111</v>
          </cell>
          <cell r="I96">
            <v>-11111</v>
          </cell>
          <cell r="N96">
            <v>229</v>
          </cell>
          <cell r="O96">
            <v>118000</v>
          </cell>
          <cell r="P96">
            <v>76</v>
          </cell>
          <cell r="Q96">
            <v>52000</v>
          </cell>
          <cell r="R96">
            <v>179</v>
          </cell>
          <cell r="S96">
            <v>81000</v>
          </cell>
          <cell r="T96">
            <v>294</v>
          </cell>
          <cell r="U96">
            <v>157000</v>
          </cell>
        </row>
        <row r="97">
          <cell r="B97">
            <v>1971</v>
          </cell>
          <cell r="E97" t="str">
            <v>TN</v>
          </cell>
          <cell r="F97">
            <v>-11111</v>
          </cell>
          <cell r="G97">
            <v>-11111</v>
          </cell>
          <cell r="I97">
            <v>-11111</v>
          </cell>
          <cell r="N97">
            <v>1941</v>
          </cell>
          <cell r="O97">
            <v>787000</v>
          </cell>
          <cell r="P97">
            <v>1039</v>
          </cell>
          <cell r="Q97">
            <v>470000</v>
          </cell>
          <cell r="R97">
            <v>3374</v>
          </cell>
          <cell r="S97">
            <v>1386000</v>
          </cell>
          <cell r="T97">
            <v>2694</v>
          </cell>
          <cell r="U97">
            <v>1456000</v>
          </cell>
        </row>
        <row r="98">
          <cell r="B98">
            <v>1971</v>
          </cell>
          <cell r="E98" t="str">
            <v>TX</v>
          </cell>
          <cell r="F98">
            <v>-11111</v>
          </cell>
          <cell r="G98">
            <v>-11111</v>
          </cell>
          <cell r="I98">
            <v>-11111</v>
          </cell>
          <cell r="N98">
            <v>5912</v>
          </cell>
          <cell r="O98">
            <v>2793000</v>
          </cell>
          <cell r="P98">
            <v>3663</v>
          </cell>
          <cell r="Q98">
            <v>1812000</v>
          </cell>
          <cell r="R98">
            <v>8476</v>
          </cell>
          <cell r="S98">
            <v>3863000</v>
          </cell>
          <cell r="T98">
            <v>9381</v>
          </cell>
          <cell r="U98">
            <v>4685000</v>
          </cell>
        </row>
        <row r="99">
          <cell r="B99">
            <v>1971</v>
          </cell>
          <cell r="E99" t="str">
            <v>UT</v>
          </cell>
          <cell r="F99">
            <v>-11111</v>
          </cell>
          <cell r="G99">
            <v>-11111</v>
          </cell>
          <cell r="I99">
            <v>-11111</v>
          </cell>
          <cell r="N99">
            <v>464</v>
          </cell>
          <cell r="O99">
            <v>271000</v>
          </cell>
          <cell r="P99">
            <v>211</v>
          </cell>
          <cell r="Q99">
            <v>134000</v>
          </cell>
          <cell r="R99">
            <v>346</v>
          </cell>
          <cell r="S99">
            <v>196000</v>
          </cell>
          <cell r="T99">
            <v>577</v>
          </cell>
          <cell r="U99">
            <v>363000</v>
          </cell>
        </row>
        <row r="100">
          <cell r="B100">
            <v>1971</v>
          </cell>
          <cell r="E100" t="str">
            <v>VT</v>
          </cell>
          <cell r="F100">
            <v>-11111</v>
          </cell>
          <cell r="G100">
            <v>-11111</v>
          </cell>
          <cell r="I100">
            <v>-11111</v>
          </cell>
          <cell r="N100">
            <v>41</v>
          </cell>
          <cell r="O100">
            <v>25000</v>
          </cell>
          <cell r="P100">
            <v>82</v>
          </cell>
          <cell r="Q100">
            <v>46000</v>
          </cell>
          <cell r="R100">
            <v>59</v>
          </cell>
          <cell r="S100">
            <v>30000</v>
          </cell>
          <cell r="T100">
            <v>154</v>
          </cell>
          <cell r="U100">
            <v>86000</v>
          </cell>
        </row>
        <row r="101">
          <cell r="B101">
            <v>1971</v>
          </cell>
          <cell r="E101" t="str">
            <v>VA</v>
          </cell>
          <cell r="F101">
            <v>-11111</v>
          </cell>
          <cell r="G101">
            <v>-11111</v>
          </cell>
          <cell r="I101">
            <v>-11111</v>
          </cell>
          <cell r="N101">
            <v>2268</v>
          </cell>
          <cell r="O101">
            <v>1311000</v>
          </cell>
          <cell r="P101">
            <v>1738</v>
          </cell>
          <cell r="Q101">
            <v>979000</v>
          </cell>
          <cell r="R101">
            <v>2924</v>
          </cell>
          <cell r="S101">
            <v>1379000</v>
          </cell>
          <cell r="T101">
            <v>1629</v>
          </cell>
          <cell r="U101">
            <v>1063000</v>
          </cell>
        </row>
        <row r="102">
          <cell r="B102">
            <v>1971</v>
          </cell>
          <cell r="E102" t="str">
            <v>WA</v>
          </cell>
          <cell r="F102">
            <v>-11111</v>
          </cell>
          <cell r="G102">
            <v>-11111</v>
          </cell>
          <cell r="I102">
            <v>-11111</v>
          </cell>
          <cell r="N102">
            <v>2003</v>
          </cell>
          <cell r="O102">
            <v>1399000</v>
          </cell>
          <cell r="P102">
            <v>901</v>
          </cell>
          <cell r="Q102">
            <v>690000</v>
          </cell>
          <cell r="R102">
            <v>830</v>
          </cell>
          <cell r="S102">
            <v>615000</v>
          </cell>
          <cell r="T102">
            <v>1853</v>
          </cell>
          <cell r="U102">
            <v>1363000</v>
          </cell>
        </row>
        <row r="103">
          <cell r="B103">
            <v>1971</v>
          </cell>
          <cell r="E103" t="str">
            <v>WV</v>
          </cell>
          <cell r="F103">
            <v>-11111</v>
          </cell>
          <cell r="G103">
            <v>-11111</v>
          </cell>
          <cell r="I103">
            <v>-11111</v>
          </cell>
          <cell r="N103">
            <v>402</v>
          </cell>
          <cell r="O103">
            <v>165000</v>
          </cell>
          <cell r="P103">
            <v>392</v>
          </cell>
          <cell r="Q103">
            <v>194000</v>
          </cell>
          <cell r="R103">
            <v>705</v>
          </cell>
          <cell r="S103">
            <v>340000</v>
          </cell>
          <cell r="T103">
            <v>656</v>
          </cell>
          <cell r="U103">
            <v>292000</v>
          </cell>
        </row>
        <row r="104">
          <cell r="B104">
            <v>1971</v>
          </cell>
          <cell r="E104" t="str">
            <v>WI</v>
          </cell>
          <cell r="F104">
            <v>-11111</v>
          </cell>
          <cell r="G104">
            <v>-11111</v>
          </cell>
          <cell r="I104">
            <v>-11111</v>
          </cell>
          <cell r="N104">
            <v>3560</v>
          </cell>
          <cell r="O104">
            <v>2208000</v>
          </cell>
          <cell r="P104">
            <v>1561</v>
          </cell>
          <cell r="Q104">
            <v>1201000</v>
          </cell>
          <cell r="R104">
            <v>2320</v>
          </cell>
          <cell r="S104">
            <v>1577000</v>
          </cell>
          <cell r="T104">
            <v>1745</v>
          </cell>
          <cell r="U104">
            <v>1297000</v>
          </cell>
        </row>
        <row r="105">
          <cell r="B105">
            <v>1971</v>
          </cell>
          <cell r="E105" t="str">
            <v>WY</v>
          </cell>
          <cell r="F105">
            <v>-11111</v>
          </cell>
          <cell r="G105">
            <v>-11111</v>
          </cell>
          <cell r="I105">
            <v>-11111</v>
          </cell>
          <cell r="N105">
            <v>81</v>
          </cell>
          <cell r="O105">
            <v>43000</v>
          </cell>
          <cell r="P105">
            <v>89</v>
          </cell>
          <cell r="Q105">
            <v>47000</v>
          </cell>
          <cell r="R105">
            <v>241</v>
          </cell>
          <cell r="S105">
            <v>112000</v>
          </cell>
          <cell r="T105">
            <v>177</v>
          </cell>
          <cell r="U105">
            <v>96000</v>
          </cell>
        </row>
        <row r="106">
          <cell r="B106">
            <v>1972</v>
          </cell>
          <cell r="E106" t="str">
            <v>US</v>
          </cell>
          <cell r="F106">
            <v>57141</v>
          </cell>
          <cell r="G106">
            <v>50127504</v>
          </cell>
          <cell r="I106">
            <v>6266624</v>
          </cell>
          <cell r="N106">
            <v>125643</v>
          </cell>
          <cell r="O106">
            <v>85246649</v>
          </cell>
          <cell r="P106">
            <v>66641</v>
          </cell>
          <cell r="Q106">
            <v>50013717</v>
          </cell>
          <cell r="R106">
            <v>118339</v>
          </cell>
          <cell r="S106">
            <v>79974098</v>
          </cell>
          <cell r="T106">
            <v>105605</v>
          </cell>
          <cell r="U106">
            <v>77203310</v>
          </cell>
        </row>
        <row r="107">
          <cell r="B107">
            <v>1972</v>
          </cell>
          <cell r="E107" t="str">
            <v>AL</v>
          </cell>
          <cell r="F107">
            <v>949</v>
          </cell>
          <cell r="G107">
            <v>650238</v>
          </cell>
          <cell r="I107">
            <v>327872</v>
          </cell>
          <cell r="N107">
            <v>1274</v>
          </cell>
          <cell r="O107">
            <v>645194</v>
          </cell>
          <cell r="P107">
            <v>1042</v>
          </cell>
          <cell r="Q107">
            <v>534029</v>
          </cell>
          <cell r="R107">
            <v>3165</v>
          </cell>
          <cell r="S107">
            <v>1326508</v>
          </cell>
          <cell r="T107">
            <v>1757</v>
          </cell>
          <cell r="U107">
            <v>956246</v>
          </cell>
        </row>
        <row r="108">
          <cell r="B108">
            <v>1972</v>
          </cell>
          <cell r="E108" t="str">
            <v>AK</v>
          </cell>
          <cell r="F108">
            <v>132</v>
          </cell>
          <cell r="G108">
            <v>179708</v>
          </cell>
          <cell r="I108">
            <v>0</v>
          </cell>
          <cell r="N108">
            <v>125</v>
          </cell>
          <cell r="O108">
            <v>114684</v>
          </cell>
          <cell r="P108">
            <v>126</v>
          </cell>
          <cell r="Q108">
            <v>146039</v>
          </cell>
          <cell r="R108">
            <v>71</v>
          </cell>
          <cell r="S108">
            <v>79542</v>
          </cell>
          <cell r="T108">
            <v>77</v>
          </cell>
          <cell r="U108">
            <v>98726</v>
          </cell>
        </row>
        <row r="109">
          <cell r="B109">
            <v>1972</v>
          </cell>
          <cell r="E109" t="str">
            <v>AZ</v>
          </cell>
          <cell r="F109">
            <v>2143</v>
          </cell>
          <cell r="G109">
            <v>2260862</v>
          </cell>
          <cell r="I109">
            <v>29794</v>
          </cell>
          <cell r="N109">
            <v>1417</v>
          </cell>
          <cell r="O109">
            <v>833810</v>
          </cell>
          <cell r="P109">
            <v>351</v>
          </cell>
          <cell r="Q109">
            <v>259684</v>
          </cell>
          <cell r="R109">
            <v>1543</v>
          </cell>
          <cell r="S109">
            <v>1174975</v>
          </cell>
          <cell r="T109">
            <v>1113</v>
          </cell>
          <cell r="U109">
            <v>816219</v>
          </cell>
        </row>
        <row r="110">
          <cell r="B110">
            <v>1972</v>
          </cell>
          <cell r="E110" t="str">
            <v>AR</v>
          </cell>
          <cell r="F110">
            <v>328</v>
          </cell>
          <cell r="G110">
            <v>191837</v>
          </cell>
          <cell r="I110">
            <v>16730</v>
          </cell>
          <cell r="N110">
            <v>336</v>
          </cell>
          <cell r="O110">
            <v>162390</v>
          </cell>
          <cell r="P110">
            <v>349</v>
          </cell>
          <cell r="Q110">
            <v>178800</v>
          </cell>
          <cell r="R110">
            <v>915</v>
          </cell>
          <cell r="S110">
            <v>362953</v>
          </cell>
          <cell r="T110">
            <v>912</v>
          </cell>
          <cell r="U110">
            <v>437581</v>
          </cell>
        </row>
        <row r="111">
          <cell r="B111">
            <v>1972</v>
          </cell>
          <cell r="E111" t="str">
            <v>CA</v>
          </cell>
          <cell r="F111">
            <v>12112</v>
          </cell>
          <cell r="G111">
            <v>13599645</v>
          </cell>
          <cell r="I111">
            <v>325698</v>
          </cell>
          <cell r="N111">
            <v>18836</v>
          </cell>
          <cell r="O111">
            <v>15968691</v>
          </cell>
          <cell r="P111">
            <v>5934</v>
          </cell>
          <cell r="Q111">
            <v>5834149</v>
          </cell>
          <cell r="R111">
            <v>5649</v>
          </cell>
          <cell r="S111">
            <v>5066627</v>
          </cell>
          <cell r="T111">
            <v>14790</v>
          </cell>
          <cell r="U111">
            <v>14395558</v>
          </cell>
        </row>
        <row r="112">
          <cell r="B112">
            <v>1972</v>
          </cell>
          <cell r="E112" t="str">
            <v>CO</v>
          </cell>
          <cell r="F112">
            <v>605</v>
          </cell>
          <cell r="G112">
            <v>475173</v>
          </cell>
          <cell r="I112">
            <v>131929</v>
          </cell>
          <cell r="N112">
            <v>1798</v>
          </cell>
          <cell r="O112">
            <v>1055782</v>
          </cell>
          <cell r="P112">
            <v>757</v>
          </cell>
          <cell r="Q112">
            <v>531293</v>
          </cell>
          <cell r="R112">
            <v>738</v>
          </cell>
          <cell r="S112">
            <v>434466</v>
          </cell>
          <cell r="T112">
            <v>1757</v>
          </cell>
          <cell r="U112">
            <v>1248881</v>
          </cell>
        </row>
        <row r="113">
          <cell r="B113">
            <v>1972</v>
          </cell>
          <cell r="E113" t="str">
            <v>CT</v>
          </cell>
          <cell r="F113">
            <v>221</v>
          </cell>
          <cell r="G113">
            <v>201705</v>
          </cell>
          <cell r="I113">
            <v>36335</v>
          </cell>
          <cell r="N113">
            <v>1748</v>
          </cell>
          <cell r="O113">
            <v>1215524</v>
          </cell>
          <cell r="P113">
            <v>1177</v>
          </cell>
          <cell r="Q113">
            <v>975200</v>
          </cell>
          <cell r="R113">
            <v>1599</v>
          </cell>
          <cell r="S113">
            <v>1210170</v>
          </cell>
          <cell r="T113">
            <v>857</v>
          </cell>
          <cell r="U113">
            <v>742959</v>
          </cell>
        </row>
        <row r="114">
          <cell r="B114">
            <v>1972</v>
          </cell>
          <cell r="E114" t="str">
            <v>DE</v>
          </cell>
          <cell r="F114">
            <v>114</v>
          </cell>
          <cell r="G114">
            <v>86514</v>
          </cell>
          <cell r="I114">
            <v>0</v>
          </cell>
          <cell r="N114">
            <v>381</v>
          </cell>
          <cell r="O114">
            <v>191131</v>
          </cell>
          <cell r="P114">
            <v>309</v>
          </cell>
          <cell r="Q114">
            <v>204259</v>
          </cell>
          <cell r="R114">
            <v>308</v>
          </cell>
          <cell r="S114">
            <v>170561</v>
          </cell>
          <cell r="T114">
            <v>189</v>
          </cell>
          <cell r="U114">
            <v>128888</v>
          </cell>
        </row>
        <row r="115">
          <cell r="B115">
            <v>1972</v>
          </cell>
          <cell r="E115" t="str">
            <v>DC</v>
          </cell>
          <cell r="F115">
            <v>0</v>
          </cell>
          <cell r="G115">
            <v>0</v>
          </cell>
          <cell r="I115">
            <v>0</v>
          </cell>
          <cell r="N115">
            <v>956</v>
          </cell>
          <cell r="O115">
            <v>875654</v>
          </cell>
          <cell r="P115">
            <v>663</v>
          </cell>
          <cell r="Q115">
            <v>725123</v>
          </cell>
          <cell r="R115">
            <v>1792</v>
          </cell>
          <cell r="S115">
            <v>1118167</v>
          </cell>
          <cell r="T115">
            <v>594</v>
          </cell>
          <cell r="U115">
            <v>532621</v>
          </cell>
        </row>
        <row r="116">
          <cell r="B116">
            <v>1972</v>
          </cell>
          <cell r="E116" t="str">
            <v>FL</v>
          </cell>
          <cell r="F116">
            <v>3360</v>
          </cell>
          <cell r="G116">
            <v>2441156</v>
          </cell>
          <cell r="I116">
            <v>199629</v>
          </cell>
          <cell r="N116">
            <v>7235</v>
          </cell>
          <cell r="O116">
            <v>4102447</v>
          </cell>
          <cell r="P116">
            <v>2673</v>
          </cell>
          <cell r="Q116">
            <v>1601591</v>
          </cell>
          <cell r="R116">
            <v>6988</v>
          </cell>
          <cell r="S116">
            <v>4088718</v>
          </cell>
          <cell r="T116">
            <v>3733</v>
          </cell>
          <cell r="U116">
            <v>2321606</v>
          </cell>
        </row>
        <row r="117">
          <cell r="B117">
            <v>1972</v>
          </cell>
          <cell r="E117" t="str">
            <v>GA</v>
          </cell>
          <cell r="F117">
            <v>593</v>
          </cell>
          <cell r="G117">
            <v>382736</v>
          </cell>
          <cell r="I117">
            <v>183847</v>
          </cell>
          <cell r="N117">
            <v>2213</v>
          </cell>
          <cell r="O117">
            <v>1126559</v>
          </cell>
          <cell r="P117">
            <v>1536</v>
          </cell>
          <cell r="Q117">
            <v>848385</v>
          </cell>
          <cell r="R117">
            <v>4860</v>
          </cell>
          <cell r="S117">
            <v>2230163</v>
          </cell>
          <cell r="T117">
            <v>2818</v>
          </cell>
          <cell r="U117">
            <v>1576266</v>
          </cell>
        </row>
        <row r="118">
          <cell r="B118">
            <v>1972</v>
          </cell>
          <cell r="E118" t="str">
            <v>HI</v>
          </cell>
          <cell r="F118">
            <v>0</v>
          </cell>
          <cell r="G118">
            <v>0</v>
          </cell>
          <cell r="I118">
            <v>0</v>
          </cell>
          <cell r="N118">
            <v>1335</v>
          </cell>
          <cell r="O118">
            <v>829906</v>
          </cell>
          <cell r="P118">
            <v>420</v>
          </cell>
          <cell r="Q118">
            <v>343350</v>
          </cell>
          <cell r="R118">
            <v>602</v>
          </cell>
          <cell r="S118">
            <v>443510</v>
          </cell>
          <cell r="T118">
            <v>822</v>
          </cell>
          <cell r="U118">
            <v>669824</v>
          </cell>
        </row>
        <row r="119">
          <cell r="B119">
            <v>1972</v>
          </cell>
          <cell r="E119" t="str">
            <v>ID</v>
          </cell>
          <cell r="F119">
            <v>74</v>
          </cell>
          <cell r="G119">
            <v>61398</v>
          </cell>
          <cell r="I119">
            <v>0</v>
          </cell>
          <cell r="N119">
            <v>289</v>
          </cell>
          <cell r="O119">
            <v>154192</v>
          </cell>
          <cell r="P119">
            <v>149</v>
          </cell>
          <cell r="Q119">
            <v>82859</v>
          </cell>
          <cell r="R119">
            <v>107</v>
          </cell>
          <cell r="S119">
            <v>55306</v>
          </cell>
          <cell r="T119">
            <v>219</v>
          </cell>
          <cell r="U119">
            <v>122488</v>
          </cell>
        </row>
        <row r="120">
          <cell r="B120">
            <v>1972</v>
          </cell>
          <cell r="E120" t="str">
            <v>IL</v>
          </cell>
          <cell r="F120">
            <v>744</v>
          </cell>
          <cell r="G120">
            <v>668642</v>
          </cell>
          <cell r="I120">
            <v>59103</v>
          </cell>
          <cell r="N120">
            <v>10304</v>
          </cell>
          <cell r="O120">
            <v>7910492</v>
          </cell>
          <cell r="P120">
            <v>5077</v>
          </cell>
          <cell r="Q120">
            <v>4942037</v>
          </cell>
          <cell r="R120">
            <v>4852</v>
          </cell>
          <cell r="S120">
            <v>4030462</v>
          </cell>
          <cell r="T120">
            <v>5320</v>
          </cell>
          <cell r="U120">
            <v>4867817</v>
          </cell>
        </row>
        <row r="121">
          <cell r="B121">
            <v>1972</v>
          </cell>
          <cell r="E121" t="str">
            <v>IN</v>
          </cell>
          <cell r="F121">
            <v>1258</v>
          </cell>
          <cell r="G121">
            <v>821368</v>
          </cell>
          <cell r="I121">
            <v>1382459</v>
          </cell>
          <cell r="N121">
            <v>2272</v>
          </cell>
          <cell r="O121">
            <v>1256393</v>
          </cell>
          <cell r="P121">
            <v>2087</v>
          </cell>
          <cell r="Q121">
            <v>1189287</v>
          </cell>
          <cell r="R121">
            <v>1731</v>
          </cell>
          <cell r="S121">
            <v>904417</v>
          </cell>
          <cell r="T121">
            <v>1776</v>
          </cell>
          <cell r="U121">
            <v>1029394</v>
          </cell>
        </row>
        <row r="122">
          <cell r="B122">
            <v>1972</v>
          </cell>
          <cell r="E122" t="str">
            <v>IA</v>
          </cell>
          <cell r="F122">
            <v>635</v>
          </cell>
          <cell r="G122">
            <v>479128</v>
          </cell>
          <cell r="I122">
            <v>39653</v>
          </cell>
          <cell r="N122">
            <v>1095</v>
          </cell>
          <cell r="O122">
            <v>657873</v>
          </cell>
          <cell r="P122">
            <v>730</v>
          </cell>
          <cell r="Q122">
            <v>509385</v>
          </cell>
          <cell r="R122">
            <v>707</v>
          </cell>
          <cell r="S122">
            <v>445179</v>
          </cell>
          <cell r="T122">
            <v>1092</v>
          </cell>
          <cell r="U122">
            <v>745838</v>
          </cell>
        </row>
        <row r="123">
          <cell r="B123">
            <v>1972</v>
          </cell>
          <cell r="E123" t="str">
            <v>KS</v>
          </cell>
          <cell r="F123">
            <v>1240</v>
          </cell>
          <cell r="G123">
            <v>1186157</v>
          </cell>
          <cell r="I123">
            <v>18225</v>
          </cell>
          <cell r="N123">
            <v>859</v>
          </cell>
          <cell r="O123">
            <v>481144</v>
          </cell>
          <cell r="P123">
            <v>492</v>
          </cell>
          <cell r="Q123">
            <v>282407</v>
          </cell>
          <cell r="R123">
            <v>812</v>
          </cell>
          <cell r="S123">
            <v>423850</v>
          </cell>
          <cell r="T123">
            <v>1358</v>
          </cell>
          <cell r="U123">
            <v>864645</v>
          </cell>
        </row>
        <row r="124">
          <cell r="B124">
            <v>1972</v>
          </cell>
          <cell r="E124" t="str">
            <v>KY</v>
          </cell>
          <cell r="F124">
            <v>574</v>
          </cell>
          <cell r="G124">
            <v>418873</v>
          </cell>
          <cell r="I124">
            <v>51413</v>
          </cell>
          <cell r="N124">
            <v>627</v>
          </cell>
          <cell r="O124">
            <v>429541</v>
          </cell>
          <cell r="P124">
            <v>742</v>
          </cell>
          <cell r="Q124">
            <v>450742</v>
          </cell>
          <cell r="R124">
            <v>1423</v>
          </cell>
          <cell r="S124">
            <v>785137</v>
          </cell>
          <cell r="T124">
            <v>1471</v>
          </cell>
          <cell r="U124">
            <v>1026236</v>
          </cell>
        </row>
        <row r="125">
          <cell r="B125">
            <v>1972</v>
          </cell>
          <cell r="E125" t="str">
            <v>LA</v>
          </cell>
          <cell r="F125">
            <v>689</v>
          </cell>
          <cell r="G125">
            <v>395832</v>
          </cell>
          <cell r="I125">
            <v>113251</v>
          </cell>
          <cell r="N125">
            <v>2214</v>
          </cell>
          <cell r="O125">
            <v>889973</v>
          </cell>
          <cell r="P125">
            <v>1494</v>
          </cell>
          <cell r="Q125">
            <v>803738</v>
          </cell>
          <cell r="R125">
            <v>3210</v>
          </cell>
          <cell r="S125">
            <v>1264564</v>
          </cell>
          <cell r="T125">
            <v>2574</v>
          </cell>
          <cell r="U125">
            <v>1334828</v>
          </cell>
        </row>
        <row r="126">
          <cell r="B126">
            <v>1972</v>
          </cell>
          <cell r="E126" t="str">
            <v>ME</v>
          </cell>
          <cell r="F126">
            <v>50</v>
          </cell>
          <cell r="G126">
            <v>31654</v>
          </cell>
          <cell r="I126">
            <v>0</v>
          </cell>
          <cell r="N126">
            <v>255</v>
          </cell>
          <cell r="O126">
            <v>168207</v>
          </cell>
          <cell r="P126">
            <v>194</v>
          </cell>
          <cell r="Q126">
            <v>102468</v>
          </cell>
          <cell r="R126">
            <v>172</v>
          </cell>
          <cell r="S126">
            <v>89071</v>
          </cell>
          <cell r="T126">
            <v>481</v>
          </cell>
          <cell r="U126">
            <v>272221</v>
          </cell>
        </row>
        <row r="127">
          <cell r="B127">
            <v>1972</v>
          </cell>
          <cell r="E127" t="str">
            <v>MD</v>
          </cell>
          <cell r="F127">
            <v>89</v>
          </cell>
          <cell r="G127">
            <v>64808</v>
          </cell>
          <cell r="I127">
            <v>3144</v>
          </cell>
          <cell r="N127">
            <v>3472</v>
          </cell>
          <cell r="O127">
            <v>2071043</v>
          </cell>
          <cell r="P127">
            <v>2029</v>
          </cell>
          <cell r="Q127">
            <v>1435953</v>
          </cell>
          <cell r="R127">
            <v>2194</v>
          </cell>
          <cell r="S127">
            <v>1294505</v>
          </cell>
          <cell r="T127">
            <v>2376</v>
          </cell>
          <cell r="U127">
            <v>1738953</v>
          </cell>
        </row>
        <row r="128">
          <cell r="B128">
            <v>1972</v>
          </cell>
          <cell r="E128" t="str">
            <v>MA</v>
          </cell>
          <cell r="F128">
            <v>1219</v>
          </cell>
          <cell r="G128">
            <v>1078871</v>
          </cell>
          <cell r="I128">
            <v>98551</v>
          </cell>
          <cell r="N128">
            <v>2861</v>
          </cell>
          <cell r="O128">
            <v>1946015</v>
          </cell>
          <cell r="P128">
            <v>1437</v>
          </cell>
          <cell r="Q128">
            <v>1003925</v>
          </cell>
          <cell r="R128">
            <v>2764</v>
          </cell>
          <cell r="S128">
            <v>1928588</v>
          </cell>
          <cell r="T128">
            <v>3223</v>
          </cell>
          <cell r="U128">
            <v>2279391</v>
          </cell>
        </row>
        <row r="129">
          <cell r="B129">
            <v>1972</v>
          </cell>
          <cell r="E129" t="str">
            <v>MI</v>
          </cell>
          <cell r="F129">
            <v>1954</v>
          </cell>
          <cell r="G129">
            <v>1969778</v>
          </cell>
          <cell r="I129">
            <v>0</v>
          </cell>
          <cell r="N129">
            <v>4708</v>
          </cell>
          <cell r="O129">
            <v>3896101</v>
          </cell>
          <cell r="P129">
            <v>2240</v>
          </cell>
          <cell r="Q129">
            <v>1942008</v>
          </cell>
          <cell r="R129">
            <v>4371</v>
          </cell>
          <cell r="S129">
            <v>3671701</v>
          </cell>
          <cell r="T129">
            <v>4137</v>
          </cell>
          <cell r="U129">
            <v>3758416</v>
          </cell>
        </row>
        <row r="130">
          <cell r="B130">
            <v>1972</v>
          </cell>
          <cell r="E130" t="str">
            <v>MN</v>
          </cell>
          <cell r="F130">
            <v>1001</v>
          </cell>
          <cell r="G130">
            <v>761576</v>
          </cell>
          <cell r="I130">
            <v>204799</v>
          </cell>
          <cell r="N130">
            <v>2108</v>
          </cell>
          <cell r="O130">
            <v>1688941</v>
          </cell>
          <cell r="P130">
            <v>1077</v>
          </cell>
          <cell r="Q130">
            <v>935542</v>
          </cell>
          <cell r="R130">
            <v>728</v>
          </cell>
          <cell r="S130">
            <v>566279</v>
          </cell>
          <cell r="T130">
            <v>1313</v>
          </cell>
          <cell r="U130">
            <v>1178151</v>
          </cell>
        </row>
        <row r="131">
          <cell r="B131">
            <v>1972</v>
          </cell>
          <cell r="E131" t="str">
            <v>MS</v>
          </cell>
          <cell r="F131">
            <v>492</v>
          </cell>
          <cell r="G131">
            <v>287773</v>
          </cell>
          <cell r="I131">
            <v>54562</v>
          </cell>
          <cell r="N131">
            <v>547</v>
          </cell>
          <cell r="O131">
            <v>223941</v>
          </cell>
          <cell r="P131">
            <v>394</v>
          </cell>
          <cell r="Q131">
            <v>175011</v>
          </cell>
          <cell r="R131">
            <v>1783</v>
          </cell>
          <cell r="S131">
            <v>706560</v>
          </cell>
          <cell r="T131">
            <v>983</v>
          </cell>
          <cell r="U131">
            <v>452928</v>
          </cell>
        </row>
        <row r="132">
          <cell r="B132">
            <v>1972</v>
          </cell>
          <cell r="E132" t="str">
            <v>MO</v>
          </cell>
          <cell r="F132">
            <v>1176</v>
          </cell>
          <cell r="G132">
            <v>874219</v>
          </cell>
          <cell r="I132">
            <v>139995</v>
          </cell>
          <cell r="N132">
            <v>2517</v>
          </cell>
          <cell r="O132">
            <v>1589280</v>
          </cell>
          <cell r="P132">
            <v>1578</v>
          </cell>
          <cell r="Q132">
            <v>1124376</v>
          </cell>
          <cell r="R132">
            <v>1053</v>
          </cell>
          <cell r="S132">
            <v>686475</v>
          </cell>
          <cell r="T132">
            <v>2029</v>
          </cell>
          <cell r="U132">
            <v>1399624</v>
          </cell>
        </row>
        <row r="133">
          <cell r="B133">
            <v>1972</v>
          </cell>
          <cell r="E133" t="str">
            <v>MT</v>
          </cell>
          <cell r="F133">
            <v>1</v>
          </cell>
          <cell r="G133">
            <v>960</v>
          </cell>
          <cell r="I133">
            <v>0</v>
          </cell>
          <cell r="N133">
            <v>146</v>
          </cell>
          <cell r="O133">
            <v>83608</v>
          </cell>
          <cell r="P133">
            <v>164</v>
          </cell>
          <cell r="Q133">
            <v>109464</v>
          </cell>
          <cell r="R133">
            <v>284</v>
          </cell>
          <cell r="S133">
            <v>172497</v>
          </cell>
          <cell r="T133">
            <v>265</v>
          </cell>
          <cell r="U133">
            <v>176395</v>
          </cell>
        </row>
        <row r="134">
          <cell r="B134">
            <v>1972</v>
          </cell>
          <cell r="E134" t="str">
            <v>NE</v>
          </cell>
          <cell r="F134">
            <v>4451</v>
          </cell>
          <cell r="G134">
            <v>3861299</v>
          </cell>
          <cell r="I134">
            <v>415036</v>
          </cell>
          <cell r="N134">
            <v>740</v>
          </cell>
          <cell r="O134">
            <v>433820</v>
          </cell>
          <cell r="P134">
            <v>406</v>
          </cell>
          <cell r="Q134">
            <v>269546</v>
          </cell>
          <cell r="R134">
            <v>287</v>
          </cell>
          <cell r="S134">
            <v>159394</v>
          </cell>
          <cell r="T134">
            <v>714</v>
          </cell>
          <cell r="U134">
            <v>519906</v>
          </cell>
        </row>
        <row r="135">
          <cell r="B135">
            <v>1972</v>
          </cell>
          <cell r="E135" t="str">
            <v>NV</v>
          </cell>
          <cell r="F135">
            <v>32</v>
          </cell>
          <cell r="G135">
            <v>32148</v>
          </cell>
          <cell r="I135">
            <v>0</v>
          </cell>
          <cell r="N135">
            <v>543</v>
          </cell>
          <cell r="O135">
            <v>412423</v>
          </cell>
          <cell r="P135">
            <v>120</v>
          </cell>
          <cell r="Q135">
            <v>105094</v>
          </cell>
          <cell r="R135">
            <v>77</v>
          </cell>
          <cell r="S135">
            <v>60539</v>
          </cell>
          <cell r="T135">
            <v>273</v>
          </cell>
          <cell r="U135">
            <v>223964</v>
          </cell>
        </row>
        <row r="136">
          <cell r="B136">
            <v>1972</v>
          </cell>
          <cell r="E136" t="str">
            <v>NH</v>
          </cell>
          <cell r="F136">
            <v>17</v>
          </cell>
          <cell r="G136">
            <v>10339</v>
          </cell>
          <cell r="I136">
            <v>0</v>
          </cell>
          <cell r="N136">
            <v>172</v>
          </cell>
          <cell r="O136">
            <v>101826</v>
          </cell>
          <cell r="P136">
            <v>151</v>
          </cell>
          <cell r="Q136">
            <v>96426</v>
          </cell>
          <cell r="R136">
            <v>184</v>
          </cell>
          <cell r="S136">
            <v>112253</v>
          </cell>
          <cell r="T136">
            <v>357</v>
          </cell>
          <cell r="U136">
            <v>216932</v>
          </cell>
        </row>
        <row r="137">
          <cell r="B137">
            <v>1972</v>
          </cell>
          <cell r="E137" t="str">
            <v>NJ</v>
          </cell>
          <cell r="F137">
            <v>248</v>
          </cell>
          <cell r="G137">
            <v>200705</v>
          </cell>
          <cell r="I137">
            <v>0</v>
          </cell>
          <cell r="N137">
            <v>5140</v>
          </cell>
          <cell r="O137">
            <v>3371991</v>
          </cell>
          <cell r="P137">
            <v>2544</v>
          </cell>
          <cell r="Q137">
            <v>1769376</v>
          </cell>
          <cell r="R137">
            <v>3768</v>
          </cell>
          <cell r="S137">
            <v>2396260</v>
          </cell>
          <cell r="T137">
            <v>2429</v>
          </cell>
          <cell r="U137">
            <v>1732665</v>
          </cell>
        </row>
        <row r="138">
          <cell r="B138">
            <v>1972</v>
          </cell>
          <cell r="E138" t="str">
            <v>NM</v>
          </cell>
          <cell r="F138">
            <v>162</v>
          </cell>
          <cell r="G138">
            <v>109093</v>
          </cell>
          <cell r="I138">
            <v>38433</v>
          </cell>
          <cell r="N138">
            <v>591</v>
          </cell>
          <cell r="O138">
            <v>309070</v>
          </cell>
          <cell r="P138">
            <v>246</v>
          </cell>
          <cell r="Q138">
            <v>139450</v>
          </cell>
          <cell r="R138">
            <v>864</v>
          </cell>
          <cell r="S138">
            <v>424912</v>
          </cell>
          <cell r="T138">
            <v>434</v>
          </cell>
          <cell r="U138">
            <v>240042</v>
          </cell>
        </row>
        <row r="139">
          <cell r="B139">
            <v>1972</v>
          </cell>
          <cell r="E139" t="str">
            <v>NY</v>
          </cell>
          <cell r="F139">
            <v>446</v>
          </cell>
          <cell r="G139">
            <v>413887</v>
          </cell>
          <cell r="I139">
            <v>8601</v>
          </cell>
          <cell r="N139">
            <v>14135</v>
          </cell>
          <cell r="O139">
            <v>10454083</v>
          </cell>
          <cell r="P139">
            <v>5730</v>
          </cell>
          <cell r="Q139">
            <v>5304602</v>
          </cell>
          <cell r="R139">
            <v>19251</v>
          </cell>
          <cell r="S139">
            <v>19120241</v>
          </cell>
          <cell r="T139">
            <v>7497</v>
          </cell>
          <cell r="U139">
            <v>5835131</v>
          </cell>
        </row>
        <row r="140">
          <cell r="B140">
            <v>1972</v>
          </cell>
          <cell r="E140" t="str">
            <v>NC</v>
          </cell>
          <cell r="F140">
            <v>862</v>
          </cell>
          <cell r="G140">
            <v>516327</v>
          </cell>
          <cell r="I140">
            <v>44753</v>
          </cell>
          <cell r="N140">
            <v>1460</v>
          </cell>
          <cell r="O140">
            <v>707352</v>
          </cell>
          <cell r="P140">
            <v>1508</v>
          </cell>
          <cell r="Q140">
            <v>839351</v>
          </cell>
          <cell r="R140">
            <v>3750</v>
          </cell>
          <cell r="S140">
            <v>1616638</v>
          </cell>
          <cell r="T140">
            <v>1961</v>
          </cell>
          <cell r="U140">
            <v>1078136</v>
          </cell>
        </row>
        <row r="141">
          <cell r="B141">
            <v>1972</v>
          </cell>
          <cell r="E141" t="str">
            <v>ND</v>
          </cell>
          <cell r="F141">
            <v>23</v>
          </cell>
          <cell r="G141">
            <v>18742</v>
          </cell>
          <cell r="I141">
            <v>0</v>
          </cell>
          <cell r="N141">
            <v>261</v>
          </cell>
          <cell r="O141">
            <v>146318</v>
          </cell>
          <cell r="P141">
            <v>51</v>
          </cell>
          <cell r="Q141">
            <v>34330</v>
          </cell>
          <cell r="R141">
            <v>216</v>
          </cell>
          <cell r="S141">
            <v>136118</v>
          </cell>
          <cell r="T141">
            <v>177</v>
          </cell>
          <cell r="U141">
            <v>122601</v>
          </cell>
        </row>
        <row r="142">
          <cell r="B142">
            <v>1972</v>
          </cell>
          <cell r="E142" t="str">
            <v>OH</v>
          </cell>
          <cell r="F142">
            <v>1524</v>
          </cell>
          <cell r="G142">
            <v>1255700</v>
          </cell>
          <cell r="I142">
            <v>38375</v>
          </cell>
          <cell r="N142">
            <v>5409</v>
          </cell>
          <cell r="O142">
            <v>3511030</v>
          </cell>
          <cell r="P142">
            <v>4720</v>
          </cell>
          <cell r="Q142">
            <v>3585725</v>
          </cell>
          <cell r="R142">
            <v>5474</v>
          </cell>
          <cell r="S142">
            <v>3824667</v>
          </cell>
          <cell r="T142">
            <v>5996</v>
          </cell>
          <cell r="U142">
            <v>4326973</v>
          </cell>
        </row>
        <row r="143">
          <cell r="B143">
            <v>1972</v>
          </cell>
          <cell r="E143" t="str">
            <v>OK</v>
          </cell>
          <cell r="F143">
            <v>407</v>
          </cell>
          <cell r="G143">
            <v>232342</v>
          </cell>
          <cell r="I143">
            <v>11158</v>
          </cell>
          <cell r="N143">
            <v>1366</v>
          </cell>
          <cell r="O143">
            <v>657646</v>
          </cell>
          <cell r="P143">
            <v>560</v>
          </cell>
          <cell r="Q143">
            <v>297543</v>
          </cell>
          <cell r="R143">
            <v>1933</v>
          </cell>
          <cell r="S143">
            <v>884175</v>
          </cell>
          <cell r="T143">
            <v>1686</v>
          </cell>
          <cell r="U143">
            <v>931439</v>
          </cell>
        </row>
        <row r="144">
          <cell r="B144">
            <v>1972</v>
          </cell>
          <cell r="E144" t="str">
            <v>OR</v>
          </cell>
          <cell r="F144">
            <v>518</v>
          </cell>
          <cell r="G144">
            <v>519100</v>
          </cell>
          <cell r="I144">
            <v>0</v>
          </cell>
          <cell r="N144">
            <v>1446</v>
          </cell>
          <cell r="O144">
            <v>868577</v>
          </cell>
          <cell r="P144">
            <v>727</v>
          </cell>
          <cell r="Q144">
            <v>594841</v>
          </cell>
          <cell r="R144">
            <v>262</v>
          </cell>
          <cell r="S144">
            <v>204077</v>
          </cell>
          <cell r="T144">
            <v>1476</v>
          </cell>
          <cell r="U144">
            <v>1146825</v>
          </cell>
        </row>
        <row r="145">
          <cell r="B145">
            <v>1972</v>
          </cell>
          <cell r="E145" t="str">
            <v>PA</v>
          </cell>
          <cell r="F145">
            <v>208</v>
          </cell>
          <cell r="G145">
            <v>143438</v>
          </cell>
          <cell r="I145">
            <v>7912</v>
          </cell>
          <cell r="N145">
            <v>4761</v>
          </cell>
          <cell r="O145">
            <v>3331809</v>
          </cell>
          <cell r="P145">
            <v>3837</v>
          </cell>
          <cell r="Q145">
            <v>2826492</v>
          </cell>
          <cell r="R145">
            <v>5628</v>
          </cell>
          <cell r="S145">
            <v>4569085</v>
          </cell>
          <cell r="T145">
            <v>4241</v>
          </cell>
          <cell r="U145">
            <v>3189456</v>
          </cell>
        </row>
        <row r="146">
          <cell r="B146">
            <v>1972</v>
          </cell>
          <cell r="E146" t="str">
            <v>RI</v>
          </cell>
          <cell r="F146">
            <v>0</v>
          </cell>
          <cell r="G146">
            <v>0</v>
          </cell>
          <cell r="I146">
            <v>0</v>
          </cell>
          <cell r="N146">
            <v>354</v>
          </cell>
          <cell r="O146">
            <v>176139</v>
          </cell>
          <cell r="P146">
            <v>297</v>
          </cell>
          <cell r="Q146">
            <v>206613</v>
          </cell>
          <cell r="R146">
            <v>394</v>
          </cell>
          <cell r="S146">
            <v>214967</v>
          </cell>
          <cell r="T146">
            <v>488</v>
          </cell>
          <cell r="U146">
            <v>307795</v>
          </cell>
        </row>
        <row r="147">
          <cell r="B147">
            <v>1972</v>
          </cell>
          <cell r="E147" t="str">
            <v>SC</v>
          </cell>
          <cell r="F147">
            <v>249</v>
          </cell>
          <cell r="G147">
            <v>145310</v>
          </cell>
          <cell r="I147">
            <v>127323</v>
          </cell>
          <cell r="N147">
            <v>645</v>
          </cell>
          <cell r="O147">
            <v>257434</v>
          </cell>
          <cell r="P147">
            <v>511</v>
          </cell>
          <cell r="Q147">
            <v>269518</v>
          </cell>
          <cell r="R147">
            <v>2107</v>
          </cell>
          <cell r="S147">
            <v>825913</v>
          </cell>
          <cell r="T147">
            <v>1319</v>
          </cell>
          <cell r="U147">
            <v>675039</v>
          </cell>
        </row>
        <row r="148">
          <cell r="B148">
            <v>1972</v>
          </cell>
          <cell r="E148" t="str">
            <v>SD</v>
          </cell>
          <cell r="F148">
            <v>147</v>
          </cell>
          <cell r="G148">
            <v>100313</v>
          </cell>
          <cell r="I148">
            <v>11431</v>
          </cell>
          <cell r="N148">
            <v>198</v>
          </cell>
          <cell r="O148">
            <v>109180</v>
          </cell>
          <cell r="P148">
            <v>101</v>
          </cell>
          <cell r="Q148">
            <v>60146</v>
          </cell>
          <cell r="R148">
            <v>123</v>
          </cell>
          <cell r="S148">
            <v>59345</v>
          </cell>
          <cell r="T148">
            <v>202</v>
          </cell>
          <cell r="U148">
            <v>121997</v>
          </cell>
        </row>
        <row r="149">
          <cell r="B149">
            <v>1972</v>
          </cell>
          <cell r="E149" t="str">
            <v>TN</v>
          </cell>
          <cell r="F149">
            <v>5637</v>
          </cell>
          <cell r="G149">
            <v>4252947</v>
          </cell>
          <cell r="I149">
            <v>1057956</v>
          </cell>
          <cell r="N149">
            <v>1813</v>
          </cell>
          <cell r="O149">
            <v>898251</v>
          </cell>
          <cell r="P149">
            <v>1077</v>
          </cell>
          <cell r="Q149">
            <v>571569</v>
          </cell>
          <cell r="R149">
            <v>3357</v>
          </cell>
          <cell r="S149">
            <v>1565064</v>
          </cell>
          <cell r="T149">
            <v>2556</v>
          </cell>
          <cell r="U149">
            <v>1497799</v>
          </cell>
        </row>
        <row r="150">
          <cell r="B150">
            <v>1972</v>
          </cell>
          <cell r="E150" t="str">
            <v>TX</v>
          </cell>
          <cell r="F150">
            <v>4393</v>
          </cell>
          <cell r="G150">
            <v>3065207</v>
          </cell>
          <cell r="I150">
            <v>802305</v>
          </cell>
          <cell r="N150">
            <v>5805</v>
          </cell>
          <cell r="O150">
            <v>3036062</v>
          </cell>
          <cell r="P150">
            <v>3648</v>
          </cell>
          <cell r="Q150">
            <v>2002679</v>
          </cell>
          <cell r="R150">
            <v>8564</v>
          </cell>
          <cell r="S150">
            <v>4255449</v>
          </cell>
          <cell r="T150">
            <v>8733</v>
          </cell>
          <cell r="U150">
            <v>4838282</v>
          </cell>
        </row>
        <row r="151">
          <cell r="B151">
            <v>1972</v>
          </cell>
          <cell r="E151" t="str">
            <v>UT</v>
          </cell>
          <cell r="F151">
            <v>244</v>
          </cell>
          <cell r="G151">
            <v>183448</v>
          </cell>
          <cell r="I151">
            <v>0</v>
          </cell>
          <cell r="N151">
            <v>543</v>
          </cell>
          <cell r="O151">
            <v>325078</v>
          </cell>
          <cell r="P151">
            <v>309</v>
          </cell>
          <cell r="Q151">
            <v>194007</v>
          </cell>
          <cell r="R151">
            <v>382</v>
          </cell>
          <cell r="S151">
            <v>218281</v>
          </cell>
          <cell r="T151">
            <v>594</v>
          </cell>
          <cell r="U151">
            <v>387759</v>
          </cell>
        </row>
        <row r="152">
          <cell r="B152">
            <v>1972</v>
          </cell>
          <cell r="E152" t="str">
            <v>VT</v>
          </cell>
          <cell r="F152">
            <v>112</v>
          </cell>
          <cell r="G152">
            <v>85227</v>
          </cell>
          <cell r="I152">
            <v>0</v>
          </cell>
          <cell r="N152">
            <v>50</v>
          </cell>
          <cell r="O152">
            <v>30859</v>
          </cell>
          <cell r="P152">
            <v>111</v>
          </cell>
          <cell r="Q152">
            <v>70456</v>
          </cell>
          <cell r="R152">
            <v>36</v>
          </cell>
          <cell r="S152">
            <v>19901</v>
          </cell>
          <cell r="T152">
            <v>108</v>
          </cell>
          <cell r="U152">
            <v>74728</v>
          </cell>
        </row>
        <row r="153">
          <cell r="B153">
            <v>1972</v>
          </cell>
          <cell r="E153" t="str">
            <v>VA</v>
          </cell>
          <cell r="F153">
            <v>318</v>
          </cell>
          <cell r="G153">
            <v>211048</v>
          </cell>
          <cell r="I153">
            <v>276269</v>
          </cell>
          <cell r="N153">
            <v>2544</v>
          </cell>
          <cell r="O153">
            <v>1486490</v>
          </cell>
          <cell r="P153">
            <v>1790</v>
          </cell>
          <cell r="Q153">
            <v>1113246</v>
          </cell>
          <cell r="R153">
            <v>3038</v>
          </cell>
          <cell r="S153">
            <v>1533799</v>
          </cell>
          <cell r="T153">
            <v>2114</v>
          </cell>
          <cell r="U153">
            <v>1328325</v>
          </cell>
        </row>
        <row r="154">
          <cell r="B154">
            <v>1972</v>
          </cell>
          <cell r="E154" t="str">
            <v>WA</v>
          </cell>
          <cell r="F154">
            <v>4816</v>
          </cell>
          <cell r="G154">
            <v>4768947</v>
          </cell>
          <cell r="I154">
            <v>8193</v>
          </cell>
          <cell r="N154">
            <v>1937</v>
          </cell>
          <cell r="O154">
            <v>1484877</v>
          </cell>
          <cell r="P154">
            <v>946</v>
          </cell>
          <cell r="Q154">
            <v>784443</v>
          </cell>
          <cell r="R154">
            <v>810</v>
          </cell>
          <cell r="S154">
            <v>644201</v>
          </cell>
          <cell r="T154">
            <v>1880</v>
          </cell>
          <cell r="U154">
            <v>1508235</v>
          </cell>
        </row>
        <row r="155">
          <cell r="B155">
            <v>1972</v>
          </cell>
          <cell r="E155" t="str">
            <v>WV</v>
          </cell>
          <cell r="F155">
            <v>11</v>
          </cell>
          <cell r="G155">
            <v>6416</v>
          </cell>
          <cell r="I155">
            <v>0</v>
          </cell>
          <cell r="N155">
            <v>500</v>
          </cell>
          <cell r="O155">
            <v>244138</v>
          </cell>
          <cell r="P155">
            <v>454</v>
          </cell>
          <cell r="Q155">
            <v>232645</v>
          </cell>
          <cell r="R155">
            <v>735</v>
          </cell>
          <cell r="S155">
            <v>345753</v>
          </cell>
          <cell r="T155">
            <v>553</v>
          </cell>
          <cell r="U155">
            <v>308077</v>
          </cell>
        </row>
        <row r="156">
          <cell r="B156">
            <v>1972</v>
          </cell>
          <cell r="E156" t="str">
            <v>WI</v>
          </cell>
          <cell r="F156">
            <v>541</v>
          </cell>
          <cell r="G156">
            <v>411640</v>
          </cell>
          <cell r="I156">
            <v>1890</v>
          </cell>
          <cell r="N156">
            <v>3212</v>
          </cell>
          <cell r="O156">
            <v>2273583</v>
          </cell>
          <cell r="P156">
            <v>1505</v>
          </cell>
          <cell r="Q156">
            <v>1332971</v>
          </cell>
          <cell r="R156">
            <v>2466</v>
          </cell>
          <cell r="S156">
            <v>1946165</v>
          </cell>
          <cell r="T156">
            <v>1538</v>
          </cell>
          <cell r="U156">
            <v>1284966</v>
          </cell>
        </row>
        <row r="157">
          <cell r="B157">
            <v>1972</v>
          </cell>
          <cell r="E157" t="str">
            <v>WY</v>
          </cell>
          <cell r="F157">
            <v>22</v>
          </cell>
          <cell r="G157">
            <v>13270</v>
          </cell>
          <cell r="I157">
            <v>0</v>
          </cell>
          <cell r="N157">
            <v>90</v>
          </cell>
          <cell r="O157">
            <v>50097</v>
          </cell>
          <cell r="P157">
            <v>71</v>
          </cell>
          <cell r="Q157">
            <v>41544</v>
          </cell>
          <cell r="R157">
            <v>212</v>
          </cell>
          <cell r="S157">
            <v>105950</v>
          </cell>
          <cell r="T157">
            <v>243</v>
          </cell>
          <cell r="U157">
            <v>133538</v>
          </cell>
        </row>
        <row r="158">
          <cell r="B158">
            <v>1973</v>
          </cell>
          <cell r="E158" t="str">
            <v>US</v>
          </cell>
          <cell r="F158">
            <v>60000</v>
          </cell>
          <cell r="G158">
            <v>56969000</v>
          </cell>
          <cell r="I158">
            <v>7439000</v>
          </cell>
          <cell r="N158">
            <v>131346</v>
          </cell>
          <cell r="O158">
            <v>94548000</v>
          </cell>
          <cell r="P158">
            <v>72858</v>
          </cell>
          <cell r="Q158">
            <v>58262000</v>
          </cell>
          <cell r="R158">
            <v>123574</v>
          </cell>
          <cell r="S158">
            <v>90820000</v>
          </cell>
          <cell r="T158">
            <v>112312</v>
          </cell>
          <cell r="U158">
            <v>88515000</v>
          </cell>
        </row>
        <row r="159">
          <cell r="B159">
            <v>1973</v>
          </cell>
          <cell r="E159" t="str">
            <v>AL</v>
          </cell>
          <cell r="F159">
            <v>-11111</v>
          </cell>
          <cell r="G159">
            <v>-11111</v>
          </cell>
          <cell r="I159">
            <v>-11111</v>
          </cell>
          <cell r="N159">
            <v>1374</v>
          </cell>
          <cell r="O159">
            <v>710000</v>
          </cell>
          <cell r="P159">
            <v>1100</v>
          </cell>
          <cell r="Q159">
            <v>586000</v>
          </cell>
          <cell r="R159">
            <v>3353</v>
          </cell>
          <cell r="S159">
            <v>1533000</v>
          </cell>
          <cell r="T159">
            <v>1931</v>
          </cell>
          <cell r="U159">
            <v>1195000</v>
          </cell>
        </row>
        <row r="160">
          <cell r="B160">
            <v>1973</v>
          </cell>
          <cell r="E160" t="str">
            <v>AK</v>
          </cell>
          <cell r="F160">
            <v>-11111</v>
          </cell>
          <cell r="G160">
            <v>-11111</v>
          </cell>
          <cell r="I160">
            <v>-11111</v>
          </cell>
          <cell r="N160">
            <v>168</v>
          </cell>
          <cell r="O160">
            <v>177000</v>
          </cell>
          <cell r="P160">
            <v>160</v>
          </cell>
          <cell r="Q160">
            <v>205000</v>
          </cell>
          <cell r="R160">
            <v>121</v>
          </cell>
          <cell r="S160">
            <v>152000</v>
          </cell>
          <cell r="T160">
            <v>96</v>
          </cell>
          <cell r="U160">
            <v>127000</v>
          </cell>
        </row>
        <row r="161">
          <cell r="B161">
            <v>1973</v>
          </cell>
          <cell r="E161" t="str">
            <v>AZ</v>
          </cell>
          <cell r="F161">
            <v>-11111</v>
          </cell>
          <cell r="G161">
            <v>-11111</v>
          </cell>
          <cell r="I161">
            <v>-11111</v>
          </cell>
          <cell r="N161">
            <v>1515</v>
          </cell>
          <cell r="O161">
            <v>992000</v>
          </cell>
          <cell r="P161">
            <v>387</v>
          </cell>
          <cell r="Q161">
            <v>307000</v>
          </cell>
          <cell r="R161">
            <v>1897</v>
          </cell>
          <cell r="S161">
            <v>1357000</v>
          </cell>
          <cell r="T161">
            <v>1182</v>
          </cell>
          <cell r="U161">
            <v>854000</v>
          </cell>
        </row>
        <row r="162">
          <cell r="B162">
            <v>1973</v>
          </cell>
          <cell r="E162" t="str">
            <v>AR</v>
          </cell>
          <cell r="F162">
            <v>-11111</v>
          </cell>
          <cell r="G162">
            <v>-11111</v>
          </cell>
          <cell r="I162">
            <v>-11111</v>
          </cell>
          <cell r="N162">
            <v>268</v>
          </cell>
          <cell r="O162">
            <v>142000</v>
          </cell>
          <cell r="P162">
            <v>441</v>
          </cell>
          <cell r="Q162">
            <v>233000</v>
          </cell>
          <cell r="R162">
            <v>1062</v>
          </cell>
          <cell r="S162">
            <v>443000</v>
          </cell>
          <cell r="T162">
            <v>953</v>
          </cell>
          <cell r="U162">
            <v>526000</v>
          </cell>
        </row>
        <row r="163">
          <cell r="B163">
            <v>1973</v>
          </cell>
          <cell r="E163" t="str">
            <v>CA</v>
          </cell>
          <cell r="F163">
            <v>-11111</v>
          </cell>
          <cell r="G163">
            <v>-11111</v>
          </cell>
          <cell r="I163">
            <v>-11111</v>
          </cell>
          <cell r="N163">
            <v>20282</v>
          </cell>
          <cell r="O163">
            <v>16556000</v>
          </cell>
          <cell r="P163">
            <v>5761</v>
          </cell>
          <cell r="Q163">
            <v>6298000</v>
          </cell>
          <cell r="R163">
            <v>6067</v>
          </cell>
          <cell r="S163">
            <v>5671000</v>
          </cell>
          <cell r="T163">
            <v>14915</v>
          </cell>
          <cell r="U163">
            <v>15594000</v>
          </cell>
        </row>
        <row r="164">
          <cell r="B164">
            <v>1973</v>
          </cell>
          <cell r="E164" t="str">
            <v>CO</v>
          </cell>
          <cell r="F164">
            <v>-11111</v>
          </cell>
          <cell r="G164">
            <v>-11111</v>
          </cell>
          <cell r="I164">
            <v>-11111</v>
          </cell>
          <cell r="N164">
            <v>1743</v>
          </cell>
          <cell r="O164">
            <v>1299000</v>
          </cell>
          <cell r="P164">
            <v>769</v>
          </cell>
          <cell r="Q164">
            <v>640000</v>
          </cell>
          <cell r="R164">
            <v>793</v>
          </cell>
          <cell r="S164">
            <v>523000</v>
          </cell>
          <cell r="T164">
            <v>2036</v>
          </cell>
          <cell r="U164">
            <v>1615000</v>
          </cell>
        </row>
        <row r="165">
          <cell r="B165">
            <v>1973</v>
          </cell>
          <cell r="E165" t="str">
            <v>CT</v>
          </cell>
          <cell r="F165">
            <v>-11111</v>
          </cell>
          <cell r="G165">
            <v>-11111</v>
          </cell>
          <cell r="I165">
            <v>-11111</v>
          </cell>
          <cell r="N165">
            <v>1756</v>
          </cell>
          <cell r="O165">
            <v>1280000</v>
          </cell>
          <cell r="P165">
            <v>1341</v>
          </cell>
          <cell r="Q165">
            <v>1130000</v>
          </cell>
          <cell r="R165">
            <v>1600</v>
          </cell>
          <cell r="S165">
            <v>1243000</v>
          </cell>
          <cell r="T165">
            <v>1028</v>
          </cell>
          <cell r="U165">
            <v>867000</v>
          </cell>
        </row>
        <row r="166">
          <cell r="B166">
            <v>1973</v>
          </cell>
          <cell r="E166" t="str">
            <v>DE</v>
          </cell>
          <cell r="F166">
            <v>-11111</v>
          </cell>
          <cell r="G166">
            <v>-11111</v>
          </cell>
          <cell r="I166">
            <v>-11111</v>
          </cell>
          <cell r="N166">
            <v>421</v>
          </cell>
          <cell r="O166">
            <v>228000</v>
          </cell>
          <cell r="P166">
            <v>303</v>
          </cell>
          <cell r="Q166">
            <v>196000</v>
          </cell>
          <cell r="R166">
            <v>318</v>
          </cell>
          <cell r="S166">
            <v>211000</v>
          </cell>
          <cell r="T166">
            <v>180</v>
          </cell>
          <cell r="U166">
            <v>131000</v>
          </cell>
        </row>
        <row r="167">
          <cell r="B167">
            <v>1973</v>
          </cell>
          <cell r="E167" t="str">
            <v>DC</v>
          </cell>
          <cell r="F167">
            <v>-11111</v>
          </cell>
          <cell r="G167">
            <v>-11111</v>
          </cell>
          <cell r="I167">
            <v>-11111</v>
          </cell>
          <cell r="N167">
            <v>930</v>
          </cell>
          <cell r="O167">
            <v>957000</v>
          </cell>
          <cell r="P167">
            <v>643</v>
          </cell>
          <cell r="Q167">
            <v>627000</v>
          </cell>
          <cell r="R167">
            <v>2107</v>
          </cell>
          <cell r="S167">
            <v>1830000</v>
          </cell>
          <cell r="T167">
            <v>584</v>
          </cell>
          <cell r="U167">
            <v>559000</v>
          </cell>
        </row>
        <row r="168">
          <cell r="B168">
            <v>1973</v>
          </cell>
          <cell r="E168" t="str">
            <v>FL</v>
          </cell>
          <cell r="F168">
            <v>-11111</v>
          </cell>
          <cell r="G168">
            <v>-11111</v>
          </cell>
          <cell r="I168">
            <v>-11111</v>
          </cell>
          <cell r="N168">
            <v>7536</v>
          </cell>
          <cell r="O168">
            <v>4819000</v>
          </cell>
          <cell r="P168">
            <v>3342</v>
          </cell>
          <cell r="Q168">
            <v>2251000</v>
          </cell>
          <cell r="R168">
            <v>7206</v>
          </cell>
          <cell r="S168">
            <v>4612000</v>
          </cell>
          <cell r="T168">
            <v>4659</v>
          </cell>
          <cell r="U168">
            <v>3343000</v>
          </cell>
        </row>
        <row r="169">
          <cell r="B169">
            <v>1973</v>
          </cell>
          <cell r="E169" t="str">
            <v>GA</v>
          </cell>
          <cell r="F169">
            <v>-11111</v>
          </cell>
          <cell r="G169">
            <v>-11111</v>
          </cell>
          <cell r="I169">
            <v>-11111</v>
          </cell>
          <cell r="N169">
            <v>2198</v>
          </cell>
          <cell r="O169">
            <v>1294000</v>
          </cell>
          <cell r="P169">
            <v>1622</v>
          </cell>
          <cell r="Q169">
            <v>969000</v>
          </cell>
          <cell r="R169">
            <v>4855</v>
          </cell>
          <cell r="S169">
            <v>2504000</v>
          </cell>
          <cell r="T169">
            <v>2854</v>
          </cell>
          <cell r="U169">
            <v>1736000</v>
          </cell>
        </row>
        <row r="170">
          <cell r="B170">
            <v>1973</v>
          </cell>
          <cell r="E170" t="str">
            <v>HI</v>
          </cell>
          <cell r="F170">
            <v>-11111</v>
          </cell>
          <cell r="G170">
            <v>-11111</v>
          </cell>
          <cell r="I170">
            <v>-11111</v>
          </cell>
          <cell r="N170">
            <v>1236</v>
          </cell>
          <cell r="O170">
            <v>899000</v>
          </cell>
          <cell r="P170">
            <v>411</v>
          </cell>
          <cell r="Q170">
            <v>381000</v>
          </cell>
          <cell r="R170">
            <v>546</v>
          </cell>
          <cell r="S170">
            <v>451000</v>
          </cell>
          <cell r="T170">
            <v>836</v>
          </cell>
          <cell r="U170">
            <v>763000</v>
          </cell>
        </row>
        <row r="171">
          <cell r="B171">
            <v>1973</v>
          </cell>
          <cell r="E171" t="str">
            <v>ID</v>
          </cell>
          <cell r="F171">
            <v>-11111</v>
          </cell>
          <cell r="G171">
            <v>-11111</v>
          </cell>
          <cell r="I171">
            <v>-11111</v>
          </cell>
          <cell r="N171">
            <v>330</v>
          </cell>
          <cell r="O171">
            <v>192000</v>
          </cell>
          <cell r="P171">
            <v>186</v>
          </cell>
          <cell r="Q171">
            <v>106000</v>
          </cell>
          <cell r="R171">
            <v>162</v>
          </cell>
          <cell r="S171">
            <v>78000</v>
          </cell>
          <cell r="T171">
            <v>194</v>
          </cell>
          <cell r="U171">
            <v>136000</v>
          </cell>
        </row>
        <row r="172">
          <cell r="B172">
            <v>1973</v>
          </cell>
          <cell r="E172" t="str">
            <v>IL</v>
          </cell>
          <cell r="F172">
            <v>-11111</v>
          </cell>
          <cell r="G172">
            <v>-11111</v>
          </cell>
          <cell r="I172">
            <v>-11111</v>
          </cell>
          <cell r="N172">
            <v>10351</v>
          </cell>
          <cell r="O172">
            <v>8557000</v>
          </cell>
          <cell r="P172">
            <v>5460</v>
          </cell>
          <cell r="Q172">
            <v>5692000</v>
          </cell>
          <cell r="R172">
            <v>4596</v>
          </cell>
          <cell r="S172">
            <v>4443000</v>
          </cell>
          <cell r="T172">
            <v>5293</v>
          </cell>
          <cell r="U172">
            <v>5278000</v>
          </cell>
        </row>
        <row r="173">
          <cell r="B173">
            <v>1973</v>
          </cell>
          <cell r="E173" t="str">
            <v>IN</v>
          </cell>
          <cell r="F173">
            <v>-11111</v>
          </cell>
          <cell r="G173">
            <v>-11111</v>
          </cell>
          <cell r="I173">
            <v>-11111</v>
          </cell>
          <cell r="N173">
            <v>2270</v>
          </cell>
          <cell r="O173">
            <v>1316000</v>
          </cell>
          <cell r="P173">
            <v>2024</v>
          </cell>
          <cell r="Q173">
            <v>1274000</v>
          </cell>
          <cell r="R173">
            <v>1808</v>
          </cell>
          <cell r="S173">
            <v>1094000</v>
          </cell>
          <cell r="T173">
            <v>1642</v>
          </cell>
          <cell r="U173">
            <v>1053000</v>
          </cell>
        </row>
        <row r="174">
          <cell r="B174">
            <v>1973</v>
          </cell>
          <cell r="E174" t="str">
            <v>IA</v>
          </cell>
          <cell r="F174">
            <v>-11111</v>
          </cell>
          <cell r="G174">
            <v>-11111</v>
          </cell>
          <cell r="I174">
            <v>-11111</v>
          </cell>
          <cell r="N174">
            <v>1128</v>
          </cell>
          <cell r="O174">
            <v>731000</v>
          </cell>
          <cell r="P174">
            <v>789</v>
          </cell>
          <cell r="Q174">
            <v>579000</v>
          </cell>
          <cell r="R174">
            <v>739</v>
          </cell>
          <cell r="S174">
            <v>503000</v>
          </cell>
          <cell r="T174">
            <v>1097</v>
          </cell>
          <cell r="U174">
            <v>877000</v>
          </cell>
        </row>
        <row r="175">
          <cell r="B175">
            <v>1973</v>
          </cell>
          <cell r="E175" t="str">
            <v>KS</v>
          </cell>
          <cell r="F175">
            <v>-11111</v>
          </cell>
          <cell r="G175">
            <v>-11111</v>
          </cell>
          <cell r="I175">
            <v>-11111</v>
          </cell>
          <cell r="N175">
            <v>1010</v>
          </cell>
          <cell r="O175">
            <v>590000</v>
          </cell>
          <cell r="P175">
            <v>643</v>
          </cell>
          <cell r="Q175">
            <v>421000</v>
          </cell>
          <cell r="R175">
            <v>822</v>
          </cell>
          <cell r="S175">
            <v>453000</v>
          </cell>
          <cell r="T175">
            <v>1480</v>
          </cell>
          <cell r="U175">
            <v>1013000</v>
          </cell>
        </row>
        <row r="176">
          <cell r="B176">
            <v>1973</v>
          </cell>
          <cell r="E176" t="str">
            <v>KY</v>
          </cell>
          <cell r="F176">
            <v>-11111</v>
          </cell>
          <cell r="G176">
            <v>-11111</v>
          </cell>
          <cell r="I176">
            <v>-11111</v>
          </cell>
          <cell r="N176">
            <v>831</v>
          </cell>
          <cell r="O176">
            <v>411000</v>
          </cell>
          <cell r="P176">
            <v>998</v>
          </cell>
          <cell r="Q176">
            <v>625000</v>
          </cell>
          <cell r="R176">
            <v>1604</v>
          </cell>
          <cell r="S176">
            <v>965000</v>
          </cell>
          <cell r="T176">
            <v>2132</v>
          </cell>
          <cell r="U176">
            <v>1246000</v>
          </cell>
        </row>
        <row r="177">
          <cell r="B177">
            <v>1973</v>
          </cell>
          <cell r="E177" t="str">
            <v>LA</v>
          </cell>
          <cell r="F177">
            <v>-11111</v>
          </cell>
          <cell r="G177">
            <v>-11111</v>
          </cell>
          <cell r="I177">
            <v>-11111</v>
          </cell>
          <cell r="N177">
            <v>1890</v>
          </cell>
          <cell r="O177">
            <v>917000</v>
          </cell>
          <cell r="P177">
            <v>1867</v>
          </cell>
          <cell r="Q177">
            <v>972000</v>
          </cell>
          <cell r="R177">
            <v>3446</v>
          </cell>
          <cell r="S177">
            <v>1502000</v>
          </cell>
          <cell r="T177">
            <v>2332</v>
          </cell>
          <cell r="U177">
            <v>1394000</v>
          </cell>
        </row>
        <row r="178">
          <cell r="B178">
            <v>1973</v>
          </cell>
          <cell r="E178" t="str">
            <v>ME</v>
          </cell>
          <cell r="F178">
            <v>-11111</v>
          </cell>
          <cell r="G178">
            <v>-11111</v>
          </cell>
          <cell r="I178">
            <v>-11111</v>
          </cell>
          <cell r="N178">
            <v>246</v>
          </cell>
          <cell r="O178">
            <v>182000</v>
          </cell>
          <cell r="P178">
            <v>217</v>
          </cell>
          <cell r="Q178">
            <v>133000</v>
          </cell>
          <cell r="R178">
            <v>234</v>
          </cell>
          <cell r="S178">
            <v>119000</v>
          </cell>
          <cell r="T178">
            <v>457</v>
          </cell>
          <cell r="U178">
            <v>288000</v>
          </cell>
        </row>
        <row r="179">
          <cell r="B179">
            <v>1973</v>
          </cell>
          <cell r="E179" t="str">
            <v>MD</v>
          </cell>
          <cell r="F179">
            <v>-11111</v>
          </cell>
          <cell r="G179">
            <v>-11111</v>
          </cell>
          <cell r="I179">
            <v>-11111</v>
          </cell>
          <cell r="N179">
            <v>3616</v>
          </cell>
          <cell r="O179">
            <v>2330000</v>
          </cell>
          <cell r="P179">
            <v>2241</v>
          </cell>
          <cell r="Q179">
            <v>1705000</v>
          </cell>
          <cell r="R179">
            <v>1918</v>
          </cell>
          <cell r="S179">
            <v>1279000</v>
          </cell>
          <cell r="T179">
            <v>1538</v>
          </cell>
          <cell r="U179">
            <v>1162000</v>
          </cell>
        </row>
        <row r="180">
          <cell r="B180">
            <v>1973</v>
          </cell>
          <cell r="E180" t="str">
            <v>MA</v>
          </cell>
          <cell r="F180">
            <v>-11111</v>
          </cell>
          <cell r="G180">
            <v>-11111</v>
          </cell>
          <cell r="I180">
            <v>-11111</v>
          </cell>
          <cell r="N180">
            <v>2766</v>
          </cell>
          <cell r="O180">
            <v>2154000</v>
          </cell>
          <cell r="P180">
            <v>1710</v>
          </cell>
          <cell r="Q180">
            <v>1307000</v>
          </cell>
          <cell r="R180">
            <v>2893</v>
          </cell>
          <cell r="S180">
            <v>2062000</v>
          </cell>
          <cell r="T180">
            <v>3162</v>
          </cell>
          <cell r="U180">
            <v>2499000</v>
          </cell>
        </row>
        <row r="181">
          <cell r="B181">
            <v>1973</v>
          </cell>
          <cell r="E181" t="str">
            <v>MI</v>
          </cell>
          <cell r="F181">
            <v>-11111</v>
          </cell>
          <cell r="G181">
            <v>-11111</v>
          </cell>
          <cell r="I181">
            <v>-11111</v>
          </cell>
          <cell r="N181">
            <v>4800</v>
          </cell>
          <cell r="O181">
            <v>4286000</v>
          </cell>
          <cell r="P181">
            <v>2516</v>
          </cell>
          <cell r="Q181">
            <v>2329000</v>
          </cell>
          <cell r="R181">
            <v>4495</v>
          </cell>
          <cell r="S181">
            <v>3779000</v>
          </cell>
          <cell r="T181">
            <v>4230</v>
          </cell>
          <cell r="U181">
            <v>4049000</v>
          </cell>
        </row>
        <row r="182">
          <cell r="B182">
            <v>1973</v>
          </cell>
          <cell r="E182" t="str">
            <v>MN</v>
          </cell>
          <cell r="F182">
            <v>-11111</v>
          </cell>
          <cell r="G182">
            <v>-11111</v>
          </cell>
          <cell r="I182">
            <v>-11111</v>
          </cell>
          <cell r="N182">
            <v>2208</v>
          </cell>
          <cell r="O182">
            <v>1919000</v>
          </cell>
          <cell r="P182">
            <v>1122</v>
          </cell>
          <cell r="Q182">
            <v>1074000</v>
          </cell>
          <cell r="R182">
            <v>844</v>
          </cell>
          <cell r="S182">
            <v>718000</v>
          </cell>
          <cell r="T182">
            <v>1332</v>
          </cell>
          <cell r="U182">
            <v>1297000</v>
          </cell>
        </row>
        <row r="183">
          <cell r="B183">
            <v>1973</v>
          </cell>
          <cell r="E183" t="str">
            <v>MS</v>
          </cell>
          <cell r="F183">
            <v>-11111</v>
          </cell>
          <cell r="G183">
            <v>-11111</v>
          </cell>
          <cell r="I183">
            <v>-11111</v>
          </cell>
          <cell r="N183">
            <v>612</v>
          </cell>
          <cell r="O183">
            <v>278000</v>
          </cell>
          <cell r="P183">
            <v>521</v>
          </cell>
          <cell r="Q183">
            <v>240000</v>
          </cell>
          <cell r="R183">
            <v>1906</v>
          </cell>
          <cell r="S183">
            <v>863000</v>
          </cell>
          <cell r="T183">
            <v>1391</v>
          </cell>
          <cell r="U183">
            <v>718000</v>
          </cell>
        </row>
        <row r="184">
          <cell r="B184">
            <v>1973</v>
          </cell>
          <cell r="E184" t="str">
            <v>MO</v>
          </cell>
          <cell r="F184">
            <v>-11111</v>
          </cell>
          <cell r="G184">
            <v>-11111</v>
          </cell>
          <cell r="I184">
            <v>-11111</v>
          </cell>
          <cell r="N184">
            <v>2771</v>
          </cell>
          <cell r="O184">
            <v>2028000</v>
          </cell>
          <cell r="P184">
            <v>1620</v>
          </cell>
          <cell r="Q184">
            <v>1151000</v>
          </cell>
          <cell r="R184">
            <v>1189</v>
          </cell>
          <cell r="S184">
            <v>840000</v>
          </cell>
          <cell r="T184">
            <v>2236</v>
          </cell>
          <cell r="U184">
            <v>1864000</v>
          </cell>
        </row>
        <row r="185">
          <cell r="B185">
            <v>1973</v>
          </cell>
          <cell r="E185" t="str">
            <v>MT</v>
          </cell>
          <cell r="F185">
            <v>-11111</v>
          </cell>
          <cell r="G185">
            <v>-11111</v>
          </cell>
          <cell r="I185">
            <v>-11111</v>
          </cell>
          <cell r="N185">
            <v>160</v>
          </cell>
          <cell r="O185">
            <v>106000</v>
          </cell>
          <cell r="P185">
            <v>168</v>
          </cell>
          <cell r="Q185">
            <v>101000</v>
          </cell>
          <cell r="R185">
            <v>338</v>
          </cell>
          <cell r="S185">
            <v>207000</v>
          </cell>
          <cell r="T185">
            <v>338</v>
          </cell>
          <cell r="U185">
            <v>232000</v>
          </cell>
        </row>
        <row r="186">
          <cell r="B186">
            <v>1973</v>
          </cell>
          <cell r="E186" t="str">
            <v>NE</v>
          </cell>
          <cell r="F186">
            <v>-11111</v>
          </cell>
          <cell r="G186">
            <v>-11111</v>
          </cell>
          <cell r="I186">
            <v>-11111</v>
          </cell>
          <cell r="N186">
            <v>754</v>
          </cell>
          <cell r="O186">
            <v>494000</v>
          </cell>
          <cell r="P186">
            <v>315</v>
          </cell>
          <cell r="Q186">
            <v>232000</v>
          </cell>
          <cell r="R186">
            <v>336</v>
          </cell>
          <cell r="S186">
            <v>199000</v>
          </cell>
          <cell r="T186">
            <v>659</v>
          </cell>
          <cell r="U186">
            <v>530000</v>
          </cell>
        </row>
        <row r="187">
          <cell r="B187">
            <v>1973</v>
          </cell>
          <cell r="E187" t="str">
            <v>NV</v>
          </cell>
          <cell r="F187">
            <v>-11111</v>
          </cell>
          <cell r="G187">
            <v>-11111</v>
          </cell>
          <cell r="I187">
            <v>-11111</v>
          </cell>
          <cell r="N187">
            <v>669</v>
          </cell>
          <cell r="O187">
            <v>534000</v>
          </cell>
          <cell r="P187">
            <v>158</v>
          </cell>
          <cell r="Q187">
            <v>150000</v>
          </cell>
          <cell r="R187">
            <v>77</v>
          </cell>
          <cell r="S187">
            <v>69000</v>
          </cell>
          <cell r="T187">
            <v>355</v>
          </cell>
          <cell r="U187">
            <v>298000</v>
          </cell>
        </row>
        <row r="188">
          <cell r="B188">
            <v>1973</v>
          </cell>
          <cell r="E188" t="str">
            <v>NH</v>
          </cell>
          <cell r="F188">
            <v>-11111</v>
          </cell>
          <cell r="G188">
            <v>-11111</v>
          </cell>
          <cell r="I188">
            <v>-11111</v>
          </cell>
          <cell r="N188">
            <v>189</v>
          </cell>
          <cell r="O188">
            <v>133000</v>
          </cell>
          <cell r="P188">
            <v>167</v>
          </cell>
          <cell r="Q188">
            <v>116000</v>
          </cell>
          <cell r="R188">
            <v>198</v>
          </cell>
          <cell r="S188">
            <v>129000</v>
          </cell>
          <cell r="T188">
            <v>358</v>
          </cell>
          <cell r="U188">
            <v>256000</v>
          </cell>
        </row>
        <row r="189">
          <cell r="B189">
            <v>1973</v>
          </cell>
          <cell r="E189" t="str">
            <v>NJ</v>
          </cell>
          <cell r="F189">
            <v>-11111</v>
          </cell>
          <cell r="G189">
            <v>-11111</v>
          </cell>
          <cell r="I189">
            <v>-11111</v>
          </cell>
          <cell r="N189">
            <v>4651</v>
          </cell>
          <cell r="O189">
            <v>3314000</v>
          </cell>
          <cell r="P189">
            <v>2760</v>
          </cell>
          <cell r="Q189">
            <v>2067000</v>
          </cell>
          <cell r="R189">
            <v>4471</v>
          </cell>
          <cell r="S189">
            <v>3363000</v>
          </cell>
          <cell r="T189">
            <v>2463</v>
          </cell>
          <cell r="U189">
            <v>1862000</v>
          </cell>
        </row>
        <row r="190">
          <cell r="B190">
            <v>1973</v>
          </cell>
          <cell r="E190" t="str">
            <v>NM</v>
          </cell>
          <cell r="F190">
            <v>-11111</v>
          </cell>
          <cell r="G190">
            <v>-11111</v>
          </cell>
          <cell r="I190">
            <v>-11111</v>
          </cell>
          <cell r="N190">
            <v>632</v>
          </cell>
          <cell r="O190">
            <v>381000</v>
          </cell>
          <cell r="P190">
            <v>242</v>
          </cell>
          <cell r="Q190">
            <v>165000</v>
          </cell>
          <cell r="R190">
            <v>767</v>
          </cell>
          <cell r="S190">
            <v>455000</v>
          </cell>
          <cell r="T190">
            <v>417</v>
          </cell>
          <cell r="U190">
            <v>286000</v>
          </cell>
        </row>
        <row r="191">
          <cell r="B191">
            <v>1973</v>
          </cell>
          <cell r="E191" t="str">
            <v>NY</v>
          </cell>
          <cell r="F191">
            <v>-11111</v>
          </cell>
          <cell r="G191">
            <v>-11111</v>
          </cell>
          <cell r="I191">
            <v>-11111</v>
          </cell>
          <cell r="N191">
            <v>14026</v>
          </cell>
          <cell r="O191">
            <v>11374000</v>
          </cell>
          <cell r="P191">
            <v>5938</v>
          </cell>
          <cell r="Q191">
            <v>5926000</v>
          </cell>
          <cell r="R191">
            <v>20659</v>
          </cell>
          <cell r="S191">
            <v>21500000</v>
          </cell>
          <cell r="T191">
            <v>8744</v>
          </cell>
          <cell r="U191">
            <v>7333000</v>
          </cell>
        </row>
        <row r="192">
          <cell r="B192">
            <v>1973</v>
          </cell>
          <cell r="E192" t="str">
            <v>NC</v>
          </cell>
          <cell r="F192">
            <v>-11111</v>
          </cell>
          <cell r="G192">
            <v>-11111</v>
          </cell>
          <cell r="I192">
            <v>-11111</v>
          </cell>
          <cell r="N192">
            <v>1522</v>
          </cell>
          <cell r="O192">
            <v>834000</v>
          </cell>
          <cell r="P192">
            <v>1721</v>
          </cell>
          <cell r="Q192">
            <v>1033000</v>
          </cell>
          <cell r="R192">
            <v>3605</v>
          </cell>
          <cell r="S192">
            <v>1950000</v>
          </cell>
          <cell r="T192">
            <v>2253</v>
          </cell>
          <cell r="U192">
            <v>1375000</v>
          </cell>
        </row>
        <row r="193">
          <cell r="B193">
            <v>1973</v>
          </cell>
          <cell r="E193" t="str">
            <v>ND</v>
          </cell>
          <cell r="F193">
            <v>-11111</v>
          </cell>
          <cell r="G193">
            <v>-11111</v>
          </cell>
          <cell r="I193">
            <v>-11111</v>
          </cell>
          <cell r="N193">
            <v>415</v>
          </cell>
          <cell r="O193">
            <v>246000</v>
          </cell>
          <cell r="P193">
            <v>134</v>
          </cell>
          <cell r="Q193">
            <v>105000</v>
          </cell>
          <cell r="R193">
            <v>190</v>
          </cell>
          <cell r="S193">
            <v>114000</v>
          </cell>
          <cell r="T193">
            <v>175</v>
          </cell>
          <cell r="U193">
            <v>137000</v>
          </cell>
        </row>
        <row r="194">
          <cell r="B194">
            <v>1973</v>
          </cell>
          <cell r="E194" t="str">
            <v>OH</v>
          </cell>
          <cell r="F194">
            <v>-11111</v>
          </cell>
          <cell r="G194">
            <v>-11111</v>
          </cell>
          <cell r="I194">
            <v>-11111</v>
          </cell>
          <cell r="N194">
            <v>5766</v>
          </cell>
          <cell r="O194">
            <v>4200000</v>
          </cell>
          <cell r="P194">
            <v>5160</v>
          </cell>
          <cell r="Q194">
            <v>4186000</v>
          </cell>
          <cell r="R194">
            <v>5218</v>
          </cell>
          <cell r="S194">
            <v>4132000</v>
          </cell>
          <cell r="T194">
            <v>6341</v>
          </cell>
          <cell r="U194">
            <v>5132000</v>
          </cell>
        </row>
        <row r="195">
          <cell r="B195">
            <v>1973</v>
          </cell>
          <cell r="E195" t="str">
            <v>OK</v>
          </cell>
          <cell r="F195">
            <v>-11111</v>
          </cell>
          <cell r="G195">
            <v>-11111</v>
          </cell>
          <cell r="I195">
            <v>-11111</v>
          </cell>
          <cell r="N195">
            <v>1515</v>
          </cell>
          <cell r="O195">
            <v>883000</v>
          </cell>
          <cell r="P195">
            <v>640</v>
          </cell>
          <cell r="Q195">
            <v>410000</v>
          </cell>
          <cell r="R195">
            <v>2083</v>
          </cell>
          <cell r="S195">
            <v>1042000</v>
          </cell>
          <cell r="T195">
            <v>1859</v>
          </cell>
          <cell r="U195">
            <v>1083000</v>
          </cell>
        </row>
        <row r="196">
          <cell r="B196">
            <v>1973</v>
          </cell>
          <cell r="E196" t="str">
            <v>OR</v>
          </cell>
          <cell r="F196">
            <v>-11111</v>
          </cell>
          <cell r="G196">
            <v>-11111</v>
          </cell>
          <cell r="I196">
            <v>-11111</v>
          </cell>
          <cell r="N196">
            <v>1974</v>
          </cell>
          <cell r="O196">
            <v>1226000</v>
          </cell>
          <cell r="P196">
            <v>997</v>
          </cell>
          <cell r="Q196">
            <v>837000</v>
          </cell>
          <cell r="R196">
            <v>269</v>
          </cell>
          <cell r="S196">
            <v>228000</v>
          </cell>
          <cell r="T196">
            <v>1503</v>
          </cell>
          <cell r="U196">
            <v>1271000</v>
          </cell>
        </row>
        <row r="197">
          <cell r="B197">
            <v>1973</v>
          </cell>
          <cell r="E197" t="str">
            <v>PA</v>
          </cell>
          <cell r="F197">
            <v>-11111</v>
          </cell>
          <cell r="G197">
            <v>-11111</v>
          </cell>
          <cell r="I197">
            <v>-11111</v>
          </cell>
          <cell r="N197">
            <v>4838</v>
          </cell>
          <cell r="O197">
            <v>3534000</v>
          </cell>
          <cell r="P197">
            <v>4273</v>
          </cell>
          <cell r="Q197">
            <v>3370000</v>
          </cell>
          <cell r="R197">
            <v>5730</v>
          </cell>
          <cell r="S197">
            <v>4628000</v>
          </cell>
          <cell r="T197">
            <v>4000</v>
          </cell>
          <cell r="U197">
            <v>3470000</v>
          </cell>
        </row>
        <row r="198">
          <cell r="B198">
            <v>1973</v>
          </cell>
          <cell r="E198" t="str">
            <v>RI</v>
          </cell>
          <cell r="F198">
            <v>0</v>
          </cell>
          <cell r="G198">
            <v>0</v>
          </cell>
          <cell r="I198">
            <v>0</v>
          </cell>
          <cell r="N198">
            <v>347</v>
          </cell>
          <cell r="O198">
            <v>190000</v>
          </cell>
          <cell r="P198">
            <v>307</v>
          </cell>
          <cell r="Q198">
            <v>219000</v>
          </cell>
          <cell r="R198">
            <v>349</v>
          </cell>
          <cell r="S198">
            <v>256000</v>
          </cell>
          <cell r="T198">
            <v>477</v>
          </cell>
          <cell r="U198">
            <v>324000</v>
          </cell>
        </row>
        <row r="199">
          <cell r="B199">
            <v>1973</v>
          </cell>
          <cell r="E199" t="str">
            <v>SC</v>
          </cell>
          <cell r="F199">
            <v>-11111</v>
          </cell>
          <cell r="G199">
            <v>-11111</v>
          </cell>
          <cell r="I199">
            <v>-11111</v>
          </cell>
          <cell r="N199">
            <v>774</v>
          </cell>
          <cell r="O199">
            <v>352000</v>
          </cell>
          <cell r="P199">
            <v>774</v>
          </cell>
          <cell r="Q199">
            <v>437000</v>
          </cell>
          <cell r="R199">
            <v>2139</v>
          </cell>
          <cell r="S199">
            <v>1018000</v>
          </cell>
          <cell r="T199">
            <v>1359</v>
          </cell>
          <cell r="U199">
            <v>719000</v>
          </cell>
        </row>
        <row r="200">
          <cell r="B200">
            <v>1973</v>
          </cell>
          <cell r="E200" t="str">
            <v>SD</v>
          </cell>
          <cell r="F200">
            <v>-11111</v>
          </cell>
          <cell r="G200">
            <v>-11111</v>
          </cell>
          <cell r="I200">
            <v>-11111</v>
          </cell>
          <cell r="N200">
            <v>256</v>
          </cell>
          <cell r="O200">
            <v>140000</v>
          </cell>
          <cell r="P200">
            <v>142</v>
          </cell>
          <cell r="Q200">
            <v>87000</v>
          </cell>
          <cell r="R200">
            <v>182</v>
          </cell>
          <cell r="S200">
            <v>94000</v>
          </cell>
          <cell r="T200">
            <v>316</v>
          </cell>
          <cell r="U200">
            <v>191000</v>
          </cell>
        </row>
        <row r="201">
          <cell r="B201">
            <v>1973</v>
          </cell>
          <cell r="E201" t="str">
            <v>TN</v>
          </cell>
          <cell r="F201">
            <v>-11111</v>
          </cell>
          <cell r="G201">
            <v>-11111</v>
          </cell>
          <cell r="I201">
            <v>-11111</v>
          </cell>
          <cell r="N201">
            <v>2136</v>
          </cell>
          <cell r="O201">
            <v>1048000</v>
          </cell>
          <cell r="P201">
            <v>1235</v>
          </cell>
          <cell r="Q201">
            <v>643000</v>
          </cell>
          <cell r="R201">
            <v>3589</v>
          </cell>
          <cell r="S201">
            <v>1786000</v>
          </cell>
          <cell r="T201">
            <v>3224</v>
          </cell>
          <cell r="U201">
            <v>2090000</v>
          </cell>
        </row>
        <row r="202">
          <cell r="B202">
            <v>1973</v>
          </cell>
          <cell r="E202" t="str">
            <v>TX</v>
          </cell>
          <cell r="F202">
            <v>-11111</v>
          </cell>
          <cell r="G202">
            <v>-11111</v>
          </cell>
          <cell r="I202">
            <v>-11111</v>
          </cell>
          <cell r="N202">
            <v>6471</v>
          </cell>
          <cell r="O202">
            <v>3690000</v>
          </cell>
          <cell r="P202">
            <v>3824</v>
          </cell>
          <cell r="Q202">
            <v>2273000</v>
          </cell>
          <cell r="R202">
            <v>8888</v>
          </cell>
          <cell r="S202">
            <v>5063000</v>
          </cell>
          <cell r="T202">
            <v>10233</v>
          </cell>
          <cell r="U202">
            <v>6079000</v>
          </cell>
        </row>
        <row r="203">
          <cell r="B203">
            <v>1973</v>
          </cell>
          <cell r="E203" t="str">
            <v>UT</v>
          </cell>
          <cell r="F203">
            <v>-11111</v>
          </cell>
          <cell r="G203">
            <v>-11111</v>
          </cell>
          <cell r="I203">
            <v>-11111</v>
          </cell>
          <cell r="N203">
            <v>656</v>
          </cell>
          <cell r="O203">
            <v>379000</v>
          </cell>
          <cell r="P203">
            <v>331</v>
          </cell>
          <cell r="Q203">
            <v>220000</v>
          </cell>
          <cell r="R203">
            <v>472</v>
          </cell>
          <cell r="S203">
            <v>254000</v>
          </cell>
          <cell r="T203">
            <v>640</v>
          </cell>
          <cell r="U203">
            <v>435000</v>
          </cell>
        </row>
        <row r="204">
          <cell r="B204">
            <v>1973</v>
          </cell>
          <cell r="E204" t="str">
            <v>VT</v>
          </cell>
          <cell r="F204">
            <v>-11111</v>
          </cell>
          <cell r="G204">
            <v>-11111</v>
          </cell>
          <cell r="I204">
            <v>-11111</v>
          </cell>
          <cell r="N204">
            <v>86</v>
          </cell>
          <cell r="O204">
            <v>52000</v>
          </cell>
          <cell r="P204">
            <v>120</v>
          </cell>
          <cell r="Q204">
            <v>86000</v>
          </cell>
          <cell r="R204">
            <v>40</v>
          </cell>
          <cell r="S204">
            <v>31000</v>
          </cell>
          <cell r="T204">
            <v>114</v>
          </cell>
          <cell r="U204">
            <v>86000</v>
          </cell>
        </row>
        <row r="205">
          <cell r="B205">
            <v>1973</v>
          </cell>
          <cell r="E205" t="str">
            <v>VA</v>
          </cell>
          <cell r="F205">
            <v>-11111</v>
          </cell>
          <cell r="G205">
            <v>-11111</v>
          </cell>
          <cell r="I205">
            <v>-11111</v>
          </cell>
          <cell r="N205">
            <v>3099</v>
          </cell>
          <cell r="O205">
            <v>1697000</v>
          </cell>
          <cell r="P205">
            <v>1966</v>
          </cell>
          <cell r="Q205">
            <v>1276000</v>
          </cell>
          <cell r="R205">
            <v>3037</v>
          </cell>
          <cell r="S205">
            <v>1722000</v>
          </cell>
          <cell r="T205">
            <v>2328</v>
          </cell>
          <cell r="U205">
            <v>1551000</v>
          </cell>
        </row>
        <row r="206">
          <cell r="B206">
            <v>1973</v>
          </cell>
          <cell r="E206" t="str">
            <v>WA</v>
          </cell>
          <cell r="F206">
            <v>-11111</v>
          </cell>
          <cell r="G206">
            <v>-11111</v>
          </cell>
          <cell r="I206">
            <v>-11111</v>
          </cell>
          <cell r="N206">
            <v>2135</v>
          </cell>
          <cell r="O206">
            <v>1678000</v>
          </cell>
          <cell r="P206">
            <v>1035</v>
          </cell>
          <cell r="Q206">
            <v>948000</v>
          </cell>
          <cell r="R206">
            <v>840</v>
          </cell>
          <cell r="S206">
            <v>788000</v>
          </cell>
          <cell r="T206">
            <v>1836</v>
          </cell>
          <cell r="U206">
            <v>1607000</v>
          </cell>
        </row>
        <row r="207">
          <cell r="B207">
            <v>1973</v>
          </cell>
          <cell r="E207" t="str">
            <v>WV</v>
          </cell>
          <cell r="F207">
            <v>-11111</v>
          </cell>
          <cell r="G207">
            <v>-11111</v>
          </cell>
          <cell r="I207">
            <v>-11111</v>
          </cell>
          <cell r="N207">
            <v>482</v>
          </cell>
          <cell r="O207">
            <v>274000</v>
          </cell>
          <cell r="P207">
            <v>517</v>
          </cell>
          <cell r="Q207">
            <v>291000</v>
          </cell>
          <cell r="R207">
            <v>785</v>
          </cell>
          <cell r="S207">
            <v>390000</v>
          </cell>
          <cell r="T207">
            <v>636</v>
          </cell>
          <cell r="U207">
            <v>395000</v>
          </cell>
        </row>
        <row r="208">
          <cell r="B208">
            <v>1973</v>
          </cell>
          <cell r="E208" t="str">
            <v>WI</v>
          </cell>
          <cell r="F208">
            <v>-11111</v>
          </cell>
          <cell r="G208">
            <v>-11111</v>
          </cell>
          <cell r="I208">
            <v>-11111</v>
          </cell>
          <cell r="N208">
            <v>3392</v>
          </cell>
          <cell r="O208">
            <v>2473000</v>
          </cell>
          <cell r="P208">
            <v>1656</v>
          </cell>
          <cell r="Q208">
            <v>1595000</v>
          </cell>
          <cell r="R208">
            <v>2435</v>
          </cell>
          <cell r="S208">
            <v>2031000</v>
          </cell>
          <cell r="T208">
            <v>1582</v>
          </cell>
          <cell r="U208">
            <v>1389000</v>
          </cell>
        </row>
        <row r="209">
          <cell r="B209">
            <v>1973</v>
          </cell>
          <cell r="E209" t="str">
            <v>WY</v>
          </cell>
          <cell r="F209">
            <v>-11111</v>
          </cell>
          <cell r="G209">
            <v>-11111</v>
          </cell>
          <cell r="I209">
            <v>-11111</v>
          </cell>
          <cell r="N209">
            <v>145</v>
          </cell>
          <cell r="O209">
            <v>72000</v>
          </cell>
          <cell r="P209">
            <v>84</v>
          </cell>
          <cell r="Q209">
            <v>57000</v>
          </cell>
          <cell r="R209">
            <v>296</v>
          </cell>
          <cell r="S209">
            <v>142000</v>
          </cell>
          <cell r="T209">
            <v>332</v>
          </cell>
          <cell r="U209">
            <v>198000</v>
          </cell>
        </row>
        <row r="210">
          <cell r="B210">
            <v>1974</v>
          </cell>
          <cell r="E210" t="str">
            <v>US</v>
          </cell>
          <cell r="F210">
            <v>61000</v>
          </cell>
          <cell r="G210">
            <v>61883000</v>
          </cell>
          <cell r="I210">
            <v>8173000</v>
          </cell>
          <cell r="N210">
            <v>136279</v>
          </cell>
          <cell r="O210">
            <v>105092000</v>
          </cell>
          <cell r="P210">
            <v>78032</v>
          </cell>
          <cell r="Q210">
            <v>65591000</v>
          </cell>
          <cell r="R210">
            <v>123797</v>
          </cell>
          <cell r="S210">
            <v>96118000</v>
          </cell>
          <cell r="T210">
            <v>117884</v>
          </cell>
          <cell r="U210">
            <v>99305000</v>
          </cell>
        </row>
        <row r="211">
          <cell r="B211">
            <v>1974</v>
          </cell>
          <cell r="E211" t="str">
            <v>AL</v>
          </cell>
          <cell r="F211">
            <v>-11111</v>
          </cell>
          <cell r="G211">
            <v>-11111</v>
          </cell>
          <cell r="I211">
            <v>-11111</v>
          </cell>
          <cell r="N211">
            <v>1546</v>
          </cell>
          <cell r="O211">
            <v>837000</v>
          </cell>
          <cell r="P211">
            <v>929</v>
          </cell>
          <cell r="Q211">
            <v>554000</v>
          </cell>
          <cell r="R211">
            <v>3404</v>
          </cell>
          <cell r="S211">
            <v>1651000</v>
          </cell>
          <cell r="T211">
            <v>2131</v>
          </cell>
          <cell r="U211">
            <v>1322000</v>
          </cell>
        </row>
        <row r="212">
          <cell r="B212">
            <v>1974</v>
          </cell>
          <cell r="E212" t="str">
            <v>AK</v>
          </cell>
          <cell r="F212">
            <v>-11111</v>
          </cell>
          <cell r="G212">
            <v>-11111</v>
          </cell>
          <cell r="I212">
            <v>-11111</v>
          </cell>
          <cell r="N212">
            <v>215</v>
          </cell>
          <cell r="O212">
            <v>237000</v>
          </cell>
          <cell r="P212">
            <v>166</v>
          </cell>
          <cell r="Q212">
            <v>229000</v>
          </cell>
          <cell r="R212">
            <v>158</v>
          </cell>
          <cell r="S212">
            <v>198000</v>
          </cell>
          <cell r="T212">
            <v>138</v>
          </cell>
          <cell r="U212">
            <v>203000</v>
          </cell>
        </row>
        <row r="213">
          <cell r="B213">
            <v>1974</v>
          </cell>
          <cell r="E213" t="str">
            <v>AZ</v>
          </cell>
          <cell r="F213">
            <v>-11111</v>
          </cell>
          <cell r="G213">
            <v>-11111</v>
          </cell>
          <cell r="I213">
            <v>-11111</v>
          </cell>
          <cell r="N213">
            <v>1719</v>
          </cell>
          <cell r="O213">
            <v>1325000</v>
          </cell>
          <cell r="P213">
            <v>454</v>
          </cell>
          <cell r="Q213">
            <v>386000</v>
          </cell>
          <cell r="R213">
            <v>1553</v>
          </cell>
          <cell r="S213">
            <v>1252000</v>
          </cell>
          <cell r="T213">
            <v>1254</v>
          </cell>
          <cell r="U213">
            <v>1095000</v>
          </cell>
        </row>
        <row r="214">
          <cell r="B214">
            <v>1974</v>
          </cell>
          <cell r="E214" t="str">
            <v>AR</v>
          </cell>
          <cell r="F214">
            <v>-11111</v>
          </cell>
          <cell r="G214">
            <v>-11111</v>
          </cell>
          <cell r="I214">
            <v>-11111</v>
          </cell>
          <cell r="N214">
            <v>465</v>
          </cell>
          <cell r="O214">
            <v>237000</v>
          </cell>
          <cell r="P214">
            <v>444</v>
          </cell>
          <cell r="Q214">
            <v>239000</v>
          </cell>
          <cell r="R214">
            <v>1000</v>
          </cell>
          <cell r="S214">
            <v>475000</v>
          </cell>
          <cell r="T214">
            <v>1078</v>
          </cell>
          <cell r="U214">
            <v>582000</v>
          </cell>
        </row>
        <row r="215">
          <cell r="B215">
            <v>1974</v>
          </cell>
          <cell r="E215" t="str">
            <v>CA</v>
          </cell>
          <cell r="F215">
            <v>-11111</v>
          </cell>
          <cell r="G215">
            <v>-11111</v>
          </cell>
          <cell r="I215">
            <v>-11111</v>
          </cell>
          <cell r="N215">
            <v>20881</v>
          </cell>
          <cell r="O215">
            <v>19521000</v>
          </cell>
          <cell r="P215">
            <v>6100</v>
          </cell>
          <cell r="Q215">
            <v>6563000</v>
          </cell>
          <cell r="R215">
            <v>5877</v>
          </cell>
          <cell r="S215">
            <v>5850000</v>
          </cell>
          <cell r="T215">
            <v>15249</v>
          </cell>
          <cell r="U215">
            <v>17064000</v>
          </cell>
        </row>
        <row r="216">
          <cell r="B216">
            <v>1974</v>
          </cell>
          <cell r="E216" t="str">
            <v>CO</v>
          </cell>
          <cell r="F216">
            <v>-11111</v>
          </cell>
          <cell r="G216">
            <v>-11111</v>
          </cell>
          <cell r="I216">
            <v>-11111</v>
          </cell>
          <cell r="N216">
            <v>2433</v>
          </cell>
          <cell r="O216">
            <v>1836000</v>
          </cell>
          <cell r="P216">
            <v>1117</v>
          </cell>
          <cell r="Q216">
            <v>907000</v>
          </cell>
          <cell r="R216">
            <v>794</v>
          </cell>
          <cell r="S216">
            <v>618000</v>
          </cell>
          <cell r="T216">
            <v>2142</v>
          </cell>
          <cell r="U216">
            <v>1719000</v>
          </cell>
        </row>
        <row r="217">
          <cell r="B217">
            <v>1974</v>
          </cell>
          <cell r="E217" t="str">
            <v>CT</v>
          </cell>
          <cell r="F217">
            <v>-11111</v>
          </cell>
          <cell r="G217">
            <v>-11111</v>
          </cell>
          <cell r="I217">
            <v>-11111</v>
          </cell>
          <cell r="N217">
            <v>1768</v>
          </cell>
          <cell r="O217">
            <v>1431000</v>
          </cell>
          <cell r="P217">
            <v>1170</v>
          </cell>
          <cell r="Q217">
            <v>1093000</v>
          </cell>
          <cell r="R217">
            <v>1538</v>
          </cell>
          <cell r="S217">
            <v>1300000</v>
          </cell>
          <cell r="T217">
            <v>885</v>
          </cell>
          <cell r="U217">
            <v>877000</v>
          </cell>
        </row>
        <row r="218">
          <cell r="B218">
            <v>1974</v>
          </cell>
          <cell r="E218" t="str">
            <v>DE</v>
          </cell>
          <cell r="F218">
            <v>-11111</v>
          </cell>
          <cell r="G218">
            <v>-11111</v>
          </cell>
          <cell r="I218">
            <v>-11111</v>
          </cell>
          <cell r="N218">
            <v>370</v>
          </cell>
          <cell r="O218">
            <v>230000</v>
          </cell>
          <cell r="P218">
            <v>507</v>
          </cell>
          <cell r="Q218">
            <v>322000</v>
          </cell>
          <cell r="R218">
            <v>271</v>
          </cell>
          <cell r="S218">
            <v>175000</v>
          </cell>
          <cell r="T218">
            <v>153</v>
          </cell>
          <cell r="U218">
            <v>121000</v>
          </cell>
        </row>
        <row r="219">
          <cell r="B219">
            <v>1974</v>
          </cell>
          <cell r="E219" t="str">
            <v>DC</v>
          </cell>
          <cell r="F219">
            <v>-11111</v>
          </cell>
          <cell r="G219">
            <v>-11111</v>
          </cell>
          <cell r="I219">
            <v>-11111</v>
          </cell>
          <cell r="N219">
            <v>903</v>
          </cell>
          <cell r="O219">
            <v>1039000</v>
          </cell>
          <cell r="P219">
            <v>669</v>
          </cell>
          <cell r="Q219">
            <v>732000</v>
          </cell>
          <cell r="R219">
            <v>2198</v>
          </cell>
          <cell r="S219">
            <v>2101000</v>
          </cell>
          <cell r="T219">
            <v>601</v>
          </cell>
          <cell r="U219">
            <v>642000</v>
          </cell>
        </row>
        <row r="220">
          <cell r="B220">
            <v>1974</v>
          </cell>
          <cell r="E220" t="str">
            <v>FL</v>
          </cell>
          <cell r="F220">
            <v>-11111</v>
          </cell>
          <cell r="G220">
            <v>-11111</v>
          </cell>
          <cell r="I220">
            <v>-11111</v>
          </cell>
          <cell r="N220">
            <v>8217</v>
          </cell>
          <cell r="O220">
            <v>5812000</v>
          </cell>
          <cell r="P220">
            <v>3709</v>
          </cell>
          <cell r="Q220">
            <v>2793000</v>
          </cell>
          <cell r="R220">
            <v>7017</v>
          </cell>
          <cell r="S220">
            <v>5045000</v>
          </cell>
          <cell r="T220">
            <v>4519</v>
          </cell>
          <cell r="U220">
            <v>3468000</v>
          </cell>
        </row>
        <row r="221">
          <cell r="B221">
            <v>1974</v>
          </cell>
          <cell r="E221" t="str">
            <v>GA</v>
          </cell>
          <cell r="F221">
            <v>-11111</v>
          </cell>
          <cell r="G221">
            <v>-11111</v>
          </cell>
          <cell r="I221">
            <v>-11111</v>
          </cell>
          <cell r="N221">
            <v>2422</v>
          </cell>
          <cell r="O221">
            <v>1515000</v>
          </cell>
          <cell r="P221">
            <v>1774</v>
          </cell>
          <cell r="Q221">
            <v>1106000</v>
          </cell>
          <cell r="R221">
            <v>5113</v>
          </cell>
          <cell r="S221">
            <v>2795000</v>
          </cell>
          <cell r="T221">
            <v>3749</v>
          </cell>
          <cell r="U221">
            <v>2432000</v>
          </cell>
        </row>
        <row r="222">
          <cell r="B222">
            <v>1974</v>
          </cell>
          <cell r="E222" t="str">
            <v>HI</v>
          </cell>
          <cell r="F222">
            <v>-11111</v>
          </cell>
          <cell r="G222">
            <v>-11111</v>
          </cell>
          <cell r="I222">
            <v>-11111</v>
          </cell>
          <cell r="N222">
            <v>1235</v>
          </cell>
          <cell r="O222">
            <v>974000</v>
          </cell>
          <cell r="P222">
            <v>421</v>
          </cell>
          <cell r="Q222">
            <v>399000</v>
          </cell>
          <cell r="R222">
            <v>569</v>
          </cell>
          <cell r="S222">
            <v>466000</v>
          </cell>
          <cell r="T222">
            <v>843</v>
          </cell>
          <cell r="U222">
            <v>825000</v>
          </cell>
        </row>
        <row r="223">
          <cell r="B223">
            <v>1974</v>
          </cell>
          <cell r="E223" t="str">
            <v>ID</v>
          </cell>
          <cell r="F223">
            <v>-11111</v>
          </cell>
          <cell r="G223">
            <v>-11111</v>
          </cell>
          <cell r="I223">
            <v>-11111</v>
          </cell>
          <cell r="N223">
            <v>387</v>
          </cell>
          <cell r="O223">
            <v>223000</v>
          </cell>
          <cell r="P223">
            <v>198</v>
          </cell>
          <cell r="Q223">
            <v>124000</v>
          </cell>
          <cell r="R223">
            <v>125</v>
          </cell>
          <cell r="S223">
            <v>72000</v>
          </cell>
          <cell r="T223">
            <v>241</v>
          </cell>
          <cell r="U223">
            <v>165000</v>
          </cell>
        </row>
        <row r="224">
          <cell r="B224">
            <v>1974</v>
          </cell>
          <cell r="E224" t="str">
            <v>IL</v>
          </cell>
          <cell r="F224">
            <v>-11111</v>
          </cell>
          <cell r="G224">
            <v>-11111</v>
          </cell>
          <cell r="I224">
            <v>-11111</v>
          </cell>
          <cell r="N224">
            <v>10131</v>
          </cell>
          <cell r="O224">
            <v>8603000</v>
          </cell>
          <cell r="P224">
            <v>5746</v>
          </cell>
          <cell r="Q224">
            <v>6377000</v>
          </cell>
          <cell r="R224">
            <v>4546</v>
          </cell>
          <cell r="S224">
            <v>4378000</v>
          </cell>
          <cell r="T224">
            <v>5573</v>
          </cell>
          <cell r="U224">
            <v>5998000</v>
          </cell>
        </row>
        <row r="225">
          <cell r="B225">
            <v>1974</v>
          </cell>
          <cell r="E225" t="str">
            <v>IN</v>
          </cell>
          <cell r="F225">
            <v>-11111</v>
          </cell>
          <cell r="G225">
            <v>-11111</v>
          </cell>
          <cell r="I225">
            <v>-11111</v>
          </cell>
          <cell r="N225">
            <v>2449</v>
          </cell>
          <cell r="O225">
            <v>1375000</v>
          </cell>
          <cell r="P225">
            <v>2291</v>
          </cell>
          <cell r="Q225">
            <v>1462000</v>
          </cell>
          <cell r="R225">
            <v>2091</v>
          </cell>
          <cell r="S225">
            <v>1323000</v>
          </cell>
          <cell r="T225">
            <v>1851</v>
          </cell>
          <cell r="U225">
            <v>1307000</v>
          </cell>
        </row>
        <row r="226">
          <cell r="B226">
            <v>1974</v>
          </cell>
          <cell r="E226" t="str">
            <v>IA</v>
          </cell>
          <cell r="F226">
            <v>-11111</v>
          </cell>
          <cell r="G226">
            <v>-11111</v>
          </cell>
          <cell r="I226">
            <v>-11111</v>
          </cell>
          <cell r="N226">
            <v>1181</v>
          </cell>
          <cell r="O226">
            <v>745000</v>
          </cell>
          <cell r="P226">
            <v>993</v>
          </cell>
          <cell r="Q226">
            <v>754000</v>
          </cell>
          <cell r="R226">
            <v>679</v>
          </cell>
          <cell r="S226">
            <v>480000</v>
          </cell>
          <cell r="T226">
            <v>1205</v>
          </cell>
          <cell r="U226">
            <v>999000</v>
          </cell>
        </row>
        <row r="227">
          <cell r="B227">
            <v>1974</v>
          </cell>
          <cell r="E227" t="str">
            <v>KS</v>
          </cell>
          <cell r="F227">
            <v>-11111</v>
          </cell>
          <cell r="G227">
            <v>-11111</v>
          </cell>
          <cell r="I227">
            <v>-11111</v>
          </cell>
          <cell r="N227">
            <v>911</v>
          </cell>
          <cell r="O227">
            <v>599000</v>
          </cell>
          <cell r="P227">
            <v>664</v>
          </cell>
          <cell r="Q227">
            <v>461000</v>
          </cell>
          <cell r="R227">
            <v>898</v>
          </cell>
          <cell r="S227">
            <v>556000</v>
          </cell>
          <cell r="T227">
            <v>1736</v>
          </cell>
          <cell r="U227">
            <v>1253000</v>
          </cell>
        </row>
        <row r="228">
          <cell r="B228">
            <v>1974</v>
          </cell>
          <cell r="E228" t="str">
            <v>KY</v>
          </cell>
          <cell r="F228">
            <v>-11111</v>
          </cell>
          <cell r="G228">
            <v>-11111</v>
          </cell>
          <cell r="I228">
            <v>-11111</v>
          </cell>
          <cell r="N228">
            <v>812</v>
          </cell>
          <cell r="O228">
            <v>556000</v>
          </cell>
          <cell r="P228">
            <v>1145</v>
          </cell>
          <cell r="Q228">
            <v>809000</v>
          </cell>
          <cell r="R228">
            <v>2030</v>
          </cell>
          <cell r="S228">
            <v>1199000</v>
          </cell>
          <cell r="T228">
            <v>1935</v>
          </cell>
          <cell r="U228">
            <v>1283000</v>
          </cell>
        </row>
        <row r="229">
          <cell r="B229">
            <v>1974</v>
          </cell>
          <cell r="E229" t="str">
            <v>LA</v>
          </cell>
          <cell r="F229">
            <v>-11111</v>
          </cell>
          <cell r="G229">
            <v>-11111</v>
          </cell>
          <cell r="I229">
            <v>-11111</v>
          </cell>
          <cell r="N229">
            <v>2416</v>
          </cell>
          <cell r="O229">
            <v>1101000</v>
          </cell>
          <cell r="P229">
            <v>1335</v>
          </cell>
          <cell r="Q229">
            <v>804000</v>
          </cell>
          <cell r="R229">
            <v>3458</v>
          </cell>
          <cell r="S229">
            <v>1628000</v>
          </cell>
          <cell r="T229">
            <v>2812</v>
          </cell>
          <cell r="U229">
            <v>1564000</v>
          </cell>
        </row>
        <row r="230">
          <cell r="B230">
            <v>1974</v>
          </cell>
          <cell r="E230" t="str">
            <v>ME</v>
          </cell>
          <cell r="F230">
            <v>-11111</v>
          </cell>
          <cell r="G230">
            <v>-11111</v>
          </cell>
          <cell r="I230">
            <v>-11111</v>
          </cell>
          <cell r="N230">
            <v>343</v>
          </cell>
          <cell r="O230">
            <v>223000</v>
          </cell>
          <cell r="P230">
            <v>293</v>
          </cell>
          <cell r="Q230">
            <v>172000</v>
          </cell>
          <cell r="R230">
            <v>189</v>
          </cell>
          <cell r="S230">
            <v>110000</v>
          </cell>
          <cell r="T230">
            <v>352</v>
          </cell>
          <cell r="U230">
            <v>254000</v>
          </cell>
        </row>
        <row r="231">
          <cell r="B231">
            <v>1974</v>
          </cell>
          <cell r="E231" t="str">
            <v>MD</v>
          </cell>
          <cell r="F231">
            <v>-11111</v>
          </cell>
          <cell r="G231">
            <v>-11111</v>
          </cell>
          <cell r="I231">
            <v>-11111</v>
          </cell>
          <cell r="N231">
            <v>4029</v>
          </cell>
          <cell r="O231">
            <v>2784000</v>
          </cell>
          <cell r="P231">
            <v>2151</v>
          </cell>
          <cell r="Q231">
            <v>1939000</v>
          </cell>
          <cell r="R231">
            <v>2705</v>
          </cell>
          <cell r="S231">
            <v>1964000</v>
          </cell>
          <cell r="T231">
            <v>1959</v>
          </cell>
          <cell r="U231">
            <v>1878000</v>
          </cell>
        </row>
        <row r="232">
          <cell r="B232">
            <v>1974</v>
          </cell>
          <cell r="E232" t="str">
            <v>MA</v>
          </cell>
          <cell r="F232">
            <v>-11111</v>
          </cell>
          <cell r="G232">
            <v>-11111</v>
          </cell>
          <cell r="I232">
            <v>-11111</v>
          </cell>
          <cell r="N232">
            <v>2754</v>
          </cell>
          <cell r="O232">
            <v>2133000</v>
          </cell>
          <cell r="P232">
            <v>1526</v>
          </cell>
          <cell r="Q232">
            <v>1212000</v>
          </cell>
          <cell r="R232">
            <v>2671</v>
          </cell>
          <cell r="S232">
            <v>2099000</v>
          </cell>
          <cell r="T232">
            <v>3569</v>
          </cell>
          <cell r="U232">
            <v>3249000</v>
          </cell>
        </row>
        <row r="233">
          <cell r="B233">
            <v>1974</v>
          </cell>
          <cell r="E233" t="str">
            <v>MI</v>
          </cell>
          <cell r="F233">
            <v>-11111</v>
          </cell>
          <cell r="G233">
            <v>-11111</v>
          </cell>
          <cell r="I233">
            <v>-11111</v>
          </cell>
          <cell r="N233">
            <v>5739</v>
          </cell>
          <cell r="O233">
            <v>4894000</v>
          </cell>
          <cell r="P233">
            <v>2444</v>
          </cell>
          <cell r="Q233">
            <v>2501000</v>
          </cell>
          <cell r="R233">
            <v>3680</v>
          </cell>
          <cell r="S233">
            <v>3814000</v>
          </cell>
          <cell r="T233">
            <v>4160</v>
          </cell>
          <cell r="U233">
            <v>4275000</v>
          </cell>
        </row>
        <row r="234">
          <cell r="B234">
            <v>1974</v>
          </cell>
          <cell r="E234" t="str">
            <v>MN</v>
          </cell>
          <cell r="F234">
            <v>-11111</v>
          </cell>
          <cell r="G234">
            <v>-11111</v>
          </cell>
          <cell r="I234">
            <v>-11111</v>
          </cell>
          <cell r="N234">
            <v>2348</v>
          </cell>
          <cell r="O234">
            <v>2137000</v>
          </cell>
          <cell r="P234">
            <v>1432</v>
          </cell>
          <cell r="Q234">
            <v>1403000</v>
          </cell>
          <cell r="R234">
            <v>817</v>
          </cell>
          <cell r="S234">
            <v>734000</v>
          </cell>
          <cell r="T234">
            <v>1499</v>
          </cell>
          <cell r="U234">
            <v>1457000</v>
          </cell>
        </row>
        <row r="235">
          <cell r="B235">
            <v>1974</v>
          </cell>
          <cell r="E235" t="str">
            <v>MS</v>
          </cell>
          <cell r="F235">
            <v>-11111</v>
          </cell>
          <cell r="G235">
            <v>-11111</v>
          </cell>
          <cell r="I235">
            <v>-11111</v>
          </cell>
          <cell r="N235">
            <v>622</v>
          </cell>
          <cell r="O235">
            <v>313000</v>
          </cell>
          <cell r="P235">
            <v>668</v>
          </cell>
          <cell r="Q235">
            <v>338000</v>
          </cell>
          <cell r="R235">
            <v>2118</v>
          </cell>
          <cell r="S235">
            <v>988000</v>
          </cell>
          <cell r="T235">
            <v>1353</v>
          </cell>
          <cell r="U235">
            <v>738000</v>
          </cell>
        </row>
        <row r="236">
          <cell r="B236">
            <v>1974</v>
          </cell>
          <cell r="E236" t="str">
            <v>MO</v>
          </cell>
          <cell r="F236">
            <v>-11111</v>
          </cell>
          <cell r="G236">
            <v>-11111</v>
          </cell>
          <cell r="I236">
            <v>-11111</v>
          </cell>
          <cell r="N236">
            <v>2487</v>
          </cell>
          <cell r="O236">
            <v>1808000</v>
          </cell>
          <cell r="P236">
            <v>1682</v>
          </cell>
          <cell r="Q236">
            <v>1112000</v>
          </cell>
          <cell r="R236">
            <v>1017</v>
          </cell>
          <cell r="S236">
            <v>716000</v>
          </cell>
          <cell r="T236">
            <v>2319</v>
          </cell>
          <cell r="U236">
            <v>1773000</v>
          </cell>
        </row>
        <row r="237">
          <cell r="B237">
            <v>1974</v>
          </cell>
          <cell r="E237" t="str">
            <v>MT</v>
          </cell>
          <cell r="F237">
            <v>-11111</v>
          </cell>
          <cell r="G237">
            <v>-11111</v>
          </cell>
          <cell r="I237">
            <v>-11111</v>
          </cell>
          <cell r="N237">
            <v>140</v>
          </cell>
          <cell r="O237">
            <v>101000</v>
          </cell>
          <cell r="P237">
            <v>162</v>
          </cell>
          <cell r="Q237">
            <v>121000</v>
          </cell>
          <cell r="R237">
            <v>326</v>
          </cell>
          <cell r="S237">
            <v>220000</v>
          </cell>
          <cell r="T237">
            <v>285</v>
          </cell>
          <cell r="U237">
            <v>196000</v>
          </cell>
        </row>
        <row r="238">
          <cell r="B238">
            <v>1974</v>
          </cell>
          <cell r="E238" t="str">
            <v>NE</v>
          </cell>
          <cell r="F238">
            <v>-11111</v>
          </cell>
          <cell r="G238">
            <v>-11111</v>
          </cell>
          <cell r="I238">
            <v>-11111</v>
          </cell>
          <cell r="N238">
            <v>810</v>
          </cell>
          <cell r="O238">
            <v>576000</v>
          </cell>
          <cell r="P238">
            <v>385</v>
          </cell>
          <cell r="Q238">
            <v>306000</v>
          </cell>
          <cell r="R238">
            <v>302</v>
          </cell>
          <cell r="S238">
            <v>191000</v>
          </cell>
          <cell r="T238">
            <v>914</v>
          </cell>
          <cell r="U238">
            <v>734000</v>
          </cell>
        </row>
        <row r="239">
          <cell r="B239">
            <v>1974</v>
          </cell>
          <cell r="E239" t="str">
            <v>NV</v>
          </cell>
          <cell r="F239">
            <v>-11111</v>
          </cell>
          <cell r="G239">
            <v>-11111</v>
          </cell>
          <cell r="I239">
            <v>-11111</v>
          </cell>
          <cell r="N239">
            <v>657</v>
          </cell>
          <cell r="O239">
            <v>581000</v>
          </cell>
          <cell r="P239">
            <v>175</v>
          </cell>
          <cell r="Q239">
            <v>169000</v>
          </cell>
          <cell r="R239">
            <v>63</v>
          </cell>
          <cell r="S239">
            <v>55000</v>
          </cell>
          <cell r="T239">
            <v>316</v>
          </cell>
          <cell r="U239">
            <v>296000</v>
          </cell>
        </row>
        <row r="240">
          <cell r="B240">
            <v>1974</v>
          </cell>
          <cell r="E240" t="str">
            <v>NH</v>
          </cell>
          <cell r="F240">
            <v>-11111</v>
          </cell>
          <cell r="G240">
            <v>-11111</v>
          </cell>
          <cell r="I240">
            <v>-11111</v>
          </cell>
          <cell r="N240">
            <v>199</v>
          </cell>
          <cell r="O240">
            <v>139000</v>
          </cell>
          <cell r="P240">
            <v>180</v>
          </cell>
          <cell r="Q240">
            <v>131000</v>
          </cell>
          <cell r="R240">
            <v>324</v>
          </cell>
          <cell r="S240">
            <v>221000</v>
          </cell>
          <cell r="T240">
            <v>364</v>
          </cell>
          <cell r="U240">
            <v>277000</v>
          </cell>
        </row>
        <row r="241">
          <cell r="B241">
            <v>1974</v>
          </cell>
          <cell r="E241" t="str">
            <v>NJ</v>
          </cell>
          <cell r="F241">
            <v>-11111</v>
          </cell>
          <cell r="G241">
            <v>-11111</v>
          </cell>
          <cell r="I241">
            <v>-11111</v>
          </cell>
          <cell r="N241">
            <v>4519</v>
          </cell>
          <cell r="O241">
            <v>3434000</v>
          </cell>
          <cell r="P241">
            <v>2679</v>
          </cell>
          <cell r="Q241">
            <v>2227000</v>
          </cell>
          <cell r="R241">
            <v>3936</v>
          </cell>
          <cell r="S241">
            <v>2831000</v>
          </cell>
          <cell r="T241">
            <v>2614</v>
          </cell>
          <cell r="U241">
            <v>2031000</v>
          </cell>
        </row>
        <row r="242">
          <cell r="B242">
            <v>1974</v>
          </cell>
          <cell r="E242" t="str">
            <v>NM</v>
          </cell>
          <cell r="F242">
            <v>-11111</v>
          </cell>
          <cell r="G242">
            <v>-11111</v>
          </cell>
          <cell r="I242">
            <v>-11111</v>
          </cell>
          <cell r="N242">
            <v>656</v>
          </cell>
          <cell r="O242">
            <v>391000</v>
          </cell>
          <cell r="P242">
            <v>360</v>
          </cell>
          <cell r="Q242">
            <v>230000</v>
          </cell>
          <cell r="R242">
            <v>744</v>
          </cell>
          <cell r="S242">
            <v>434000</v>
          </cell>
          <cell r="T242">
            <v>529</v>
          </cell>
          <cell r="U242">
            <v>337000</v>
          </cell>
        </row>
        <row r="243">
          <cell r="B243">
            <v>1974</v>
          </cell>
          <cell r="E243" t="str">
            <v>NY</v>
          </cell>
          <cell r="F243">
            <v>-11111</v>
          </cell>
          <cell r="G243">
            <v>-11111</v>
          </cell>
          <cell r="I243">
            <v>-11111</v>
          </cell>
          <cell r="N243">
            <v>15031</v>
          </cell>
          <cell r="O243">
            <v>12555000</v>
          </cell>
          <cell r="P243">
            <v>6436</v>
          </cell>
          <cell r="Q243">
            <v>6643000</v>
          </cell>
          <cell r="R243">
            <v>18285</v>
          </cell>
          <cell r="S243">
            <v>21483000</v>
          </cell>
          <cell r="T243">
            <v>7866</v>
          </cell>
          <cell r="U243">
            <v>7350000</v>
          </cell>
        </row>
        <row r="244">
          <cell r="B244">
            <v>1974</v>
          </cell>
          <cell r="E244" t="str">
            <v>NC</v>
          </cell>
          <cell r="F244">
            <v>-11111</v>
          </cell>
          <cell r="G244">
            <v>-11111</v>
          </cell>
          <cell r="I244">
            <v>-11111</v>
          </cell>
          <cell r="N244">
            <v>1855</v>
          </cell>
          <cell r="O244">
            <v>1096000</v>
          </cell>
          <cell r="P244">
            <v>2009</v>
          </cell>
          <cell r="Q244">
            <v>1250000</v>
          </cell>
          <cell r="R244">
            <v>4971</v>
          </cell>
          <cell r="S244">
            <v>2626000</v>
          </cell>
          <cell r="T244">
            <v>2845</v>
          </cell>
          <cell r="U244">
            <v>1813000</v>
          </cell>
        </row>
        <row r="245">
          <cell r="B245">
            <v>1974</v>
          </cell>
          <cell r="E245" t="str">
            <v>ND</v>
          </cell>
          <cell r="F245">
            <v>-11111</v>
          </cell>
          <cell r="G245">
            <v>-11111</v>
          </cell>
          <cell r="I245">
            <v>-11111</v>
          </cell>
          <cell r="N245">
            <v>126</v>
          </cell>
          <cell r="O245">
            <v>80000</v>
          </cell>
          <cell r="P245">
            <v>74</v>
          </cell>
          <cell r="Q245">
            <v>57000</v>
          </cell>
          <cell r="R245">
            <v>256</v>
          </cell>
          <cell r="S245">
            <v>177000</v>
          </cell>
          <cell r="T245">
            <v>245</v>
          </cell>
          <cell r="U245">
            <v>179000</v>
          </cell>
        </row>
        <row r="246">
          <cell r="B246">
            <v>1974</v>
          </cell>
          <cell r="E246" t="str">
            <v>OH</v>
          </cell>
          <cell r="F246">
            <v>-11111</v>
          </cell>
          <cell r="G246">
            <v>-11111</v>
          </cell>
          <cell r="I246">
            <v>-11111</v>
          </cell>
          <cell r="N246">
            <v>5017</v>
          </cell>
          <cell r="O246">
            <v>4059000</v>
          </cell>
          <cell r="P246">
            <v>5454</v>
          </cell>
          <cell r="Q246">
            <v>4753000</v>
          </cell>
          <cell r="R246">
            <v>5520</v>
          </cell>
          <cell r="S246">
            <v>4333000</v>
          </cell>
          <cell r="T246">
            <v>6694</v>
          </cell>
          <cell r="U246">
            <v>5973000</v>
          </cell>
        </row>
        <row r="247">
          <cell r="B247">
            <v>1974</v>
          </cell>
          <cell r="E247" t="str">
            <v>OK</v>
          </cell>
          <cell r="F247">
            <v>-11111</v>
          </cell>
          <cell r="G247">
            <v>-11111</v>
          </cell>
          <cell r="I247">
            <v>-11111</v>
          </cell>
          <cell r="N247">
            <v>1393</v>
          </cell>
          <cell r="O247">
            <v>843000</v>
          </cell>
          <cell r="P247">
            <v>729</v>
          </cell>
          <cell r="Q247">
            <v>477000</v>
          </cell>
          <cell r="R247">
            <v>2278</v>
          </cell>
          <cell r="S247">
            <v>1215000</v>
          </cell>
          <cell r="T247">
            <v>1965</v>
          </cell>
          <cell r="U247">
            <v>1249000</v>
          </cell>
        </row>
        <row r="248">
          <cell r="B248">
            <v>1974</v>
          </cell>
          <cell r="E248" t="str">
            <v>OR</v>
          </cell>
          <cell r="F248">
            <v>-11111</v>
          </cell>
          <cell r="G248">
            <v>-11111</v>
          </cell>
          <cell r="I248">
            <v>-11111</v>
          </cell>
          <cell r="N248">
            <v>1456</v>
          </cell>
          <cell r="O248">
            <v>1066000</v>
          </cell>
          <cell r="P248">
            <v>1178</v>
          </cell>
          <cell r="Q248">
            <v>1094000</v>
          </cell>
          <cell r="R248">
            <v>275</v>
          </cell>
          <cell r="S248">
            <v>250000</v>
          </cell>
          <cell r="T248">
            <v>1699</v>
          </cell>
          <cell r="U248">
            <v>1548000</v>
          </cell>
        </row>
        <row r="249">
          <cell r="B249">
            <v>1974</v>
          </cell>
          <cell r="E249" t="str">
            <v>PA</v>
          </cell>
          <cell r="F249">
            <v>-11111</v>
          </cell>
          <cell r="G249">
            <v>-11111</v>
          </cell>
          <cell r="I249">
            <v>-11111</v>
          </cell>
          <cell r="N249">
            <v>5290</v>
          </cell>
          <cell r="O249">
            <v>4092000</v>
          </cell>
          <cell r="P249">
            <v>4828</v>
          </cell>
          <cell r="Q249">
            <v>3799000</v>
          </cell>
          <cell r="R249">
            <v>5737</v>
          </cell>
          <cell r="S249">
            <v>5547000</v>
          </cell>
          <cell r="T249">
            <v>4217</v>
          </cell>
          <cell r="U249">
            <v>3695000</v>
          </cell>
        </row>
        <row r="250">
          <cell r="B250">
            <v>1974</v>
          </cell>
          <cell r="E250" t="str">
            <v>RI</v>
          </cell>
          <cell r="F250">
            <v>0</v>
          </cell>
          <cell r="G250">
            <v>0</v>
          </cell>
          <cell r="I250">
            <v>0</v>
          </cell>
          <cell r="N250">
            <v>352</v>
          </cell>
          <cell r="O250">
            <v>211000</v>
          </cell>
          <cell r="P250">
            <v>302</v>
          </cell>
          <cell r="Q250">
            <v>239000</v>
          </cell>
          <cell r="R250">
            <v>360</v>
          </cell>
          <cell r="S250">
            <v>268000</v>
          </cell>
          <cell r="T250">
            <v>476</v>
          </cell>
          <cell r="U250">
            <v>329000</v>
          </cell>
        </row>
        <row r="251">
          <cell r="B251">
            <v>1974</v>
          </cell>
          <cell r="E251" t="str">
            <v>SC</v>
          </cell>
          <cell r="F251">
            <v>-11111</v>
          </cell>
          <cell r="G251">
            <v>-11111</v>
          </cell>
          <cell r="I251">
            <v>-11111</v>
          </cell>
          <cell r="N251">
            <v>827</v>
          </cell>
          <cell r="O251">
            <v>421000</v>
          </cell>
          <cell r="P251">
            <v>1004</v>
          </cell>
          <cell r="Q251">
            <v>657000</v>
          </cell>
          <cell r="R251">
            <v>2645</v>
          </cell>
          <cell r="S251">
            <v>1192000</v>
          </cell>
          <cell r="T251">
            <v>1531</v>
          </cell>
          <cell r="U251">
            <v>965000</v>
          </cell>
        </row>
        <row r="252">
          <cell r="B252">
            <v>1974</v>
          </cell>
          <cell r="E252" t="str">
            <v>SD</v>
          </cell>
          <cell r="F252">
            <v>-11111</v>
          </cell>
          <cell r="G252">
            <v>-11111</v>
          </cell>
          <cell r="I252">
            <v>-11111</v>
          </cell>
          <cell r="N252">
            <v>239</v>
          </cell>
          <cell r="O252">
            <v>157000</v>
          </cell>
          <cell r="P252">
            <v>146</v>
          </cell>
          <cell r="Q252">
            <v>111000</v>
          </cell>
          <cell r="R252">
            <v>147</v>
          </cell>
          <cell r="S252">
            <v>87000</v>
          </cell>
          <cell r="T252">
            <v>286</v>
          </cell>
          <cell r="U252">
            <v>204000</v>
          </cell>
        </row>
        <row r="253">
          <cell r="B253">
            <v>1974</v>
          </cell>
          <cell r="E253" t="str">
            <v>TN</v>
          </cell>
          <cell r="F253">
            <v>-11111</v>
          </cell>
          <cell r="G253">
            <v>-11111</v>
          </cell>
          <cell r="I253">
            <v>-11111</v>
          </cell>
          <cell r="N253">
            <v>2139</v>
          </cell>
          <cell r="O253">
            <v>1182000</v>
          </cell>
          <cell r="P253">
            <v>1396</v>
          </cell>
          <cell r="Q253">
            <v>798000</v>
          </cell>
          <cell r="R253">
            <v>3787</v>
          </cell>
          <cell r="S253">
            <v>1983000</v>
          </cell>
          <cell r="T253">
            <v>3489</v>
          </cell>
          <cell r="U253">
            <v>2387000</v>
          </cell>
        </row>
        <row r="254">
          <cell r="B254">
            <v>1974</v>
          </cell>
          <cell r="E254" t="str">
            <v>TX</v>
          </cell>
          <cell r="F254">
            <v>-11111</v>
          </cell>
          <cell r="G254">
            <v>-11111</v>
          </cell>
          <cell r="I254">
            <v>-11111</v>
          </cell>
          <cell r="N254">
            <v>6287</v>
          </cell>
          <cell r="O254">
            <v>4003000</v>
          </cell>
          <cell r="P254">
            <v>3984</v>
          </cell>
          <cell r="Q254">
            <v>2541000</v>
          </cell>
          <cell r="R254">
            <v>8631</v>
          </cell>
          <cell r="S254">
            <v>5067000</v>
          </cell>
          <cell r="T254">
            <v>10181</v>
          </cell>
          <cell r="U254">
            <v>6832000</v>
          </cell>
        </row>
        <row r="255">
          <cell r="B255">
            <v>1974</v>
          </cell>
          <cell r="E255" t="str">
            <v>UT</v>
          </cell>
          <cell r="F255">
            <v>-11111</v>
          </cell>
          <cell r="G255">
            <v>-11111</v>
          </cell>
          <cell r="I255">
            <v>-11111</v>
          </cell>
          <cell r="N255">
            <v>673</v>
          </cell>
          <cell r="O255">
            <v>450000</v>
          </cell>
          <cell r="P255">
            <v>384</v>
          </cell>
          <cell r="Q255">
            <v>281000</v>
          </cell>
          <cell r="R255">
            <v>395</v>
          </cell>
          <cell r="S255">
            <v>264000</v>
          </cell>
          <cell r="T255">
            <v>687</v>
          </cell>
          <cell r="U255">
            <v>521000</v>
          </cell>
        </row>
        <row r="256">
          <cell r="B256">
            <v>1974</v>
          </cell>
          <cell r="E256" t="str">
            <v>VT</v>
          </cell>
          <cell r="F256">
            <v>-11111</v>
          </cell>
          <cell r="G256">
            <v>-11111</v>
          </cell>
          <cell r="I256">
            <v>-11111</v>
          </cell>
          <cell r="N256">
            <v>98</v>
          </cell>
          <cell r="O256">
            <v>61000</v>
          </cell>
          <cell r="P256">
            <v>105</v>
          </cell>
          <cell r="Q256">
            <v>72000</v>
          </cell>
          <cell r="R256">
            <v>65</v>
          </cell>
          <cell r="S256">
            <v>39000</v>
          </cell>
          <cell r="T256">
            <v>137</v>
          </cell>
          <cell r="U256">
            <v>100000</v>
          </cell>
        </row>
        <row r="257">
          <cell r="B257">
            <v>1974</v>
          </cell>
          <cell r="E257" t="str">
            <v>VA</v>
          </cell>
          <cell r="F257">
            <v>-11111</v>
          </cell>
          <cell r="G257">
            <v>-11111</v>
          </cell>
          <cell r="I257">
            <v>-11111</v>
          </cell>
          <cell r="N257">
            <v>3257</v>
          </cell>
          <cell r="O257">
            <v>2091000</v>
          </cell>
          <cell r="P257">
            <v>2313</v>
          </cell>
          <cell r="Q257">
            <v>1636000</v>
          </cell>
          <cell r="R257">
            <v>3711</v>
          </cell>
          <cell r="S257">
            <v>2127000</v>
          </cell>
          <cell r="T257">
            <v>2394</v>
          </cell>
          <cell r="U257">
            <v>1681000</v>
          </cell>
        </row>
        <row r="258">
          <cell r="B258">
            <v>1974</v>
          </cell>
          <cell r="E258" t="str">
            <v>WA</v>
          </cell>
          <cell r="F258">
            <v>-11111</v>
          </cell>
          <cell r="G258">
            <v>-11111</v>
          </cell>
          <cell r="I258">
            <v>-11111</v>
          </cell>
          <cell r="N258">
            <v>2358</v>
          </cell>
          <cell r="O258">
            <v>1969000</v>
          </cell>
          <cell r="P258">
            <v>1131</v>
          </cell>
          <cell r="Q258">
            <v>1068000</v>
          </cell>
          <cell r="R258">
            <v>877</v>
          </cell>
          <cell r="S258">
            <v>773000</v>
          </cell>
          <cell r="T258">
            <v>1937</v>
          </cell>
          <cell r="U258">
            <v>1822000</v>
          </cell>
        </row>
        <row r="259">
          <cell r="B259">
            <v>1974</v>
          </cell>
          <cell r="E259" t="str">
            <v>WV</v>
          </cell>
          <cell r="F259">
            <v>-11111</v>
          </cell>
          <cell r="G259">
            <v>-11111</v>
          </cell>
          <cell r="I259">
            <v>-11111</v>
          </cell>
          <cell r="N259">
            <v>575</v>
          </cell>
          <cell r="O259">
            <v>297000</v>
          </cell>
          <cell r="P259">
            <v>532</v>
          </cell>
          <cell r="Q259">
            <v>313000</v>
          </cell>
          <cell r="R259">
            <v>955</v>
          </cell>
          <cell r="S259">
            <v>531000</v>
          </cell>
          <cell r="T259">
            <v>720</v>
          </cell>
          <cell r="U259">
            <v>417000</v>
          </cell>
        </row>
        <row r="260">
          <cell r="B260">
            <v>1974</v>
          </cell>
          <cell r="E260" t="str">
            <v>WI</v>
          </cell>
          <cell r="F260">
            <v>-11111</v>
          </cell>
          <cell r="G260">
            <v>-11111</v>
          </cell>
          <cell r="I260">
            <v>-11111</v>
          </cell>
          <cell r="N260">
            <v>3407</v>
          </cell>
          <cell r="O260">
            <v>2667000</v>
          </cell>
          <cell r="P260">
            <v>1975</v>
          </cell>
          <cell r="Q260">
            <v>1760000</v>
          </cell>
          <cell r="R260">
            <v>2439</v>
          </cell>
          <cell r="S260">
            <v>2059000</v>
          </cell>
          <cell r="T260">
            <v>1957</v>
          </cell>
          <cell r="U260">
            <v>1668000</v>
          </cell>
        </row>
        <row r="261">
          <cell r="B261">
            <v>1974</v>
          </cell>
          <cell r="E261" t="str">
            <v>WY</v>
          </cell>
          <cell r="F261">
            <v>-11111</v>
          </cell>
          <cell r="G261">
            <v>-11111</v>
          </cell>
          <cell r="I261">
            <v>-11111</v>
          </cell>
          <cell r="N261">
            <v>135</v>
          </cell>
          <cell r="O261">
            <v>83000</v>
          </cell>
          <cell r="P261">
            <v>83</v>
          </cell>
          <cell r="Q261">
            <v>64000</v>
          </cell>
          <cell r="R261">
            <v>252</v>
          </cell>
          <cell r="S261">
            <v>157000</v>
          </cell>
          <cell r="T261">
            <v>230</v>
          </cell>
          <cell r="U261">
            <v>158000</v>
          </cell>
        </row>
        <row r="262">
          <cell r="B262">
            <v>1975</v>
          </cell>
          <cell r="E262" t="str">
            <v>US</v>
          </cell>
          <cell r="F262">
            <v>60000</v>
          </cell>
          <cell r="G262">
            <v>67257000</v>
          </cell>
          <cell r="I262">
            <v>8095000</v>
          </cell>
          <cell r="N262">
            <v>148033</v>
          </cell>
          <cell r="O262">
            <v>121262000</v>
          </cell>
          <cell r="P262">
            <v>79893</v>
          </cell>
          <cell r="Q262">
            <v>72124000</v>
          </cell>
          <cell r="R262">
            <v>121476</v>
          </cell>
          <cell r="S262">
            <v>100327000</v>
          </cell>
          <cell r="T262">
            <v>118048</v>
          </cell>
          <cell r="U262">
            <v>105472000</v>
          </cell>
        </row>
        <row r="263">
          <cell r="B263">
            <v>1975</v>
          </cell>
          <cell r="E263" t="str">
            <v>AL</v>
          </cell>
          <cell r="F263">
            <v>-11111</v>
          </cell>
          <cell r="G263">
            <v>-11111</v>
          </cell>
          <cell r="I263">
            <v>-11111</v>
          </cell>
          <cell r="N263">
            <v>1860</v>
          </cell>
          <cell r="O263">
            <v>1053000</v>
          </cell>
          <cell r="P263">
            <v>875</v>
          </cell>
          <cell r="Q263">
            <v>549000</v>
          </cell>
          <cell r="R263">
            <v>3730</v>
          </cell>
          <cell r="S263">
            <v>1951000</v>
          </cell>
          <cell r="T263">
            <v>2027</v>
          </cell>
          <cell r="U263">
            <v>1369000</v>
          </cell>
        </row>
        <row r="264">
          <cell r="B264">
            <v>1975</v>
          </cell>
          <cell r="E264" t="str">
            <v>AK</v>
          </cell>
          <cell r="F264">
            <v>-11111</v>
          </cell>
          <cell r="G264">
            <v>-11111</v>
          </cell>
          <cell r="I264">
            <v>-11111</v>
          </cell>
          <cell r="N264">
            <v>243</v>
          </cell>
          <cell r="O264">
            <v>316000</v>
          </cell>
          <cell r="P264">
            <v>115</v>
          </cell>
          <cell r="Q264">
            <v>174000</v>
          </cell>
          <cell r="R264">
            <v>141</v>
          </cell>
          <cell r="S264">
            <v>190000</v>
          </cell>
          <cell r="T264">
            <v>299</v>
          </cell>
          <cell r="U264">
            <v>368000</v>
          </cell>
        </row>
        <row r="265">
          <cell r="B265">
            <v>1975</v>
          </cell>
          <cell r="E265" t="str">
            <v>AZ</v>
          </cell>
          <cell r="F265">
            <v>-11111</v>
          </cell>
          <cell r="G265">
            <v>-11111</v>
          </cell>
          <cell r="I265">
            <v>-11111</v>
          </cell>
          <cell r="N265">
            <v>1810</v>
          </cell>
          <cell r="O265">
            <v>1444000</v>
          </cell>
          <cell r="P265">
            <v>659</v>
          </cell>
          <cell r="Q265">
            <v>517000</v>
          </cell>
          <cell r="R265">
            <v>1588</v>
          </cell>
          <cell r="S265">
            <v>1299000</v>
          </cell>
          <cell r="T265">
            <v>1287</v>
          </cell>
          <cell r="U265">
            <v>1162000</v>
          </cell>
        </row>
        <row r="266">
          <cell r="B266">
            <v>1975</v>
          </cell>
          <cell r="E266" t="str">
            <v>AR</v>
          </cell>
          <cell r="F266">
            <v>-11111</v>
          </cell>
          <cell r="G266">
            <v>-11111</v>
          </cell>
          <cell r="I266">
            <v>-11111</v>
          </cell>
          <cell r="N266">
            <v>487</v>
          </cell>
          <cell r="O266">
            <v>274000</v>
          </cell>
          <cell r="P266">
            <v>482</v>
          </cell>
          <cell r="Q266">
            <v>299000</v>
          </cell>
          <cell r="R266">
            <v>1041</v>
          </cell>
          <cell r="S266">
            <v>535000</v>
          </cell>
          <cell r="T266">
            <v>1178</v>
          </cell>
          <cell r="U266">
            <v>715000</v>
          </cell>
        </row>
        <row r="267">
          <cell r="B267">
            <v>1975</v>
          </cell>
          <cell r="E267" t="str">
            <v>CA</v>
          </cell>
          <cell r="F267">
            <v>-11111</v>
          </cell>
          <cell r="G267">
            <v>-11111</v>
          </cell>
          <cell r="I267">
            <v>-11111</v>
          </cell>
          <cell r="N267">
            <v>22429</v>
          </cell>
          <cell r="O267">
            <v>23175000</v>
          </cell>
          <cell r="P267">
            <v>6331</v>
          </cell>
          <cell r="Q267">
            <v>7415000</v>
          </cell>
          <cell r="R267">
            <v>6883</v>
          </cell>
          <cell r="S267">
            <v>7943000</v>
          </cell>
          <cell r="T267">
            <v>15052</v>
          </cell>
          <cell r="U267">
            <v>17956000</v>
          </cell>
        </row>
        <row r="268">
          <cell r="B268">
            <v>1975</v>
          </cell>
          <cell r="E268" t="str">
            <v>CO</v>
          </cell>
          <cell r="F268">
            <v>-11111</v>
          </cell>
          <cell r="G268">
            <v>-11111</v>
          </cell>
          <cell r="I268">
            <v>-11111</v>
          </cell>
          <cell r="N268">
            <v>2436</v>
          </cell>
          <cell r="O268">
            <v>2356000</v>
          </cell>
          <cell r="P268">
            <v>1167</v>
          </cell>
          <cell r="Q268">
            <v>1085000</v>
          </cell>
          <cell r="R268">
            <v>838</v>
          </cell>
          <cell r="S268">
            <v>723000</v>
          </cell>
          <cell r="T268">
            <v>2179</v>
          </cell>
          <cell r="U268">
            <v>2038000</v>
          </cell>
        </row>
        <row r="269">
          <cell r="B269">
            <v>1975</v>
          </cell>
          <cell r="E269" t="str">
            <v>CT</v>
          </cell>
          <cell r="F269">
            <v>-11111</v>
          </cell>
          <cell r="G269">
            <v>-11111</v>
          </cell>
          <cell r="I269">
            <v>-11111</v>
          </cell>
          <cell r="N269">
            <v>2030</v>
          </cell>
          <cell r="O269">
            <v>1570000</v>
          </cell>
          <cell r="P269">
            <v>1236</v>
          </cell>
          <cell r="Q269">
            <v>1225000</v>
          </cell>
          <cell r="R269">
            <v>1433</v>
          </cell>
          <cell r="S269">
            <v>1298000</v>
          </cell>
          <cell r="T269">
            <v>1022</v>
          </cell>
          <cell r="U269">
            <v>986000</v>
          </cell>
        </row>
        <row r="270">
          <cell r="B270">
            <v>1975</v>
          </cell>
          <cell r="E270" t="str">
            <v>DE</v>
          </cell>
          <cell r="F270">
            <v>-11111</v>
          </cell>
          <cell r="G270">
            <v>-11111</v>
          </cell>
          <cell r="I270">
            <v>-11111</v>
          </cell>
          <cell r="N270">
            <v>543</v>
          </cell>
          <cell r="O270">
            <v>343000</v>
          </cell>
          <cell r="P270">
            <v>391</v>
          </cell>
          <cell r="Q270">
            <v>338000</v>
          </cell>
          <cell r="R270">
            <v>219</v>
          </cell>
          <cell r="S270">
            <v>147000</v>
          </cell>
          <cell r="T270">
            <v>156</v>
          </cell>
          <cell r="U270">
            <v>113000</v>
          </cell>
        </row>
        <row r="271">
          <cell r="B271">
            <v>1975</v>
          </cell>
          <cell r="E271" t="str">
            <v>DC</v>
          </cell>
          <cell r="F271">
            <v>-11111</v>
          </cell>
          <cell r="G271">
            <v>-11111</v>
          </cell>
          <cell r="I271">
            <v>-11111</v>
          </cell>
          <cell r="N271">
            <v>1041</v>
          </cell>
          <cell r="O271">
            <v>1176000</v>
          </cell>
          <cell r="P271">
            <v>603</v>
          </cell>
          <cell r="Q271">
            <v>688000</v>
          </cell>
          <cell r="R271">
            <v>1983</v>
          </cell>
          <cell r="S271">
            <v>2185000</v>
          </cell>
          <cell r="T271">
            <v>555</v>
          </cell>
          <cell r="U271">
            <v>602000</v>
          </cell>
        </row>
        <row r="272">
          <cell r="B272">
            <v>1975</v>
          </cell>
          <cell r="E272" t="str">
            <v>FL</v>
          </cell>
          <cell r="F272">
            <v>-11111</v>
          </cell>
          <cell r="G272">
            <v>-11111</v>
          </cell>
          <cell r="I272">
            <v>-11111</v>
          </cell>
          <cell r="N272">
            <v>8726</v>
          </cell>
          <cell r="O272">
            <v>6399000</v>
          </cell>
          <cell r="P272">
            <v>3995</v>
          </cell>
          <cell r="Q272">
            <v>3115000</v>
          </cell>
          <cell r="R272">
            <v>6917</v>
          </cell>
          <cell r="S272">
            <v>5544000</v>
          </cell>
          <cell r="T272">
            <v>4965</v>
          </cell>
          <cell r="U272">
            <v>4105000</v>
          </cell>
        </row>
        <row r="273">
          <cell r="B273">
            <v>1975</v>
          </cell>
          <cell r="E273" t="str">
            <v>GA</v>
          </cell>
          <cell r="F273">
            <v>-11111</v>
          </cell>
          <cell r="G273">
            <v>-11111</v>
          </cell>
          <cell r="I273">
            <v>-11111</v>
          </cell>
          <cell r="N273">
            <v>2822</v>
          </cell>
          <cell r="O273">
            <v>1753000</v>
          </cell>
          <cell r="P273">
            <v>1771</v>
          </cell>
          <cell r="Q273">
            <v>1184000</v>
          </cell>
          <cell r="R273">
            <v>5068</v>
          </cell>
          <cell r="S273">
            <v>2848000</v>
          </cell>
          <cell r="T273">
            <v>3725</v>
          </cell>
          <cell r="U273">
            <v>2458000</v>
          </cell>
        </row>
        <row r="274">
          <cell r="B274">
            <v>1975</v>
          </cell>
          <cell r="E274" t="str">
            <v>HI</v>
          </cell>
          <cell r="F274">
            <v>-11111</v>
          </cell>
          <cell r="G274">
            <v>-11111</v>
          </cell>
          <cell r="I274">
            <v>-11111</v>
          </cell>
          <cell r="N274">
            <v>1955</v>
          </cell>
          <cell r="O274">
            <v>1392000</v>
          </cell>
          <cell r="P274">
            <v>434</v>
          </cell>
          <cell r="Q274">
            <v>417000</v>
          </cell>
          <cell r="R274">
            <v>571</v>
          </cell>
          <cell r="S274">
            <v>499000</v>
          </cell>
          <cell r="T274">
            <v>858</v>
          </cell>
          <cell r="U274">
            <v>851000</v>
          </cell>
        </row>
        <row r="275">
          <cell r="B275">
            <v>1975</v>
          </cell>
          <cell r="E275" t="str">
            <v>ID</v>
          </cell>
          <cell r="F275">
            <v>-11111</v>
          </cell>
          <cell r="G275">
            <v>-11111</v>
          </cell>
          <cell r="I275">
            <v>-11111</v>
          </cell>
          <cell r="N275">
            <v>420</v>
          </cell>
          <cell r="O275">
            <v>266000</v>
          </cell>
          <cell r="P275">
            <v>221</v>
          </cell>
          <cell r="Q275">
            <v>165000</v>
          </cell>
          <cell r="R275">
            <v>133</v>
          </cell>
          <cell r="S275">
            <v>81000</v>
          </cell>
          <cell r="T275">
            <v>232</v>
          </cell>
          <cell r="U275">
            <v>180000</v>
          </cell>
        </row>
        <row r="276">
          <cell r="B276">
            <v>1975</v>
          </cell>
          <cell r="E276" t="str">
            <v>IL</v>
          </cell>
          <cell r="F276">
            <v>-11111</v>
          </cell>
          <cell r="G276">
            <v>-11111</v>
          </cell>
          <cell r="I276">
            <v>-11111</v>
          </cell>
          <cell r="N276">
            <v>10383</v>
          </cell>
          <cell r="O276">
            <v>9304000</v>
          </cell>
          <cell r="P276">
            <v>6059</v>
          </cell>
          <cell r="Q276">
            <v>7255000</v>
          </cell>
          <cell r="R276">
            <v>4354</v>
          </cell>
          <cell r="S276">
            <v>4768000</v>
          </cell>
          <cell r="T276">
            <v>5845</v>
          </cell>
          <cell r="U276">
            <v>6505000</v>
          </cell>
        </row>
        <row r="277">
          <cell r="B277">
            <v>1975</v>
          </cell>
          <cell r="E277" t="str">
            <v>IN</v>
          </cell>
          <cell r="F277">
            <v>-11111</v>
          </cell>
          <cell r="G277">
            <v>-11111</v>
          </cell>
          <cell r="I277">
            <v>-11111</v>
          </cell>
          <cell r="N277">
            <v>5801</v>
          </cell>
          <cell r="O277">
            <v>3250000</v>
          </cell>
          <cell r="P277">
            <v>2239</v>
          </cell>
          <cell r="Q277">
            <v>1502000</v>
          </cell>
          <cell r="R277">
            <v>2072</v>
          </cell>
          <cell r="S277">
            <v>1309000</v>
          </cell>
          <cell r="T277">
            <v>1949</v>
          </cell>
          <cell r="U277">
            <v>1404000</v>
          </cell>
        </row>
        <row r="278">
          <cell r="B278">
            <v>1975</v>
          </cell>
          <cell r="E278" t="str">
            <v>IA</v>
          </cell>
          <cell r="F278">
            <v>-11111</v>
          </cell>
          <cell r="G278">
            <v>-11111</v>
          </cell>
          <cell r="I278">
            <v>-11111</v>
          </cell>
          <cell r="N278">
            <v>1222</v>
          </cell>
          <cell r="O278">
            <v>954000</v>
          </cell>
          <cell r="P278">
            <v>1023</v>
          </cell>
          <cell r="Q278">
            <v>872000</v>
          </cell>
          <cell r="R278">
            <v>660</v>
          </cell>
          <cell r="S278">
            <v>553000</v>
          </cell>
          <cell r="T278">
            <v>1257</v>
          </cell>
          <cell r="U278">
            <v>994000</v>
          </cell>
        </row>
        <row r="279">
          <cell r="B279">
            <v>1975</v>
          </cell>
          <cell r="E279" t="str">
            <v>KS</v>
          </cell>
          <cell r="F279">
            <v>-11111</v>
          </cell>
          <cell r="G279">
            <v>-11111</v>
          </cell>
          <cell r="I279">
            <v>-11111</v>
          </cell>
          <cell r="N279">
            <v>989</v>
          </cell>
          <cell r="O279">
            <v>704000</v>
          </cell>
          <cell r="P279">
            <v>661</v>
          </cell>
          <cell r="Q279">
            <v>501000</v>
          </cell>
          <cell r="R279">
            <v>972</v>
          </cell>
          <cell r="S279">
            <v>641000</v>
          </cell>
          <cell r="T279">
            <v>1674</v>
          </cell>
          <cell r="U279">
            <v>1370000</v>
          </cell>
        </row>
        <row r="280">
          <cell r="B280">
            <v>1975</v>
          </cell>
          <cell r="E280" t="str">
            <v>KY</v>
          </cell>
          <cell r="F280">
            <v>-11111</v>
          </cell>
          <cell r="G280">
            <v>-11111</v>
          </cell>
          <cell r="I280">
            <v>-11111</v>
          </cell>
          <cell r="N280">
            <v>820</v>
          </cell>
          <cell r="O280">
            <v>705000</v>
          </cell>
          <cell r="P280">
            <v>1333</v>
          </cell>
          <cell r="Q280">
            <v>1012000</v>
          </cell>
          <cell r="R280">
            <v>1885</v>
          </cell>
          <cell r="S280">
            <v>1271000</v>
          </cell>
          <cell r="T280">
            <v>1902</v>
          </cell>
          <cell r="U280">
            <v>1240000</v>
          </cell>
        </row>
        <row r="281">
          <cell r="B281">
            <v>1975</v>
          </cell>
          <cell r="E281" t="str">
            <v>LA</v>
          </cell>
          <cell r="F281">
            <v>-11111</v>
          </cell>
          <cell r="G281">
            <v>-11111</v>
          </cell>
          <cell r="I281">
            <v>-11111</v>
          </cell>
          <cell r="N281">
            <v>2366</v>
          </cell>
          <cell r="O281">
            <v>1156000</v>
          </cell>
          <cell r="P281">
            <v>1561</v>
          </cell>
          <cell r="Q281">
            <v>944000</v>
          </cell>
          <cell r="R281">
            <v>3894</v>
          </cell>
          <cell r="S281">
            <v>1842000</v>
          </cell>
          <cell r="T281">
            <v>2769</v>
          </cell>
          <cell r="U281">
            <v>1610000</v>
          </cell>
        </row>
        <row r="282">
          <cell r="B282">
            <v>1975</v>
          </cell>
          <cell r="E282" t="str">
            <v>ME</v>
          </cell>
          <cell r="F282">
            <v>-11111</v>
          </cell>
          <cell r="G282">
            <v>-11111</v>
          </cell>
          <cell r="I282">
            <v>-11111</v>
          </cell>
          <cell r="N282">
            <v>432</v>
          </cell>
          <cell r="O282">
            <v>266000</v>
          </cell>
          <cell r="P282">
            <v>293</v>
          </cell>
          <cell r="Q282">
            <v>201000</v>
          </cell>
          <cell r="R282">
            <v>195</v>
          </cell>
          <cell r="S282">
            <v>120000</v>
          </cell>
          <cell r="T282">
            <v>310</v>
          </cell>
          <cell r="U282">
            <v>294000</v>
          </cell>
        </row>
        <row r="283">
          <cell r="B283">
            <v>1975</v>
          </cell>
          <cell r="E283" t="str">
            <v>MD</v>
          </cell>
          <cell r="F283">
            <v>-11111</v>
          </cell>
          <cell r="G283">
            <v>-11111</v>
          </cell>
          <cell r="I283">
            <v>-11111</v>
          </cell>
          <cell r="N283">
            <v>4109</v>
          </cell>
          <cell r="O283">
            <v>3448000</v>
          </cell>
          <cell r="P283">
            <v>2282</v>
          </cell>
          <cell r="Q283">
            <v>2201000</v>
          </cell>
          <cell r="R283">
            <v>2475</v>
          </cell>
          <cell r="S283">
            <v>1918000</v>
          </cell>
          <cell r="T283">
            <v>1897</v>
          </cell>
          <cell r="U283">
            <v>1922000</v>
          </cell>
        </row>
        <row r="284">
          <cell r="B284">
            <v>1975</v>
          </cell>
          <cell r="E284" t="str">
            <v>MA</v>
          </cell>
          <cell r="F284">
            <v>-11111</v>
          </cell>
          <cell r="G284">
            <v>-11111</v>
          </cell>
          <cell r="I284">
            <v>-11111</v>
          </cell>
          <cell r="N284">
            <v>3475</v>
          </cell>
          <cell r="O284">
            <v>2650000</v>
          </cell>
          <cell r="P284">
            <v>1553</v>
          </cell>
          <cell r="Q284">
            <v>1272000</v>
          </cell>
          <cell r="R284">
            <v>2676</v>
          </cell>
          <cell r="S284">
            <v>2218000</v>
          </cell>
          <cell r="T284">
            <v>3187</v>
          </cell>
          <cell r="U284">
            <v>2736000</v>
          </cell>
        </row>
        <row r="285">
          <cell r="B285">
            <v>1975</v>
          </cell>
          <cell r="E285" t="str">
            <v>MI</v>
          </cell>
          <cell r="F285">
            <v>-11111</v>
          </cell>
          <cell r="G285">
            <v>-11111</v>
          </cell>
          <cell r="I285">
            <v>-11111</v>
          </cell>
          <cell r="N285">
            <v>4602</v>
          </cell>
          <cell r="O285">
            <v>4227000</v>
          </cell>
          <cell r="P285">
            <v>2687</v>
          </cell>
          <cell r="Q285">
            <v>2789000</v>
          </cell>
          <cell r="R285">
            <v>3039</v>
          </cell>
          <cell r="S285">
            <v>3100000</v>
          </cell>
          <cell r="T285">
            <v>4333</v>
          </cell>
          <cell r="U285">
            <v>4744000</v>
          </cell>
        </row>
        <row r="286">
          <cell r="B286">
            <v>1975</v>
          </cell>
          <cell r="E286" t="str">
            <v>MN</v>
          </cell>
          <cell r="F286">
            <v>-11111</v>
          </cell>
          <cell r="G286">
            <v>-11111</v>
          </cell>
          <cell r="I286">
            <v>-11111</v>
          </cell>
          <cell r="N286">
            <v>2641</v>
          </cell>
          <cell r="O286">
            <v>2573000</v>
          </cell>
          <cell r="P286">
            <v>1405</v>
          </cell>
          <cell r="Q286">
            <v>1593000</v>
          </cell>
          <cell r="R286">
            <v>789</v>
          </cell>
          <cell r="S286">
            <v>816000</v>
          </cell>
          <cell r="T286">
            <v>1562</v>
          </cell>
          <cell r="U286">
            <v>1696000</v>
          </cell>
        </row>
        <row r="287">
          <cell r="B287">
            <v>1975</v>
          </cell>
          <cell r="E287" t="str">
            <v>MS</v>
          </cell>
          <cell r="F287">
            <v>-11111</v>
          </cell>
          <cell r="G287">
            <v>-11111</v>
          </cell>
          <cell r="I287">
            <v>-11111</v>
          </cell>
          <cell r="N287">
            <v>719</v>
          </cell>
          <cell r="O287">
            <v>353000</v>
          </cell>
          <cell r="P287">
            <v>746</v>
          </cell>
          <cell r="Q287">
            <v>384000</v>
          </cell>
          <cell r="R287">
            <v>2231</v>
          </cell>
          <cell r="S287">
            <v>1077000</v>
          </cell>
          <cell r="T287">
            <v>1506</v>
          </cell>
          <cell r="U287">
            <v>845000</v>
          </cell>
        </row>
        <row r="288">
          <cell r="B288">
            <v>1975</v>
          </cell>
          <cell r="E288" t="str">
            <v>MO</v>
          </cell>
          <cell r="F288">
            <v>-11111</v>
          </cell>
          <cell r="G288">
            <v>-11111</v>
          </cell>
          <cell r="I288">
            <v>-11111</v>
          </cell>
          <cell r="N288">
            <v>2387</v>
          </cell>
          <cell r="O288">
            <v>1771000</v>
          </cell>
          <cell r="P288">
            <v>1734</v>
          </cell>
          <cell r="Q288">
            <v>1436000</v>
          </cell>
          <cell r="R288">
            <v>1106</v>
          </cell>
          <cell r="S288">
            <v>789000</v>
          </cell>
          <cell r="T288">
            <v>2426</v>
          </cell>
          <cell r="U288">
            <v>1897000</v>
          </cell>
        </row>
        <row r="289">
          <cell r="B289">
            <v>1975</v>
          </cell>
          <cell r="E289" t="str">
            <v>MT</v>
          </cell>
          <cell r="F289">
            <v>-11111</v>
          </cell>
          <cell r="G289">
            <v>-11111</v>
          </cell>
          <cell r="I289">
            <v>-11111</v>
          </cell>
          <cell r="N289">
            <v>197</v>
          </cell>
          <cell r="O289">
            <v>151000</v>
          </cell>
          <cell r="P289">
            <v>162</v>
          </cell>
          <cell r="Q289">
            <v>134000</v>
          </cell>
          <cell r="R289">
            <v>336</v>
          </cell>
          <cell r="S289">
            <v>270000</v>
          </cell>
          <cell r="T289">
            <v>292</v>
          </cell>
          <cell r="U289">
            <v>236000</v>
          </cell>
        </row>
        <row r="290">
          <cell r="B290">
            <v>1975</v>
          </cell>
          <cell r="E290" t="str">
            <v>NE</v>
          </cell>
          <cell r="F290">
            <v>-11111</v>
          </cell>
          <cell r="G290">
            <v>-11111</v>
          </cell>
          <cell r="I290">
            <v>-11111</v>
          </cell>
          <cell r="N290">
            <v>1007</v>
          </cell>
          <cell r="O290">
            <v>771000</v>
          </cell>
          <cell r="P290">
            <v>435</v>
          </cell>
          <cell r="Q290">
            <v>356000</v>
          </cell>
          <cell r="R290">
            <v>295</v>
          </cell>
          <cell r="S290">
            <v>204000</v>
          </cell>
          <cell r="T290">
            <v>852</v>
          </cell>
          <cell r="U290">
            <v>736000</v>
          </cell>
        </row>
        <row r="291">
          <cell r="B291">
            <v>1975</v>
          </cell>
          <cell r="E291" t="str">
            <v>NV</v>
          </cell>
          <cell r="F291">
            <v>-11111</v>
          </cell>
          <cell r="G291">
            <v>-11111</v>
          </cell>
          <cell r="I291">
            <v>-11111</v>
          </cell>
          <cell r="N291">
            <v>700</v>
          </cell>
          <cell r="O291">
            <v>659000</v>
          </cell>
          <cell r="P291">
            <v>171</v>
          </cell>
          <cell r="Q291">
            <v>175000</v>
          </cell>
          <cell r="R291">
            <v>67</v>
          </cell>
          <cell r="S291">
            <v>55000</v>
          </cell>
          <cell r="T291">
            <v>321</v>
          </cell>
          <cell r="U291">
            <v>286000</v>
          </cell>
        </row>
        <row r="292">
          <cell r="B292">
            <v>1975</v>
          </cell>
          <cell r="E292" t="str">
            <v>NH</v>
          </cell>
          <cell r="F292">
            <v>-11111</v>
          </cell>
          <cell r="G292">
            <v>-11111</v>
          </cell>
          <cell r="I292">
            <v>-11111</v>
          </cell>
          <cell r="N292">
            <v>245</v>
          </cell>
          <cell r="O292">
            <v>169000</v>
          </cell>
          <cell r="P292">
            <v>206</v>
          </cell>
          <cell r="Q292">
            <v>155000</v>
          </cell>
          <cell r="R292">
            <v>339</v>
          </cell>
          <cell r="S292">
            <v>246000</v>
          </cell>
          <cell r="T292">
            <v>365</v>
          </cell>
          <cell r="U292">
            <v>301000</v>
          </cell>
        </row>
        <row r="293">
          <cell r="B293">
            <v>1975</v>
          </cell>
          <cell r="E293" t="str">
            <v>NJ</v>
          </cell>
          <cell r="F293">
            <v>-11111</v>
          </cell>
          <cell r="G293">
            <v>-11111</v>
          </cell>
          <cell r="I293">
            <v>-11111</v>
          </cell>
          <cell r="N293">
            <v>4777</v>
          </cell>
          <cell r="O293">
            <v>3796000</v>
          </cell>
          <cell r="P293">
            <v>2357</v>
          </cell>
          <cell r="Q293">
            <v>2225000</v>
          </cell>
          <cell r="R293">
            <v>3769</v>
          </cell>
          <cell r="S293">
            <v>2939000</v>
          </cell>
          <cell r="T293">
            <v>2517</v>
          </cell>
          <cell r="U293">
            <v>2166000</v>
          </cell>
        </row>
        <row r="294">
          <cell r="B294">
            <v>1975</v>
          </cell>
          <cell r="E294" t="str">
            <v>NM</v>
          </cell>
          <cell r="F294">
            <v>-11111</v>
          </cell>
          <cell r="G294">
            <v>-11111</v>
          </cell>
          <cell r="I294">
            <v>-11111</v>
          </cell>
          <cell r="N294">
            <v>764</v>
          </cell>
          <cell r="O294">
            <v>465000</v>
          </cell>
          <cell r="P294">
            <v>411</v>
          </cell>
          <cell r="Q294">
            <v>226000</v>
          </cell>
          <cell r="R294">
            <v>752</v>
          </cell>
          <cell r="S294">
            <v>465000</v>
          </cell>
          <cell r="T294">
            <v>614</v>
          </cell>
          <cell r="U294">
            <v>409000</v>
          </cell>
        </row>
        <row r="295">
          <cell r="B295">
            <v>1975</v>
          </cell>
          <cell r="E295" t="str">
            <v>NY</v>
          </cell>
          <cell r="F295">
            <v>-11111</v>
          </cell>
          <cell r="G295">
            <v>-11111</v>
          </cell>
          <cell r="I295">
            <v>-11111</v>
          </cell>
          <cell r="N295">
            <v>14507</v>
          </cell>
          <cell r="O295">
            <v>13427000</v>
          </cell>
          <cell r="P295">
            <v>6264</v>
          </cell>
          <cell r="Q295">
            <v>6777000</v>
          </cell>
          <cell r="R295">
            <v>16567</v>
          </cell>
          <cell r="S295">
            <v>20556000</v>
          </cell>
          <cell r="T295">
            <v>7423</v>
          </cell>
          <cell r="U295">
            <v>7162000</v>
          </cell>
        </row>
        <row r="296">
          <cell r="B296">
            <v>1975</v>
          </cell>
          <cell r="E296" t="str">
            <v>NC</v>
          </cell>
          <cell r="F296">
            <v>-11111</v>
          </cell>
          <cell r="G296">
            <v>-11111</v>
          </cell>
          <cell r="I296">
            <v>-11111</v>
          </cell>
          <cell r="N296">
            <v>2403</v>
          </cell>
          <cell r="O296">
            <v>1662000</v>
          </cell>
          <cell r="P296">
            <v>2038</v>
          </cell>
          <cell r="Q296">
            <v>1349000</v>
          </cell>
          <cell r="R296">
            <v>4816</v>
          </cell>
          <cell r="S296">
            <v>2882000</v>
          </cell>
          <cell r="T296">
            <v>2487</v>
          </cell>
          <cell r="U296">
            <v>1626000</v>
          </cell>
        </row>
        <row r="297">
          <cell r="B297">
            <v>1975</v>
          </cell>
          <cell r="E297" t="str">
            <v>ND</v>
          </cell>
          <cell r="F297">
            <v>-11111</v>
          </cell>
          <cell r="G297">
            <v>-11111</v>
          </cell>
          <cell r="I297">
            <v>-11111</v>
          </cell>
          <cell r="N297">
            <v>122</v>
          </cell>
          <cell r="O297">
            <v>93000</v>
          </cell>
          <cell r="P297">
            <v>88</v>
          </cell>
          <cell r="Q297">
            <v>71000</v>
          </cell>
          <cell r="R297">
            <v>270</v>
          </cell>
          <cell r="S297">
            <v>199000</v>
          </cell>
          <cell r="T297">
            <v>245</v>
          </cell>
          <cell r="U297">
            <v>207000</v>
          </cell>
        </row>
        <row r="298">
          <cell r="B298">
            <v>1975</v>
          </cell>
          <cell r="E298" t="str">
            <v>OH</v>
          </cell>
          <cell r="F298">
            <v>-11111</v>
          </cell>
          <cell r="G298">
            <v>-11111</v>
          </cell>
          <cell r="I298">
            <v>-11111</v>
          </cell>
          <cell r="N298">
            <v>5686</v>
          </cell>
          <cell r="O298">
            <v>4796000</v>
          </cell>
          <cell r="P298">
            <v>5412</v>
          </cell>
          <cell r="Q298">
            <v>5163000</v>
          </cell>
          <cell r="R298">
            <v>5202</v>
          </cell>
          <cell r="S298">
            <v>4479000</v>
          </cell>
          <cell r="T298">
            <v>6825</v>
          </cell>
          <cell r="U298">
            <v>6334000</v>
          </cell>
        </row>
        <row r="299">
          <cell r="B299">
            <v>1975</v>
          </cell>
          <cell r="E299" t="str">
            <v>OK</v>
          </cell>
          <cell r="F299">
            <v>-11111</v>
          </cell>
          <cell r="G299">
            <v>-11111</v>
          </cell>
          <cell r="I299">
            <v>-11111</v>
          </cell>
          <cell r="N299">
            <v>1385</v>
          </cell>
          <cell r="O299">
            <v>912000</v>
          </cell>
          <cell r="P299">
            <v>848</v>
          </cell>
          <cell r="Q299">
            <v>551000</v>
          </cell>
          <cell r="R299">
            <v>2137</v>
          </cell>
          <cell r="S299">
            <v>1239000</v>
          </cell>
          <cell r="T299">
            <v>1901</v>
          </cell>
          <cell r="U299">
            <v>1281000</v>
          </cell>
        </row>
        <row r="300">
          <cell r="B300">
            <v>1975</v>
          </cell>
          <cell r="E300" t="str">
            <v>OR</v>
          </cell>
          <cell r="F300">
            <v>-11111</v>
          </cell>
          <cell r="G300">
            <v>-11111</v>
          </cell>
          <cell r="I300">
            <v>-11111</v>
          </cell>
          <cell r="N300">
            <v>1644</v>
          </cell>
          <cell r="O300">
            <v>1285000</v>
          </cell>
          <cell r="P300">
            <v>1145</v>
          </cell>
          <cell r="Q300">
            <v>1151000</v>
          </cell>
          <cell r="R300">
            <v>274</v>
          </cell>
          <cell r="S300">
            <v>273000</v>
          </cell>
          <cell r="T300">
            <v>1651</v>
          </cell>
          <cell r="U300">
            <v>1585000</v>
          </cell>
        </row>
        <row r="301">
          <cell r="B301">
            <v>1975</v>
          </cell>
          <cell r="E301" t="str">
            <v>PA</v>
          </cell>
          <cell r="F301">
            <v>-11111</v>
          </cell>
          <cell r="G301">
            <v>-11111</v>
          </cell>
          <cell r="I301">
            <v>-11111</v>
          </cell>
          <cell r="N301">
            <v>5647</v>
          </cell>
          <cell r="O301">
            <v>4649000</v>
          </cell>
          <cell r="P301">
            <v>4389</v>
          </cell>
          <cell r="Q301">
            <v>3703000</v>
          </cell>
          <cell r="R301">
            <v>5286</v>
          </cell>
          <cell r="S301">
            <v>5197000</v>
          </cell>
          <cell r="T301">
            <v>4279</v>
          </cell>
          <cell r="U301">
            <v>4135000</v>
          </cell>
        </row>
        <row r="302">
          <cell r="B302">
            <v>1975</v>
          </cell>
          <cell r="E302" t="str">
            <v>RI</v>
          </cell>
          <cell r="F302">
            <v>0</v>
          </cell>
          <cell r="G302">
            <v>0</v>
          </cell>
          <cell r="I302">
            <v>0</v>
          </cell>
          <cell r="N302">
            <v>421</v>
          </cell>
          <cell r="O302">
            <v>260000</v>
          </cell>
          <cell r="P302">
            <v>320</v>
          </cell>
          <cell r="Q302">
            <v>267000</v>
          </cell>
          <cell r="R302">
            <v>378</v>
          </cell>
          <cell r="S302">
            <v>302000</v>
          </cell>
          <cell r="T302">
            <v>493</v>
          </cell>
          <cell r="U302">
            <v>358000</v>
          </cell>
        </row>
        <row r="303">
          <cell r="B303">
            <v>1975</v>
          </cell>
          <cell r="E303" t="str">
            <v>SC</v>
          </cell>
          <cell r="F303">
            <v>-11111</v>
          </cell>
          <cell r="G303">
            <v>-11111</v>
          </cell>
          <cell r="I303">
            <v>-11111</v>
          </cell>
          <cell r="N303">
            <v>1026</v>
          </cell>
          <cell r="O303">
            <v>589000</v>
          </cell>
          <cell r="P303">
            <v>891</v>
          </cell>
          <cell r="Q303">
            <v>640000</v>
          </cell>
          <cell r="R303">
            <v>2888</v>
          </cell>
          <cell r="S303">
            <v>1428000</v>
          </cell>
          <cell r="T303">
            <v>1561</v>
          </cell>
          <cell r="U303">
            <v>1038000</v>
          </cell>
        </row>
        <row r="304">
          <cell r="B304">
            <v>1975</v>
          </cell>
          <cell r="E304" t="str">
            <v>SD</v>
          </cell>
          <cell r="F304">
            <v>-11111</v>
          </cell>
          <cell r="G304">
            <v>-11111</v>
          </cell>
          <cell r="I304">
            <v>-11111</v>
          </cell>
          <cell r="N304">
            <v>274</v>
          </cell>
          <cell r="O304">
            <v>173000</v>
          </cell>
          <cell r="P304">
            <v>154</v>
          </cell>
          <cell r="Q304">
            <v>120000</v>
          </cell>
          <cell r="R304">
            <v>207</v>
          </cell>
          <cell r="S304">
            <v>129000</v>
          </cell>
          <cell r="T304">
            <v>296</v>
          </cell>
          <cell r="U304">
            <v>223000</v>
          </cell>
        </row>
        <row r="305">
          <cell r="B305">
            <v>1975</v>
          </cell>
          <cell r="E305" t="str">
            <v>TN</v>
          </cell>
          <cell r="F305">
            <v>-11111</v>
          </cell>
          <cell r="G305">
            <v>-11111</v>
          </cell>
          <cell r="I305">
            <v>-11111</v>
          </cell>
          <cell r="N305">
            <v>2197</v>
          </cell>
          <cell r="O305">
            <v>1479000</v>
          </cell>
          <cell r="P305">
            <v>1520</v>
          </cell>
          <cell r="Q305">
            <v>922000</v>
          </cell>
          <cell r="R305">
            <v>4150</v>
          </cell>
          <cell r="S305">
            <v>2257000</v>
          </cell>
          <cell r="T305">
            <v>3412</v>
          </cell>
          <cell r="U305">
            <v>2543000</v>
          </cell>
        </row>
        <row r="306">
          <cell r="B306">
            <v>1975</v>
          </cell>
          <cell r="E306" t="str">
            <v>TX</v>
          </cell>
          <cell r="F306">
            <v>-11111</v>
          </cell>
          <cell r="G306">
            <v>-11111</v>
          </cell>
          <cell r="I306">
            <v>-11111</v>
          </cell>
          <cell r="N306">
            <v>7690</v>
          </cell>
          <cell r="O306">
            <v>4935000</v>
          </cell>
          <cell r="P306">
            <v>4601</v>
          </cell>
          <cell r="Q306">
            <v>3169000</v>
          </cell>
          <cell r="R306">
            <v>8392</v>
          </cell>
          <cell r="S306">
            <v>5456000</v>
          </cell>
          <cell r="T306">
            <v>10497</v>
          </cell>
          <cell r="U306">
            <v>7691000</v>
          </cell>
        </row>
        <row r="307">
          <cell r="B307">
            <v>1975</v>
          </cell>
          <cell r="E307" t="str">
            <v>UT</v>
          </cell>
          <cell r="F307">
            <v>-11111</v>
          </cell>
          <cell r="G307">
            <v>-11111</v>
          </cell>
          <cell r="I307">
            <v>-11111</v>
          </cell>
          <cell r="N307">
            <v>773</v>
          </cell>
          <cell r="O307">
            <v>542000</v>
          </cell>
          <cell r="P307">
            <v>276</v>
          </cell>
          <cell r="Q307">
            <v>217000</v>
          </cell>
          <cell r="R307">
            <v>438</v>
          </cell>
          <cell r="S307">
            <v>327000</v>
          </cell>
          <cell r="T307">
            <v>712</v>
          </cell>
          <cell r="U307">
            <v>583000</v>
          </cell>
        </row>
        <row r="308">
          <cell r="B308">
            <v>1975</v>
          </cell>
          <cell r="E308" t="str">
            <v>VT</v>
          </cell>
          <cell r="F308">
            <v>-11111</v>
          </cell>
          <cell r="G308">
            <v>-11111</v>
          </cell>
          <cell r="I308">
            <v>-11111</v>
          </cell>
          <cell r="N308">
            <v>100</v>
          </cell>
          <cell r="O308">
            <v>69000</v>
          </cell>
          <cell r="P308">
            <v>108</v>
          </cell>
          <cell r="Q308">
            <v>89000</v>
          </cell>
          <cell r="R308">
            <v>65</v>
          </cell>
          <cell r="S308">
            <v>39000</v>
          </cell>
          <cell r="T308">
            <v>157</v>
          </cell>
          <cell r="U308">
            <v>129000</v>
          </cell>
        </row>
        <row r="309">
          <cell r="B309">
            <v>1975</v>
          </cell>
          <cell r="E309" t="str">
            <v>VA</v>
          </cell>
          <cell r="F309">
            <v>-11111</v>
          </cell>
          <cell r="G309">
            <v>-11111</v>
          </cell>
          <cell r="I309">
            <v>-11111</v>
          </cell>
          <cell r="N309">
            <v>3435</v>
          </cell>
          <cell r="O309">
            <v>2318000</v>
          </cell>
          <cell r="P309">
            <v>2491</v>
          </cell>
          <cell r="Q309">
            <v>1897000</v>
          </cell>
          <cell r="R309">
            <v>3846</v>
          </cell>
          <cell r="S309">
            <v>2379000</v>
          </cell>
          <cell r="T309">
            <v>2372</v>
          </cell>
          <cell r="U309">
            <v>1805000</v>
          </cell>
        </row>
        <row r="310">
          <cell r="B310">
            <v>1975</v>
          </cell>
          <cell r="E310" t="str">
            <v>WA</v>
          </cell>
          <cell r="F310">
            <v>-11111</v>
          </cell>
          <cell r="G310">
            <v>-11111</v>
          </cell>
          <cell r="I310">
            <v>-11111</v>
          </cell>
          <cell r="N310">
            <v>2490</v>
          </cell>
          <cell r="O310">
            <v>2249000</v>
          </cell>
          <cell r="P310">
            <v>1278</v>
          </cell>
          <cell r="Q310">
            <v>1334000</v>
          </cell>
          <cell r="R310">
            <v>862</v>
          </cell>
          <cell r="S310">
            <v>845000</v>
          </cell>
          <cell r="T310">
            <v>2002</v>
          </cell>
          <cell r="U310">
            <v>2175000</v>
          </cell>
        </row>
        <row r="311">
          <cell r="B311">
            <v>1975</v>
          </cell>
          <cell r="E311" t="str">
            <v>WV</v>
          </cell>
          <cell r="F311">
            <v>-11111</v>
          </cell>
          <cell r="G311">
            <v>-11111</v>
          </cell>
          <cell r="I311">
            <v>-11111</v>
          </cell>
          <cell r="N311">
            <v>323</v>
          </cell>
          <cell r="O311">
            <v>193000</v>
          </cell>
          <cell r="P311">
            <v>485</v>
          </cell>
          <cell r="Q311">
            <v>328000</v>
          </cell>
          <cell r="R311">
            <v>903</v>
          </cell>
          <cell r="S311">
            <v>551000</v>
          </cell>
          <cell r="T311">
            <v>640</v>
          </cell>
          <cell r="U311">
            <v>411000</v>
          </cell>
        </row>
        <row r="312">
          <cell r="B312">
            <v>1975</v>
          </cell>
          <cell r="E312" t="str">
            <v>WI</v>
          </cell>
          <cell r="F312">
            <v>-11111</v>
          </cell>
          <cell r="G312">
            <v>-11111</v>
          </cell>
          <cell r="I312">
            <v>-11111</v>
          </cell>
          <cell r="N312">
            <v>3338</v>
          </cell>
          <cell r="O312">
            <v>2646000</v>
          </cell>
          <cell r="P312">
            <v>1896</v>
          </cell>
          <cell r="Q312">
            <v>1893000</v>
          </cell>
          <cell r="R312">
            <v>2073</v>
          </cell>
          <cell r="S312">
            <v>1761000</v>
          </cell>
          <cell r="T312">
            <v>1722</v>
          </cell>
          <cell r="U312">
            <v>1693000</v>
          </cell>
        </row>
        <row r="313">
          <cell r="B313">
            <v>1975</v>
          </cell>
          <cell r="E313" t="str">
            <v>WY</v>
          </cell>
          <cell r="F313">
            <v>-11111</v>
          </cell>
          <cell r="G313">
            <v>-11111</v>
          </cell>
          <cell r="I313">
            <v>-11111</v>
          </cell>
          <cell r="N313">
            <v>134</v>
          </cell>
          <cell r="O313">
            <v>97000</v>
          </cell>
          <cell r="P313">
            <v>91</v>
          </cell>
          <cell r="Q313">
            <v>76000</v>
          </cell>
          <cell r="R313">
            <v>271</v>
          </cell>
          <cell r="S313">
            <v>182000</v>
          </cell>
          <cell r="T313">
            <v>260</v>
          </cell>
          <cell r="U313">
            <v>198000</v>
          </cell>
        </row>
        <row r="314">
          <cell r="B314">
            <v>1976</v>
          </cell>
          <cell r="E314" t="str">
            <v>US</v>
          </cell>
          <cell r="F314">
            <v>60000</v>
          </cell>
          <cell r="G314">
            <v>73790000</v>
          </cell>
          <cell r="I314">
            <v>8959000</v>
          </cell>
          <cell r="N314">
            <v>148894</v>
          </cell>
          <cell r="O314">
            <v>129791000</v>
          </cell>
          <cell r="P314">
            <v>82090</v>
          </cell>
          <cell r="Q314">
            <v>76991000</v>
          </cell>
          <cell r="R314">
            <v>121308</v>
          </cell>
          <cell r="S314">
            <v>105575000</v>
          </cell>
          <cell r="T314">
            <v>117632</v>
          </cell>
          <cell r="U314">
            <v>113177000</v>
          </cell>
        </row>
        <row r="315">
          <cell r="B315">
            <v>1976</v>
          </cell>
          <cell r="E315" t="str">
            <v>AL</v>
          </cell>
          <cell r="F315">
            <v>-11111</v>
          </cell>
          <cell r="G315">
            <v>-11111</v>
          </cell>
          <cell r="I315">
            <v>-11111</v>
          </cell>
          <cell r="N315">
            <v>1628</v>
          </cell>
          <cell r="O315">
            <v>1059000</v>
          </cell>
          <cell r="P315">
            <v>855</v>
          </cell>
          <cell r="Q315">
            <v>601000</v>
          </cell>
          <cell r="R315">
            <v>3789</v>
          </cell>
          <cell r="S315">
            <v>2114000</v>
          </cell>
          <cell r="T315">
            <v>2043</v>
          </cell>
          <cell r="U315">
            <v>1375000</v>
          </cell>
        </row>
        <row r="316">
          <cell r="B316">
            <v>1976</v>
          </cell>
          <cell r="E316" t="str">
            <v>AK</v>
          </cell>
          <cell r="F316">
            <v>-11111</v>
          </cell>
          <cell r="G316">
            <v>-11111</v>
          </cell>
          <cell r="I316">
            <v>-11111</v>
          </cell>
          <cell r="N316">
            <v>205</v>
          </cell>
          <cell r="O316">
            <v>286000</v>
          </cell>
          <cell r="P316">
            <v>130</v>
          </cell>
          <cell r="Q316">
            <v>223000</v>
          </cell>
          <cell r="R316">
            <v>161</v>
          </cell>
          <cell r="S316">
            <v>229000</v>
          </cell>
          <cell r="T316">
            <v>374</v>
          </cell>
          <cell r="U316">
            <v>539000</v>
          </cell>
        </row>
        <row r="317">
          <cell r="B317">
            <v>1976</v>
          </cell>
          <cell r="E317" t="str">
            <v>AZ</v>
          </cell>
          <cell r="F317">
            <v>-11111</v>
          </cell>
          <cell r="G317">
            <v>-11111</v>
          </cell>
          <cell r="I317">
            <v>-11111</v>
          </cell>
          <cell r="N317">
            <v>1805</v>
          </cell>
          <cell r="O317">
            <v>1632000</v>
          </cell>
          <cell r="P317">
            <v>753</v>
          </cell>
          <cell r="Q317">
            <v>676000</v>
          </cell>
          <cell r="R317">
            <v>1481</v>
          </cell>
          <cell r="S317">
            <v>1413000</v>
          </cell>
          <cell r="T317">
            <v>1324</v>
          </cell>
          <cell r="U317">
            <v>1367000</v>
          </cell>
        </row>
        <row r="318">
          <cell r="B318">
            <v>1976</v>
          </cell>
          <cell r="E318" t="str">
            <v>AR</v>
          </cell>
          <cell r="F318">
            <v>-11111</v>
          </cell>
          <cell r="G318">
            <v>-11111</v>
          </cell>
          <cell r="I318">
            <v>-11111</v>
          </cell>
          <cell r="N318">
            <v>524</v>
          </cell>
          <cell r="O318">
            <v>328000</v>
          </cell>
          <cell r="P318">
            <v>548</v>
          </cell>
          <cell r="Q318">
            <v>360000</v>
          </cell>
          <cell r="R318">
            <v>1037</v>
          </cell>
          <cell r="S318">
            <v>573000</v>
          </cell>
          <cell r="T318">
            <v>1200</v>
          </cell>
          <cell r="U318">
            <v>786000</v>
          </cell>
        </row>
        <row r="319">
          <cell r="B319">
            <v>1976</v>
          </cell>
          <cell r="E319" t="str">
            <v>CA</v>
          </cell>
          <cell r="F319">
            <v>-11111</v>
          </cell>
          <cell r="G319">
            <v>-11111</v>
          </cell>
          <cell r="I319">
            <v>-11111</v>
          </cell>
          <cell r="N319">
            <v>24270</v>
          </cell>
          <cell r="O319">
            <v>25178000</v>
          </cell>
          <cell r="P319">
            <v>6455</v>
          </cell>
          <cell r="Q319">
            <v>8059000</v>
          </cell>
          <cell r="R319">
            <v>7251</v>
          </cell>
          <cell r="S319">
            <v>8640000</v>
          </cell>
          <cell r="T319">
            <v>14509</v>
          </cell>
          <cell r="U319">
            <v>18232000</v>
          </cell>
        </row>
        <row r="320">
          <cell r="B320">
            <v>1976</v>
          </cell>
          <cell r="E320" t="str">
            <v>CO</v>
          </cell>
          <cell r="F320">
            <v>-11111</v>
          </cell>
          <cell r="G320">
            <v>-11111</v>
          </cell>
          <cell r="I320">
            <v>-11111</v>
          </cell>
          <cell r="N320">
            <v>2811</v>
          </cell>
          <cell r="O320">
            <v>2472000</v>
          </cell>
          <cell r="P320">
            <v>1292</v>
          </cell>
          <cell r="Q320">
            <v>1319000</v>
          </cell>
          <cell r="R320">
            <v>766</v>
          </cell>
          <cell r="S320">
            <v>726000</v>
          </cell>
          <cell r="T320">
            <v>2053</v>
          </cell>
          <cell r="U320">
            <v>2263000</v>
          </cell>
        </row>
        <row r="321">
          <cell r="B321">
            <v>1976</v>
          </cell>
          <cell r="E321" t="str">
            <v>CT</v>
          </cell>
          <cell r="F321">
            <v>-11111</v>
          </cell>
          <cell r="G321">
            <v>-11111</v>
          </cell>
          <cell r="I321">
            <v>-11111</v>
          </cell>
          <cell r="N321">
            <v>1877</v>
          </cell>
          <cell r="O321">
            <v>1606000</v>
          </cell>
          <cell r="P321">
            <v>1344</v>
          </cell>
          <cell r="Q321">
            <v>1371000</v>
          </cell>
          <cell r="R321">
            <v>1314</v>
          </cell>
          <cell r="S321">
            <v>1207000</v>
          </cell>
          <cell r="T321">
            <v>853</v>
          </cell>
          <cell r="U321">
            <v>935000</v>
          </cell>
        </row>
        <row r="322">
          <cell r="B322">
            <v>1976</v>
          </cell>
          <cell r="E322" t="str">
            <v>DE</v>
          </cell>
          <cell r="F322">
            <v>-11111</v>
          </cell>
          <cell r="G322">
            <v>-11111</v>
          </cell>
          <cell r="I322">
            <v>-11111</v>
          </cell>
          <cell r="N322">
            <v>499</v>
          </cell>
          <cell r="O322">
            <v>340000</v>
          </cell>
          <cell r="P322">
            <v>387</v>
          </cell>
          <cell r="Q322">
            <v>315000</v>
          </cell>
          <cell r="R322">
            <v>266</v>
          </cell>
          <cell r="S322">
            <v>209000</v>
          </cell>
          <cell r="T322">
            <v>170</v>
          </cell>
          <cell r="U322">
            <v>158000</v>
          </cell>
        </row>
        <row r="323">
          <cell r="B323">
            <v>1976</v>
          </cell>
          <cell r="E323" t="str">
            <v>DC</v>
          </cell>
          <cell r="F323">
            <v>-11111</v>
          </cell>
          <cell r="G323">
            <v>-11111</v>
          </cell>
          <cell r="I323">
            <v>-11111</v>
          </cell>
          <cell r="N323">
            <v>1199</v>
          </cell>
          <cell r="O323">
            <v>1309000</v>
          </cell>
          <cell r="P323">
            <v>584</v>
          </cell>
          <cell r="Q323">
            <v>735000</v>
          </cell>
          <cell r="R323">
            <v>1918</v>
          </cell>
          <cell r="S323">
            <v>2413000</v>
          </cell>
          <cell r="T323">
            <v>547</v>
          </cell>
          <cell r="U323">
            <v>684000</v>
          </cell>
        </row>
        <row r="324">
          <cell r="B324">
            <v>1976</v>
          </cell>
          <cell r="E324" t="str">
            <v>FL</v>
          </cell>
          <cell r="F324">
            <v>-11111</v>
          </cell>
          <cell r="G324">
            <v>-11111</v>
          </cell>
          <cell r="I324">
            <v>-11111</v>
          </cell>
          <cell r="N324">
            <v>8900</v>
          </cell>
          <cell r="O324">
            <v>6834000</v>
          </cell>
          <cell r="P324">
            <v>4139</v>
          </cell>
          <cell r="Q324">
            <v>3462000</v>
          </cell>
          <cell r="R324">
            <v>6716</v>
          </cell>
          <cell r="S324">
            <v>5579000</v>
          </cell>
          <cell r="T324">
            <v>5070</v>
          </cell>
          <cell r="U324">
            <v>4543000</v>
          </cell>
        </row>
        <row r="325">
          <cell r="B325">
            <v>1976</v>
          </cell>
          <cell r="E325" t="str">
            <v>GA</v>
          </cell>
          <cell r="F325">
            <v>-11111</v>
          </cell>
          <cell r="G325">
            <v>-11111</v>
          </cell>
          <cell r="I325">
            <v>-11111</v>
          </cell>
          <cell r="N325">
            <v>2818</v>
          </cell>
          <cell r="O325">
            <v>1894000</v>
          </cell>
          <cell r="P325">
            <v>1796</v>
          </cell>
          <cell r="Q325">
            <v>1249000</v>
          </cell>
          <cell r="R325">
            <v>5048</v>
          </cell>
          <cell r="S325">
            <v>2964000</v>
          </cell>
          <cell r="T325">
            <v>3840</v>
          </cell>
          <cell r="U325">
            <v>2765000</v>
          </cell>
        </row>
        <row r="326">
          <cell r="B326">
            <v>1976</v>
          </cell>
          <cell r="E326" t="str">
            <v>HI</v>
          </cell>
          <cell r="F326">
            <v>-11111</v>
          </cell>
          <cell r="G326">
            <v>-11111</v>
          </cell>
          <cell r="I326">
            <v>-11111</v>
          </cell>
          <cell r="N326">
            <v>2198</v>
          </cell>
          <cell r="O326">
            <v>1580000</v>
          </cell>
          <cell r="P326">
            <v>417</v>
          </cell>
          <cell r="Q326">
            <v>449000</v>
          </cell>
          <cell r="R326">
            <v>600</v>
          </cell>
          <cell r="S326">
            <v>566000</v>
          </cell>
          <cell r="T326">
            <v>848</v>
          </cell>
          <cell r="U326">
            <v>953000</v>
          </cell>
        </row>
        <row r="327">
          <cell r="B327">
            <v>1976</v>
          </cell>
          <cell r="E327" t="str">
            <v>ID</v>
          </cell>
          <cell r="F327">
            <v>-11111</v>
          </cell>
          <cell r="G327">
            <v>-11111</v>
          </cell>
          <cell r="I327">
            <v>-11111</v>
          </cell>
          <cell r="N327">
            <v>417</v>
          </cell>
          <cell r="O327">
            <v>282000</v>
          </cell>
          <cell r="P327">
            <v>246</v>
          </cell>
          <cell r="Q327">
            <v>189000</v>
          </cell>
          <cell r="R327">
            <v>139</v>
          </cell>
          <cell r="S327">
            <v>94000</v>
          </cell>
          <cell r="T327">
            <v>252</v>
          </cell>
          <cell r="U327">
            <v>202000</v>
          </cell>
        </row>
        <row r="328">
          <cell r="B328">
            <v>1976</v>
          </cell>
          <cell r="E328" t="str">
            <v>IL</v>
          </cell>
          <cell r="F328">
            <v>-11111</v>
          </cell>
          <cell r="G328">
            <v>-11111</v>
          </cell>
          <cell r="I328">
            <v>-11111</v>
          </cell>
          <cell r="N328">
            <v>10861</v>
          </cell>
          <cell r="O328">
            <v>9968000</v>
          </cell>
          <cell r="P328">
            <v>5958</v>
          </cell>
          <cell r="Q328">
            <v>5638000</v>
          </cell>
          <cell r="R328">
            <v>4344</v>
          </cell>
          <cell r="S328">
            <v>4929000</v>
          </cell>
          <cell r="T328">
            <v>5905</v>
          </cell>
          <cell r="U328">
            <v>6872000</v>
          </cell>
        </row>
        <row r="329">
          <cell r="B329">
            <v>1976</v>
          </cell>
          <cell r="E329" t="str">
            <v>IN</v>
          </cell>
          <cell r="F329">
            <v>-11111</v>
          </cell>
          <cell r="G329">
            <v>-11111</v>
          </cell>
          <cell r="I329">
            <v>-11111</v>
          </cell>
          <cell r="N329">
            <v>2757</v>
          </cell>
          <cell r="O329">
            <v>1889000</v>
          </cell>
          <cell r="P329">
            <v>2203</v>
          </cell>
          <cell r="Q329">
            <v>1725000</v>
          </cell>
          <cell r="R329">
            <v>1920</v>
          </cell>
          <cell r="S329">
            <v>1306000</v>
          </cell>
          <cell r="T329">
            <v>1823</v>
          </cell>
          <cell r="U329">
            <v>1426000</v>
          </cell>
        </row>
        <row r="330">
          <cell r="B330">
            <v>1976</v>
          </cell>
          <cell r="E330" t="str">
            <v>IA</v>
          </cell>
          <cell r="F330">
            <v>-11111</v>
          </cell>
          <cell r="G330">
            <v>-11111</v>
          </cell>
          <cell r="I330">
            <v>-11111</v>
          </cell>
          <cell r="N330">
            <v>1273</v>
          </cell>
          <cell r="O330">
            <v>1057000</v>
          </cell>
          <cell r="P330">
            <v>929</v>
          </cell>
          <cell r="Q330">
            <v>852000</v>
          </cell>
          <cell r="R330">
            <v>664</v>
          </cell>
          <cell r="S330">
            <v>620000</v>
          </cell>
          <cell r="T330">
            <v>1230</v>
          </cell>
          <cell r="U330">
            <v>1248000</v>
          </cell>
        </row>
        <row r="331">
          <cell r="B331">
            <v>1976</v>
          </cell>
          <cell r="E331" t="str">
            <v>KS</v>
          </cell>
          <cell r="F331">
            <v>-11111</v>
          </cell>
          <cell r="G331">
            <v>-11111</v>
          </cell>
          <cell r="I331">
            <v>-11111</v>
          </cell>
          <cell r="N331">
            <v>1168</v>
          </cell>
          <cell r="O331">
            <v>839000</v>
          </cell>
          <cell r="P331">
            <v>707</v>
          </cell>
          <cell r="Q331">
            <v>613000</v>
          </cell>
          <cell r="R331">
            <v>961</v>
          </cell>
          <cell r="S331">
            <v>691000</v>
          </cell>
          <cell r="T331">
            <v>1733</v>
          </cell>
          <cell r="U331">
            <v>1532000</v>
          </cell>
        </row>
        <row r="332">
          <cell r="B332">
            <v>1976</v>
          </cell>
          <cell r="E332" t="str">
            <v>KY</v>
          </cell>
          <cell r="F332">
            <v>-11111</v>
          </cell>
          <cell r="G332">
            <v>-11111</v>
          </cell>
          <cell r="I332">
            <v>-11111</v>
          </cell>
          <cell r="N332">
            <v>963</v>
          </cell>
          <cell r="O332">
            <v>823000</v>
          </cell>
          <cell r="P332">
            <v>1346</v>
          </cell>
          <cell r="Q332">
            <v>1100000</v>
          </cell>
          <cell r="R332">
            <v>1889</v>
          </cell>
          <cell r="S332">
            <v>1340000</v>
          </cell>
          <cell r="T332">
            <v>1797</v>
          </cell>
          <cell r="U332">
            <v>1401000</v>
          </cell>
        </row>
        <row r="333">
          <cell r="B333">
            <v>1976</v>
          </cell>
          <cell r="E333" t="str">
            <v>LA</v>
          </cell>
          <cell r="F333">
            <v>-11111</v>
          </cell>
          <cell r="G333">
            <v>-11111</v>
          </cell>
          <cell r="I333">
            <v>-11111</v>
          </cell>
          <cell r="N333">
            <v>2410</v>
          </cell>
          <cell r="O333">
            <v>1185000</v>
          </cell>
          <cell r="P333">
            <v>1594</v>
          </cell>
          <cell r="Q333">
            <v>997000</v>
          </cell>
          <cell r="R333">
            <v>3992</v>
          </cell>
          <cell r="S333">
            <v>1986000</v>
          </cell>
          <cell r="T333">
            <v>2838</v>
          </cell>
          <cell r="U333">
            <v>1721000</v>
          </cell>
        </row>
        <row r="334">
          <cell r="B334">
            <v>1976</v>
          </cell>
          <cell r="E334" t="str">
            <v>ME</v>
          </cell>
          <cell r="F334">
            <v>-11111</v>
          </cell>
          <cell r="G334">
            <v>-11111</v>
          </cell>
          <cell r="I334">
            <v>-11111</v>
          </cell>
          <cell r="N334">
            <v>369</v>
          </cell>
          <cell r="O334">
            <v>261000</v>
          </cell>
          <cell r="P334">
            <v>329</v>
          </cell>
          <cell r="Q334">
            <v>254000</v>
          </cell>
          <cell r="R334">
            <v>229</v>
          </cell>
          <cell r="S334">
            <v>157000</v>
          </cell>
          <cell r="T334">
            <v>326</v>
          </cell>
          <cell r="U334">
            <v>317000</v>
          </cell>
        </row>
        <row r="335">
          <cell r="B335">
            <v>1976</v>
          </cell>
          <cell r="E335" t="str">
            <v>MD</v>
          </cell>
          <cell r="F335">
            <v>-11111</v>
          </cell>
          <cell r="G335">
            <v>-11111</v>
          </cell>
          <cell r="I335">
            <v>-11111</v>
          </cell>
          <cell r="N335">
            <v>3832</v>
          </cell>
          <cell r="O335">
            <v>3571000</v>
          </cell>
          <cell r="P335">
            <v>2409</v>
          </cell>
          <cell r="Q335">
            <v>2366000</v>
          </cell>
          <cell r="R335">
            <v>2178</v>
          </cell>
          <cell r="S335">
            <v>1726000</v>
          </cell>
          <cell r="T335">
            <v>1766</v>
          </cell>
          <cell r="U335">
            <v>1943000</v>
          </cell>
        </row>
        <row r="336">
          <cell r="B336">
            <v>1976</v>
          </cell>
          <cell r="E336" t="str">
            <v>MA</v>
          </cell>
          <cell r="F336">
            <v>-11111</v>
          </cell>
          <cell r="G336">
            <v>-11111</v>
          </cell>
          <cell r="I336">
            <v>-11111</v>
          </cell>
          <cell r="N336">
            <v>3335</v>
          </cell>
          <cell r="O336">
            <v>2737000</v>
          </cell>
          <cell r="P336">
            <v>1423</v>
          </cell>
          <cell r="Q336">
            <v>1287000</v>
          </cell>
          <cell r="R336">
            <v>2315</v>
          </cell>
          <cell r="S336">
            <v>2038000</v>
          </cell>
          <cell r="T336">
            <v>3264</v>
          </cell>
          <cell r="U336">
            <v>2923000</v>
          </cell>
        </row>
        <row r="337">
          <cell r="B337">
            <v>1976</v>
          </cell>
          <cell r="E337" t="str">
            <v>MI</v>
          </cell>
          <cell r="F337">
            <v>-11111</v>
          </cell>
          <cell r="G337">
            <v>-11111</v>
          </cell>
          <cell r="I337">
            <v>-11111</v>
          </cell>
          <cell r="N337">
            <v>4633</v>
          </cell>
          <cell r="O337">
            <v>4559000</v>
          </cell>
          <cell r="P337">
            <v>2794</v>
          </cell>
          <cell r="Q337">
            <v>3190000</v>
          </cell>
          <cell r="R337">
            <v>2979</v>
          </cell>
          <cell r="S337">
            <v>3611000</v>
          </cell>
          <cell r="T337">
            <v>4267</v>
          </cell>
          <cell r="U337">
            <v>5239000</v>
          </cell>
        </row>
        <row r="338">
          <cell r="B338">
            <v>1976</v>
          </cell>
          <cell r="E338" t="str">
            <v>MN</v>
          </cell>
          <cell r="F338">
            <v>-11111</v>
          </cell>
          <cell r="G338">
            <v>-11111</v>
          </cell>
          <cell r="I338">
            <v>-11111</v>
          </cell>
          <cell r="N338">
            <v>2680</v>
          </cell>
          <cell r="O338">
            <v>2887000</v>
          </cell>
          <cell r="P338">
            <v>1541</v>
          </cell>
          <cell r="Q338">
            <v>1797000</v>
          </cell>
          <cell r="R338">
            <v>798</v>
          </cell>
          <cell r="S338">
            <v>897000</v>
          </cell>
          <cell r="T338">
            <v>1579</v>
          </cell>
          <cell r="U338">
            <v>1836000</v>
          </cell>
        </row>
        <row r="339">
          <cell r="B339">
            <v>1976</v>
          </cell>
          <cell r="E339" t="str">
            <v>MS</v>
          </cell>
          <cell r="F339">
            <v>-11111</v>
          </cell>
          <cell r="G339">
            <v>-11111</v>
          </cell>
          <cell r="I339">
            <v>-11111</v>
          </cell>
          <cell r="N339">
            <v>734</v>
          </cell>
          <cell r="O339">
            <v>388000</v>
          </cell>
          <cell r="P339">
            <v>827</v>
          </cell>
          <cell r="Q339">
            <v>464000</v>
          </cell>
          <cell r="R339">
            <v>2181</v>
          </cell>
          <cell r="S339">
            <v>1073000</v>
          </cell>
          <cell r="T339">
            <v>1482</v>
          </cell>
          <cell r="U339">
            <v>911000</v>
          </cell>
        </row>
        <row r="340">
          <cell r="B340">
            <v>1976</v>
          </cell>
          <cell r="E340" t="str">
            <v>MO</v>
          </cell>
          <cell r="F340">
            <v>-11111</v>
          </cell>
          <cell r="G340">
            <v>-11111</v>
          </cell>
          <cell r="I340">
            <v>-11111</v>
          </cell>
          <cell r="N340">
            <v>2505</v>
          </cell>
          <cell r="O340">
            <v>2000000</v>
          </cell>
          <cell r="P340">
            <v>1661</v>
          </cell>
          <cell r="Q340">
            <v>1616000</v>
          </cell>
          <cell r="R340">
            <v>1137</v>
          </cell>
          <cell r="S340">
            <v>900000</v>
          </cell>
          <cell r="T340">
            <v>2318</v>
          </cell>
          <cell r="U340">
            <v>1882000</v>
          </cell>
        </row>
        <row r="341">
          <cell r="B341">
            <v>1976</v>
          </cell>
          <cell r="E341" t="str">
            <v>MT</v>
          </cell>
          <cell r="F341">
            <v>-11111</v>
          </cell>
          <cell r="G341">
            <v>-11111</v>
          </cell>
          <cell r="I341">
            <v>-11111</v>
          </cell>
          <cell r="N341">
            <v>199</v>
          </cell>
          <cell r="O341">
            <v>173000</v>
          </cell>
          <cell r="P341">
            <v>190</v>
          </cell>
          <cell r="Q341">
            <v>163000</v>
          </cell>
          <cell r="R341">
            <v>302</v>
          </cell>
          <cell r="S341">
            <v>275000</v>
          </cell>
          <cell r="T341">
            <v>280</v>
          </cell>
          <cell r="U341">
            <v>266000</v>
          </cell>
        </row>
        <row r="342">
          <cell r="B342">
            <v>1976</v>
          </cell>
          <cell r="E342" t="str">
            <v>NE</v>
          </cell>
          <cell r="F342">
            <v>-11111</v>
          </cell>
          <cell r="G342">
            <v>-11111</v>
          </cell>
          <cell r="I342">
            <v>-11111</v>
          </cell>
          <cell r="N342">
            <v>921</v>
          </cell>
          <cell r="O342">
            <v>768000</v>
          </cell>
          <cell r="P342">
            <v>447</v>
          </cell>
          <cell r="Q342">
            <v>409000</v>
          </cell>
          <cell r="R342">
            <v>296</v>
          </cell>
          <cell r="S342">
            <v>230000</v>
          </cell>
          <cell r="T342">
            <v>870</v>
          </cell>
          <cell r="U342">
            <v>824000</v>
          </cell>
        </row>
        <row r="343">
          <cell r="B343">
            <v>1976</v>
          </cell>
          <cell r="E343" t="str">
            <v>NV</v>
          </cell>
          <cell r="F343">
            <v>-11111</v>
          </cell>
          <cell r="G343">
            <v>-11111</v>
          </cell>
          <cell r="I343">
            <v>-11111</v>
          </cell>
          <cell r="N343">
            <v>828</v>
          </cell>
          <cell r="O343">
            <v>777000</v>
          </cell>
          <cell r="P343">
            <v>163</v>
          </cell>
          <cell r="Q343">
            <v>178000</v>
          </cell>
          <cell r="R343">
            <v>48</v>
          </cell>
          <cell r="S343">
            <v>49000</v>
          </cell>
          <cell r="T343">
            <v>325</v>
          </cell>
          <cell r="U343">
            <v>369000</v>
          </cell>
        </row>
        <row r="344">
          <cell r="B344">
            <v>1976</v>
          </cell>
          <cell r="E344" t="str">
            <v>NH</v>
          </cell>
          <cell r="F344">
            <v>-11111</v>
          </cell>
          <cell r="G344">
            <v>-11111</v>
          </cell>
          <cell r="I344">
            <v>-11111</v>
          </cell>
          <cell r="N344">
            <v>255</v>
          </cell>
          <cell r="O344">
            <v>185000</v>
          </cell>
          <cell r="P344">
            <v>227</v>
          </cell>
          <cell r="Q344">
            <v>208000</v>
          </cell>
          <cell r="R344">
            <v>312</v>
          </cell>
          <cell r="S344">
            <v>254000</v>
          </cell>
          <cell r="T344">
            <v>382</v>
          </cell>
          <cell r="U344">
            <v>317000</v>
          </cell>
        </row>
        <row r="345">
          <cell r="B345">
            <v>1976</v>
          </cell>
          <cell r="E345" t="str">
            <v>NJ</v>
          </cell>
          <cell r="F345">
            <v>-11111</v>
          </cell>
          <cell r="G345">
            <v>-11111</v>
          </cell>
          <cell r="I345">
            <v>-11111</v>
          </cell>
          <cell r="N345">
            <v>4886</v>
          </cell>
          <cell r="O345">
            <v>4101000</v>
          </cell>
          <cell r="P345">
            <v>2449</v>
          </cell>
          <cell r="Q345">
            <v>2483000</v>
          </cell>
          <cell r="R345">
            <v>3949</v>
          </cell>
          <cell r="S345">
            <v>3272000</v>
          </cell>
          <cell r="T345">
            <v>2581</v>
          </cell>
          <cell r="U345">
            <v>2340000</v>
          </cell>
        </row>
        <row r="346">
          <cell r="B346">
            <v>1976</v>
          </cell>
          <cell r="E346" t="str">
            <v>NM</v>
          </cell>
          <cell r="F346">
            <v>-11111</v>
          </cell>
          <cell r="G346">
            <v>-11111</v>
          </cell>
          <cell r="I346">
            <v>-11111</v>
          </cell>
          <cell r="N346">
            <v>803</v>
          </cell>
          <cell r="O346">
            <v>523000</v>
          </cell>
          <cell r="P346">
            <v>436</v>
          </cell>
          <cell r="Q346">
            <v>259000</v>
          </cell>
          <cell r="R346">
            <v>706</v>
          </cell>
          <cell r="S346">
            <v>459000</v>
          </cell>
          <cell r="T346">
            <v>541</v>
          </cell>
          <cell r="U346">
            <v>389000</v>
          </cell>
        </row>
        <row r="347">
          <cell r="B347">
            <v>1976</v>
          </cell>
          <cell r="E347" t="str">
            <v>NY</v>
          </cell>
          <cell r="F347">
            <v>-11111</v>
          </cell>
          <cell r="G347">
            <v>-11111</v>
          </cell>
          <cell r="I347">
            <v>-11111</v>
          </cell>
          <cell r="N347">
            <v>14133</v>
          </cell>
          <cell r="O347">
            <v>14452000</v>
          </cell>
          <cell r="P347">
            <v>6045</v>
          </cell>
          <cell r="Q347">
            <v>6910000</v>
          </cell>
          <cell r="R347">
            <v>16420</v>
          </cell>
          <cell r="S347">
            <v>20533000</v>
          </cell>
          <cell r="T347">
            <v>6950</v>
          </cell>
          <cell r="U347">
            <v>7383000</v>
          </cell>
        </row>
        <row r="348">
          <cell r="B348">
            <v>1976</v>
          </cell>
          <cell r="E348" t="str">
            <v>NC</v>
          </cell>
          <cell r="F348">
            <v>-11111</v>
          </cell>
          <cell r="G348">
            <v>-11111</v>
          </cell>
          <cell r="I348">
            <v>-11111</v>
          </cell>
          <cell r="N348">
            <v>2387</v>
          </cell>
          <cell r="O348">
            <v>1567000</v>
          </cell>
          <cell r="P348">
            <v>2332</v>
          </cell>
          <cell r="Q348">
            <v>1531000</v>
          </cell>
          <cell r="R348">
            <v>4736</v>
          </cell>
          <cell r="S348">
            <v>2848000</v>
          </cell>
          <cell r="T348">
            <v>2600</v>
          </cell>
          <cell r="U348">
            <v>1901000</v>
          </cell>
        </row>
        <row r="349">
          <cell r="B349">
            <v>1976</v>
          </cell>
          <cell r="E349" t="str">
            <v>ND</v>
          </cell>
          <cell r="F349">
            <v>-11111</v>
          </cell>
          <cell r="G349">
            <v>-11111</v>
          </cell>
          <cell r="I349">
            <v>-11111</v>
          </cell>
          <cell r="N349">
            <v>171</v>
          </cell>
          <cell r="O349">
            <v>116000</v>
          </cell>
          <cell r="P349">
            <v>83</v>
          </cell>
          <cell r="Q349">
            <v>70000</v>
          </cell>
          <cell r="R349">
            <v>299</v>
          </cell>
          <cell r="S349">
            <v>240000</v>
          </cell>
          <cell r="T349">
            <v>258</v>
          </cell>
          <cell r="U349">
            <v>231000</v>
          </cell>
        </row>
        <row r="350">
          <cell r="B350">
            <v>1976</v>
          </cell>
          <cell r="E350" t="str">
            <v>OH</v>
          </cell>
          <cell r="F350">
            <v>-11111</v>
          </cell>
          <cell r="G350">
            <v>-11111</v>
          </cell>
          <cell r="I350">
            <v>-11111</v>
          </cell>
          <cell r="N350">
            <v>6173</v>
          </cell>
          <cell r="O350">
            <v>5549000</v>
          </cell>
          <cell r="P350">
            <v>5669</v>
          </cell>
          <cell r="Q350">
            <v>5857000</v>
          </cell>
          <cell r="R350">
            <v>5045</v>
          </cell>
          <cell r="S350">
            <v>4868000</v>
          </cell>
          <cell r="T350">
            <v>7308</v>
          </cell>
          <cell r="U350">
            <v>7308000</v>
          </cell>
        </row>
        <row r="351">
          <cell r="B351">
            <v>1976</v>
          </cell>
          <cell r="E351" t="str">
            <v>OK</v>
          </cell>
          <cell r="F351">
            <v>-11111</v>
          </cell>
          <cell r="G351">
            <v>-11111</v>
          </cell>
          <cell r="I351">
            <v>-11111</v>
          </cell>
          <cell r="N351">
            <v>1506</v>
          </cell>
          <cell r="O351">
            <v>1085000</v>
          </cell>
          <cell r="P351">
            <v>802</v>
          </cell>
          <cell r="Q351">
            <v>575000</v>
          </cell>
          <cell r="R351">
            <v>2166</v>
          </cell>
          <cell r="S351">
            <v>1373000</v>
          </cell>
          <cell r="T351">
            <v>1919</v>
          </cell>
          <cell r="U351">
            <v>1449000</v>
          </cell>
        </row>
        <row r="352">
          <cell r="B352">
            <v>1976</v>
          </cell>
          <cell r="E352" t="str">
            <v>OR</v>
          </cell>
          <cell r="F352">
            <v>-11111</v>
          </cell>
          <cell r="G352">
            <v>-11111</v>
          </cell>
          <cell r="I352">
            <v>-11111</v>
          </cell>
          <cell r="N352">
            <v>1317</v>
          </cell>
          <cell r="O352">
            <v>1349000</v>
          </cell>
          <cell r="P352">
            <v>1010</v>
          </cell>
          <cell r="Q352">
            <v>1116000</v>
          </cell>
          <cell r="R352">
            <v>348</v>
          </cell>
          <cell r="S352">
            <v>362000</v>
          </cell>
          <cell r="T352">
            <v>1629</v>
          </cell>
          <cell r="U352">
            <v>1682000</v>
          </cell>
        </row>
        <row r="353">
          <cell r="B353">
            <v>1976</v>
          </cell>
          <cell r="E353" t="str">
            <v>PA</v>
          </cell>
          <cell r="F353">
            <v>-11111</v>
          </cell>
          <cell r="G353">
            <v>-11111</v>
          </cell>
          <cell r="I353">
            <v>-11111</v>
          </cell>
          <cell r="N353">
            <v>5419</v>
          </cell>
          <cell r="O353">
            <v>4624000</v>
          </cell>
          <cell r="P353">
            <v>4591</v>
          </cell>
          <cell r="Q353">
            <v>4072000</v>
          </cell>
          <cell r="R353">
            <v>5919</v>
          </cell>
          <cell r="S353">
            <v>5361000</v>
          </cell>
          <cell r="T353">
            <v>4053</v>
          </cell>
          <cell r="U353">
            <v>3877000</v>
          </cell>
        </row>
        <row r="354">
          <cell r="B354">
            <v>1976</v>
          </cell>
          <cell r="E354" t="str">
            <v>RI</v>
          </cell>
          <cell r="F354">
            <v>0</v>
          </cell>
          <cell r="G354">
            <v>0</v>
          </cell>
          <cell r="I354">
            <v>0</v>
          </cell>
          <cell r="N354">
            <v>436</v>
          </cell>
          <cell r="O354">
            <v>296000</v>
          </cell>
          <cell r="P354">
            <v>318</v>
          </cell>
          <cell r="Q354">
            <v>280000</v>
          </cell>
          <cell r="R354">
            <v>372</v>
          </cell>
          <cell r="S354">
            <v>318000</v>
          </cell>
          <cell r="T354">
            <v>489</v>
          </cell>
          <cell r="U354">
            <v>376000</v>
          </cell>
        </row>
        <row r="355">
          <cell r="B355">
            <v>1976</v>
          </cell>
          <cell r="E355" t="str">
            <v>SC</v>
          </cell>
          <cell r="F355">
            <v>-11111</v>
          </cell>
          <cell r="G355">
            <v>-11111</v>
          </cell>
          <cell r="I355">
            <v>-11111</v>
          </cell>
          <cell r="N355">
            <v>994</v>
          </cell>
          <cell r="O355">
            <v>590000</v>
          </cell>
          <cell r="P355">
            <v>979</v>
          </cell>
          <cell r="Q355">
            <v>760000</v>
          </cell>
          <cell r="R355">
            <v>2974</v>
          </cell>
          <cell r="S355">
            <v>1554000</v>
          </cell>
          <cell r="T355">
            <v>1454</v>
          </cell>
          <cell r="U355">
            <v>1085000</v>
          </cell>
        </row>
        <row r="356">
          <cell r="B356">
            <v>1976</v>
          </cell>
          <cell r="E356" t="str">
            <v>SD</v>
          </cell>
          <cell r="F356">
            <v>-11111</v>
          </cell>
          <cell r="G356">
            <v>-11111</v>
          </cell>
          <cell r="I356">
            <v>-11111</v>
          </cell>
          <cell r="N356">
            <v>276</v>
          </cell>
          <cell r="O356">
            <v>214000</v>
          </cell>
          <cell r="P356">
            <v>174</v>
          </cell>
          <cell r="Q356">
            <v>151000</v>
          </cell>
          <cell r="R356">
            <v>176</v>
          </cell>
          <cell r="S356">
            <v>115000</v>
          </cell>
          <cell r="T356">
            <v>301</v>
          </cell>
          <cell r="U356">
            <v>254000</v>
          </cell>
        </row>
        <row r="357">
          <cell r="B357">
            <v>1976</v>
          </cell>
          <cell r="E357" t="str">
            <v>TN</v>
          </cell>
          <cell r="F357">
            <v>-11111</v>
          </cell>
          <cell r="G357">
            <v>-11111</v>
          </cell>
          <cell r="I357">
            <v>-11111</v>
          </cell>
          <cell r="N357">
            <v>2341</v>
          </cell>
          <cell r="O357">
            <v>1526000</v>
          </cell>
          <cell r="P357">
            <v>1565</v>
          </cell>
          <cell r="Q357">
            <v>1054000</v>
          </cell>
          <cell r="R357">
            <v>3668</v>
          </cell>
          <cell r="S357">
            <v>2390000</v>
          </cell>
          <cell r="T357">
            <v>3519</v>
          </cell>
          <cell r="U357">
            <v>2737000</v>
          </cell>
        </row>
        <row r="358">
          <cell r="B358">
            <v>1976</v>
          </cell>
          <cell r="E358" t="str">
            <v>TX</v>
          </cell>
          <cell r="F358">
            <v>-11111</v>
          </cell>
          <cell r="G358">
            <v>-11111</v>
          </cell>
          <cell r="I358">
            <v>-11111</v>
          </cell>
          <cell r="N358">
            <v>7747</v>
          </cell>
          <cell r="O358">
            <v>5321000</v>
          </cell>
          <cell r="P358">
            <v>4733</v>
          </cell>
          <cell r="Q358">
            <v>3593000</v>
          </cell>
          <cell r="R358">
            <v>8858</v>
          </cell>
          <cell r="S358">
            <v>6121000</v>
          </cell>
          <cell r="T358">
            <v>10987</v>
          </cell>
          <cell r="U358">
            <v>8828000</v>
          </cell>
        </row>
        <row r="359">
          <cell r="B359">
            <v>1976</v>
          </cell>
          <cell r="E359" t="str">
            <v>UT</v>
          </cell>
          <cell r="F359">
            <v>-11111</v>
          </cell>
          <cell r="G359">
            <v>-11111</v>
          </cell>
          <cell r="I359">
            <v>-11111</v>
          </cell>
          <cell r="N359">
            <v>581</v>
          </cell>
          <cell r="O359">
            <v>521000</v>
          </cell>
          <cell r="P359">
            <v>344</v>
          </cell>
          <cell r="Q359">
            <v>307000</v>
          </cell>
          <cell r="R359">
            <v>392</v>
          </cell>
          <cell r="S359">
            <v>343000</v>
          </cell>
          <cell r="T359">
            <v>686</v>
          </cell>
          <cell r="U359">
            <v>629000</v>
          </cell>
        </row>
        <row r="360">
          <cell r="B360">
            <v>1976</v>
          </cell>
          <cell r="E360" t="str">
            <v>VT</v>
          </cell>
          <cell r="F360">
            <v>-11111</v>
          </cell>
          <cell r="G360">
            <v>-11111</v>
          </cell>
          <cell r="I360">
            <v>-11111</v>
          </cell>
          <cell r="N360">
            <v>192</v>
          </cell>
          <cell r="O360">
            <v>113000</v>
          </cell>
          <cell r="P360">
            <v>115</v>
          </cell>
          <cell r="Q360">
            <v>91000</v>
          </cell>
          <cell r="R360">
            <v>55</v>
          </cell>
          <cell r="S360">
            <v>37000</v>
          </cell>
          <cell r="T360">
            <v>163</v>
          </cell>
          <cell r="U360">
            <v>132000</v>
          </cell>
        </row>
        <row r="361">
          <cell r="B361">
            <v>1976</v>
          </cell>
          <cell r="E361" t="str">
            <v>VA</v>
          </cell>
          <cell r="F361">
            <v>-11111</v>
          </cell>
          <cell r="G361">
            <v>-11111</v>
          </cell>
          <cell r="I361">
            <v>-11111</v>
          </cell>
          <cell r="N361">
            <v>3953</v>
          </cell>
          <cell r="O361">
            <v>2825000</v>
          </cell>
          <cell r="P361">
            <v>2677</v>
          </cell>
          <cell r="Q361">
            <v>2087000</v>
          </cell>
          <cell r="R361">
            <v>3633</v>
          </cell>
          <cell r="S361">
            <v>2540000</v>
          </cell>
          <cell r="T361">
            <v>2359</v>
          </cell>
          <cell r="U361">
            <v>1919000</v>
          </cell>
        </row>
        <row r="362">
          <cell r="B362">
            <v>1976</v>
          </cell>
          <cell r="E362" t="str">
            <v>WA</v>
          </cell>
          <cell r="F362">
            <v>-11111</v>
          </cell>
          <cell r="G362">
            <v>-11111</v>
          </cell>
          <cell r="I362">
            <v>-11111</v>
          </cell>
          <cell r="N362">
            <v>2599</v>
          </cell>
          <cell r="O362">
            <v>2563000</v>
          </cell>
          <cell r="P362">
            <v>1343</v>
          </cell>
          <cell r="Q362">
            <v>1516000</v>
          </cell>
          <cell r="R362">
            <v>946</v>
          </cell>
          <cell r="S362">
            <v>982000</v>
          </cell>
          <cell r="T362">
            <v>1884</v>
          </cell>
          <cell r="U362">
            <v>2269000</v>
          </cell>
        </row>
        <row r="363">
          <cell r="B363">
            <v>1976</v>
          </cell>
          <cell r="E363" t="str">
            <v>WV</v>
          </cell>
          <cell r="F363">
            <v>-11111</v>
          </cell>
          <cell r="G363">
            <v>-11111</v>
          </cell>
          <cell r="I363">
            <v>-11111</v>
          </cell>
          <cell r="N363">
            <v>464</v>
          </cell>
          <cell r="O363">
            <v>289000</v>
          </cell>
          <cell r="P363">
            <v>533</v>
          </cell>
          <cell r="Q363">
            <v>390000</v>
          </cell>
          <cell r="R363">
            <v>919</v>
          </cell>
          <cell r="S363">
            <v>609000</v>
          </cell>
          <cell r="T363">
            <v>730</v>
          </cell>
          <cell r="U363">
            <v>556000</v>
          </cell>
        </row>
        <row r="364">
          <cell r="B364">
            <v>1976</v>
          </cell>
          <cell r="E364" t="str">
            <v>WI</v>
          </cell>
          <cell r="F364">
            <v>-11111</v>
          </cell>
          <cell r="G364">
            <v>-11111</v>
          </cell>
          <cell r="I364">
            <v>-11111</v>
          </cell>
          <cell r="N364">
            <v>3483</v>
          </cell>
          <cell r="O364">
            <v>3187000</v>
          </cell>
          <cell r="P364">
            <v>2106</v>
          </cell>
          <cell r="Q364">
            <v>1933000</v>
          </cell>
          <cell r="R364">
            <v>2445</v>
          </cell>
          <cell r="S364">
            <v>2260000</v>
          </cell>
          <cell r="T364">
            <v>1714</v>
          </cell>
          <cell r="U364">
            <v>1787000</v>
          </cell>
        </row>
        <row r="365">
          <cell r="B365">
            <v>1976</v>
          </cell>
          <cell r="E365" t="str">
            <v>WY</v>
          </cell>
          <cell r="F365">
            <v>-11111</v>
          </cell>
          <cell r="G365">
            <v>-11111</v>
          </cell>
          <cell r="I365">
            <v>-11111</v>
          </cell>
          <cell r="N365">
            <v>159</v>
          </cell>
          <cell r="O365">
            <v>114000</v>
          </cell>
          <cell r="P365">
            <v>92</v>
          </cell>
          <cell r="Q365">
            <v>89000</v>
          </cell>
          <cell r="R365">
            <v>251</v>
          </cell>
          <cell r="S365">
            <v>181000</v>
          </cell>
          <cell r="T365">
            <v>239</v>
          </cell>
          <cell r="U365">
            <v>216000</v>
          </cell>
        </row>
        <row r="366">
          <cell r="B366">
            <v>1977</v>
          </cell>
          <cell r="E366" t="str">
            <v>US</v>
          </cell>
          <cell r="F366">
            <v>59824</v>
          </cell>
          <cell r="G366">
            <v>75931431</v>
          </cell>
          <cell r="I366">
            <v>10302867</v>
          </cell>
          <cell r="N366">
            <v>157350</v>
          </cell>
          <cell r="O366">
            <v>143094978</v>
          </cell>
          <cell r="P366">
            <v>82468</v>
          </cell>
          <cell r="Q366">
            <v>85477882</v>
          </cell>
          <cell r="R366">
            <v>123098</v>
          </cell>
          <cell r="S366">
            <v>109843169</v>
          </cell>
          <cell r="T366">
            <v>113949</v>
          </cell>
          <cell r="U366">
            <v>116580019</v>
          </cell>
        </row>
        <row r="367">
          <cell r="B367">
            <v>1977</v>
          </cell>
          <cell r="E367" t="str">
            <v>AL</v>
          </cell>
          <cell r="F367">
            <v>891</v>
          </cell>
          <cell r="G367">
            <v>859441</v>
          </cell>
          <cell r="I367">
            <v>701098</v>
          </cell>
          <cell r="N367">
            <v>1841</v>
          </cell>
          <cell r="O367">
            <v>1291919</v>
          </cell>
          <cell r="P367">
            <v>955</v>
          </cell>
          <cell r="Q367">
            <v>745800</v>
          </cell>
          <cell r="R367">
            <v>4282</v>
          </cell>
          <cell r="S367">
            <v>2750853</v>
          </cell>
          <cell r="T367">
            <v>2107</v>
          </cell>
          <cell r="U367">
            <v>1686893</v>
          </cell>
        </row>
        <row r="368">
          <cell r="B368">
            <v>1977</v>
          </cell>
          <cell r="E368" t="str">
            <v>AK</v>
          </cell>
          <cell r="F368">
            <v>199</v>
          </cell>
          <cell r="G368">
            <v>362429</v>
          </cell>
          <cell r="I368">
            <v>0</v>
          </cell>
          <cell r="N368">
            <v>200</v>
          </cell>
          <cell r="O368">
            <v>282878</v>
          </cell>
          <cell r="P368">
            <v>147</v>
          </cell>
          <cell r="Q368">
            <v>272078</v>
          </cell>
          <cell r="R368">
            <v>123</v>
          </cell>
          <cell r="S368">
            <v>201265</v>
          </cell>
          <cell r="T368">
            <v>299</v>
          </cell>
          <cell r="U368">
            <v>399910</v>
          </cell>
        </row>
        <row r="369">
          <cell r="B369">
            <v>1977</v>
          </cell>
          <cell r="E369" t="str">
            <v>AZ</v>
          </cell>
          <cell r="F369">
            <v>3080</v>
          </cell>
          <cell r="G369">
            <v>4835268</v>
          </cell>
          <cell r="I369">
            <v>63975</v>
          </cell>
          <cell r="N369">
            <v>1897</v>
          </cell>
          <cell r="O369">
            <v>1761132</v>
          </cell>
          <cell r="P369">
            <v>602</v>
          </cell>
          <cell r="Q369">
            <v>597149</v>
          </cell>
          <cell r="R369">
            <v>1563</v>
          </cell>
          <cell r="S369">
            <v>1516653</v>
          </cell>
          <cell r="T369">
            <v>1338</v>
          </cell>
          <cell r="U369">
            <v>1378378</v>
          </cell>
        </row>
        <row r="370">
          <cell r="B370">
            <v>1977</v>
          </cell>
          <cell r="E370" t="str">
            <v>AR</v>
          </cell>
          <cell r="F370">
            <v>353</v>
          </cell>
          <cell r="G370">
            <v>318290</v>
          </cell>
          <cell r="I370">
            <v>32661</v>
          </cell>
          <cell r="N370">
            <v>565</v>
          </cell>
          <cell r="O370">
            <v>362921</v>
          </cell>
          <cell r="P370">
            <v>564</v>
          </cell>
          <cell r="Q370">
            <v>402911</v>
          </cell>
          <cell r="R370">
            <v>1121</v>
          </cell>
          <cell r="S370">
            <v>652215</v>
          </cell>
          <cell r="T370">
            <v>1094</v>
          </cell>
          <cell r="U370">
            <v>784816</v>
          </cell>
        </row>
        <row r="371">
          <cell r="B371">
            <v>1977</v>
          </cell>
          <cell r="E371" t="str">
            <v>CA</v>
          </cell>
          <cell r="F371">
            <v>9600</v>
          </cell>
          <cell r="G371">
            <v>15190671</v>
          </cell>
          <cell r="I371">
            <v>453690</v>
          </cell>
          <cell r="N371">
            <v>25727</v>
          </cell>
          <cell r="O371">
            <v>27128239</v>
          </cell>
          <cell r="P371">
            <v>6772</v>
          </cell>
          <cell r="Q371">
            <v>8702101</v>
          </cell>
          <cell r="R371">
            <v>7137</v>
          </cell>
          <cell r="S371">
            <v>9005493</v>
          </cell>
          <cell r="T371">
            <v>14949</v>
          </cell>
          <cell r="U371">
            <v>20459563</v>
          </cell>
        </row>
        <row r="372">
          <cell r="B372">
            <v>1977</v>
          </cell>
          <cell r="E372" t="str">
            <v>CO</v>
          </cell>
          <cell r="F372">
            <v>927</v>
          </cell>
          <cell r="G372">
            <v>1092311</v>
          </cell>
          <cell r="I372">
            <v>295850</v>
          </cell>
          <cell r="N372">
            <v>2907</v>
          </cell>
          <cell r="O372">
            <v>2767952</v>
          </cell>
          <cell r="P372">
            <v>1231</v>
          </cell>
          <cell r="Q372">
            <v>1380962</v>
          </cell>
          <cell r="R372">
            <v>785</v>
          </cell>
          <cell r="S372">
            <v>795691</v>
          </cell>
          <cell r="T372">
            <v>2282</v>
          </cell>
          <cell r="U372">
            <v>2537539</v>
          </cell>
        </row>
        <row r="373">
          <cell r="B373">
            <v>1977</v>
          </cell>
          <cell r="E373" t="str">
            <v>CT</v>
          </cell>
          <cell r="F373">
            <v>241</v>
          </cell>
          <cell r="G373">
            <v>288926</v>
          </cell>
          <cell r="I373">
            <v>51044</v>
          </cell>
          <cell r="N373">
            <v>1911</v>
          </cell>
          <cell r="O373">
            <v>1703932</v>
          </cell>
          <cell r="P373">
            <v>1261</v>
          </cell>
          <cell r="Q373">
            <v>1330266</v>
          </cell>
          <cell r="R373">
            <v>1237</v>
          </cell>
          <cell r="S373">
            <v>1194818</v>
          </cell>
          <cell r="T373">
            <v>820</v>
          </cell>
          <cell r="U373">
            <v>968623</v>
          </cell>
        </row>
        <row r="374">
          <cell r="B374">
            <v>1977</v>
          </cell>
          <cell r="E374" t="str">
            <v>DE</v>
          </cell>
          <cell r="F374">
            <v>150</v>
          </cell>
          <cell r="G374">
            <v>146106</v>
          </cell>
          <cell r="I374">
            <v>0</v>
          </cell>
          <cell r="N374">
            <v>470</v>
          </cell>
          <cell r="O374">
            <v>333642</v>
          </cell>
          <cell r="P374">
            <v>271</v>
          </cell>
          <cell r="Q374">
            <v>216758</v>
          </cell>
          <cell r="R374">
            <v>276</v>
          </cell>
          <cell r="S374">
            <v>226591</v>
          </cell>
          <cell r="T374">
            <v>164</v>
          </cell>
          <cell r="U374">
            <v>169219</v>
          </cell>
        </row>
        <row r="375">
          <cell r="B375">
            <v>1977</v>
          </cell>
          <cell r="E375" t="str">
            <v>DC</v>
          </cell>
          <cell r="F375">
            <v>0</v>
          </cell>
          <cell r="G375">
            <v>0</v>
          </cell>
          <cell r="I375">
            <v>0</v>
          </cell>
          <cell r="N375">
            <v>1235</v>
          </cell>
          <cell r="O375">
            <v>1423748</v>
          </cell>
          <cell r="P375">
            <v>611</v>
          </cell>
          <cell r="Q375">
            <v>816996</v>
          </cell>
          <cell r="R375">
            <v>2011</v>
          </cell>
          <cell r="S375">
            <v>2689788</v>
          </cell>
          <cell r="T375">
            <v>562</v>
          </cell>
          <cell r="U375">
            <v>750818</v>
          </cell>
        </row>
        <row r="376">
          <cell r="B376">
            <v>1977</v>
          </cell>
          <cell r="E376" t="str">
            <v>FL</v>
          </cell>
          <cell r="F376">
            <v>3299</v>
          </cell>
          <cell r="G376">
            <v>3854510</v>
          </cell>
          <cell r="I376">
            <v>227693</v>
          </cell>
          <cell r="N376">
            <v>10876</v>
          </cell>
          <cell r="O376">
            <v>8440556</v>
          </cell>
          <cell r="P376">
            <v>4380</v>
          </cell>
          <cell r="Q376">
            <v>3882073</v>
          </cell>
          <cell r="R376">
            <v>7116</v>
          </cell>
          <cell r="S376">
            <v>5901513</v>
          </cell>
          <cell r="T376">
            <v>5623</v>
          </cell>
          <cell r="U376">
            <v>5180046</v>
          </cell>
        </row>
        <row r="377">
          <cell r="B377">
            <v>1977</v>
          </cell>
          <cell r="E377" t="str">
            <v>GA</v>
          </cell>
          <cell r="F377">
            <v>800</v>
          </cell>
          <cell r="G377">
            <v>742621</v>
          </cell>
          <cell r="I377">
            <v>329932</v>
          </cell>
          <cell r="N377">
            <v>3016</v>
          </cell>
          <cell r="O377">
            <v>2016444</v>
          </cell>
          <cell r="P377">
            <v>2123</v>
          </cell>
          <cell r="Q377">
            <v>1624978</v>
          </cell>
          <cell r="R377">
            <v>5074</v>
          </cell>
          <cell r="S377">
            <v>3129327</v>
          </cell>
          <cell r="T377">
            <v>3851</v>
          </cell>
          <cell r="U377">
            <v>2894754</v>
          </cell>
        </row>
        <row r="378">
          <cell r="B378">
            <v>1977</v>
          </cell>
          <cell r="E378" t="str">
            <v>HI</v>
          </cell>
          <cell r="F378">
            <v>0</v>
          </cell>
          <cell r="G378">
            <v>0</v>
          </cell>
          <cell r="I378">
            <v>0</v>
          </cell>
          <cell r="N378">
            <v>1647</v>
          </cell>
          <cell r="O378">
            <v>1421492</v>
          </cell>
          <cell r="P378">
            <v>559</v>
          </cell>
          <cell r="Q378">
            <v>663188</v>
          </cell>
          <cell r="R378">
            <v>571</v>
          </cell>
          <cell r="S378">
            <v>639490</v>
          </cell>
          <cell r="T378">
            <v>842</v>
          </cell>
          <cell r="U378">
            <v>1034630</v>
          </cell>
        </row>
        <row r="379">
          <cell r="B379">
            <v>1977</v>
          </cell>
          <cell r="E379" t="str">
            <v>ID</v>
          </cell>
          <cell r="F379">
            <v>96</v>
          </cell>
          <cell r="G379">
            <v>113466</v>
          </cell>
          <cell r="I379">
            <v>0</v>
          </cell>
          <cell r="N379">
            <v>414</v>
          </cell>
          <cell r="O379">
            <v>320227</v>
          </cell>
          <cell r="P379">
            <v>296</v>
          </cell>
          <cell r="Q379">
            <v>259264</v>
          </cell>
          <cell r="R379">
            <v>155</v>
          </cell>
          <cell r="S379">
            <v>116445</v>
          </cell>
          <cell r="T379">
            <v>272</v>
          </cell>
          <cell r="U379">
            <v>238914</v>
          </cell>
        </row>
        <row r="380">
          <cell r="B380">
            <v>1977</v>
          </cell>
          <cell r="E380" t="str">
            <v>IL</v>
          </cell>
          <cell r="F380">
            <v>776</v>
          </cell>
          <cell r="G380">
            <v>793054</v>
          </cell>
          <cell r="I380">
            <v>131299</v>
          </cell>
          <cell r="N380">
            <v>10840</v>
          </cell>
          <cell r="O380">
            <v>10607324</v>
          </cell>
          <cell r="P380">
            <v>5873</v>
          </cell>
          <cell r="Q380">
            <v>8274565</v>
          </cell>
          <cell r="R380">
            <v>4606</v>
          </cell>
          <cell r="S380">
            <v>5386915</v>
          </cell>
          <cell r="T380">
            <v>5581</v>
          </cell>
          <cell r="U380">
            <v>7086717</v>
          </cell>
        </row>
        <row r="381">
          <cell r="B381">
            <v>1977</v>
          </cell>
          <cell r="E381" t="str">
            <v>IN</v>
          </cell>
          <cell r="F381">
            <v>1069</v>
          </cell>
          <cell r="G381">
            <v>1021194</v>
          </cell>
          <cell r="I381">
            <v>1861656</v>
          </cell>
          <cell r="N381">
            <v>2984</v>
          </cell>
          <cell r="O381">
            <v>2025632</v>
          </cell>
          <cell r="P381">
            <v>2400</v>
          </cell>
          <cell r="Q381">
            <v>1944355</v>
          </cell>
          <cell r="R381">
            <v>1856</v>
          </cell>
          <cell r="S381">
            <v>1366000</v>
          </cell>
          <cell r="T381">
            <v>1758</v>
          </cell>
          <cell r="U381">
            <v>1444767</v>
          </cell>
        </row>
        <row r="382">
          <cell r="B382">
            <v>1977</v>
          </cell>
          <cell r="E382" t="str">
            <v>IA</v>
          </cell>
          <cell r="F382">
            <v>942</v>
          </cell>
          <cell r="G382">
            <v>1001022</v>
          </cell>
          <cell r="I382">
            <v>105372</v>
          </cell>
          <cell r="N382">
            <v>1328</v>
          </cell>
          <cell r="O382">
            <v>1178132</v>
          </cell>
          <cell r="P382">
            <v>911</v>
          </cell>
          <cell r="Q382">
            <v>903387</v>
          </cell>
          <cell r="R382">
            <v>799</v>
          </cell>
          <cell r="S382">
            <v>755235</v>
          </cell>
          <cell r="T382">
            <v>1215</v>
          </cell>
          <cell r="U382">
            <v>1288996</v>
          </cell>
        </row>
        <row r="383">
          <cell r="B383">
            <v>1977</v>
          </cell>
          <cell r="E383" t="str">
            <v>KS</v>
          </cell>
          <cell r="F383">
            <v>1527</v>
          </cell>
          <cell r="G383">
            <v>2263331</v>
          </cell>
          <cell r="I383">
            <v>60177</v>
          </cell>
          <cell r="N383">
            <v>1190</v>
          </cell>
          <cell r="O383">
            <v>954484</v>
          </cell>
          <cell r="P383">
            <v>719</v>
          </cell>
          <cell r="Q383">
            <v>652964</v>
          </cell>
          <cell r="R383">
            <v>970</v>
          </cell>
          <cell r="S383">
            <v>748708</v>
          </cell>
          <cell r="T383">
            <v>1440</v>
          </cell>
          <cell r="U383">
            <v>1386642</v>
          </cell>
        </row>
        <row r="384">
          <cell r="B384">
            <v>1977</v>
          </cell>
          <cell r="E384" t="str">
            <v>KY</v>
          </cell>
          <cell r="F384">
            <v>660</v>
          </cell>
          <cell r="G384">
            <v>752482</v>
          </cell>
          <cell r="I384">
            <v>133424</v>
          </cell>
          <cell r="N384">
            <v>1135</v>
          </cell>
          <cell r="O384">
            <v>742534</v>
          </cell>
          <cell r="P384">
            <v>1168</v>
          </cell>
          <cell r="Q384">
            <v>1085110</v>
          </cell>
          <cell r="R384">
            <v>1551</v>
          </cell>
          <cell r="S384">
            <v>975161</v>
          </cell>
          <cell r="T384">
            <v>1580</v>
          </cell>
          <cell r="U384">
            <v>1407302</v>
          </cell>
        </row>
        <row r="385">
          <cell r="B385">
            <v>1977</v>
          </cell>
          <cell r="E385" t="str">
            <v>LA</v>
          </cell>
          <cell r="F385">
            <v>604</v>
          </cell>
          <cell r="G385">
            <v>506668</v>
          </cell>
          <cell r="I385">
            <v>366286</v>
          </cell>
          <cell r="N385">
            <v>2252</v>
          </cell>
          <cell r="O385">
            <v>1476349</v>
          </cell>
          <cell r="P385">
            <v>1338</v>
          </cell>
          <cell r="Q385">
            <v>954283</v>
          </cell>
          <cell r="R385">
            <v>3825</v>
          </cell>
          <cell r="S385">
            <v>2097862</v>
          </cell>
          <cell r="T385">
            <v>2622</v>
          </cell>
          <cell r="U385">
            <v>1693744</v>
          </cell>
        </row>
        <row r="386">
          <cell r="B386">
            <v>1977</v>
          </cell>
          <cell r="E386" t="str">
            <v>ME</v>
          </cell>
          <cell r="F386">
            <v>84</v>
          </cell>
          <cell r="G386">
            <v>75495</v>
          </cell>
          <cell r="I386">
            <v>0</v>
          </cell>
          <cell r="N386">
            <v>395</v>
          </cell>
          <cell r="O386">
            <v>302055</v>
          </cell>
          <cell r="P386">
            <v>376</v>
          </cell>
          <cell r="Q386">
            <v>316176</v>
          </cell>
          <cell r="R386">
            <v>238</v>
          </cell>
          <cell r="S386">
            <v>189499</v>
          </cell>
          <cell r="T386">
            <v>566</v>
          </cell>
          <cell r="U386">
            <v>491636</v>
          </cell>
        </row>
        <row r="387">
          <cell r="B387">
            <v>1977</v>
          </cell>
          <cell r="E387" t="str">
            <v>MD</v>
          </cell>
          <cell r="F387">
            <v>131</v>
          </cell>
          <cell r="G387">
            <v>141749</v>
          </cell>
          <cell r="I387">
            <v>3658</v>
          </cell>
          <cell r="N387">
            <v>4043</v>
          </cell>
          <cell r="O387">
            <v>3826693</v>
          </cell>
          <cell r="P387">
            <v>2581</v>
          </cell>
          <cell r="Q387">
            <v>2977102</v>
          </cell>
          <cell r="R387">
            <v>2305</v>
          </cell>
          <cell r="S387">
            <v>1894710</v>
          </cell>
          <cell r="T387">
            <v>1562</v>
          </cell>
          <cell r="U387">
            <v>1691783</v>
          </cell>
        </row>
        <row r="388">
          <cell r="B388">
            <v>1977</v>
          </cell>
          <cell r="E388" t="str">
            <v>MA</v>
          </cell>
          <cell r="F388">
            <v>1273</v>
          </cell>
          <cell r="G388">
            <v>1514905</v>
          </cell>
          <cell r="I388">
            <v>159295</v>
          </cell>
          <cell r="N388">
            <v>3034</v>
          </cell>
          <cell r="O388">
            <v>2612538</v>
          </cell>
          <cell r="P388">
            <v>1631</v>
          </cell>
          <cell r="Q388">
            <v>1551737</v>
          </cell>
          <cell r="R388">
            <v>2522</v>
          </cell>
          <cell r="S388">
            <v>2303926</v>
          </cell>
          <cell r="T388">
            <v>3206</v>
          </cell>
          <cell r="U388">
            <v>3082569</v>
          </cell>
        </row>
        <row r="389">
          <cell r="B389">
            <v>1977</v>
          </cell>
          <cell r="E389" t="str">
            <v>MI</v>
          </cell>
          <cell r="F389">
            <v>2028</v>
          </cell>
          <cell r="G389">
            <v>2479653</v>
          </cell>
          <cell r="I389">
            <v>15723</v>
          </cell>
          <cell r="N389">
            <v>5248</v>
          </cell>
          <cell r="O389">
            <v>5771335</v>
          </cell>
          <cell r="P389">
            <v>2702</v>
          </cell>
          <cell r="Q389">
            <v>3264643</v>
          </cell>
          <cell r="R389">
            <v>4017</v>
          </cell>
          <cell r="S389">
            <v>4197559</v>
          </cell>
          <cell r="T389">
            <v>4718</v>
          </cell>
          <cell r="U389">
            <v>5439258</v>
          </cell>
        </row>
        <row r="390">
          <cell r="B390">
            <v>1977</v>
          </cell>
          <cell r="E390" t="str">
            <v>MN</v>
          </cell>
          <cell r="F390">
            <v>1127</v>
          </cell>
          <cell r="G390">
            <v>1326832</v>
          </cell>
          <cell r="I390">
            <v>333761</v>
          </cell>
          <cell r="N390">
            <v>2846</v>
          </cell>
          <cell r="O390">
            <v>3221842</v>
          </cell>
          <cell r="P390">
            <v>1490</v>
          </cell>
          <cell r="Q390">
            <v>1925108</v>
          </cell>
          <cell r="R390">
            <v>731</v>
          </cell>
          <cell r="S390">
            <v>828766</v>
          </cell>
          <cell r="T390">
            <v>1647</v>
          </cell>
          <cell r="U390">
            <v>2079276</v>
          </cell>
        </row>
        <row r="391">
          <cell r="B391">
            <v>1977</v>
          </cell>
          <cell r="E391" t="str">
            <v>MS</v>
          </cell>
          <cell r="F391">
            <v>569</v>
          </cell>
          <cell r="G391">
            <v>444426</v>
          </cell>
          <cell r="I391">
            <v>145990</v>
          </cell>
          <cell r="N391">
            <v>747</v>
          </cell>
          <cell r="O391">
            <v>421789</v>
          </cell>
          <cell r="P391">
            <v>758</v>
          </cell>
          <cell r="Q391">
            <v>460945</v>
          </cell>
          <cell r="R391">
            <v>1970</v>
          </cell>
          <cell r="S391">
            <v>1085971</v>
          </cell>
          <cell r="T391">
            <v>1159</v>
          </cell>
          <cell r="U391">
            <v>764250</v>
          </cell>
        </row>
        <row r="392">
          <cell r="B392">
            <v>1977</v>
          </cell>
          <cell r="E392" t="str">
            <v>MO</v>
          </cell>
          <cell r="F392">
            <v>1279</v>
          </cell>
          <cell r="G392">
            <v>1456858</v>
          </cell>
          <cell r="I392">
            <v>255305</v>
          </cell>
          <cell r="N392">
            <v>3172</v>
          </cell>
          <cell r="O392">
            <v>2561151</v>
          </cell>
          <cell r="P392">
            <v>1742</v>
          </cell>
          <cell r="Q392">
            <v>1820269</v>
          </cell>
          <cell r="R392">
            <v>1114</v>
          </cell>
          <cell r="S392">
            <v>951752</v>
          </cell>
          <cell r="T392">
            <v>2234</v>
          </cell>
          <cell r="U392">
            <v>1983802</v>
          </cell>
        </row>
        <row r="393">
          <cell r="B393">
            <v>1977</v>
          </cell>
          <cell r="E393" t="str">
            <v>MT</v>
          </cell>
          <cell r="F393">
            <v>1</v>
          </cell>
          <cell r="G393">
            <v>1328</v>
          </cell>
          <cell r="I393">
            <v>0</v>
          </cell>
          <cell r="N393">
            <v>304</v>
          </cell>
          <cell r="O393">
            <v>246235</v>
          </cell>
          <cell r="P393">
            <v>189</v>
          </cell>
          <cell r="Q393">
            <v>195941</v>
          </cell>
          <cell r="R393">
            <v>280</v>
          </cell>
          <cell r="S393">
            <v>274094</v>
          </cell>
          <cell r="T393">
            <v>264</v>
          </cell>
          <cell r="U393">
            <v>266726</v>
          </cell>
        </row>
        <row r="394">
          <cell r="B394">
            <v>1977</v>
          </cell>
          <cell r="E394" t="str">
            <v>NE</v>
          </cell>
          <cell r="F394">
            <v>5586</v>
          </cell>
          <cell r="G394">
            <v>7011735</v>
          </cell>
          <cell r="I394">
            <v>682140</v>
          </cell>
          <cell r="N394">
            <v>752</v>
          </cell>
          <cell r="O394">
            <v>659038</v>
          </cell>
          <cell r="P394">
            <v>473</v>
          </cell>
          <cell r="Q394">
            <v>473117</v>
          </cell>
          <cell r="R394">
            <v>256</v>
          </cell>
          <cell r="S394">
            <v>211427</v>
          </cell>
          <cell r="T394">
            <v>698</v>
          </cell>
          <cell r="U394">
            <v>760480</v>
          </cell>
        </row>
        <row r="395">
          <cell r="B395">
            <v>1977</v>
          </cell>
          <cell r="E395" t="str">
            <v>NV</v>
          </cell>
          <cell r="F395">
            <v>54</v>
          </cell>
          <cell r="G395">
            <v>61717</v>
          </cell>
          <cell r="I395">
            <v>0</v>
          </cell>
          <cell r="N395">
            <v>818</v>
          </cell>
          <cell r="O395">
            <v>819746</v>
          </cell>
          <cell r="P395">
            <v>169</v>
          </cell>
          <cell r="Q395">
            <v>195953</v>
          </cell>
          <cell r="R395">
            <v>47</v>
          </cell>
          <cell r="S395">
            <v>50031</v>
          </cell>
          <cell r="T395">
            <v>347</v>
          </cell>
          <cell r="U395">
            <v>419864</v>
          </cell>
        </row>
        <row r="396">
          <cell r="B396">
            <v>1977</v>
          </cell>
          <cell r="E396" t="str">
            <v>NH</v>
          </cell>
          <cell r="F396">
            <v>15</v>
          </cell>
          <cell r="G396">
            <v>12634</v>
          </cell>
          <cell r="I396">
            <v>0</v>
          </cell>
          <cell r="N396">
            <v>201</v>
          </cell>
          <cell r="O396">
            <v>162533</v>
          </cell>
          <cell r="P396">
            <v>231</v>
          </cell>
          <cell r="Q396">
            <v>212887</v>
          </cell>
          <cell r="R396">
            <v>300</v>
          </cell>
          <cell r="S396">
            <v>256888</v>
          </cell>
          <cell r="T396">
            <v>381</v>
          </cell>
          <cell r="U396">
            <v>345126</v>
          </cell>
        </row>
        <row r="397">
          <cell r="B397">
            <v>1977</v>
          </cell>
          <cell r="E397" t="str">
            <v>NJ</v>
          </cell>
          <cell r="F397">
            <v>200</v>
          </cell>
          <cell r="G397">
            <v>270699</v>
          </cell>
          <cell r="I397">
            <v>611</v>
          </cell>
          <cell r="N397">
            <v>5248</v>
          </cell>
          <cell r="O397">
            <v>4892021</v>
          </cell>
          <cell r="P397">
            <v>3135</v>
          </cell>
          <cell r="Q397">
            <v>3273979</v>
          </cell>
          <cell r="R397">
            <v>4301</v>
          </cell>
          <cell r="S397">
            <v>3802363</v>
          </cell>
          <cell r="T397">
            <v>2509</v>
          </cell>
          <cell r="U397">
            <v>2489861</v>
          </cell>
        </row>
        <row r="398">
          <cell r="B398">
            <v>1977</v>
          </cell>
          <cell r="E398" t="str">
            <v>NM</v>
          </cell>
          <cell r="F398">
            <v>187</v>
          </cell>
          <cell r="G398">
            <v>213697</v>
          </cell>
          <cell r="I398">
            <v>76872</v>
          </cell>
          <cell r="N398">
            <v>947</v>
          </cell>
          <cell r="O398">
            <v>704253</v>
          </cell>
          <cell r="P398">
            <v>385</v>
          </cell>
          <cell r="Q398">
            <v>309358</v>
          </cell>
          <cell r="R398">
            <v>750</v>
          </cell>
          <cell r="S398">
            <v>576353</v>
          </cell>
          <cell r="T398">
            <v>667</v>
          </cell>
          <cell r="U398">
            <v>547743</v>
          </cell>
        </row>
        <row r="399">
          <cell r="B399">
            <v>1977</v>
          </cell>
          <cell r="E399" t="str">
            <v>NY</v>
          </cell>
          <cell r="F399">
            <v>584</v>
          </cell>
          <cell r="G399">
            <v>727272</v>
          </cell>
          <cell r="I399">
            <v>12345</v>
          </cell>
          <cell r="N399">
            <v>13958</v>
          </cell>
          <cell r="O399">
            <v>14276379</v>
          </cell>
          <cell r="P399">
            <v>6212</v>
          </cell>
          <cell r="Q399">
            <v>6678940</v>
          </cell>
          <cell r="R399">
            <v>16310</v>
          </cell>
          <cell r="S399">
            <v>17907972</v>
          </cell>
          <cell r="T399">
            <v>6741</v>
          </cell>
          <cell r="U399">
            <v>6805096</v>
          </cell>
        </row>
        <row r="400">
          <cell r="B400">
            <v>1977</v>
          </cell>
          <cell r="E400" t="str">
            <v>NC</v>
          </cell>
          <cell r="F400">
            <v>1000</v>
          </cell>
          <cell r="G400">
            <v>919902</v>
          </cell>
          <cell r="I400">
            <v>74242</v>
          </cell>
          <cell r="N400">
            <v>2649</v>
          </cell>
          <cell r="O400">
            <v>1812342</v>
          </cell>
          <cell r="P400">
            <v>1987</v>
          </cell>
          <cell r="Q400">
            <v>1528747</v>
          </cell>
          <cell r="R400">
            <v>4392</v>
          </cell>
          <cell r="S400">
            <v>2834718</v>
          </cell>
          <cell r="T400">
            <v>2483</v>
          </cell>
          <cell r="U400">
            <v>1933160</v>
          </cell>
        </row>
        <row r="401">
          <cell r="B401">
            <v>1977</v>
          </cell>
          <cell r="E401" t="str">
            <v>ND</v>
          </cell>
          <cell r="F401">
            <v>48</v>
          </cell>
          <cell r="G401">
            <v>45726</v>
          </cell>
          <cell r="I401">
            <v>0</v>
          </cell>
          <cell r="N401">
            <v>304</v>
          </cell>
          <cell r="O401">
            <v>243442</v>
          </cell>
          <cell r="P401">
            <v>68</v>
          </cell>
          <cell r="Q401">
            <v>64674</v>
          </cell>
          <cell r="R401">
            <v>229</v>
          </cell>
          <cell r="S401">
            <v>202292</v>
          </cell>
          <cell r="T401">
            <v>241</v>
          </cell>
          <cell r="U401">
            <v>230462</v>
          </cell>
        </row>
        <row r="402">
          <cell r="B402">
            <v>1977</v>
          </cell>
          <cell r="E402" t="str">
            <v>OH</v>
          </cell>
          <cell r="F402">
            <v>1345</v>
          </cell>
          <cell r="G402">
            <v>1576634</v>
          </cell>
          <cell r="I402">
            <v>73656</v>
          </cell>
          <cell r="N402">
            <v>6290</v>
          </cell>
          <cell r="O402">
            <v>5796029</v>
          </cell>
          <cell r="P402">
            <v>5239</v>
          </cell>
          <cell r="Q402">
            <v>5743775</v>
          </cell>
          <cell r="R402">
            <v>4867</v>
          </cell>
          <cell r="S402">
            <v>4879190</v>
          </cell>
          <cell r="T402">
            <v>6315</v>
          </cell>
          <cell r="U402">
            <v>6811350</v>
          </cell>
        </row>
        <row r="403">
          <cell r="B403">
            <v>1977</v>
          </cell>
          <cell r="E403" t="str">
            <v>OK</v>
          </cell>
          <cell r="F403">
            <v>410</v>
          </cell>
          <cell r="G403">
            <v>336811</v>
          </cell>
          <cell r="I403">
            <v>62772</v>
          </cell>
          <cell r="N403">
            <v>1660</v>
          </cell>
          <cell r="O403">
            <v>1207296</v>
          </cell>
          <cell r="P403">
            <v>729</v>
          </cell>
          <cell r="Q403">
            <v>565801</v>
          </cell>
          <cell r="R403">
            <v>2038</v>
          </cell>
          <cell r="S403">
            <v>1361064</v>
          </cell>
          <cell r="T403">
            <v>1916</v>
          </cell>
          <cell r="U403">
            <v>1527319</v>
          </cell>
        </row>
        <row r="404">
          <cell r="B404">
            <v>1977</v>
          </cell>
          <cell r="E404" t="str">
            <v>OR</v>
          </cell>
          <cell r="F404">
            <v>683</v>
          </cell>
          <cell r="G404">
            <v>966159</v>
          </cell>
          <cell r="I404">
            <v>0</v>
          </cell>
          <cell r="N404">
            <v>1412</v>
          </cell>
          <cell r="O404">
            <v>1502865</v>
          </cell>
          <cell r="P404">
            <v>1134</v>
          </cell>
          <cell r="Q404">
            <v>1326273</v>
          </cell>
          <cell r="R404">
            <v>210</v>
          </cell>
          <cell r="S404">
            <v>232278</v>
          </cell>
          <cell r="T404">
            <v>1265</v>
          </cell>
          <cell r="U404">
            <v>1465469</v>
          </cell>
        </row>
        <row r="405">
          <cell r="B405">
            <v>1977</v>
          </cell>
          <cell r="E405" t="str">
            <v>PA</v>
          </cell>
          <cell r="F405">
            <v>216</v>
          </cell>
          <cell r="G405">
            <v>213175</v>
          </cell>
          <cell r="I405">
            <v>27843</v>
          </cell>
          <cell r="N405">
            <v>5375</v>
          </cell>
          <cell r="O405">
            <v>5165328</v>
          </cell>
          <cell r="P405">
            <v>4535</v>
          </cell>
          <cell r="Q405">
            <v>4793772</v>
          </cell>
          <cell r="R405">
            <v>6749</v>
          </cell>
          <cell r="S405">
            <v>7017449</v>
          </cell>
          <cell r="T405">
            <v>4129</v>
          </cell>
          <cell r="U405">
            <v>4349389</v>
          </cell>
        </row>
        <row r="406">
          <cell r="B406">
            <v>1977</v>
          </cell>
          <cell r="E406" t="str">
            <v>RI</v>
          </cell>
          <cell r="F406">
            <v>10</v>
          </cell>
          <cell r="G406">
            <v>10484</v>
          </cell>
          <cell r="I406">
            <v>0</v>
          </cell>
          <cell r="N406">
            <v>392</v>
          </cell>
          <cell r="O406">
            <v>331562</v>
          </cell>
          <cell r="P406">
            <v>314</v>
          </cell>
          <cell r="Q406">
            <v>298031</v>
          </cell>
          <cell r="R406">
            <v>362</v>
          </cell>
          <cell r="S406">
            <v>341913</v>
          </cell>
          <cell r="T406">
            <v>469</v>
          </cell>
          <cell r="U406">
            <v>409451</v>
          </cell>
        </row>
        <row r="407">
          <cell r="B407">
            <v>1977</v>
          </cell>
          <cell r="E407" t="str">
            <v>SC</v>
          </cell>
          <cell r="F407">
            <v>302</v>
          </cell>
          <cell r="G407">
            <v>264489</v>
          </cell>
          <cell r="I407">
            <v>178210</v>
          </cell>
          <cell r="N407">
            <v>1220</v>
          </cell>
          <cell r="O407">
            <v>788523</v>
          </cell>
          <cell r="P407">
            <v>806</v>
          </cell>
          <cell r="Q407">
            <v>607975</v>
          </cell>
          <cell r="R407">
            <v>3002</v>
          </cell>
          <cell r="S407">
            <v>1728841</v>
          </cell>
          <cell r="T407">
            <v>1380</v>
          </cell>
          <cell r="U407">
            <v>1113264</v>
          </cell>
        </row>
        <row r="408">
          <cell r="B408">
            <v>1977</v>
          </cell>
          <cell r="E408" t="str">
            <v>SD</v>
          </cell>
          <cell r="F408">
            <v>191</v>
          </cell>
          <cell r="G408">
            <v>189000</v>
          </cell>
          <cell r="I408">
            <v>17019</v>
          </cell>
          <cell r="N408">
            <v>263</v>
          </cell>
          <cell r="O408">
            <v>223939</v>
          </cell>
          <cell r="P408">
            <v>137</v>
          </cell>
          <cell r="Q408">
            <v>127745</v>
          </cell>
          <cell r="R408">
            <v>170</v>
          </cell>
          <cell r="S408">
            <v>128068</v>
          </cell>
          <cell r="T408">
            <v>313</v>
          </cell>
          <cell r="U408">
            <v>271054</v>
          </cell>
        </row>
        <row r="409">
          <cell r="B409">
            <v>1977</v>
          </cell>
          <cell r="E409" t="str">
            <v>TN</v>
          </cell>
          <cell r="F409">
            <v>5577</v>
          </cell>
          <cell r="G409">
            <v>6294540</v>
          </cell>
          <cell r="I409">
            <v>1591834</v>
          </cell>
          <cell r="N409">
            <v>3029</v>
          </cell>
          <cell r="O409">
            <v>2424742</v>
          </cell>
          <cell r="P409">
            <v>1762</v>
          </cell>
          <cell r="Q409">
            <v>1333605</v>
          </cell>
          <cell r="R409">
            <v>4082</v>
          </cell>
          <cell r="S409">
            <v>2800748</v>
          </cell>
          <cell r="T409">
            <v>2867</v>
          </cell>
          <cell r="U409">
            <v>2419074</v>
          </cell>
        </row>
        <row r="410">
          <cell r="B410">
            <v>1977</v>
          </cell>
          <cell r="E410" t="str">
            <v>TX</v>
          </cell>
          <cell r="F410">
            <v>4947</v>
          </cell>
          <cell r="G410">
            <v>5203902</v>
          </cell>
          <cell r="I410">
            <v>1454219</v>
          </cell>
          <cell r="N410">
            <v>8573</v>
          </cell>
          <cell r="O410">
            <v>6301233</v>
          </cell>
          <cell r="P410">
            <v>4823</v>
          </cell>
          <cell r="Q410">
            <v>4070368</v>
          </cell>
          <cell r="R410">
            <v>8687</v>
          </cell>
          <cell r="S410">
            <v>6568383</v>
          </cell>
          <cell r="T410">
            <v>10032</v>
          </cell>
          <cell r="U410">
            <v>8505024</v>
          </cell>
        </row>
        <row r="411">
          <cell r="B411">
            <v>1977</v>
          </cell>
          <cell r="E411" t="str">
            <v>UT</v>
          </cell>
          <cell r="F411">
            <v>329</v>
          </cell>
          <cell r="G411">
            <v>362767</v>
          </cell>
          <cell r="I411">
            <v>0</v>
          </cell>
          <cell r="N411">
            <v>805</v>
          </cell>
          <cell r="O411">
            <v>691656</v>
          </cell>
          <cell r="P411">
            <v>354</v>
          </cell>
          <cell r="Q411">
            <v>345743</v>
          </cell>
          <cell r="R411">
            <v>424</v>
          </cell>
          <cell r="S411">
            <v>382186</v>
          </cell>
          <cell r="T411">
            <v>745</v>
          </cell>
          <cell r="U411">
            <v>724118</v>
          </cell>
        </row>
        <row r="412">
          <cell r="B412">
            <v>1977</v>
          </cell>
          <cell r="E412" t="str">
            <v>VT</v>
          </cell>
          <cell r="F412">
            <v>198</v>
          </cell>
          <cell r="G412">
            <v>199547</v>
          </cell>
          <cell r="I412">
            <v>0</v>
          </cell>
          <cell r="N412">
            <v>91</v>
          </cell>
          <cell r="O412">
            <v>72093</v>
          </cell>
          <cell r="P412">
            <v>101</v>
          </cell>
          <cell r="Q412">
            <v>93444</v>
          </cell>
          <cell r="R412">
            <v>42</v>
          </cell>
          <cell r="S412">
            <v>33854</v>
          </cell>
          <cell r="T412">
            <v>138</v>
          </cell>
          <cell r="U412">
            <v>138835</v>
          </cell>
        </row>
        <row r="413">
          <cell r="B413">
            <v>1977</v>
          </cell>
          <cell r="E413" t="str">
            <v>VA</v>
          </cell>
          <cell r="F413">
            <v>373</v>
          </cell>
          <cell r="G413">
            <v>345705</v>
          </cell>
          <cell r="I413">
            <v>316020</v>
          </cell>
          <cell r="N413">
            <v>4186</v>
          </cell>
          <cell r="O413">
            <v>3115828</v>
          </cell>
          <cell r="P413">
            <v>2475</v>
          </cell>
          <cell r="Q413">
            <v>2223730</v>
          </cell>
          <cell r="R413">
            <v>3520</v>
          </cell>
          <cell r="S413">
            <v>2659753</v>
          </cell>
          <cell r="T413">
            <v>2246</v>
          </cell>
          <cell r="U413">
            <v>1995470</v>
          </cell>
        </row>
        <row r="414">
          <cell r="B414">
            <v>1977</v>
          </cell>
          <cell r="E414" t="str">
            <v>WA</v>
          </cell>
          <cell r="F414">
            <v>5202</v>
          </cell>
          <cell r="G414">
            <v>8406117</v>
          </cell>
          <cell r="I414">
            <v>7071</v>
          </cell>
          <cell r="N414">
            <v>2676</v>
          </cell>
          <cell r="O414">
            <v>2897997</v>
          </cell>
          <cell r="P414">
            <v>1265</v>
          </cell>
          <cell r="Q414">
            <v>1579244</v>
          </cell>
          <cell r="R414">
            <v>906</v>
          </cell>
          <cell r="S414">
            <v>1023735</v>
          </cell>
          <cell r="T414">
            <v>1760</v>
          </cell>
          <cell r="U414">
            <v>2117972</v>
          </cell>
        </row>
        <row r="415">
          <cell r="B415">
            <v>1977</v>
          </cell>
          <cell r="E415" t="str">
            <v>WV</v>
          </cell>
          <cell r="F415">
            <v>10</v>
          </cell>
          <cell r="G415">
            <v>9516</v>
          </cell>
          <cell r="I415">
            <v>124</v>
          </cell>
          <cell r="N415">
            <v>345</v>
          </cell>
          <cell r="O415">
            <v>225349</v>
          </cell>
          <cell r="P415">
            <v>576</v>
          </cell>
          <cell r="Q415">
            <v>478904</v>
          </cell>
          <cell r="R415">
            <v>863</v>
          </cell>
          <cell r="S415">
            <v>601929</v>
          </cell>
          <cell r="T415">
            <v>632</v>
          </cell>
          <cell r="U415">
            <v>509626</v>
          </cell>
        </row>
        <row r="416">
          <cell r="B416">
            <v>1977</v>
          </cell>
          <cell r="E416" t="str">
            <v>WI</v>
          </cell>
          <cell r="F416">
            <v>609</v>
          </cell>
          <cell r="G416">
            <v>667714</v>
          </cell>
          <cell r="I416">
            <v>0</v>
          </cell>
          <cell r="N416">
            <v>3731</v>
          </cell>
          <cell r="O416">
            <v>3437206</v>
          </cell>
          <cell r="P416">
            <v>1809</v>
          </cell>
          <cell r="Q416">
            <v>1826799</v>
          </cell>
          <cell r="R416">
            <v>2105</v>
          </cell>
          <cell r="S416">
            <v>2161073</v>
          </cell>
          <cell r="T416">
            <v>1661</v>
          </cell>
          <cell r="U416">
            <v>1860077</v>
          </cell>
        </row>
        <row r="417">
          <cell r="B417">
            <v>1977</v>
          </cell>
          <cell r="E417" t="str">
            <v>WY</v>
          </cell>
          <cell r="F417">
            <v>42</v>
          </cell>
          <cell r="G417">
            <v>38453</v>
          </cell>
          <cell r="I417">
            <v>0</v>
          </cell>
          <cell r="N417">
            <v>201</v>
          </cell>
          <cell r="O417">
            <v>140403</v>
          </cell>
          <cell r="P417">
            <v>99</v>
          </cell>
          <cell r="Q417">
            <v>103909</v>
          </cell>
          <cell r="R417">
            <v>251</v>
          </cell>
          <cell r="S417">
            <v>204361</v>
          </cell>
          <cell r="T417">
            <v>259</v>
          </cell>
          <cell r="U417">
            <v>239164</v>
          </cell>
        </row>
        <row r="418">
          <cell r="B418">
            <v>1978</v>
          </cell>
          <cell r="E418" t="str">
            <v>US</v>
          </cell>
          <cell r="F418">
            <v>62013</v>
          </cell>
          <cell r="G418">
            <v>82110000</v>
          </cell>
          <cell r="I418">
            <v>10152000</v>
          </cell>
          <cell r="N418">
            <v>163631</v>
          </cell>
          <cell r="O418">
            <v>152997000</v>
          </cell>
          <cell r="P418">
            <v>86772</v>
          </cell>
          <cell r="Q418">
            <v>93977000</v>
          </cell>
          <cell r="R418">
            <v>124458</v>
          </cell>
          <cell r="S418">
            <v>123310000</v>
          </cell>
          <cell r="T418">
            <v>123095</v>
          </cell>
          <cell r="U418">
            <v>132189000</v>
          </cell>
        </row>
        <row r="419">
          <cell r="B419">
            <v>1978</v>
          </cell>
          <cell r="E419" t="str">
            <v>AL</v>
          </cell>
          <cell r="F419">
            <v>-11111</v>
          </cell>
          <cell r="G419">
            <v>-11111</v>
          </cell>
          <cell r="I419">
            <v>-11111</v>
          </cell>
          <cell r="N419">
            <v>2031</v>
          </cell>
          <cell r="O419">
            <v>1504000</v>
          </cell>
          <cell r="P419">
            <v>925</v>
          </cell>
          <cell r="Q419">
            <v>767000</v>
          </cell>
          <cell r="R419">
            <v>3999</v>
          </cell>
          <cell r="S419">
            <v>2796000</v>
          </cell>
          <cell r="T419">
            <v>2479</v>
          </cell>
          <cell r="U419">
            <v>2213000</v>
          </cell>
        </row>
        <row r="420">
          <cell r="B420">
            <v>1978</v>
          </cell>
          <cell r="E420" t="str">
            <v>AK</v>
          </cell>
          <cell r="F420">
            <v>-11111</v>
          </cell>
          <cell r="G420">
            <v>-11111</v>
          </cell>
          <cell r="I420">
            <v>-11111</v>
          </cell>
          <cell r="N420">
            <v>273</v>
          </cell>
          <cell r="O420">
            <v>441000</v>
          </cell>
          <cell r="P420">
            <v>153</v>
          </cell>
          <cell r="Q420">
            <v>321000</v>
          </cell>
          <cell r="R420">
            <v>181</v>
          </cell>
          <cell r="S420">
            <v>297000</v>
          </cell>
          <cell r="T420">
            <v>310</v>
          </cell>
          <cell r="U420">
            <v>448000</v>
          </cell>
        </row>
        <row r="421">
          <cell r="B421">
            <v>1978</v>
          </cell>
          <cell r="E421" t="str">
            <v>AZ</v>
          </cell>
          <cell r="F421">
            <v>-11111</v>
          </cell>
          <cell r="G421">
            <v>-11111</v>
          </cell>
          <cell r="I421">
            <v>-11111</v>
          </cell>
          <cell r="N421">
            <v>2029</v>
          </cell>
          <cell r="O421">
            <v>1996000</v>
          </cell>
          <cell r="P421">
            <v>758</v>
          </cell>
          <cell r="Q421">
            <v>746000</v>
          </cell>
          <cell r="R421">
            <v>1442</v>
          </cell>
          <cell r="S421">
            <v>1600000</v>
          </cell>
          <cell r="T421">
            <v>1450</v>
          </cell>
          <cell r="U421">
            <v>1553000</v>
          </cell>
        </row>
        <row r="422">
          <cell r="B422">
            <v>1978</v>
          </cell>
          <cell r="E422" t="str">
            <v>AR</v>
          </cell>
          <cell r="F422">
            <v>-11111</v>
          </cell>
          <cell r="G422">
            <v>-11111</v>
          </cell>
          <cell r="I422">
            <v>-11111</v>
          </cell>
          <cell r="N422">
            <v>530</v>
          </cell>
          <cell r="O422">
            <v>366000</v>
          </cell>
          <cell r="P422">
            <v>723</v>
          </cell>
          <cell r="Q422">
            <v>515000</v>
          </cell>
          <cell r="R422">
            <v>1096</v>
          </cell>
          <cell r="S422">
            <v>721000</v>
          </cell>
          <cell r="T422">
            <v>1120</v>
          </cell>
          <cell r="U422">
            <v>855000</v>
          </cell>
        </row>
        <row r="423">
          <cell r="B423">
            <v>1978</v>
          </cell>
          <cell r="E423" t="str">
            <v>CA</v>
          </cell>
          <cell r="F423">
            <v>-11111</v>
          </cell>
          <cell r="G423">
            <v>-11111</v>
          </cell>
          <cell r="I423">
            <v>-11111</v>
          </cell>
          <cell r="N423">
            <v>24536</v>
          </cell>
          <cell r="O423">
            <v>26309000</v>
          </cell>
          <cell r="P423">
            <v>6683</v>
          </cell>
          <cell r="Q423">
            <v>8918000</v>
          </cell>
          <cell r="R423">
            <v>7152</v>
          </cell>
          <cell r="S423">
            <v>9393000</v>
          </cell>
          <cell r="T423">
            <v>15435</v>
          </cell>
          <cell r="U423">
            <v>21287000</v>
          </cell>
        </row>
        <row r="424">
          <cell r="B424">
            <v>1978</v>
          </cell>
          <cell r="E424" t="str">
            <v>CO</v>
          </cell>
          <cell r="F424">
            <v>-11111</v>
          </cell>
          <cell r="G424">
            <v>-11111</v>
          </cell>
          <cell r="I424">
            <v>-11111</v>
          </cell>
          <cell r="N424">
            <v>3112</v>
          </cell>
          <cell r="O424">
            <v>3201000</v>
          </cell>
          <cell r="P424">
            <v>1409</v>
          </cell>
          <cell r="Q424">
            <v>1601000</v>
          </cell>
          <cell r="R424">
            <v>768</v>
          </cell>
          <cell r="S424">
            <v>834000</v>
          </cell>
          <cell r="T424">
            <v>2426</v>
          </cell>
          <cell r="U424">
            <v>2847000</v>
          </cell>
        </row>
        <row r="425">
          <cell r="B425">
            <v>1978</v>
          </cell>
          <cell r="E425" t="str">
            <v>CT</v>
          </cell>
          <cell r="F425">
            <v>-11111</v>
          </cell>
          <cell r="G425">
            <v>-11111</v>
          </cell>
          <cell r="I425">
            <v>-11111</v>
          </cell>
          <cell r="N425">
            <v>2185</v>
          </cell>
          <cell r="O425">
            <v>2028000</v>
          </cell>
          <cell r="P425">
            <v>1278</v>
          </cell>
          <cell r="Q425">
            <v>1424000</v>
          </cell>
          <cell r="R425">
            <v>1324</v>
          </cell>
          <cell r="S425">
            <v>1338000</v>
          </cell>
          <cell r="T425">
            <v>872</v>
          </cell>
          <cell r="U425">
            <v>1096000</v>
          </cell>
        </row>
        <row r="426">
          <cell r="B426">
            <v>1978</v>
          </cell>
          <cell r="E426" t="str">
            <v>DE</v>
          </cell>
          <cell r="F426">
            <v>-11111</v>
          </cell>
          <cell r="G426">
            <v>-11111</v>
          </cell>
          <cell r="I426">
            <v>-11111</v>
          </cell>
          <cell r="N426">
            <v>489</v>
          </cell>
          <cell r="O426">
            <v>384000</v>
          </cell>
          <cell r="P426">
            <v>279</v>
          </cell>
          <cell r="Q426">
            <v>213000</v>
          </cell>
          <cell r="R426">
            <v>261</v>
          </cell>
          <cell r="S426">
            <v>219000</v>
          </cell>
          <cell r="T426">
            <v>155</v>
          </cell>
          <cell r="U426">
            <v>162000</v>
          </cell>
        </row>
        <row r="427">
          <cell r="B427">
            <v>1978</v>
          </cell>
          <cell r="E427" t="str">
            <v>DC</v>
          </cell>
          <cell r="F427">
            <v>-11111</v>
          </cell>
          <cell r="G427">
            <v>-11111</v>
          </cell>
          <cell r="I427">
            <v>-11111</v>
          </cell>
          <cell r="N427">
            <v>1251</v>
          </cell>
          <cell r="O427">
            <v>1540000</v>
          </cell>
          <cell r="P427">
            <v>595</v>
          </cell>
          <cell r="Q427">
            <v>884000</v>
          </cell>
          <cell r="R427">
            <v>1966</v>
          </cell>
          <cell r="S427">
            <v>2921000</v>
          </cell>
          <cell r="T427">
            <v>551</v>
          </cell>
          <cell r="U427">
            <v>802000</v>
          </cell>
        </row>
        <row r="428">
          <cell r="B428">
            <v>1978</v>
          </cell>
          <cell r="E428" t="str">
            <v>FL</v>
          </cell>
          <cell r="F428">
            <v>-11111</v>
          </cell>
          <cell r="G428">
            <v>-11111</v>
          </cell>
          <cell r="I428">
            <v>-11111</v>
          </cell>
          <cell r="N428">
            <v>10869</v>
          </cell>
          <cell r="O428">
            <v>8886000</v>
          </cell>
          <cell r="P428">
            <v>4118</v>
          </cell>
          <cell r="Q428">
            <v>3929000</v>
          </cell>
          <cell r="R428">
            <v>6907</v>
          </cell>
          <cell r="S428">
            <v>6198000</v>
          </cell>
          <cell r="T428">
            <v>5718</v>
          </cell>
          <cell r="U428">
            <v>5633000</v>
          </cell>
        </row>
        <row r="429">
          <cell r="B429">
            <v>1978</v>
          </cell>
          <cell r="E429" t="str">
            <v>GA</v>
          </cell>
          <cell r="F429">
            <v>-11111</v>
          </cell>
          <cell r="G429">
            <v>-11111</v>
          </cell>
          <cell r="I429">
            <v>-11111</v>
          </cell>
          <cell r="N429">
            <v>3162</v>
          </cell>
          <cell r="O429">
            <v>2360000</v>
          </cell>
          <cell r="P429">
            <v>2060</v>
          </cell>
          <cell r="Q429">
            <v>1701000</v>
          </cell>
          <cell r="R429">
            <v>5266</v>
          </cell>
          <cell r="S429">
            <v>3566000</v>
          </cell>
          <cell r="T429">
            <v>3447</v>
          </cell>
          <cell r="U429">
            <v>2831000</v>
          </cell>
        </row>
        <row r="430">
          <cell r="B430">
            <v>1978</v>
          </cell>
          <cell r="E430" t="str">
            <v>HI</v>
          </cell>
          <cell r="F430">
            <v>-11111</v>
          </cell>
          <cell r="G430">
            <v>-11111</v>
          </cell>
          <cell r="I430">
            <v>-11111</v>
          </cell>
          <cell r="N430">
            <v>2056</v>
          </cell>
          <cell r="O430">
            <v>1816000</v>
          </cell>
          <cell r="P430">
            <v>499</v>
          </cell>
          <cell r="Q430">
            <v>606000</v>
          </cell>
          <cell r="R430">
            <v>623</v>
          </cell>
          <cell r="S430">
            <v>766000</v>
          </cell>
          <cell r="T430">
            <v>889</v>
          </cell>
          <cell r="U430">
            <v>1073000</v>
          </cell>
        </row>
        <row r="431">
          <cell r="B431">
            <v>1978</v>
          </cell>
          <cell r="E431" t="str">
            <v>ID</v>
          </cell>
          <cell r="F431">
            <v>-11111</v>
          </cell>
          <cell r="G431">
            <v>-11111</v>
          </cell>
          <cell r="I431">
            <v>-11111</v>
          </cell>
          <cell r="N431">
            <v>387</v>
          </cell>
          <cell r="O431">
            <v>374000</v>
          </cell>
          <cell r="P431">
            <v>261</v>
          </cell>
          <cell r="Q431">
            <v>267000</v>
          </cell>
          <cell r="R431">
            <v>180</v>
          </cell>
          <cell r="S431">
            <v>152000</v>
          </cell>
          <cell r="T431">
            <v>252</v>
          </cell>
          <cell r="U431">
            <v>269000</v>
          </cell>
        </row>
        <row r="432">
          <cell r="B432">
            <v>1978</v>
          </cell>
          <cell r="E432" t="str">
            <v>IL</v>
          </cell>
          <cell r="F432">
            <v>-11111</v>
          </cell>
          <cell r="G432">
            <v>-11111</v>
          </cell>
          <cell r="I432">
            <v>-11111</v>
          </cell>
          <cell r="N432">
            <v>10787</v>
          </cell>
          <cell r="O432">
            <v>11553000</v>
          </cell>
          <cell r="P432">
            <v>6405</v>
          </cell>
          <cell r="Q432">
            <v>9365000</v>
          </cell>
          <cell r="R432">
            <v>4267</v>
          </cell>
          <cell r="S432">
            <v>5321000</v>
          </cell>
          <cell r="T432">
            <v>6148</v>
          </cell>
          <cell r="U432">
            <v>8147000</v>
          </cell>
        </row>
        <row r="433">
          <cell r="B433">
            <v>1978</v>
          </cell>
          <cell r="E433" t="str">
            <v>IN</v>
          </cell>
          <cell r="F433">
            <v>-11111</v>
          </cell>
          <cell r="G433">
            <v>-11111</v>
          </cell>
          <cell r="I433">
            <v>-11111</v>
          </cell>
          <cell r="N433">
            <v>3081</v>
          </cell>
          <cell r="O433">
            <v>2345000</v>
          </cell>
          <cell r="P433">
            <v>2454</v>
          </cell>
          <cell r="Q433">
            <v>2207000</v>
          </cell>
          <cell r="R433">
            <v>1893</v>
          </cell>
          <cell r="S433">
            <v>1563000</v>
          </cell>
          <cell r="T433">
            <v>1953</v>
          </cell>
          <cell r="U433">
            <v>1671000</v>
          </cell>
        </row>
        <row r="434">
          <cell r="B434">
            <v>1978</v>
          </cell>
          <cell r="E434" t="str">
            <v>IA</v>
          </cell>
          <cell r="F434">
            <v>-11111</v>
          </cell>
          <cell r="G434">
            <v>-11111</v>
          </cell>
          <cell r="I434">
            <v>-11111</v>
          </cell>
          <cell r="N434">
            <v>1535</v>
          </cell>
          <cell r="O434">
            <v>1403000</v>
          </cell>
          <cell r="P434">
            <v>957</v>
          </cell>
          <cell r="Q434">
            <v>1028000</v>
          </cell>
          <cell r="R434">
            <v>863</v>
          </cell>
          <cell r="S434">
            <v>875000</v>
          </cell>
          <cell r="T434">
            <v>1286</v>
          </cell>
          <cell r="U434">
            <v>1405000</v>
          </cell>
        </row>
        <row r="435">
          <cell r="B435">
            <v>1978</v>
          </cell>
          <cell r="E435" t="str">
            <v>KS</v>
          </cell>
          <cell r="F435">
            <v>-11111</v>
          </cell>
          <cell r="G435">
            <v>-11111</v>
          </cell>
          <cell r="I435">
            <v>-11111</v>
          </cell>
          <cell r="N435">
            <v>1306</v>
          </cell>
          <cell r="O435">
            <v>1101000</v>
          </cell>
          <cell r="P435">
            <v>783</v>
          </cell>
          <cell r="Q435">
            <v>703000</v>
          </cell>
          <cell r="R435">
            <v>1001</v>
          </cell>
          <cell r="S435">
            <v>788000</v>
          </cell>
          <cell r="T435">
            <v>1618</v>
          </cell>
          <cell r="U435">
            <v>1541000</v>
          </cell>
        </row>
        <row r="436">
          <cell r="B436">
            <v>1978</v>
          </cell>
          <cell r="E436" t="str">
            <v>KY</v>
          </cell>
          <cell r="F436">
            <v>-11111</v>
          </cell>
          <cell r="G436">
            <v>-11111</v>
          </cell>
          <cell r="I436">
            <v>-11111</v>
          </cell>
          <cell r="N436">
            <v>1003</v>
          </cell>
          <cell r="O436">
            <v>804000</v>
          </cell>
          <cell r="P436">
            <v>1272</v>
          </cell>
          <cell r="Q436">
            <v>1250000</v>
          </cell>
          <cell r="R436">
            <v>1913</v>
          </cell>
          <cell r="S436">
            <v>1431000</v>
          </cell>
          <cell r="T436">
            <v>2054</v>
          </cell>
          <cell r="U436">
            <v>1892000</v>
          </cell>
        </row>
        <row r="437">
          <cell r="B437">
            <v>1978</v>
          </cell>
          <cell r="E437" t="str">
            <v>LA</v>
          </cell>
          <cell r="F437">
            <v>-11111</v>
          </cell>
          <cell r="G437">
            <v>-11111</v>
          </cell>
          <cell r="I437">
            <v>-11111</v>
          </cell>
          <cell r="N437">
            <v>2193</v>
          </cell>
          <cell r="O437">
            <v>1484000</v>
          </cell>
          <cell r="P437">
            <v>1577</v>
          </cell>
          <cell r="Q437">
            <v>1163000</v>
          </cell>
          <cell r="R437">
            <v>4294</v>
          </cell>
          <cell r="S437">
            <v>2472000</v>
          </cell>
          <cell r="T437">
            <v>2790</v>
          </cell>
          <cell r="U437">
            <v>1911000</v>
          </cell>
        </row>
        <row r="438">
          <cell r="B438">
            <v>1978</v>
          </cell>
          <cell r="E438" t="str">
            <v>ME</v>
          </cell>
          <cell r="F438">
            <v>-11111</v>
          </cell>
          <cell r="G438">
            <v>-11111</v>
          </cell>
          <cell r="I438">
            <v>-11111</v>
          </cell>
          <cell r="N438">
            <v>493</v>
          </cell>
          <cell r="O438">
            <v>391000</v>
          </cell>
          <cell r="P438">
            <v>301</v>
          </cell>
          <cell r="Q438">
            <v>287000</v>
          </cell>
          <cell r="R438">
            <v>268</v>
          </cell>
          <cell r="S438">
            <v>226000</v>
          </cell>
          <cell r="T438">
            <v>391</v>
          </cell>
          <cell r="U438">
            <v>421000</v>
          </cell>
        </row>
        <row r="439">
          <cell r="B439">
            <v>1978</v>
          </cell>
          <cell r="E439" t="str">
            <v>MD</v>
          </cell>
          <cell r="F439">
            <v>-11111</v>
          </cell>
          <cell r="G439">
            <v>-11111</v>
          </cell>
          <cell r="I439">
            <v>-11111</v>
          </cell>
          <cell r="N439">
            <v>4616</v>
          </cell>
          <cell r="O439">
            <v>4168000</v>
          </cell>
          <cell r="P439">
            <v>2245</v>
          </cell>
          <cell r="Q439">
            <v>2442000</v>
          </cell>
          <cell r="R439">
            <v>2418</v>
          </cell>
          <cell r="S439">
            <v>2130000</v>
          </cell>
          <cell r="T439">
            <v>1974</v>
          </cell>
          <cell r="U439">
            <v>2272000</v>
          </cell>
        </row>
        <row r="440">
          <cell r="B440">
            <v>1978</v>
          </cell>
          <cell r="E440" t="str">
            <v>MA</v>
          </cell>
          <cell r="F440">
            <v>-11111</v>
          </cell>
          <cell r="G440">
            <v>-11111</v>
          </cell>
          <cell r="I440">
            <v>-11111</v>
          </cell>
          <cell r="N440">
            <v>3453</v>
          </cell>
          <cell r="O440">
            <v>3170000</v>
          </cell>
          <cell r="P440">
            <v>1573</v>
          </cell>
          <cell r="Q440">
            <v>1641000</v>
          </cell>
          <cell r="R440">
            <v>2329</v>
          </cell>
          <cell r="S440">
            <v>2286000</v>
          </cell>
          <cell r="T440">
            <v>3240</v>
          </cell>
          <cell r="U440">
            <v>3233000</v>
          </cell>
        </row>
        <row r="441">
          <cell r="B441">
            <v>1978</v>
          </cell>
          <cell r="E441" t="str">
            <v>MI</v>
          </cell>
          <cell r="F441">
            <v>-11111</v>
          </cell>
          <cell r="G441">
            <v>-11111</v>
          </cell>
          <cell r="I441">
            <v>-11111</v>
          </cell>
          <cell r="N441">
            <v>5480</v>
          </cell>
          <cell r="O441">
            <v>5141000</v>
          </cell>
          <cell r="P441">
            <v>2730</v>
          </cell>
          <cell r="Q441">
            <v>3517000</v>
          </cell>
          <cell r="R441">
            <v>3920</v>
          </cell>
          <cell r="S441">
            <v>4677000</v>
          </cell>
          <cell r="T441">
            <v>4850</v>
          </cell>
          <cell r="U441">
            <v>5652000</v>
          </cell>
        </row>
        <row r="442">
          <cell r="B442">
            <v>1978</v>
          </cell>
          <cell r="E442" t="str">
            <v>MN</v>
          </cell>
          <cell r="F442">
            <v>-11111</v>
          </cell>
          <cell r="G442">
            <v>-11111</v>
          </cell>
          <cell r="I442">
            <v>-11111</v>
          </cell>
          <cell r="N442">
            <v>3071</v>
          </cell>
          <cell r="O442">
            <v>3497000</v>
          </cell>
          <cell r="P442">
            <v>1777</v>
          </cell>
          <cell r="Q442">
            <v>2358000</v>
          </cell>
          <cell r="R442">
            <v>777</v>
          </cell>
          <cell r="S442">
            <v>912000</v>
          </cell>
          <cell r="T442">
            <v>1641</v>
          </cell>
          <cell r="U442">
            <v>2172000</v>
          </cell>
        </row>
        <row r="443">
          <cell r="B443">
            <v>1978</v>
          </cell>
          <cell r="E443" t="str">
            <v>MS</v>
          </cell>
          <cell r="F443">
            <v>-11111</v>
          </cell>
          <cell r="G443">
            <v>-11111</v>
          </cell>
          <cell r="I443">
            <v>-11111</v>
          </cell>
          <cell r="N443">
            <v>664</v>
          </cell>
          <cell r="O443">
            <v>452000</v>
          </cell>
          <cell r="P443">
            <v>895</v>
          </cell>
          <cell r="Q443">
            <v>589000</v>
          </cell>
          <cell r="R443">
            <v>2075</v>
          </cell>
          <cell r="S443">
            <v>1317000</v>
          </cell>
          <cell r="T443">
            <v>1544</v>
          </cell>
          <cell r="U443">
            <v>1064000</v>
          </cell>
        </row>
        <row r="444">
          <cell r="B444">
            <v>1978</v>
          </cell>
          <cell r="E444" t="str">
            <v>MO</v>
          </cell>
          <cell r="F444">
            <v>-11111</v>
          </cell>
          <cell r="G444">
            <v>-11111</v>
          </cell>
          <cell r="I444">
            <v>-11111</v>
          </cell>
          <cell r="N444">
            <v>2961</v>
          </cell>
          <cell r="O444">
            <v>2557000</v>
          </cell>
          <cell r="P444">
            <v>1785</v>
          </cell>
          <cell r="Q444">
            <v>1983000</v>
          </cell>
          <cell r="R444">
            <v>1126</v>
          </cell>
          <cell r="S444">
            <v>1008000</v>
          </cell>
          <cell r="T444">
            <v>2441</v>
          </cell>
          <cell r="U444">
            <v>2219000</v>
          </cell>
        </row>
        <row r="445">
          <cell r="B445">
            <v>1978</v>
          </cell>
          <cell r="E445" t="str">
            <v>MT</v>
          </cell>
          <cell r="F445">
            <v>-11111</v>
          </cell>
          <cell r="G445">
            <v>-11111</v>
          </cell>
          <cell r="I445">
            <v>-11111</v>
          </cell>
          <cell r="N445">
            <v>320</v>
          </cell>
          <cell r="O445">
            <v>262000</v>
          </cell>
          <cell r="P445">
            <v>194</v>
          </cell>
          <cell r="Q445">
            <v>197000</v>
          </cell>
          <cell r="R445">
            <v>312</v>
          </cell>
          <cell r="S445">
            <v>325000</v>
          </cell>
          <cell r="T445">
            <v>320</v>
          </cell>
          <cell r="U445">
            <v>312000</v>
          </cell>
        </row>
        <row r="446">
          <cell r="B446">
            <v>1978</v>
          </cell>
          <cell r="E446" t="str">
            <v>NE</v>
          </cell>
          <cell r="F446">
            <v>-11111</v>
          </cell>
          <cell r="G446">
            <v>-11111</v>
          </cell>
          <cell r="I446">
            <v>-11111</v>
          </cell>
          <cell r="N446">
            <v>1081</v>
          </cell>
          <cell r="O446">
            <v>950000</v>
          </cell>
          <cell r="P446">
            <v>565</v>
          </cell>
          <cell r="Q446">
            <v>506000</v>
          </cell>
          <cell r="R446">
            <v>262</v>
          </cell>
          <cell r="S446">
            <v>225000</v>
          </cell>
          <cell r="T446">
            <v>829</v>
          </cell>
          <cell r="U446">
            <v>921000</v>
          </cell>
        </row>
        <row r="447">
          <cell r="B447">
            <v>1978</v>
          </cell>
          <cell r="E447" t="str">
            <v>NV</v>
          </cell>
          <cell r="F447">
            <v>-11111</v>
          </cell>
          <cell r="G447">
            <v>-11111</v>
          </cell>
          <cell r="I447">
            <v>-11111</v>
          </cell>
          <cell r="N447">
            <v>1025</v>
          </cell>
          <cell r="O447">
            <v>1046000</v>
          </cell>
          <cell r="P447">
            <v>187</v>
          </cell>
          <cell r="Q447">
            <v>230000</v>
          </cell>
          <cell r="R447">
            <v>47</v>
          </cell>
          <cell r="S447">
            <v>54000</v>
          </cell>
          <cell r="T447">
            <v>341</v>
          </cell>
          <cell r="U447">
            <v>427000</v>
          </cell>
        </row>
        <row r="448">
          <cell r="B448">
            <v>1978</v>
          </cell>
          <cell r="E448" t="str">
            <v>NH</v>
          </cell>
          <cell r="F448">
            <v>-11111</v>
          </cell>
          <cell r="G448">
            <v>-11111</v>
          </cell>
          <cell r="I448">
            <v>-11111</v>
          </cell>
          <cell r="N448">
            <v>258</v>
          </cell>
          <cell r="O448">
            <v>220000</v>
          </cell>
          <cell r="P448">
            <v>262</v>
          </cell>
          <cell r="Q448">
            <v>246000</v>
          </cell>
          <cell r="R448">
            <v>314</v>
          </cell>
          <cell r="S448">
            <v>302000</v>
          </cell>
          <cell r="T448">
            <v>406</v>
          </cell>
          <cell r="U448">
            <v>389000</v>
          </cell>
        </row>
        <row r="449">
          <cell r="B449">
            <v>1978</v>
          </cell>
          <cell r="E449" t="str">
            <v>NJ</v>
          </cell>
          <cell r="F449">
            <v>-11111</v>
          </cell>
          <cell r="G449">
            <v>-11111</v>
          </cell>
          <cell r="I449">
            <v>-11111</v>
          </cell>
          <cell r="N449">
            <v>5780</v>
          </cell>
          <cell r="O449">
            <v>5472000</v>
          </cell>
          <cell r="P449">
            <v>2821</v>
          </cell>
          <cell r="Q449">
            <v>3188000</v>
          </cell>
          <cell r="R449">
            <v>4165</v>
          </cell>
          <cell r="S449">
            <v>3823000</v>
          </cell>
          <cell r="T449">
            <v>2581</v>
          </cell>
          <cell r="U449">
            <v>2678000</v>
          </cell>
        </row>
        <row r="450">
          <cell r="B450">
            <v>1978</v>
          </cell>
          <cell r="E450" t="str">
            <v>NM</v>
          </cell>
          <cell r="F450">
            <v>-11111</v>
          </cell>
          <cell r="G450">
            <v>-11111</v>
          </cell>
          <cell r="I450">
            <v>-11111</v>
          </cell>
          <cell r="N450">
            <v>957</v>
          </cell>
          <cell r="O450">
            <v>838000</v>
          </cell>
          <cell r="P450">
            <v>439</v>
          </cell>
          <cell r="Q450">
            <v>378000</v>
          </cell>
          <cell r="R450">
            <v>668</v>
          </cell>
          <cell r="S450">
            <v>609000</v>
          </cell>
          <cell r="T450">
            <v>383</v>
          </cell>
          <cell r="U450">
            <v>302000</v>
          </cell>
        </row>
        <row r="451">
          <cell r="B451">
            <v>1978</v>
          </cell>
          <cell r="E451" t="str">
            <v>NY</v>
          </cell>
          <cell r="F451">
            <v>-11111</v>
          </cell>
          <cell r="G451">
            <v>-11111</v>
          </cell>
          <cell r="I451">
            <v>-11111</v>
          </cell>
          <cell r="N451">
            <v>14274</v>
          </cell>
          <cell r="O451">
            <v>14134000</v>
          </cell>
          <cell r="P451">
            <v>6537</v>
          </cell>
          <cell r="Q451">
            <v>8140000</v>
          </cell>
          <cell r="R451">
            <v>16100</v>
          </cell>
          <cell r="S451">
            <v>22780000</v>
          </cell>
          <cell r="T451">
            <v>6789</v>
          </cell>
          <cell r="U451">
            <v>7905000</v>
          </cell>
        </row>
        <row r="452">
          <cell r="B452">
            <v>1978</v>
          </cell>
          <cell r="E452" t="str">
            <v>NC</v>
          </cell>
          <cell r="F452">
            <v>-11111</v>
          </cell>
          <cell r="G452">
            <v>-11111</v>
          </cell>
          <cell r="I452">
            <v>-11111</v>
          </cell>
          <cell r="N452">
            <v>2656</v>
          </cell>
          <cell r="O452">
            <v>2036000</v>
          </cell>
          <cell r="P452">
            <v>2447</v>
          </cell>
          <cell r="Q452">
            <v>1896000</v>
          </cell>
          <cell r="R452">
            <v>4687</v>
          </cell>
          <cell r="S452">
            <v>3285000</v>
          </cell>
          <cell r="T452">
            <v>2806</v>
          </cell>
          <cell r="U452">
            <v>2328000</v>
          </cell>
        </row>
        <row r="453">
          <cell r="B453">
            <v>1978</v>
          </cell>
          <cell r="E453" t="str">
            <v>ND</v>
          </cell>
          <cell r="F453">
            <v>-11111</v>
          </cell>
          <cell r="G453">
            <v>-11111</v>
          </cell>
          <cell r="I453">
            <v>-11111</v>
          </cell>
          <cell r="N453">
            <v>225</v>
          </cell>
          <cell r="O453">
            <v>125000</v>
          </cell>
          <cell r="P453">
            <v>90</v>
          </cell>
          <cell r="Q453">
            <v>94000</v>
          </cell>
          <cell r="R453">
            <v>290</v>
          </cell>
          <cell r="S453">
            <v>276000</v>
          </cell>
          <cell r="T453">
            <v>280</v>
          </cell>
          <cell r="U453">
            <v>283000</v>
          </cell>
        </row>
        <row r="454">
          <cell r="B454">
            <v>1978</v>
          </cell>
          <cell r="E454" t="str">
            <v>OH</v>
          </cell>
          <cell r="F454">
            <v>-11111</v>
          </cell>
          <cell r="G454">
            <v>-11111</v>
          </cell>
          <cell r="I454">
            <v>-11111</v>
          </cell>
          <cell r="N454">
            <v>6808</v>
          </cell>
          <cell r="O454">
            <v>6190000</v>
          </cell>
          <cell r="P454">
            <v>6218</v>
          </cell>
          <cell r="Q454">
            <v>6952000</v>
          </cell>
          <cell r="R454">
            <v>5036</v>
          </cell>
          <cell r="S454">
            <v>5010000</v>
          </cell>
          <cell r="T454">
            <v>6960</v>
          </cell>
          <cell r="U454">
            <v>7434000</v>
          </cell>
        </row>
        <row r="455">
          <cell r="B455">
            <v>1978</v>
          </cell>
          <cell r="E455" t="str">
            <v>OK</v>
          </cell>
          <cell r="F455">
            <v>-11111</v>
          </cell>
          <cell r="G455">
            <v>-11111</v>
          </cell>
          <cell r="I455">
            <v>-11111</v>
          </cell>
          <cell r="N455">
            <v>1477</v>
          </cell>
          <cell r="O455">
            <v>1237000</v>
          </cell>
          <cell r="P455">
            <v>651</v>
          </cell>
          <cell r="Q455">
            <v>536000</v>
          </cell>
          <cell r="R455">
            <v>2175</v>
          </cell>
          <cell r="S455">
            <v>1590000</v>
          </cell>
          <cell r="T455">
            <v>2493</v>
          </cell>
          <cell r="U455">
            <v>2000000</v>
          </cell>
        </row>
        <row r="456">
          <cell r="B456">
            <v>1978</v>
          </cell>
          <cell r="E456" t="str">
            <v>OR</v>
          </cell>
          <cell r="F456">
            <v>-11111</v>
          </cell>
          <cell r="G456">
            <v>-11111</v>
          </cell>
          <cell r="I456">
            <v>-11111</v>
          </cell>
          <cell r="N456">
            <v>1546</v>
          </cell>
          <cell r="O456">
            <v>1652000</v>
          </cell>
          <cell r="P456">
            <v>1248</v>
          </cell>
          <cell r="Q456">
            <v>1381000</v>
          </cell>
          <cell r="R456">
            <v>275</v>
          </cell>
          <cell r="S456">
            <v>300000</v>
          </cell>
          <cell r="T456">
            <v>1589</v>
          </cell>
          <cell r="U456">
            <v>1742000</v>
          </cell>
        </row>
        <row r="457">
          <cell r="B457">
            <v>1978</v>
          </cell>
          <cell r="E457" t="str">
            <v>PA</v>
          </cell>
          <cell r="F457">
            <v>-11111</v>
          </cell>
          <cell r="G457">
            <v>-11111</v>
          </cell>
          <cell r="I457">
            <v>-11111</v>
          </cell>
          <cell r="N457">
            <v>5397</v>
          </cell>
          <cell r="O457">
            <v>5231000</v>
          </cell>
          <cell r="P457">
            <v>4435</v>
          </cell>
          <cell r="Q457">
            <v>4455000</v>
          </cell>
          <cell r="R457">
            <v>6240</v>
          </cell>
          <cell r="S457">
            <v>7802000</v>
          </cell>
          <cell r="T457">
            <v>4286</v>
          </cell>
          <cell r="U457">
            <v>5070000</v>
          </cell>
        </row>
        <row r="458">
          <cell r="B458">
            <v>1978</v>
          </cell>
          <cell r="E458" t="str">
            <v>RI</v>
          </cell>
          <cell r="F458">
            <v>0</v>
          </cell>
          <cell r="G458">
            <v>0</v>
          </cell>
          <cell r="I458">
            <v>0</v>
          </cell>
          <cell r="N458">
            <v>412</v>
          </cell>
          <cell r="O458">
            <v>367000</v>
          </cell>
          <cell r="P458">
            <v>352</v>
          </cell>
          <cell r="Q458">
            <v>347000</v>
          </cell>
          <cell r="R458">
            <v>364</v>
          </cell>
          <cell r="S458">
            <v>380000</v>
          </cell>
          <cell r="T458">
            <v>480</v>
          </cell>
          <cell r="U458">
            <v>429000</v>
          </cell>
        </row>
        <row r="459">
          <cell r="B459">
            <v>1978</v>
          </cell>
          <cell r="E459" t="str">
            <v>SC</v>
          </cell>
          <cell r="F459">
            <v>-11111</v>
          </cell>
          <cell r="G459">
            <v>-11111</v>
          </cell>
          <cell r="I459">
            <v>-11111</v>
          </cell>
          <cell r="N459">
            <v>1188</v>
          </cell>
          <cell r="O459">
            <v>764000</v>
          </cell>
          <cell r="P459">
            <v>2026</v>
          </cell>
          <cell r="Q459">
            <v>1788000</v>
          </cell>
          <cell r="R459">
            <v>3449</v>
          </cell>
          <cell r="S459">
            <v>2107000</v>
          </cell>
          <cell r="T459">
            <v>2913</v>
          </cell>
          <cell r="U459">
            <v>2539000</v>
          </cell>
        </row>
        <row r="460">
          <cell r="B460">
            <v>1978</v>
          </cell>
          <cell r="E460" t="str">
            <v>SD</v>
          </cell>
          <cell r="F460">
            <v>-11111</v>
          </cell>
          <cell r="G460">
            <v>-11111</v>
          </cell>
          <cell r="I460">
            <v>-11111</v>
          </cell>
          <cell r="N460">
            <v>297</v>
          </cell>
          <cell r="O460">
            <v>256000</v>
          </cell>
          <cell r="P460">
            <v>161</v>
          </cell>
          <cell r="Q460">
            <v>162000</v>
          </cell>
          <cell r="R460">
            <v>188</v>
          </cell>
          <cell r="S460">
            <v>151000</v>
          </cell>
          <cell r="T460">
            <v>315</v>
          </cell>
          <cell r="U460">
            <v>299000</v>
          </cell>
        </row>
        <row r="461">
          <cell r="B461">
            <v>1978</v>
          </cell>
          <cell r="E461" t="str">
            <v>TN</v>
          </cell>
          <cell r="F461">
            <v>-11111</v>
          </cell>
          <cell r="G461">
            <v>-11111</v>
          </cell>
          <cell r="I461">
            <v>-11111</v>
          </cell>
          <cell r="N461">
            <v>3842</v>
          </cell>
          <cell r="O461">
            <v>2920000</v>
          </cell>
          <cell r="P461">
            <v>1647</v>
          </cell>
          <cell r="Q461">
            <v>1348000</v>
          </cell>
          <cell r="R461">
            <v>3955</v>
          </cell>
          <cell r="S461">
            <v>3127000</v>
          </cell>
          <cell r="T461">
            <v>3593</v>
          </cell>
          <cell r="U461">
            <v>3208000</v>
          </cell>
        </row>
        <row r="462">
          <cell r="B462">
            <v>1978</v>
          </cell>
          <cell r="E462" t="str">
            <v>TX</v>
          </cell>
          <cell r="F462">
            <v>-11111</v>
          </cell>
          <cell r="G462">
            <v>-11111</v>
          </cell>
          <cell r="I462">
            <v>-11111</v>
          </cell>
          <cell r="N462">
            <v>9138</v>
          </cell>
          <cell r="O462">
            <v>7322000</v>
          </cell>
          <cell r="P462">
            <v>4365</v>
          </cell>
          <cell r="Q462">
            <v>4009000</v>
          </cell>
          <cell r="R462">
            <v>9102</v>
          </cell>
          <cell r="S462">
            <v>7451000</v>
          </cell>
          <cell r="T462">
            <v>10458</v>
          </cell>
          <cell r="U462">
            <v>10229000</v>
          </cell>
        </row>
        <row r="463">
          <cell r="B463">
            <v>1978</v>
          </cell>
          <cell r="E463" t="str">
            <v>UT</v>
          </cell>
          <cell r="F463">
            <v>-11111</v>
          </cell>
          <cell r="G463">
            <v>-11111</v>
          </cell>
          <cell r="I463">
            <v>-11111</v>
          </cell>
          <cell r="N463">
            <v>776</v>
          </cell>
          <cell r="O463">
            <v>890000</v>
          </cell>
          <cell r="P463">
            <v>303</v>
          </cell>
          <cell r="Q463">
            <v>317000</v>
          </cell>
          <cell r="R463">
            <v>395</v>
          </cell>
          <cell r="S463">
            <v>369000</v>
          </cell>
          <cell r="T463">
            <v>730</v>
          </cell>
          <cell r="U463">
            <v>750000</v>
          </cell>
        </row>
        <row r="464">
          <cell r="B464">
            <v>1978</v>
          </cell>
          <cell r="E464" t="str">
            <v>VT</v>
          </cell>
          <cell r="F464">
            <v>-11111</v>
          </cell>
          <cell r="G464">
            <v>-11111</v>
          </cell>
          <cell r="I464">
            <v>-11111</v>
          </cell>
          <cell r="N464">
            <v>192</v>
          </cell>
          <cell r="O464">
            <v>127000</v>
          </cell>
          <cell r="P464">
            <v>113</v>
          </cell>
          <cell r="Q464">
            <v>114000</v>
          </cell>
          <cell r="R464">
            <v>49</v>
          </cell>
          <cell r="S464">
            <v>42000</v>
          </cell>
          <cell r="T464">
            <v>144</v>
          </cell>
          <cell r="U464">
            <v>157000</v>
          </cell>
        </row>
        <row r="465">
          <cell r="B465">
            <v>1978</v>
          </cell>
          <cell r="E465" t="str">
            <v>VA</v>
          </cell>
          <cell r="F465">
            <v>-11111</v>
          </cell>
          <cell r="G465">
            <v>-11111</v>
          </cell>
          <cell r="I465">
            <v>-11111</v>
          </cell>
          <cell r="N465">
            <v>4538</v>
          </cell>
          <cell r="O465">
            <v>3842000</v>
          </cell>
          <cell r="P465">
            <v>2970</v>
          </cell>
          <cell r="Q465">
            <v>2755000</v>
          </cell>
          <cell r="R465">
            <v>3662</v>
          </cell>
          <cell r="S465">
            <v>2978000</v>
          </cell>
          <cell r="T465">
            <v>2635</v>
          </cell>
          <cell r="U465">
            <v>2490000</v>
          </cell>
        </row>
        <row r="466">
          <cell r="B466">
            <v>1978</v>
          </cell>
          <cell r="E466" t="str">
            <v>WA</v>
          </cell>
          <cell r="F466">
            <v>-11111</v>
          </cell>
          <cell r="G466">
            <v>-11111</v>
          </cell>
          <cell r="I466">
            <v>-11111</v>
          </cell>
          <cell r="N466">
            <v>3180</v>
          </cell>
          <cell r="O466">
            <v>3511000</v>
          </cell>
          <cell r="P466">
            <v>1511</v>
          </cell>
          <cell r="Q466">
            <v>1646000</v>
          </cell>
          <cell r="R466">
            <v>934</v>
          </cell>
          <cell r="S466">
            <v>1168000</v>
          </cell>
          <cell r="T466">
            <v>1926</v>
          </cell>
          <cell r="U466">
            <v>2682000</v>
          </cell>
        </row>
        <row r="467">
          <cell r="B467">
            <v>1978</v>
          </cell>
          <cell r="E467" t="str">
            <v>WV</v>
          </cell>
          <cell r="F467">
            <v>-11111</v>
          </cell>
          <cell r="G467">
            <v>-11111</v>
          </cell>
          <cell r="I467">
            <v>-11111</v>
          </cell>
          <cell r="N467">
            <v>441</v>
          </cell>
          <cell r="O467">
            <v>294000</v>
          </cell>
          <cell r="P467">
            <v>559</v>
          </cell>
          <cell r="Q467">
            <v>464000</v>
          </cell>
          <cell r="R467">
            <v>999</v>
          </cell>
          <cell r="S467">
            <v>734000</v>
          </cell>
          <cell r="T467">
            <v>780</v>
          </cell>
          <cell r="U467">
            <v>641000</v>
          </cell>
        </row>
        <row r="468">
          <cell r="B468">
            <v>1978</v>
          </cell>
          <cell r="E468" t="str">
            <v>WI</v>
          </cell>
          <cell r="F468">
            <v>-11111</v>
          </cell>
          <cell r="G468">
            <v>-11111</v>
          </cell>
          <cell r="I468">
            <v>-11111</v>
          </cell>
          <cell r="N468">
            <v>4010</v>
          </cell>
          <cell r="O468">
            <v>3820000</v>
          </cell>
          <cell r="P468">
            <v>2068</v>
          </cell>
          <cell r="Q468">
            <v>2289000</v>
          </cell>
          <cell r="R468">
            <v>2196</v>
          </cell>
          <cell r="S468">
            <v>2351000</v>
          </cell>
          <cell r="T468">
            <v>1712</v>
          </cell>
          <cell r="U468">
            <v>2016000</v>
          </cell>
        </row>
        <row r="469">
          <cell r="B469">
            <v>1978</v>
          </cell>
          <cell r="E469" t="str">
            <v>WY</v>
          </cell>
          <cell r="F469">
            <v>-11111</v>
          </cell>
          <cell r="G469">
            <v>-11111</v>
          </cell>
          <cell r="I469">
            <v>-11111</v>
          </cell>
          <cell r="N469">
            <v>260</v>
          </cell>
          <cell r="O469">
            <v>222000</v>
          </cell>
          <cell r="P469">
            <v>108</v>
          </cell>
          <cell r="Q469">
            <v>112000</v>
          </cell>
          <cell r="R469">
            <v>285</v>
          </cell>
          <cell r="S469">
            <v>262000</v>
          </cell>
          <cell r="T469">
            <v>312</v>
          </cell>
          <cell r="U469">
            <v>290000</v>
          </cell>
        </row>
        <row r="470">
          <cell r="B470">
            <v>1979</v>
          </cell>
          <cell r="E470" t="str">
            <v>US</v>
          </cell>
          <cell r="F470">
            <v>63654</v>
          </cell>
          <cell r="G470">
            <v>94411000</v>
          </cell>
          <cell r="I470">
            <v>11627000</v>
          </cell>
          <cell r="N470">
            <v>159399</v>
          </cell>
          <cell r="O470">
            <v>165423000</v>
          </cell>
          <cell r="P470">
            <v>91225</v>
          </cell>
          <cell r="Q470">
            <v>108205000</v>
          </cell>
          <cell r="R470">
            <v>122988</v>
          </cell>
          <cell r="S470">
            <v>121313000</v>
          </cell>
          <cell r="T470">
            <v>119666</v>
          </cell>
          <cell r="U470">
            <v>139554000</v>
          </cell>
        </row>
        <row r="471">
          <cell r="B471">
            <v>1979</v>
          </cell>
          <cell r="E471" t="str">
            <v>AL</v>
          </cell>
          <cell r="F471">
            <v>-11111</v>
          </cell>
          <cell r="G471">
            <v>-11111</v>
          </cell>
          <cell r="I471">
            <v>-11111</v>
          </cell>
          <cell r="N471">
            <v>2503</v>
          </cell>
          <cell r="O471">
            <v>1939000</v>
          </cell>
          <cell r="P471">
            <v>1207</v>
          </cell>
          <cell r="Q471">
            <v>1167000</v>
          </cell>
          <cell r="R471">
            <v>4687</v>
          </cell>
          <cell r="S471">
            <v>3376000</v>
          </cell>
          <cell r="T471">
            <v>2057</v>
          </cell>
          <cell r="U471">
            <v>1949000</v>
          </cell>
        </row>
        <row r="472">
          <cell r="B472">
            <v>1979</v>
          </cell>
          <cell r="E472" t="str">
            <v>AK</v>
          </cell>
          <cell r="F472">
            <v>-11111</v>
          </cell>
          <cell r="G472">
            <v>-11111</v>
          </cell>
          <cell r="I472">
            <v>-11111</v>
          </cell>
          <cell r="N472">
            <v>298</v>
          </cell>
          <cell r="O472">
            <v>490000</v>
          </cell>
          <cell r="P472">
            <v>212</v>
          </cell>
          <cell r="Q472">
            <v>421000</v>
          </cell>
          <cell r="R472">
            <v>162</v>
          </cell>
          <cell r="S472">
            <v>262000</v>
          </cell>
          <cell r="T472">
            <v>138</v>
          </cell>
          <cell r="U472">
            <v>338000</v>
          </cell>
        </row>
        <row r="473">
          <cell r="B473">
            <v>1979</v>
          </cell>
          <cell r="E473" t="str">
            <v>AZ</v>
          </cell>
          <cell r="F473">
            <v>-11111</v>
          </cell>
          <cell r="G473">
            <v>-11111</v>
          </cell>
          <cell r="I473">
            <v>-11111</v>
          </cell>
          <cell r="N473">
            <v>2068</v>
          </cell>
          <cell r="O473">
            <v>2237000</v>
          </cell>
          <cell r="P473">
            <v>734</v>
          </cell>
          <cell r="Q473">
            <v>866000</v>
          </cell>
          <cell r="R473">
            <v>1437</v>
          </cell>
          <cell r="S473">
            <v>1664000</v>
          </cell>
          <cell r="T473">
            <v>1404</v>
          </cell>
          <cell r="U473">
            <v>1701000</v>
          </cell>
        </row>
        <row r="474">
          <cell r="B474">
            <v>1979</v>
          </cell>
          <cell r="E474" t="str">
            <v>AR</v>
          </cell>
          <cell r="F474">
            <v>-11111</v>
          </cell>
          <cell r="G474">
            <v>-11111</v>
          </cell>
          <cell r="I474">
            <v>-11111</v>
          </cell>
          <cell r="N474">
            <v>622</v>
          </cell>
          <cell r="O474">
            <v>443000</v>
          </cell>
          <cell r="P474">
            <v>631</v>
          </cell>
          <cell r="Q474">
            <v>528000</v>
          </cell>
          <cell r="R474">
            <v>1216</v>
          </cell>
          <cell r="S474">
            <v>815000</v>
          </cell>
          <cell r="T474">
            <v>1268</v>
          </cell>
          <cell r="U474">
            <v>1039000</v>
          </cell>
        </row>
        <row r="475">
          <cell r="B475">
            <v>1979</v>
          </cell>
          <cell r="E475" t="str">
            <v>CA</v>
          </cell>
          <cell r="F475">
            <v>-11111</v>
          </cell>
          <cell r="G475">
            <v>-11111</v>
          </cell>
          <cell r="I475">
            <v>-11111</v>
          </cell>
          <cell r="N475">
            <v>22394</v>
          </cell>
          <cell r="O475">
            <v>26658000</v>
          </cell>
          <cell r="P475">
            <v>7092</v>
          </cell>
          <cell r="Q475">
            <v>10794000</v>
          </cell>
          <cell r="R475">
            <v>6896</v>
          </cell>
          <cell r="S475">
            <v>9830000</v>
          </cell>
          <cell r="T475">
            <v>14875</v>
          </cell>
          <cell r="U475">
            <v>23070000</v>
          </cell>
        </row>
        <row r="476">
          <cell r="B476">
            <v>1979</v>
          </cell>
          <cell r="E476" t="str">
            <v>CO</v>
          </cell>
          <cell r="F476">
            <v>-11111</v>
          </cell>
          <cell r="G476">
            <v>-11111</v>
          </cell>
          <cell r="I476">
            <v>-11111</v>
          </cell>
          <cell r="N476">
            <v>2968</v>
          </cell>
          <cell r="O476">
            <v>3320000</v>
          </cell>
          <cell r="P476">
            <v>1433</v>
          </cell>
          <cell r="Q476">
            <v>1835000</v>
          </cell>
          <cell r="R476">
            <v>780</v>
          </cell>
          <cell r="S476">
            <v>902000</v>
          </cell>
          <cell r="T476">
            <v>2365</v>
          </cell>
          <cell r="U476">
            <v>3020000</v>
          </cell>
        </row>
        <row r="477">
          <cell r="B477">
            <v>1979</v>
          </cell>
          <cell r="E477" t="str">
            <v>CT</v>
          </cell>
          <cell r="F477">
            <v>-11111</v>
          </cell>
          <cell r="G477">
            <v>-11111</v>
          </cell>
          <cell r="I477">
            <v>-11111</v>
          </cell>
          <cell r="N477">
            <v>2156</v>
          </cell>
          <cell r="O477">
            <v>2132000</v>
          </cell>
          <cell r="P477">
            <v>1346</v>
          </cell>
          <cell r="Q477">
            <v>1704000</v>
          </cell>
          <cell r="R477">
            <v>1295</v>
          </cell>
          <cell r="S477">
            <v>1389000</v>
          </cell>
          <cell r="T477">
            <v>893</v>
          </cell>
          <cell r="U477">
            <v>1197000</v>
          </cell>
        </row>
        <row r="478">
          <cell r="B478">
            <v>1979</v>
          </cell>
          <cell r="E478" t="str">
            <v>DE</v>
          </cell>
          <cell r="F478">
            <v>-11111</v>
          </cell>
          <cell r="G478">
            <v>-11111</v>
          </cell>
          <cell r="I478">
            <v>-11111</v>
          </cell>
          <cell r="N478">
            <v>308</v>
          </cell>
          <cell r="O478">
            <v>293000</v>
          </cell>
          <cell r="P478">
            <v>279</v>
          </cell>
          <cell r="Q478">
            <v>249000</v>
          </cell>
          <cell r="R478">
            <v>268</v>
          </cell>
          <cell r="S478">
            <v>274000</v>
          </cell>
          <cell r="T478">
            <v>162</v>
          </cell>
          <cell r="U478">
            <v>207000</v>
          </cell>
        </row>
        <row r="479">
          <cell r="B479">
            <v>1979</v>
          </cell>
          <cell r="E479" t="str">
            <v>DC</v>
          </cell>
          <cell r="F479">
            <v>0</v>
          </cell>
          <cell r="G479">
            <v>0</v>
          </cell>
          <cell r="I479">
            <v>0</v>
          </cell>
          <cell r="N479">
            <v>1219</v>
          </cell>
          <cell r="O479">
            <v>1619000</v>
          </cell>
          <cell r="P479">
            <v>564</v>
          </cell>
          <cell r="Q479">
            <v>896000</v>
          </cell>
          <cell r="R479">
            <v>2312</v>
          </cell>
          <cell r="S479">
            <v>3722000</v>
          </cell>
          <cell r="T479">
            <v>536</v>
          </cell>
          <cell r="U479">
            <v>824000</v>
          </cell>
        </row>
        <row r="480">
          <cell r="B480">
            <v>1979</v>
          </cell>
          <cell r="E480" t="str">
            <v>FL</v>
          </cell>
          <cell r="F480">
            <v>-11111</v>
          </cell>
          <cell r="G480">
            <v>-11111</v>
          </cell>
          <cell r="I480">
            <v>-11111</v>
          </cell>
          <cell r="N480">
            <v>10351</v>
          </cell>
          <cell r="O480">
            <v>9399000</v>
          </cell>
          <cell r="P480">
            <v>4237</v>
          </cell>
          <cell r="Q480">
            <v>4375000</v>
          </cell>
          <cell r="R480">
            <v>6971</v>
          </cell>
          <cell r="S480">
            <v>6694000</v>
          </cell>
          <cell r="T480">
            <v>5851</v>
          </cell>
          <cell r="U480">
            <v>6086000</v>
          </cell>
        </row>
        <row r="481">
          <cell r="B481">
            <v>1979</v>
          </cell>
          <cell r="E481" t="str">
            <v>GA</v>
          </cell>
          <cell r="F481">
            <v>-11111</v>
          </cell>
          <cell r="G481">
            <v>-11111</v>
          </cell>
          <cell r="I481">
            <v>-11111</v>
          </cell>
          <cell r="N481">
            <v>3190</v>
          </cell>
          <cell r="O481">
            <v>2727000</v>
          </cell>
          <cell r="P481">
            <v>2359</v>
          </cell>
          <cell r="Q481">
            <v>2035000</v>
          </cell>
          <cell r="R481">
            <v>5388</v>
          </cell>
          <cell r="S481">
            <v>3933000</v>
          </cell>
          <cell r="T481">
            <v>3671</v>
          </cell>
          <cell r="U481">
            <v>3209000</v>
          </cell>
        </row>
        <row r="482">
          <cell r="B482">
            <v>1979</v>
          </cell>
          <cell r="E482" t="str">
            <v>HI</v>
          </cell>
          <cell r="F482">
            <v>0</v>
          </cell>
          <cell r="G482">
            <v>0</v>
          </cell>
          <cell r="I482">
            <v>0</v>
          </cell>
          <cell r="N482">
            <v>2002</v>
          </cell>
          <cell r="O482">
            <v>1801000</v>
          </cell>
          <cell r="P482">
            <v>490</v>
          </cell>
          <cell r="Q482">
            <v>602000</v>
          </cell>
          <cell r="R482">
            <v>626</v>
          </cell>
          <cell r="S482">
            <v>772000</v>
          </cell>
          <cell r="T482">
            <v>892</v>
          </cell>
          <cell r="U482">
            <v>1085000</v>
          </cell>
        </row>
        <row r="483">
          <cell r="B483">
            <v>1979</v>
          </cell>
          <cell r="E483" t="str">
            <v>ID</v>
          </cell>
          <cell r="F483">
            <v>-11111</v>
          </cell>
          <cell r="G483">
            <v>-11111</v>
          </cell>
          <cell r="I483">
            <v>-11111</v>
          </cell>
          <cell r="N483">
            <v>355</v>
          </cell>
          <cell r="O483">
            <v>336000</v>
          </cell>
          <cell r="P483">
            <v>357</v>
          </cell>
          <cell r="Q483">
            <v>374000</v>
          </cell>
          <cell r="R483">
            <v>196</v>
          </cell>
          <cell r="S483">
            <v>168000</v>
          </cell>
          <cell r="T483">
            <v>344</v>
          </cell>
          <cell r="U483">
            <v>328000</v>
          </cell>
        </row>
        <row r="484">
          <cell r="B484">
            <v>1979</v>
          </cell>
          <cell r="E484" t="str">
            <v>IL</v>
          </cell>
          <cell r="F484">
            <v>-11111</v>
          </cell>
          <cell r="G484">
            <v>-11111</v>
          </cell>
          <cell r="I484">
            <v>-11111</v>
          </cell>
          <cell r="N484">
            <v>10567</v>
          </cell>
          <cell r="O484">
            <v>12863000</v>
          </cell>
          <cell r="P484">
            <v>6107</v>
          </cell>
          <cell r="Q484">
            <v>9918000</v>
          </cell>
          <cell r="R484">
            <v>4286</v>
          </cell>
          <cell r="S484">
            <v>5619000</v>
          </cell>
          <cell r="T484">
            <v>5797</v>
          </cell>
          <cell r="U484">
            <v>8152000</v>
          </cell>
        </row>
        <row r="485">
          <cell r="B485">
            <v>1979</v>
          </cell>
          <cell r="E485" t="str">
            <v>IN</v>
          </cell>
          <cell r="F485">
            <v>-11111</v>
          </cell>
          <cell r="G485">
            <v>-11111</v>
          </cell>
          <cell r="I485">
            <v>-11111</v>
          </cell>
          <cell r="N485">
            <v>3143</v>
          </cell>
          <cell r="O485">
            <v>2261000</v>
          </cell>
          <cell r="P485">
            <v>2618</v>
          </cell>
          <cell r="Q485">
            <v>2372000</v>
          </cell>
          <cell r="R485">
            <v>2268</v>
          </cell>
          <cell r="S485">
            <v>1892000</v>
          </cell>
          <cell r="T485">
            <v>2045</v>
          </cell>
          <cell r="U485">
            <v>1963000</v>
          </cell>
        </row>
        <row r="486">
          <cell r="B486">
            <v>1979</v>
          </cell>
          <cell r="E486" t="str">
            <v>IA</v>
          </cell>
          <cell r="F486">
            <v>-11111</v>
          </cell>
          <cell r="G486">
            <v>-11111</v>
          </cell>
          <cell r="I486">
            <v>-11111</v>
          </cell>
          <cell r="N486">
            <v>2071</v>
          </cell>
          <cell r="O486">
            <v>1909000</v>
          </cell>
          <cell r="P486">
            <v>1073</v>
          </cell>
          <cell r="Q486">
            <v>1224000</v>
          </cell>
          <cell r="R486">
            <v>894</v>
          </cell>
          <cell r="S486">
            <v>927000</v>
          </cell>
          <cell r="T486">
            <v>1330</v>
          </cell>
          <cell r="U486">
            <v>1598000</v>
          </cell>
        </row>
        <row r="487">
          <cell r="B487">
            <v>1979</v>
          </cell>
          <cell r="E487" t="str">
            <v>KS</v>
          </cell>
          <cell r="F487">
            <v>-11111</v>
          </cell>
          <cell r="G487">
            <v>-11111</v>
          </cell>
          <cell r="I487">
            <v>-11111</v>
          </cell>
          <cell r="N487">
            <v>1358</v>
          </cell>
          <cell r="O487">
            <v>1222000</v>
          </cell>
          <cell r="P487">
            <v>808</v>
          </cell>
          <cell r="Q487">
            <v>767000</v>
          </cell>
          <cell r="R487">
            <v>902</v>
          </cell>
          <cell r="S487">
            <v>780000</v>
          </cell>
          <cell r="T487">
            <v>1716</v>
          </cell>
          <cell r="U487">
            <v>1754000</v>
          </cell>
        </row>
        <row r="488">
          <cell r="B488">
            <v>1979</v>
          </cell>
          <cell r="E488" t="str">
            <v>KY</v>
          </cell>
          <cell r="F488">
            <v>-11111</v>
          </cell>
          <cell r="G488">
            <v>-11111</v>
          </cell>
          <cell r="I488">
            <v>-11111</v>
          </cell>
          <cell r="N488">
            <v>1010</v>
          </cell>
          <cell r="O488">
            <v>824000</v>
          </cell>
          <cell r="P488">
            <v>1289</v>
          </cell>
          <cell r="Q488">
            <v>1322000</v>
          </cell>
          <cell r="R488">
            <v>1584</v>
          </cell>
          <cell r="S488">
            <v>1245000</v>
          </cell>
          <cell r="T488">
            <v>1759</v>
          </cell>
          <cell r="U488">
            <v>1684000</v>
          </cell>
        </row>
        <row r="489">
          <cell r="B489">
            <v>1979</v>
          </cell>
          <cell r="E489" t="str">
            <v>LA</v>
          </cell>
          <cell r="F489">
            <v>-11111</v>
          </cell>
          <cell r="G489">
            <v>-11111</v>
          </cell>
          <cell r="I489">
            <v>-11111</v>
          </cell>
          <cell r="N489">
            <v>2303</v>
          </cell>
          <cell r="O489">
            <v>1672000</v>
          </cell>
          <cell r="P489">
            <v>1457</v>
          </cell>
          <cell r="Q489">
            <v>1211000</v>
          </cell>
          <cell r="R489">
            <v>3964</v>
          </cell>
          <cell r="S489">
            <v>2518000</v>
          </cell>
          <cell r="T489">
            <v>2625</v>
          </cell>
          <cell r="U489">
            <v>1864000</v>
          </cell>
        </row>
        <row r="490">
          <cell r="B490">
            <v>1979</v>
          </cell>
          <cell r="E490" t="str">
            <v>ME</v>
          </cell>
          <cell r="F490">
            <v>-11111</v>
          </cell>
          <cell r="G490">
            <v>-11111</v>
          </cell>
          <cell r="I490">
            <v>-11111</v>
          </cell>
          <cell r="N490">
            <v>502</v>
          </cell>
          <cell r="O490">
            <v>424000</v>
          </cell>
          <cell r="P490">
            <v>470</v>
          </cell>
          <cell r="Q490">
            <v>431000</v>
          </cell>
          <cell r="R490">
            <v>316</v>
          </cell>
          <cell r="S490">
            <v>239000</v>
          </cell>
          <cell r="T490">
            <v>560</v>
          </cell>
          <cell r="U490">
            <v>602000</v>
          </cell>
        </row>
        <row r="491">
          <cell r="B491">
            <v>1979</v>
          </cell>
          <cell r="E491" t="str">
            <v>MD</v>
          </cell>
          <cell r="F491">
            <v>-11111</v>
          </cell>
          <cell r="G491">
            <v>-11111</v>
          </cell>
          <cell r="I491">
            <v>-11111</v>
          </cell>
          <cell r="N491">
            <v>4144</v>
          </cell>
          <cell r="O491">
            <v>4630000</v>
          </cell>
          <cell r="P491">
            <v>2402</v>
          </cell>
          <cell r="Q491">
            <v>2924000</v>
          </cell>
          <cell r="R491">
            <v>2494</v>
          </cell>
          <cell r="S491">
            <v>2356000</v>
          </cell>
          <cell r="T491">
            <v>2169</v>
          </cell>
          <cell r="U491">
            <v>2784000</v>
          </cell>
        </row>
        <row r="492">
          <cell r="B492">
            <v>1979</v>
          </cell>
          <cell r="E492" t="str">
            <v>MA</v>
          </cell>
          <cell r="F492">
            <v>-11111</v>
          </cell>
          <cell r="G492">
            <v>-11111</v>
          </cell>
          <cell r="I492">
            <v>-11111</v>
          </cell>
          <cell r="N492">
            <v>3130</v>
          </cell>
          <cell r="O492">
            <v>3084000</v>
          </cell>
          <cell r="P492">
            <v>1541</v>
          </cell>
          <cell r="Q492">
            <v>1698000</v>
          </cell>
          <cell r="R492">
            <v>2435</v>
          </cell>
          <cell r="S492">
            <v>2461000</v>
          </cell>
          <cell r="T492">
            <v>2953</v>
          </cell>
          <cell r="U492">
            <v>3309000</v>
          </cell>
        </row>
        <row r="493">
          <cell r="B493">
            <v>1979</v>
          </cell>
          <cell r="E493" t="str">
            <v>MI</v>
          </cell>
          <cell r="F493">
            <v>-11111</v>
          </cell>
          <cell r="G493">
            <v>-11111</v>
          </cell>
          <cell r="I493">
            <v>-11111</v>
          </cell>
          <cell r="N493">
            <v>5863</v>
          </cell>
          <cell r="O493">
            <v>7534000</v>
          </cell>
          <cell r="P493">
            <v>3733</v>
          </cell>
          <cell r="Q493">
            <v>6204000</v>
          </cell>
          <cell r="R493">
            <v>3099</v>
          </cell>
          <cell r="S493">
            <v>5106000</v>
          </cell>
          <cell r="T493">
            <v>4704</v>
          </cell>
          <cell r="U493">
            <v>7981000</v>
          </cell>
        </row>
        <row r="494">
          <cell r="B494">
            <v>1979</v>
          </cell>
          <cell r="E494" t="str">
            <v>MN</v>
          </cell>
          <cell r="F494">
            <v>-11111</v>
          </cell>
          <cell r="G494">
            <v>-11111</v>
          </cell>
          <cell r="I494">
            <v>-11111</v>
          </cell>
          <cell r="N494">
            <v>2972</v>
          </cell>
          <cell r="O494">
            <v>3936000</v>
          </cell>
          <cell r="P494">
            <v>1962</v>
          </cell>
          <cell r="Q494">
            <v>2741000</v>
          </cell>
          <cell r="R494">
            <v>724</v>
          </cell>
          <cell r="S494">
            <v>993000</v>
          </cell>
          <cell r="T494">
            <v>1827</v>
          </cell>
          <cell r="U494">
            <v>2494000</v>
          </cell>
        </row>
        <row r="495">
          <cell r="B495">
            <v>1979</v>
          </cell>
          <cell r="E495" t="str">
            <v>MS</v>
          </cell>
          <cell r="F495">
            <v>-11111</v>
          </cell>
          <cell r="G495">
            <v>-11111</v>
          </cell>
          <cell r="I495">
            <v>-11111</v>
          </cell>
          <cell r="N495">
            <v>771</v>
          </cell>
          <cell r="O495">
            <v>545000</v>
          </cell>
          <cell r="P495">
            <v>698</v>
          </cell>
          <cell r="Q495">
            <v>532000</v>
          </cell>
          <cell r="R495">
            <v>2717</v>
          </cell>
          <cell r="S495">
            <v>1700000</v>
          </cell>
          <cell r="T495">
            <v>1245</v>
          </cell>
          <cell r="U495">
            <v>989000</v>
          </cell>
        </row>
        <row r="496">
          <cell r="B496">
            <v>1979</v>
          </cell>
          <cell r="E496" t="str">
            <v>MO</v>
          </cell>
          <cell r="F496">
            <v>-11111</v>
          </cell>
          <cell r="G496">
            <v>-11111</v>
          </cell>
          <cell r="I496">
            <v>-11111</v>
          </cell>
          <cell r="N496">
            <v>2975</v>
          </cell>
          <cell r="O496">
            <v>2787000</v>
          </cell>
          <cell r="P496">
            <v>1868</v>
          </cell>
          <cell r="Q496">
            <v>2153000</v>
          </cell>
          <cell r="R496">
            <v>1228</v>
          </cell>
          <cell r="S496">
            <v>1097000</v>
          </cell>
          <cell r="T496">
            <v>2435</v>
          </cell>
          <cell r="U496">
            <v>2356000</v>
          </cell>
        </row>
        <row r="497">
          <cell r="B497">
            <v>1979</v>
          </cell>
          <cell r="E497" t="str">
            <v>MT</v>
          </cell>
          <cell r="F497">
            <v>0</v>
          </cell>
          <cell r="G497">
            <v>-11111</v>
          </cell>
          <cell r="I497">
            <v>-11111</v>
          </cell>
          <cell r="N497">
            <v>300</v>
          </cell>
          <cell r="O497">
            <v>275000</v>
          </cell>
          <cell r="P497">
            <v>202</v>
          </cell>
          <cell r="Q497">
            <v>229000</v>
          </cell>
          <cell r="R497">
            <v>298</v>
          </cell>
          <cell r="S497">
            <v>321000</v>
          </cell>
          <cell r="T497">
            <v>324</v>
          </cell>
          <cell r="U497">
            <v>372000</v>
          </cell>
        </row>
        <row r="498">
          <cell r="B498">
            <v>1979</v>
          </cell>
          <cell r="E498" t="str">
            <v>NE</v>
          </cell>
          <cell r="F498">
            <v>-11111</v>
          </cell>
          <cell r="G498">
            <v>-11111</v>
          </cell>
          <cell r="I498">
            <v>-11111</v>
          </cell>
          <cell r="N498">
            <v>934</v>
          </cell>
          <cell r="O498">
            <v>962000</v>
          </cell>
          <cell r="P498">
            <v>661</v>
          </cell>
          <cell r="Q498">
            <v>769000</v>
          </cell>
          <cell r="R498">
            <v>250</v>
          </cell>
          <cell r="S498">
            <v>228000</v>
          </cell>
          <cell r="T498">
            <v>883</v>
          </cell>
          <cell r="U498">
            <v>1003000</v>
          </cell>
        </row>
        <row r="499">
          <cell r="B499">
            <v>1979</v>
          </cell>
          <cell r="E499" t="str">
            <v>NV</v>
          </cell>
          <cell r="F499">
            <v>-11111</v>
          </cell>
          <cell r="G499">
            <v>-11111</v>
          </cell>
          <cell r="I499">
            <v>-11111</v>
          </cell>
          <cell r="N499">
            <v>791</v>
          </cell>
          <cell r="O499">
            <v>806000</v>
          </cell>
          <cell r="P499">
            <v>184</v>
          </cell>
          <cell r="Q499">
            <v>240000</v>
          </cell>
          <cell r="R499">
            <v>49</v>
          </cell>
          <cell r="S499">
            <v>59000</v>
          </cell>
          <cell r="T499">
            <v>148</v>
          </cell>
          <cell r="U499">
            <v>179000</v>
          </cell>
        </row>
        <row r="500">
          <cell r="B500">
            <v>1979</v>
          </cell>
          <cell r="E500" t="str">
            <v>NH</v>
          </cell>
          <cell r="F500">
            <v>-11111</v>
          </cell>
          <cell r="G500">
            <v>-11111</v>
          </cell>
          <cell r="I500">
            <v>-11111</v>
          </cell>
          <cell r="N500">
            <v>273</v>
          </cell>
          <cell r="O500">
            <v>256000</v>
          </cell>
          <cell r="P500">
            <v>273</v>
          </cell>
          <cell r="Q500">
            <v>291000</v>
          </cell>
          <cell r="R500">
            <v>333</v>
          </cell>
          <cell r="S500">
            <v>332000</v>
          </cell>
          <cell r="T500">
            <v>401</v>
          </cell>
          <cell r="U500">
            <v>445000</v>
          </cell>
        </row>
        <row r="501">
          <cell r="B501">
            <v>1979</v>
          </cell>
          <cell r="E501" t="str">
            <v>NJ</v>
          </cell>
          <cell r="F501">
            <v>-11111</v>
          </cell>
          <cell r="G501">
            <v>-11111</v>
          </cell>
          <cell r="I501">
            <v>-11111</v>
          </cell>
          <cell r="N501">
            <v>5452</v>
          </cell>
          <cell r="O501">
            <v>5755000</v>
          </cell>
          <cell r="P501">
            <v>3466</v>
          </cell>
          <cell r="Q501">
            <v>4005000</v>
          </cell>
          <cell r="R501">
            <v>4268</v>
          </cell>
          <cell r="S501">
            <v>4316000</v>
          </cell>
          <cell r="T501">
            <v>2693</v>
          </cell>
          <cell r="U501">
            <v>2870000</v>
          </cell>
        </row>
        <row r="502">
          <cell r="B502">
            <v>1979</v>
          </cell>
          <cell r="E502" t="str">
            <v>NM</v>
          </cell>
          <cell r="F502">
            <v>-11111</v>
          </cell>
          <cell r="G502">
            <v>-11111</v>
          </cell>
          <cell r="I502">
            <v>-11111</v>
          </cell>
          <cell r="N502">
            <v>1072</v>
          </cell>
          <cell r="O502">
            <v>935000</v>
          </cell>
          <cell r="P502">
            <v>432</v>
          </cell>
          <cell r="Q502">
            <v>424000</v>
          </cell>
          <cell r="R502">
            <v>735</v>
          </cell>
          <cell r="S502">
            <v>681000</v>
          </cell>
          <cell r="T502">
            <v>494</v>
          </cell>
          <cell r="U502">
            <v>423000</v>
          </cell>
        </row>
        <row r="503">
          <cell r="B503">
            <v>1979</v>
          </cell>
          <cell r="E503" t="str">
            <v>NY</v>
          </cell>
          <cell r="F503">
            <v>-11111</v>
          </cell>
          <cell r="G503">
            <v>-11111</v>
          </cell>
          <cell r="I503">
            <v>-11111</v>
          </cell>
          <cell r="N503">
            <v>13987</v>
          </cell>
          <cell r="O503">
            <v>15301000</v>
          </cell>
          <cell r="P503">
            <v>6828</v>
          </cell>
          <cell r="Q503">
            <v>7396000</v>
          </cell>
          <cell r="R503">
            <v>14874</v>
          </cell>
          <cell r="S503">
            <v>14073000</v>
          </cell>
          <cell r="T503">
            <v>6001</v>
          </cell>
          <cell r="U503">
            <v>6270000</v>
          </cell>
        </row>
        <row r="504">
          <cell r="B504">
            <v>1979</v>
          </cell>
          <cell r="E504" t="str">
            <v>NC</v>
          </cell>
          <cell r="F504">
            <v>-11111</v>
          </cell>
          <cell r="G504">
            <v>-11111</v>
          </cell>
          <cell r="I504">
            <v>-11111</v>
          </cell>
          <cell r="N504">
            <v>2956</v>
          </cell>
          <cell r="O504">
            <v>2465000</v>
          </cell>
          <cell r="P504">
            <v>2171</v>
          </cell>
          <cell r="Q504">
            <v>2000000</v>
          </cell>
          <cell r="R504">
            <v>4516</v>
          </cell>
          <cell r="S504">
            <v>3409000</v>
          </cell>
          <cell r="T504">
            <v>2704</v>
          </cell>
          <cell r="U504">
            <v>2500000</v>
          </cell>
        </row>
        <row r="505">
          <cell r="B505">
            <v>1979</v>
          </cell>
          <cell r="E505" t="str">
            <v>ND</v>
          </cell>
          <cell r="F505">
            <v>-11111</v>
          </cell>
          <cell r="G505">
            <v>-11111</v>
          </cell>
          <cell r="I505">
            <v>-11111</v>
          </cell>
          <cell r="N505">
            <v>477</v>
          </cell>
          <cell r="O505">
            <v>459000</v>
          </cell>
          <cell r="P505">
            <v>151</v>
          </cell>
          <cell r="Q505">
            <v>165000</v>
          </cell>
          <cell r="R505">
            <v>330</v>
          </cell>
          <cell r="S505">
            <v>333000</v>
          </cell>
          <cell r="T505">
            <v>315</v>
          </cell>
          <cell r="U505">
            <v>344000</v>
          </cell>
        </row>
        <row r="506">
          <cell r="B506">
            <v>1979</v>
          </cell>
          <cell r="E506" t="str">
            <v>OH</v>
          </cell>
          <cell r="F506">
            <v>-11111</v>
          </cell>
          <cell r="G506">
            <v>-11111</v>
          </cell>
          <cell r="I506">
            <v>-11111</v>
          </cell>
          <cell r="N506">
            <v>6191</v>
          </cell>
          <cell r="O506">
            <v>6263000</v>
          </cell>
          <cell r="P506">
            <v>5525</v>
          </cell>
          <cell r="Q506">
            <v>6988000</v>
          </cell>
          <cell r="R506">
            <v>4714</v>
          </cell>
          <cell r="S506">
            <v>5135000</v>
          </cell>
          <cell r="T506">
            <v>6638</v>
          </cell>
          <cell r="U506">
            <v>7920000</v>
          </cell>
        </row>
        <row r="507">
          <cell r="B507">
            <v>1979</v>
          </cell>
          <cell r="E507" t="str">
            <v>OK</v>
          </cell>
          <cell r="F507">
            <v>-11111</v>
          </cell>
          <cell r="G507">
            <v>-11111</v>
          </cell>
          <cell r="I507">
            <v>-11111</v>
          </cell>
          <cell r="N507">
            <v>1685</v>
          </cell>
          <cell r="O507">
            <v>1534000</v>
          </cell>
          <cell r="P507">
            <v>606</v>
          </cell>
          <cell r="Q507">
            <v>539000</v>
          </cell>
          <cell r="R507">
            <v>1899</v>
          </cell>
          <cell r="S507">
            <v>1570000</v>
          </cell>
          <cell r="T507">
            <v>2484</v>
          </cell>
          <cell r="U507">
            <v>2299000</v>
          </cell>
        </row>
        <row r="508">
          <cell r="B508">
            <v>1979</v>
          </cell>
          <cell r="E508" t="str">
            <v>OR</v>
          </cell>
          <cell r="F508">
            <v>-11111</v>
          </cell>
          <cell r="G508">
            <v>-11111</v>
          </cell>
          <cell r="I508">
            <v>-11111</v>
          </cell>
          <cell r="N508">
            <v>1513</v>
          </cell>
          <cell r="O508">
            <v>1963000</v>
          </cell>
          <cell r="P508">
            <v>1189</v>
          </cell>
          <cell r="Q508">
            <v>1678000</v>
          </cell>
          <cell r="R508">
            <v>318</v>
          </cell>
          <cell r="S508">
            <v>378000</v>
          </cell>
          <cell r="T508">
            <v>1522</v>
          </cell>
          <cell r="U508">
            <v>2004000</v>
          </cell>
        </row>
        <row r="509">
          <cell r="B509">
            <v>1979</v>
          </cell>
          <cell r="E509" t="str">
            <v>PA</v>
          </cell>
          <cell r="F509">
            <v>-11111</v>
          </cell>
          <cell r="G509">
            <v>-11111</v>
          </cell>
          <cell r="I509">
            <v>-11111</v>
          </cell>
          <cell r="N509">
            <v>4786</v>
          </cell>
          <cell r="O509">
            <v>5195000</v>
          </cell>
          <cell r="P509">
            <v>5923</v>
          </cell>
          <cell r="Q509">
            <v>6684000</v>
          </cell>
          <cell r="R509">
            <v>5928</v>
          </cell>
          <cell r="S509">
            <v>7036000</v>
          </cell>
          <cell r="T509">
            <v>4215</v>
          </cell>
          <cell r="U509">
            <v>5108000</v>
          </cell>
        </row>
        <row r="510">
          <cell r="B510">
            <v>1979</v>
          </cell>
          <cell r="E510" t="str">
            <v>RI</v>
          </cell>
          <cell r="F510">
            <v>0</v>
          </cell>
          <cell r="G510">
            <v>0</v>
          </cell>
          <cell r="I510">
            <v>0</v>
          </cell>
          <cell r="N510">
            <v>424</v>
          </cell>
          <cell r="O510">
            <v>403000</v>
          </cell>
          <cell r="P510">
            <v>455</v>
          </cell>
          <cell r="Q510">
            <v>494000</v>
          </cell>
          <cell r="R510">
            <v>347</v>
          </cell>
          <cell r="S510">
            <v>409000</v>
          </cell>
          <cell r="T510">
            <v>482</v>
          </cell>
          <cell r="U510">
            <v>482000</v>
          </cell>
        </row>
        <row r="511">
          <cell r="B511">
            <v>1979</v>
          </cell>
          <cell r="E511" t="str">
            <v>SC</v>
          </cell>
          <cell r="F511">
            <v>-11111</v>
          </cell>
          <cell r="G511">
            <v>-11111</v>
          </cell>
          <cell r="I511">
            <v>-11111</v>
          </cell>
          <cell r="N511">
            <v>1113</v>
          </cell>
          <cell r="O511">
            <v>814000</v>
          </cell>
          <cell r="P511">
            <v>888</v>
          </cell>
          <cell r="Q511">
            <v>769000</v>
          </cell>
          <cell r="R511">
            <v>2715</v>
          </cell>
          <cell r="S511">
            <v>1870000</v>
          </cell>
          <cell r="T511">
            <v>1547</v>
          </cell>
          <cell r="U511">
            <v>1229000</v>
          </cell>
        </row>
        <row r="512">
          <cell r="B512">
            <v>1979</v>
          </cell>
          <cell r="E512" t="str">
            <v>SD</v>
          </cell>
          <cell r="F512">
            <v>-11111</v>
          </cell>
          <cell r="G512">
            <v>-11111</v>
          </cell>
          <cell r="I512">
            <v>-11111</v>
          </cell>
          <cell r="N512">
            <v>313</v>
          </cell>
          <cell r="O512">
            <v>310000</v>
          </cell>
          <cell r="P512">
            <v>148</v>
          </cell>
          <cell r="Q512">
            <v>148000</v>
          </cell>
          <cell r="R512">
            <v>179</v>
          </cell>
          <cell r="S512">
            <v>158000</v>
          </cell>
          <cell r="T512">
            <v>361</v>
          </cell>
          <cell r="U512">
            <v>363000</v>
          </cell>
        </row>
        <row r="513">
          <cell r="B513">
            <v>1979</v>
          </cell>
          <cell r="E513" t="str">
            <v>TN</v>
          </cell>
          <cell r="F513">
            <v>-11111</v>
          </cell>
          <cell r="G513">
            <v>-11111</v>
          </cell>
          <cell r="I513">
            <v>-11111</v>
          </cell>
          <cell r="N513">
            <v>3942</v>
          </cell>
          <cell r="O513">
            <v>3108000</v>
          </cell>
          <cell r="P513">
            <v>1776</v>
          </cell>
          <cell r="Q513">
            <v>1555000</v>
          </cell>
          <cell r="R513">
            <v>4523</v>
          </cell>
          <cell r="S513">
            <v>3710000</v>
          </cell>
          <cell r="T513">
            <v>3515</v>
          </cell>
          <cell r="U513">
            <v>3294000</v>
          </cell>
        </row>
        <row r="514">
          <cell r="B514">
            <v>1979</v>
          </cell>
          <cell r="E514" t="str">
            <v>TX</v>
          </cell>
          <cell r="F514">
            <v>-11111</v>
          </cell>
          <cell r="G514">
            <v>-11111</v>
          </cell>
          <cell r="I514">
            <v>-11111</v>
          </cell>
          <cell r="N514">
            <v>9243</v>
          </cell>
          <cell r="O514">
            <v>8097000</v>
          </cell>
          <cell r="P514">
            <v>5722</v>
          </cell>
          <cell r="Q514">
            <v>5779000</v>
          </cell>
          <cell r="R514">
            <v>9054</v>
          </cell>
          <cell r="S514">
            <v>7998000</v>
          </cell>
          <cell r="T514">
            <v>10962</v>
          </cell>
          <cell r="U514">
            <v>11019000</v>
          </cell>
        </row>
        <row r="515">
          <cell r="B515">
            <v>1979</v>
          </cell>
          <cell r="E515" t="str">
            <v>UT</v>
          </cell>
          <cell r="F515">
            <v>-11111</v>
          </cell>
          <cell r="G515">
            <v>-11111</v>
          </cell>
          <cell r="I515">
            <v>-11111</v>
          </cell>
          <cell r="N515">
            <v>853</v>
          </cell>
          <cell r="O515">
            <v>909000</v>
          </cell>
          <cell r="P515">
            <v>368</v>
          </cell>
          <cell r="Q515">
            <v>410000</v>
          </cell>
          <cell r="R515">
            <v>466</v>
          </cell>
          <cell r="S515">
            <v>485000</v>
          </cell>
          <cell r="T515">
            <v>854</v>
          </cell>
          <cell r="U515">
            <v>1020000</v>
          </cell>
        </row>
        <row r="516">
          <cell r="B516">
            <v>1979</v>
          </cell>
          <cell r="E516" t="str">
            <v>VT</v>
          </cell>
          <cell r="F516">
            <v>-11111</v>
          </cell>
          <cell r="G516">
            <v>-11111</v>
          </cell>
          <cell r="I516">
            <v>-11111</v>
          </cell>
          <cell r="N516">
            <v>90</v>
          </cell>
          <cell r="O516">
            <v>87000</v>
          </cell>
          <cell r="P516">
            <v>129</v>
          </cell>
          <cell r="Q516">
            <v>132000</v>
          </cell>
          <cell r="R516">
            <v>46</v>
          </cell>
          <cell r="S516">
            <v>45000</v>
          </cell>
          <cell r="T516">
            <v>143</v>
          </cell>
          <cell r="U516">
            <v>151000</v>
          </cell>
        </row>
        <row r="517">
          <cell r="B517">
            <v>1979</v>
          </cell>
          <cell r="E517" t="str">
            <v>VA</v>
          </cell>
          <cell r="F517">
            <v>-11111</v>
          </cell>
          <cell r="G517">
            <v>-11111</v>
          </cell>
          <cell r="I517">
            <v>-11111</v>
          </cell>
          <cell r="N517">
            <v>4177</v>
          </cell>
          <cell r="O517">
            <v>3939000</v>
          </cell>
          <cell r="P517">
            <v>2753</v>
          </cell>
          <cell r="Q517">
            <v>2834000</v>
          </cell>
          <cell r="R517">
            <v>3670</v>
          </cell>
          <cell r="S517">
            <v>3132000</v>
          </cell>
          <cell r="T517">
            <v>2454</v>
          </cell>
          <cell r="U517">
            <v>2554000</v>
          </cell>
        </row>
        <row r="518">
          <cell r="B518">
            <v>1979</v>
          </cell>
          <cell r="E518" t="str">
            <v>WA</v>
          </cell>
          <cell r="F518">
            <v>-11111</v>
          </cell>
          <cell r="G518">
            <v>-11111</v>
          </cell>
          <cell r="I518">
            <v>-11111</v>
          </cell>
          <cell r="N518">
            <v>2899</v>
          </cell>
          <cell r="O518">
            <v>3673000</v>
          </cell>
          <cell r="P518">
            <v>1552</v>
          </cell>
          <cell r="Q518">
            <v>2225000</v>
          </cell>
          <cell r="R518">
            <v>925</v>
          </cell>
          <cell r="S518">
            <v>1307000</v>
          </cell>
          <cell r="T518">
            <v>1991</v>
          </cell>
          <cell r="U518">
            <v>2768000</v>
          </cell>
        </row>
        <row r="519">
          <cell r="B519">
            <v>1979</v>
          </cell>
          <cell r="E519" t="str">
            <v>WV</v>
          </cell>
          <cell r="F519">
            <v>-11111</v>
          </cell>
          <cell r="G519">
            <v>-11111</v>
          </cell>
          <cell r="I519">
            <v>-11111</v>
          </cell>
          <cell r="N519">
            <v>487</v>
          </cell>
          <cell r="O519">
            <v>382000</v>
          </cell>
          <cell r="P519">
            <v>648</v>
          </cell>
          <cell r="Q519">
            <v>603000</v>
          </cell>
          <cell r="R519">
            <v>857</v>
          </cell>
          <cell r="S519">
            <v>684000</v>
          </cell>
          <cell r="T519">
            <v>765</v>
          </cell>
          <cell r="U519">
            <v>711000</v>
          </cell>
        </row>
        <row r="520">
          <cell r="B520">
            <v>1979</v>
          </cell>
          <cell r="E520" t="str">
            <v>WI</v>
          </cell>
          <cell r="F520">
            <v>-11111</v>
          </cell>
          <cell r="G520">
            <v>-11111</v>
          </cell>
          <cell r="I520">
            <v>-11111</v>
          </cell>
          <cell r="N520">
            <v>3928</v>
          </cell>
          <cell r="O520">
            <v>4163000</v>
          </cell>
          <cell r="P520">
            <v>2084</v>
          </cell>
          <cell r="Q520">
            <v>2365000</v>
          </cell>
          <cell r="R520">
            <v>2242</v>
          </cell>
          <cell r="S520">
            <v>2589000</v>
          </cell>
          <cell r="T520">
            <v>1763</v>
          </cell>
          <cell r="U520">
            <v>2215000</v>
          </cell>
        </row>
        <row r="521">
          <cell r="B521">
            <v>1979</v>
          </cell>
          <cell r="E521" t="str">
            <v>WY</v>
          </cell>
          <cell r="F521">
            <v>-11111</v>
          </cell>
          <cell r="G521">
            <v>-11111</v>
          </cell>
          <cell r="I521">
            <v>-11111</v>
          </cell>
          <cell r="N521">
            <v>270</v>
          </cell>
          <cell r="O521">
            <v>285000</v>
          </cell>
          <cell r="P521">
            <v>124</v>
          </cell>
          <cell r="Q521">
            <v>139000</v>
          </cell>
          <cell r="R521">
            <v>307</v>
          </cell>
          <cell r="S521">
            <v>321000</v>
          </cell>
          <cell r="T521">
            <v>386</v>
          </cell>
          <cell r="U521">
            <v>425000</v>
          </cell>
        </row>
        <row r="522">
          <cell r="B522">
            <v>1980</v>
          </cell>
          <cell r="E522" t="str">
            <v>US</v>
          </cell>
          <cell r="F522">
            <v>66656</v>
          </cell>
          <cell r="G522">
            <v>110878000</v>
          </cell>
          <cell r="I522">
            <v>11391000</v>
          </cell>
          <cell r="N522">
            <v>152364</v>
          </cell>
          <cell r="O522">
            <v>173180000</v>
          </cell>
          <cell r="P522">
            <v>94243</v>
          </cell>
          <cell r="Q522">
            <v>123414000</v>
          </cell>
          <cell r="R522">
            <v>120868</v>
          </cell>
          <cell r="S522">
            <v>137538000</v>
          </cell>
          <cell r="T522">
            <v>121811</v>
          </cell>
          <cell r="U522">
            <v>155426000</v>
          </cell>
        </row>
        <row r="523">
          <cell r="B523">
            <v>1980</v>
          </cell>
          <cell r="E523" t="str">
            <v>AL</v>
          </cell>
          <cell r="F523">
            <v>1048</v>
          </cell>
          <cell r="G523">
            <v>1257000</v>
          </cell>
          <cell r="I523">
            <v>791000</v>
          </cell>
          <cell r="N523">
            <v>2415</v>
          </cell>
          <cell r="O523">
            <v>2117000</v>
          </cell>
          <cell r="P523">
            <v>1239</v>
          </cell>
          <cell r="Q523">
            <v>1255000</v>
          </cell>
          <cell r="R523">
            <v>4549</v>
          </cell>
          <cell r="S523">
            <v>3558000</v>
          </cell>
          <cell r="T523">
            <v>2188</v>
          </cell>
          <cell r="U523">
            <v>2204000</v>
          </cell>
        </row>
        <row r="524">
          <cell r="B524">
            <v>1980</v>
          </cell>
          <cell r="E524" t="str">
            <v>AK</v>
          </cell>
          <cell r="F524">
            <v>307</v>
          </cell>
          <cell r="G524">
            <v>918000</v>
          </cell>
          <cell r="I524">
            <v>0</v>
          </cell>
          <cell r="N524">
            <v>248</v>
          </cell>
          <cell r="O524">
            <v>506000</v>
          </cell>
          <cell r="P524">
            <v>255</v>
          </cell>
          <cell r="Q524">
            <v>704000</v>
          </cell>
          <cell r="R524">
            <v>121</v>
          </cell>
          <cell r="S524">
            <v>254000</v>
          </cell>
          <cell r="T524">
            <v>181</v>
          </cell>
          <cell r="U524">
            <v>462000</v>
          </cell>
        </row>
        <row r="525">
          <cell r="B525">
            <v>1980</v>
          </cell>
          <cell r="E525" t="str">
            <v>AZ</v>
          </cell>
          <cell r="F525">
            <v>4154</v>
          </cell>
          <cell r="G525">
            <v>8776000</v>
          </cell>
          <cell r="I525">
            <v>59000</v>
          </cell>
          <cell r="N525">
            <v>2125</v>
          </cell>
          <cell r="O525">
            <v>2566000</v>
          </cell>
          <cell r="P525">
            <v>634</v>
          </cell>
          <cell r="Q525">
            <v>821000</v>
          </cell>
          <cell r="R525">
            <v>1444</v>
          </cell>
          <cell r="S525">
            <v>1853000</v>
          </cell>
          <cell r="T525">
            <v>1477</v>
          </cell>
          <cell r="U525">
            <v>1986000</v>
          </cell>
        </row>
        <row r="526">
          <cell r="B526">
            <v>1980</v>
          </cell>
          <cell r="E526" t="str">
            <v>AR</v>
          </cell>
          <cell r="F526">
            <v>317</v>
          </cell>
          <cell r="G526">
            <v>365000</v>
          </cell>
          <cell r="I526">
            <v>24000</v>
          </cell>
          <cell r="N526">
            <v>487</v>
          </cell>
          <cell r="O526">
            <v>380000</v>
          </cell>
          <cell r="P526">
            <v>680</v>
          </cell>
          <cell r="Q526">
            <v>646000</v>
          </cell>
          <cell r="R526">
            <v>1181</v>
          </cell>
          <cell r="S526">
            <v>851000</v>
          </cell>
          <cell r="T526">
            <v>1448</v>
          </cell>
          <cell r="U526">
            <v>1332000</v>
          </cell>
        </row>
        <row r="527">
          <cell r="B527">
            <v>1980</v>
          </cell>
          <cell r="E527" t="str">
            <v>CA</v>
          </cell>
          <cell r="F527">
            <v>9748</v>
          </cell>
          <cell r="G527">
            <v>19601000</v>
          </cell>
          <cell r="I527">
            <v>494000</v>
          </cell>
          <cell r="N527">
            <v>21918</v>
          </cell>
          <cell r="O527">
            <v>28483000</v>
          </cell>
          <cell r="P527">
            <v>7200</v>
          </cell>
          <cell r="Q527">
            <v>12171000</v>
          </cell>
          <cell r="R527">
            <v>6912</v>
          </cell>
          <cell r="S527">
            <v>10527000</v>
          </cell>
          <cell r="T527">
            <v>15220</v>
          </cell>
          <cell r="U527">
            <v>25411000</v>
          </cell>
        </row>
        <row r="528">
          <cell r="B528">
            <v>1980</v>
          </cell>
          <cell r="E528" t="str">
            <v>CO</v>
          </cell>
          <cell r="F528">
            <v>873</v>
          </cell>
          <cell r="G528">
            <v>1378000</v>
          </cell>
          <cell r="I528">
            <v>399000</v>
          </cell>
          <cell r="N528">
            <v>2954</v>
          </cell>
          <cell r="O528">
            <v>3681000</v>
          </cell>
          <cell r="P528">
            <v>1523</v>
          </cell>
          <cell r="Q528">
            <v>2038000</v>
          </cell>
          <cell r="R528">
            <v>810</v>
          </cell>
          <cell r="S528">
            <v>987000</v>
          </cell>
          <cell r="T528">
            <v>2505</v>
          </cell>
          <cell r="U528">
            <v>3702000</v>
          </cell>
        </row>
        <row r="529">
          <cell r="B529">
            <v>1980</v>
          </cell>
          <cell r="E529" t="str">
            <v>CT</v>
          </cell>
          <cell r="F529">
            <v>212</v>
          </cell>
          <cell r="G529">
            <v>292000</v>
          </cell>
          <cell r="I529">
            <v>59000</v>
          </cell>
          <cell r="N529">
            <v>1948</v>
          </cell>
          <cell r="O529">
            <v>2094000</v>
          </cell>
          <cell r="P529">
            <v>1334</v>
          </cell>
          <cell r="Q529">
            <v>1763000</v>
          </cell>
          <cell r="R529">
            <v>1244</v>
          </cell>
          <cell r="S529">
            <v>1390000</v>
          </cell>
          <cell r="T529">
            <v>898</v>
          </cell>
          <cell r="U529">
            <v>1304000</v>
          </cell>
        </row>
        <row r="530">
          <cell r="B530">
            <v>1980</v>
          </cell>
          <cell r="E530" t="str">
            <v>DE</v>
          </cell>
          <cell r="F530">
            <v>163</v>
          </cell>
          <cell r="G530">
            <v>194000</v>
          </cell>
          <cell r="I530">
            <v>0</v>
          </cell>
          <cell r="N530">
            <v>310</v>
          </cell>
          <cell r="O530">
            <v>317000</v>
          </cell>
          <cell r="P530">
            <v>292</v>
          </cell>
          <cell r="Q530">
            <v>266000</v>
          </cell>
          <cell r="R530">
            <v>300</v>
          </cell>
          <cell r="S530">
            <v>301000</v>
          </cell>
          <cell r="T530">
            <v>159</v>
          </cell>
          <cell r="U530">
            <v>206000</v>
          </cell>
        </row>
        <row r="531">
          <cell r="B531">
            <v>1980</v>
          </cell>
          <cell r="E531" t="str">
            <v>DC</v>
          </cell>
          <cell r="F531">
            <v>0</v>
          </cell>
          <cell r="G531">
            <v>0</v>
          </cell>
          <cell r="I531">
            <v>0</v>
          </cell>
          <cell r="N531">
            <v>929</v>
          </cell>
          <cell r="O531">
            <v>1343000</v>
          </cell>
          <cell r="P531">
            <v>368</v>
          </cell>
          <cell r="Q531">
            <v>657000</v>
          </cell>
          <cell r="R531">
            <v>1550</v>
          </cell>
          <cell r="S531">
            <v>2597000</v>
          </cell>
          <cell r="T531">
            <v>369</v>
          </cell>
          <cell r="U531">
            <v>657000</v>
          </cell>
        </row>
        <row r="532">
          <cell r="B532">
            <v>1980</v>
          </cell>
          <cell r="E532" t="str">
            <v>FL</v>
          </cell>
          <cell r="F532">
            <v>3562</v>
          </cell>
          <cell r="G532">
            <v>4958000</v>
          </cell>
          <cell r="I532">
            <v>349000</v>
          </cell>
          <cell r="N532">
            <v>11029</v>
          </cell>
          <cell r="O532">
            <v>10154000</v>
          </cell>
          <cell r="P532">
            <v>4578</v>
          </cell>
          <cell r="Q532">
            <v>5074000</v>
          </cell>
          <cell r="R532">
            <v>7033</v>
          </cell>
          <cell r="S532">
            <v>7104000</v>
          </cell>
          <cell r="T532">
            <v>6307</v>
          </cell>
          <cell r="U532">
            <v>7178000</v>
          </cell>
        </row>
        <row r="533">
          <cell r="B533">
            <v>1980</v>
          </cell>
          <cell r="E533" t="str">
            <v>GA</v>
          </cell>
          <cell r="F533">
            <v>928</v>
          </cell>
          <cell r="G533">
            <v>1022000</v>
          </cell>
          <cell r="I533">
            <v>420000</v>
          </cell>
          <cell r="N533">
            <v>2972</v>
          </cell>
          <cell r="O533">
            <v>2699000</v>
          </cell>
          <cell r="P533">
            <v>2205</v>
          </cell>
          <cell r="Q533">
            <v>2112000</v>
          </cell>
          <cell r="R533">
            <v>5425</v>
          </cell>
          <cell r="S533">
            <v>4322000</v>
          </cell>
          <cell r="T533">
            <v>3776</v>
          </cell>
          <cell r="U533">
            <v>3595000</v>
          </cell>
        </row>
        <row r="534">
          <cell r="B534">
            <v>1980</v>
          </cell>
          <cell r="E534" t="str">
            <v>HI</v>
          </cell>
          <cell r="F534">
            <v>0</v>
          </cell>
          <cell r="G534">
            <v>0</v>
          </cell>
          <cell r="I534">
            <v>0</v>
          </cell>
          <cell r="N534">
            <v>1717</v>
          </cell>
          <cell r="O534">
            <v>1917000</v>
          </cell>
          <cell r="P534">
            <v>502</v>
          </cell>
          <cell r="Q534">
            <v>703000</v>
          </cell>
          <cell r="R534">
            <v>571</v>
          </cell>
          <cell r="S534">
            <v>734000</v>
          </cell>
          <cell r="T534">
            <v>858</v>
          </cell>
          <cell r="U534">
            <v>1226000</v>
          </cell>
        </row>
        <row r="535">
          <cell r="B535">
            <v>1980</v>
          </cell>
          <cell r="E535" t="str">
            <v>ID</v>
          </cell>
          <cell r="F535">
            <v>90</v>
          </cell>
          <cell r="G535">
            <v>144000</v>
          </cell>
          <cell r="I535">
            <v>0</v>
          </cell>
          <cell r="N535">
            <v>341</v>
          </cell>
          <cell r="O535">
            <v>339000</v>
          </cell>
          <cell r="P535">
            <v>407</v>
          </cell>
          <cell r="Q535">
            <v>441000</v>
          </cell>
          <cell r="R535">
            <v>187</v>
          </cell>
          <cell r="S535">
            <v>174000</v>
          </cell>
          <cell r="T535">
            <v>380</v>
          </cell>
          <cell r="U535">
            <v>440000</v>
          </cell>
        </row>
        <row r="536">
          <cell r="B536">
            <v>1980</v>
          </cell>
          <cell r="E536" t="str">
            <v>IL</v>
          </cell>
          <cell r="F536">
            <v>764</v>
          </cell>
          <cell r="G536">
            <v>1346000</v>
          </cell>
          <cell r="I536">
            <v>158000</v>
          </cell>
          <cell r="N536">
            <v>11181</v>
          </cell>
          <cell r="O536">
            <v>13923000</v>
          </cell>
          <cell r="P536">
            <v>6418</v>
          </cell>
          <cell r="Q536">
            <v>11256000</v>
          </cell>
          <cell r="R536">
            <v>4675</v>
          </cell>
          <cell r="S536">
            <v>6783000</v>
          </cell>
          <cell r="T536">
            <v>5595</v>
          </cell>
          <cell r="U536">
            <v>9029000</v>
          </cell>
        </row>
        <row r="537">
          <cell r="B537">
            <v>1980</v>
          </cell>
          <cell r="E537" t="str">
            <v>IN</v>
          </cell>
          <cell r="F537">
            <v>974</v>
          </cell>
          <cell r="G537">
            <v>1254000</v>
          </cell>
          <cell r="I537">
            <v>2495000</v>
          </cell>
          <cell r="N537">
            <v>2732</v>
          </cell>
          <cell r="O537">
            <v>2299000</v>
          </cell>
          <cell r="P537">
            <v>2640</v>
          </cell>
          <cell r="Q537">
            <v>2734000</v>
          </cell>
          <cell r="R537">
            <v>1688</v>
          </cell>
          <cell r="S537">
            <v>1544000</v>
          </cell>
          <cell r="T537">
            <v>1967</v>
          </cell>
          <cell r="U537">
            <v>2041000</v>
          </cell>
        </row>
        <row r="538">
          <cell r="B538">
            <v>1980</v>
          </cell>
          <cell r="E538" t="str">
            <v>IA</v>
          </cell>
          <cell r="F538">
            <v>874</v>
          </cell>
          <cell r="G538">
            <v>1141000</v>
          </cell>
          <cell r="I538">
            <v>110000</v>
          </cell>
          <cell r="N538">
            <v>912</v>
          </cell>
          <cell r="O538">
            <v>1348000</v>
          </cell>
          <cell r="P538">
            <v>1094</v>
          </cell>
          <cell r="Q538">
            <v>1335000</v>
          </cell>
          <cell r="R538">
            <v>713</v>
          </cell>
          <cell r="S538">
            <v>805000</v>
          </cell>
          <cell r="T538">
            <v>1257</v>
          </cell>
          <cell r="U538">
            <v>1691000</v>
          </cell>
        </row>
        <row r="539">
          <cell r="B539">
            <v>1980</v>
          </cell>
          <cell r="E539" t="str">
            <v>KS</v>
          </cell>
          <cell r="F539">
            <v>1635</v>
          </cell>
          <cell r="G539">
            <v>1868000</v>
          </cell>
          <cell r="I539">
            <v>62000</v>
          </cell>
          <cell r="N539">
            <v>1343</v>
          </cell>
          <cell r="O539">
            <v>1414000</v>
          </cell>
          <cell r="P539">
            <v>870</v>
          </cell>
          <cell r="Q539">
            <v>954000</v>
          </cell>
          <cell r="R539">
            <v>746</v>
          </cell>
          <cell r="S539">
            <v>737000</v>
          </cell>
          <cell r="T539">
            <v>1685</v>
          </cell>
          <cell r="U539">
            <v>1963000</v>
          </cell>
        </row>
        <row r="540">
          <cell r="B540">
            <v>1980</v>
          </cell>
          <cell r="E540" t="str">
            <v>KY</v>
          </cell>
          <cell r="F540">
            <v>605</v>
          </cell>
          <cell r="G540">
            <v>877000</v>
          </cell>
          <cell r="I540">
            <v>179000</v>
          </cell>
          <cell r="N540">
            <v>1001</v>
          </cell>
          <cell r="O540">
            <v>948000</v>
          </cell>
          <cell r="P540">
            <v>1308</v>
          </cell>
          <cell r="Q540">
            <v>1492000</v>
          </cell>
          <cell r="R540">
            <v>1536</v>
          </cell>
          <cell r="S540">
            <v>1342000</v>
          </cell>
          <cell r="T540">
            <v>1882</v>
          </cell>
          <cell r="U540">
            <v>2015000</v>
          </cell>
        </row>
        <row r="541">
          <cell r="B541">
            <v>1980</v>
          </cell>
          <cell r="E541" t="str">
            <v>LA</v>
          </cell>
          <cell r="F541">
            <v>590</v>
          </cell>
          <cell r="G541">
            <v>641000</v>
          </cell>
          <cell r="I541">
            <v>315000</v>
          </cell>
          <cell r="N541">
            <v>2442</v>
          </cell>
          <cell r="O541">
            <v>1869000</v>
          </cell>
          <cell r="P541">
            <v>1872</v>
          </cell>
          <cell r="Q541">
            <v>1891000</v>
          </cell>
          <cell r="R541">
            <v>3759</v>
          </cell>
          <cell r="S541">
            <v>2697000</v>
          </cell>
          <cell r="T541">
            <v>2135</v>
          </cell>
          <cell r="U541">
            <v>2094000</v>
          </cell>
        </row>
        <row r="542">
          <cell r="B542">
            <v>1980</v>
          </cell>
          <cell r="E542" t="str">
            <v>ME</v>
          </cell>
          <cell r="F542">
            <v>71</v>
          </cell>
          <cell r="G542">
            <v>77000</v>
          </cell>
          <cell r="I542">
            <v>0</v>
          </cell>
          <cell r="N542">
            <v>439</v>
          </cell>
          <cell r="O542">
            <v>422000</v>
          </cell>
          <cell r="P542">
            <v>424</v>
          </cell>
          <cell r="Q542">
            <v>415000</v>
          </cell>
          <cell r="R542">
            <v>300</v>
          </cell>
          <cell r="S542">
            <v>252000</v>
          </cell>
          <cell r="T542">
            <v>552</v>
          </cell>
          <cell r="U542">
            <v>611000</v>
          </cell>
        </row>
        <row r="543">
          <cell r="B543">
            <v>1980</v>
          </cell>
          <cell r="E543" t="str">
            <v>MD</v>
          </cell>
          <cell r="F543">
            <v>131</v>
          </cell>
          <cell r="G543">
            <v>166000</v>
          </cell>
          <cell r="I543">
            <v>2000</v>
          </cell>
          <cell r="N543">
            <v>3589</v>
          </cell>
          <cell r="O543">
            <v>4684000</v>
          </cell>
          <cell r="P543">
            <v>2827</v>
          </cell>
          <cell r="Q543">
            <v>3944000</v>
          </cell>
          <cell r="R543">
            <v>1946</v>
          </cell>
          <cell r="S543">
            <v>2041000</v>
          </cell>
          <cell r="T543">
            <v>2634</v>
          </cell>
          <cell r="U543">
            <v>3145000</v>
          </cell>
        </row>
        <row r="544">
          <cell r="B544">
            <v>1980</v>
          </cell>
          <cell r="E544" t="str">
            <v>MA</v>
          </cell>
          <cell r="F544">
            <v>1221</v>
          </cell>
          <cell r="G544">
            <v>1958000</v>
          </cell>
          <cell r="I544">
            <v>246000</v>
          </cell>
          <cell r="N544">
            <v>2908</v>
          </cell>
          <cell r="O544">
            <v>3066000</v>
          </cell>
          <cell r="P544">
            <v>2188</v>
          </cell>
          <cell r="Q544">
            <v>2673000</v>
          </cell>
          <cell r="R544">
            <v>2123</v>
          </cell>
          <cell r="S544">
            <v>2337000</v>
          </cell>
          <cell r="T544">
            <v>3780</v>
          </cell>
          <cell r="U544">
            <v>4491000</v>
          </cell>
        </row>
        <row r="545">
          <cell r="B545">
            <v>1980</v>
          </cell>
          <cell r="E545" t="str">
            <v>MI</v>
          </cell>
          <cell r="F545">
            <v>1957</v>
          </cell>
          <cell r="G545">
            <v>3516000</v>
          </cell>
          <cell r="I545">
            <v>0</v>
          </cell>
          <cell r="N545">
            <v>5712</v>
          </cell>
          <cell r="O545">
            <v>8021000</v>
          </cell>
          <cell r="P545">
            <v>3955</v>
          </cell>
          <cell r="Q545">
            <v>6362000</v>
          </cell>
          <cell r="R545">
            <v>2855</v>
          </cell>
          <cell r="S545">
            <v>4070000</v>
          </cell>
          <cell r="T545">
            <v>4494</v>
          </cell>
          <cell r="U545">
            <v>6916000</v>
          </cell>
        </row>
        <row r="546">
          <cell r="B546">
            <v>1980</v>
          </cell>
          <cell r="E546" t="str">
            <v>MN</v>
          </cell>
          <cell r="F546">
            <v>1162</v>
          </cell>
          <cell r="G546">
            <v>1614000</v>
          </cell>
          <cell r="I546">
            <v>334000</v>
          </cell>
          <cell r="N546">
            <v>2730</v>
          </cell>
          <cell r="O546">
            <v>4079000</v>
          </cell>
          <cell r="P546">
            <v>2024</v>
          </cell>
          <cell r="Q546">
            <v>3263000</v>
          </cell>
          <cell r="R546">
            <v>898</v>
          </cell>
          <cell r="S546">
            <v>1273000</v>
          </cell>
          <cell r="T546">
            <v>1902</v>
          </cell>
          <cell r="U546">
            <v>2845000</v>
          </cell>
        </row>
        <row r="547">
          <cell r="B547">
            <v>1980</v>
          </cell>
          <cell r="E547" t="str">
            <v>MS</v>
          </cell>
          <cell r="F547">
            <v>515</v>
          </cell>
          <cell r="G547">
            <v>504000</v>
          </cell>
          <cell r="I547">
            <v>96000</v>
          </cell>
          <cell r="N547">
            <v>755</v>
          </cell>
          <cell r="O547">
            <v>598000</v>
          </cell>
          <cell r="P547">
            <v>691</v>
          </cell>
          <cell r="Q547">
            <v>600000</v>
          </cell>
          <cell r="R547">
            <v>2783</v>
          </cell>
          <cell r="S547">
            <v>1911000</v>
          </cell>
          <cell r="T547">
            <v>1169</v>
          </cell>
          <cell r="U547">
            <v>1060000</v>
          </cell>
        </row>
        <row r="548">
          <cell r="B548">
            <v>1980</v>
          </cell>
          <cell r="E548" t="str">
            <v>MO</v>
          </cell>
          <cell r="F548">
            <v>1477</v>
          </cell>
          <cell r="G548">
            <v>1616000</v>
          </cell>
          <cell r="I548">
            <v>208000</v>
          </cell>
          <cell r="N548">
            <v>2793</v>
          </cell>
          <cell r="O548">
            <v>2976000</v>
          </cell>
          <cell r="P548">
            <v>1866</v>
          </cell>
          <cell r="Q548">
            <v>2393000</v>
          </cell>
          <cell r="R548">
            <v>1350</v>
          </cell>
          <cell r="S548">
            <v>1265000</v>
          </cell>
          <cell r="T548">
            <v>2432</v>
          </cell>
          <cell r="U548">
            <v>2555000</v>
          </cell>
        </row>
        <row r="549">
          <cell r="B549">
            <v>1980</v>
          </cell>
          <cell r="E549" t="str">
            <v>MT</v>
          </cell>
          <cell r="F549">
            <v>0</v>
          </cell>
          <cell r="G549">
            <v>0</v>
          </cell>
          <cell r="I549">
            <v>0</v>
          </cell>
          <cell r="N549">
            <v>245</v>
          </cell>
          <cell r="O549">
            <v>256000</v>
          </cell>
          <cell r="P549">
            <v>194</v>
          </cell>
          <cell r="Q549">
            <v>245000</v>
          </cell>
          <cell r="R549">
            <v>295</v>
          </cell>
          <cell r="S549">
            <v>347000</v>
          </cell>
          <cell r="T549">
            <v>357</v>
          </cell>
          <cell r="U549">
            <v>424000</v>
          </cell>
        </row>
        <row r="550">
          <cell r="B550">
            <v>1980</v>
          </cell>
          <cell r="E550" t="str">
            <v>NE</v>
          </cell>
          <cell r="F550">
            <v>6367</v>
          </cell>
          <cell r="G550">
            <v>10447000</v>
          </cell>
          <cell r="I550">
            <v>776000</v>
          </cell>
          <cell r="N550">
            <v>813</v>
          </cell>
          <cell r="O550">
            <v>935000</v>
          </cell>
          <cell r="P550">
            <v>675</v>
          </cell>
          <cell r="Q550">
            <v>880000</v>
          </cell>
          <cell r="R550">
            <v>223</v>
          </cell>
          <cell r="S550">
            <v>275000</v>
          </cell>
          <cell r="T550">
            <v>968</v>
          </cell>
          <cell r="U550">
            <v>1276000</v>
          </cell>
        </row>
        <row r="551">
          <cell r="B551">
            <v>1980</v>
          </cell>
          <cell r="E551" t="str">
            <v>NV</v>
          </cell>
          <cell r="F551">
            <v>56</v>
          </cell>
          <cell r="G551">
            <v>96000</v>
          </cell>
          <cell r="I551">
            <v>0</v>
          </cell>
          <cell r="N551">
            <v>774</v>
          </cell>
          <cell r="O551">
            <v>887000</v>
          </cell>
          <cell r="P551">
            <v>194</v>
          </cell>
          <cell r="Q551">
            <v>283000</v>
          </cell>
          <cell r="R551">
            <v>61</v>
          </cell>
          <cell r="S551">
            <v>73000</v>
          </cell>
          <cell r="T551">
            <v>152</v>
          </cell>
          <cell r="U551">
            <v>192000</v>
          </cell>
        </row>
        <row r="552">
          <cell r="B552">
            <v>1980</v>
          </cell>
          <cell r="E552" t="str">
            <v>NH</v>
          </cell>
          <cell r="F552">
            <v>16</v>
          </cell>
          <cell r="G552">
            <v>17000</v>
          </cell>
          <cell r="I552">
            <v>0</v>
          </cell>
          <cell r="N552">
            <v>219</v>
          </cell>
          <cell r="O552">
            <v>235000</v>
          </cell>
          <cell r="P552">
            <v>313</v>
          </cell>
          <cell r="Q552">
            <v>353000</v>
          </cell>
          <cell r="R552">
            <v>344</v>
          </cell>
          <cell r="S552">
            <v>269000</v>
          </cell>
          <cell r="T552">
            <v>399</v>
          </cell>
          <cell r="U552">
            <v>483000</v>
          </cell>
        </row>
        <row r="553">
          <cell r="B553">
            <v>1980</v>
          </cell>
          <cell r="E553" t="str">
            <v>NJ</v>
          </cell>
          <cell r="F553">
            <v>208</v>
          </cell>
          <cell r="G553">
            <v>321000</v>
          </cell>
          <cell r="I553">
            <v>0</v>
          </cell>
          <cell r="N553">
            <v>5104</v>
          </cell>
          <cell r="O553">
            <v>5625000</v>
          </cell>
          <cell r="P553">
            <v>3475</v>
          </cell>
          <cell r="Q553">
            <v>4340000</v>
          </cell>
          <cell r="R553">
            <v>3877</v>
          </cell>
          <cell r="S553">
            <v>4116000</v>
          </cell>
          <cell r="T553">
            <v>2640</v>
          </cell>
          <cell r="U553">
            <v>3089000</v>
          </cell>
        </row>
        <row r="554">
          <cell r="B554">
            <v>1980</v>
          </cell>
          <cell r="E554" t="str">
            <v>NM</v>
          </cell>
          <cell r="F554">
            <v>180</v>
          </cell>
          <cell r="G554">
            <v>299000</v>
          </cell>
          <cell r="I554">
            <v>100000</v>
          </cell>
          <cell r="N554">
            <v>1039</v>
          </cell>
          <cell r="O554">
            <v>964000</v>
          </cell>
          <cell r="P554">
            <v>433</v>
          </cell>
          <cell r="Q554">
            <v>443000</v>
          </cell>
          <cell r="R554">
            <v>751</v>
          </cell>
          <cell r="S554">
            <v>732000</v>
          </cell>
          <cell r="T554">
            <v>528</v>
          </cell>
          <cell r="U554">
            <v>502000</v>
          </cell>
        </row>
        <row r="555">
          <cell r="B555">
            <v>1980</v>
          </cell>
          <cell r="E555" t="str">
            <v>NY</v>
          </cell>
          <cell r="F555">
            <v>2154</v>
          </cell>
          <cell r="G555">
            <v>4390000</v>
          </cell>
          <cell r="I555">
            <v>12000</v>
          </cell>
          <cell r="N555">
            <v>12968</v>
          </cell>
          <cell r="O555">
            <v>15822000</v>
          </cell>
          <cell r="P555">
            <v>6753</v>
          </cell>
          <cell r="Q555">
            <v>9031000</v>
          </cell>
          <cell r="R555">
            <v>17447</v>
          </cell>
          <cell r="S555">
            <v>27951000</v>
          </cell>
          <cell r="T555">
            <v>5698</v>
          </cell>
          <cell r="U555">
            <v>7922000</v>
          </cell>
        </row>
        <row r="556">
          <cell r="B556">
            <v>1980</v>
          </cell>
          <cell r="E556" t="str">
            <v>NC</v>
          </cell>
          <cell r="F556">
            <v>1106</v>
          </cell>
          <cell r="G556">
            <v>1262000</v>
          </cell>
          <cell r="I556">
            <v>113000</v>
          </cell>
          <cell r="N556">
            <v>3053</v>
          </cell>
          <cell r="O556">
            <v>2887000</v>
          </cell>
          <cell r="P556">
            <v>2324</v>
          </cell>
          <cell r="Q556">
            <v>2330000</v>
          </cell>
          <cell r="R556">
            <v>4241</v>
          </cell>
          <cell r="S556">
            <v>3587000</v>
          </cell>
          <cell r="T556">
            <v>2766</v>
          </cell>
          <cell r="U556">
            <v>2813000</v>
          </cell>
        </row>
        <row r="557">
          <cell r="B557">
            <v>1980</v>
          </cell>
          <cell r="E557" t="str">
            <v>ND</v>
          </cell>
          <cell r="F557">
            <v>55</v>
          </cell>
          <cell r="G557">
            <v>61000</v>
          </cell>
          <cell r="I557">
            <v>2000</v>
          </cell>
          <cell r="N557">
            <v>647</v>
          </cell>
          <cell r="O557">
            <v>607000</v>
          </cell>
          <cell r="P557">
            <v>96</v>
          </cell>
          <cell r="Q557">
            <v>126000</v>
          </cell>
          <cell r="R557">
            <v>296</v>
          </cell>
          <cell r="S557">
            <v>343000</v>
          </cell>
          <cell r="T557">
            <v>317</v>
          </cell>
          <cell r="U557">
            <v>403000</v>
          </cell>
        </row>
        <row r="558">
          <cell r="B558">
            <v>1980</v>
          </cell>
          <cell r="E558" t="str">
            <v>OH</v>
          </cell>
          <cell r="F558">
            <v>1166</v>
          </cell>
          <cell r="G558">
            <v>1715000</v>
          </cell>
          <cell r="I558">
            <v>89000</v>
          </cell>
          <cell r="N558">
            <v>5929</v>
          </cell>
          <cell r="O558">
            <v>6411000</v>
          </cell>
          <cell r="P558">
            <v>5763</v>
          </cell>
          <cell r="Q558">
            <v>7395000</v>
          </cell>
          <cell r="R558">
            <v>4483</v>
          </cell>
          <cell r="S558">
            <v>5255000</v>
          </cell>
          <cell r="T558">
            <v>6679</v>
          </cell>
          <cell r="U558">
            <v>8497000</v>
          </cell>
        </row>
        <row r="559">
          <cell r="B559">
            <v>1980</v>
          </cell>
          <cell r="E559" t="str">
            <v>OK</v>
          </cell>
          <cell r="F559">
            <v>667</v>
          </cell>
          <cell r="G559">
            <v>859000</v>
          </cell>
          <cell r="I559">
            <v>65000</v>
          </cell>
          <cell r="N559">
            <v>1537</v>
          </cell>
          <cell r="O559">
            <v>1536000</v>
          </cell>
          <cell r="P559">
            <v>811</v>
          </cell>
          <cell r="Q559">
            <v>839000</v>
          </cell>
          <cell r="R559">
            <v>1991</v>
          </cell>
          <cell r="S559">
            <v>1781000</v>
          </cell>
          <cell r="T559">
            <v>2385</v>
          </cell>
          <cell r="U559">
            <v>2281000</v>
          </cell>
        </row>
        <row r="560">
          <cell r="B560">
            <v>1980</v>
          </cell>
          <cell r="E560" t="str">
            <v>OR</v>
          </cell>
          <cell r="F560">
            <v>540</v>
          </cell>
          <cell r="G560">
            <v>1067000</v>
          </cell>
          <cell r="I560">
            <v>0</v>
          </cell>
          <cell r="N560">
            <v>1691</v>
          </cell>
          <cell r="O560">
            <v>2321000</v>
          </cell>
          <cell r="P560">
            <v>1155</v>
          </cell>
          <cell r="Q560">
            <v>1642000</v>
          </cell>
          <cell r="R560">
            <v>351</v>
          </cell>
          <cell r="S560">
            <v>436000</v>
          </cell>
          <cell r="T560">
            <v>1447</v>
          </cell>
          <cell r="U560">
            <v>2309000</v>
          </cell>
        </row>
        <row r="561">
          <cell r="B561">
            <v>1980</v>
          </cell>
          <cell r="E561" t="str">
            <v>PA</v>
          </cell>
          <cell r="F561">
            <v>208</v>
          </cell>
          <cell r="G561">
            <v>242000</v>
          </cell>
          <cell r="I561">
            <v>43000</v>
          </cell>
          <cell r="N561">
            <v>4251</v>
          </cell>
          <cell r="O561">
            <v>4750000</v>
          </cell>
          <cell r="P561">
            <v>5539</v>
          </cell>
          <cell r="Q561">
            <v>6886000</v>
          </cell>
          <cell r="R561">
            <v>5250</v>
          </cell>
          <cell r="S561">
            <v>6161000</v>
          </cell>
          <cell r="T561">
            <v>4227</v>
          </cell>
          <cell r="U561">
            <v>5302000</v>
          </cell>
        </row>
        <row r="562">
          <cell r="B562">
            <v>1980</v>
          </cell>
          <cell r="E562" t="str">
            <v>RI</v>
          </cell>
          <cell r="F562">
            <v>0</v>
          </cell>
          <cell r="G562">
            <v>0</v>
          </cell>
          <cell r="I562">
            <v>0</v>
          </cell>
          <cell r="N562">
            <v>365</v>
          </cell>
          <cell r="O562">
            <v>439000</v>
          </cell>
          <cell r="P562">
            <v>411</v>
          </cell>
          <cell r="Q562">
            <v>504000</v>
          </cell>
          <cell r="R562">
            <v>355</v>
          </cell>
          <cell r="S562">
            <v>403000</v>
          </cell>
          <cell r="T562">
            <v>467</v>
          </cell>
          <cell r="U562">
            <v>535000</v>
          </cell>
        </row>
        <row r="563">
          <cell r="B563">
            <v>1980</v>
          </cell>
          <cell r="E563" t="str">
            <v>SC</v>
          </cell>
          <cell r="F563">
            <v>1306</v>
          </cell>
          <cell r="G563">
            <v>1893000</v>
          </cell>
          <cell r="I563">
            <v>218000</v>
          </cell>
          <cell r="N563">
            <v>1096</v>
          </cell>
          <cell r="O563">
            <v>869000</v>
          </cell>
          <cell r="P563">
            <v>907</v>
          </cell>
          <cell r="Q563">
            <v>915000</v>
          </cell>
          <cell r="R563">
            <v>2762</v>
          </cell>
          <cell r="S563">
            <v>2116000</v>
          </cell>
          <cell r="T563">
            <v>1454</v>
          </cell>
          <cell r="U563">
            <v>1391000</v>
          </cell>
        </row>
        <row r="564">
          <cell r="B564">
            <v>1980</v>
          </cell>
          <cell r="E564" t="str">
            <v>SD</v>
          </cell>
          <cell r="F564">
            <v>35</v>
          </cell>
          <cell r="G564">
            <v>125000</v>
          </cell>
          <cell r="I564">
            <v>10000</v>
          </cell>
          <cell r="N564">
            <v>296</v>
          </cell>
          <cell r="O564">
            <v>327000</v>
          </cell>
          <cell r="P564">
            <v>162</v>
          </cell>
          <cell r="Q564">
            <v>164000</v>
          </cell>
          <cell r="R564">
            <v>181</v>
          </cell>
          <cell r="S564">
            <v>179000</v>
          </cell>
          <cell r="T564">
            <v>382</v>
          </cell>
          <cell r="U564">
            <v>398000</v>
          </cell>
        </row>
        <row r="565">
          <cell r="B565">
            <v>1980</v>
          </cell>
          <cell r="E565" t="str">
            <v>TN</v>
          </cell>
          <cell r="F565">
            <v>5661</v>
          </cell>
          <cell r="G565">
            <v>7568000</v>
          </cell>
          <cell r="I565">
            <v>1606000</v>
          </cell>
          <cell r="N565">
            <v>2511</v>
          </cell>
          <cell r="O565">
            <v>2230000</v>
          </cell>
          <cell r="P565">
            <v>1866</v>
          </cell>
          <cell r="Q565">
            <v>1810000</v>
          </cell>
          <cell r="R565">
            <v>4327</v>
          </cell>
          <cell r="S565">
            <v>3891000</v>
          </cell>
          <cell r="T565">
            <v>3579</v>
          </cell>
          <cell r="U565">
            <v>3675000</v>
          </cell>
        </row>
        <row r="566">
          <cell r="B566">
            <v>1980</v>
          </cell>
          <cell r="E566" t="str">
            <v>TX</v>
          </cell>
          <cell r="F566">
            <v>4737</v>
          </cell>
          <cell r="G566">
            <v>7056000</v>
          </cell>
          <cell r="I566">
            <v>1151000</v>
          </cell>
          <cell r="N566">
            <v>9226</v>
          </cell>
          <cell r="O566">
            <v>9326000</v>
          </cell>
          <cell r="P566">
            <v>5807</v>
          </cell>
          <cell r="Q566">
            <v>6739000</v>
          </cell>
          <cell r="R566">
            <v>8532</v>
          </cell>
          <cell r="S566">
            <v>8521000</v>
          </cell>
          <cell r="T566">
            <v>11413</v>
          </cell>
          <cell r="U566">
            <v>12416000</v>
          </cell>
        </row>
        <row r="567">
          <cell r="B567">
            <v>1980</v>
          </cell>
          <cell r="E567" t="str">
            <v>UT</v>
          </cell>
          <cell r="F567">
            <v>268</v>
          </cell>
          <cell r="G567">
            <v>451000</v>
          </cell>
          <cell r="I567">
            <v>0</v>
          </cell>
          <cell r="N567">
            <v>856</v>
          </cell>
          <cell r="O567">
            <v>1020000</v>
          </cell>
          <cell r="P567">
            <v>433</v>
          </cell>
          <cell r="Q567">
            <v>488000</v>
          </cell>
          <cell r="R567">
            <v>445</v>
          </cell>
          <cell r="S567">
            <v>527000</v>
          </cell>
          <cell r="T567">
            <v>941</v>
          </cell>
          <cell r="U567">
            <v>1213000</v>
          </cell>
        </row>
        <row r="568">
          <cell r="B568">
            <v>1980</v>
          </cell>
          <cell r="E568" t="str">
            <v>VT</v>
          </cell>
          <cell r="F568">
            <v>244</v>
          </cell>
          <cell r="G568">
            <v>315000</v>
          </cell>
          <cell r="I568">
            <v>0</v>
          </cell>
          <cell r="N568">
            <v>85</v>
          </cell>
          <cell r="O568">
            <v>88000</v>
          </cell>
          <cell r="P568">
            <v>133</v>
          </cell>
          <cell r="Q568">
            <v>156000</v>
          </cell>
          <cell r="R568">
            <v>34</v>
          </cell>
          <cell r="S568">
            <v>35000</v>
          </cell>
          <cell r="T568">
            <v>144</v>
          </cell>
          <cell r="U568">
            <v>159000</v>
          </cell>
        </row>
        <row r="569">
          <cell r="B569">
            <v>1980</v>
          </cell>
          <cell r="E569" t="str">
            <v>VA</v>
          </cell>
          <cell r="F569">
            <v>295</v>
          </cell>
          <cell r="G569">
            <v>372000</v>
          </cell>
          <cell r="I569">
            <v>375000</v>
          </cell>
          <cell r="N569">
            <v>4302</v>
          </cell>
          <cell r="O569">
            <v>4421000</v>
          </cell>
          <cell r="P569">
            <v>2876</v>
          </cell>
          <cell r="Q569">
            <v>3402000</v>
          </cell>
          <cell r="R569">
            <v>3535</v>
          </cell>
          <cell r="S569">
            <v>3346000</v>
          </cell>
          <cell r="T569">
            <v>2492</v>
          </cell>
          <cell r="U569">
            <v>2938000</v>
          </cell>
        </row>
        <row r="570">
          <cell r="B570">
            <v>1980</v>
          </cell>
          <cell r="E570" t="str">
            <v>WA</v>
          </cell>
          <cell r="F570">
            <v>7122</v>
          </cell>
          <cell r="G570">
            <v>15557000</v>
          </cell>
          <cell r="I570">
            <v>16000</v>
          </cell>
          <cell r="N570">
            <v>2891</v>
          </cell>
          <cell r="O570">
            <v>4051000</v>
          </cell>
          <cell r="P570">
            <v>1569</v>
          </cell>
          <cell r="Q570">
            <v>2230000</v>
          </cell>
          <cell r="R570">
            <v>955</v>
          </cell>
          <cell r="S570">
            <v>1470000</v>
          </cell>
          <cell r="T570">
            <v>2119</v>
          </cell>
          <cell r="U570">
            <v>3268000</v>
          </cell>
        </row>
        <row r="571">
          <cell r="B571">
            <v>1980</v>
          </cell>
          <cell r="E571" t="str">
            <v>WV</v>
          </cell>
          <cell r="F571">
            <v>8</v>
          </cell>
          <cell r="G571">
            <v>9000</v>
          </cell>
          <cell r="I571">
            <v>0</v>
          </cell>
          <cell r="N571">
            <v>585</v>
          </cell>
          <cell r="O571">
            <v>496000</v>
          </cell>
          <cell r="P571">
            <v>620</v>
          </cell>
          <cell r="Q571">
            <v>595000</v>
          </cell>
          <cell r="R571">
            <v>838</v>
          </cell>
          <cell r="S571">
            <v>736000</v>
          </cell>
          <cell r="T571">
            <v>909</v>
          </cell>
          <cell r="U571">
            <v>862000</v>
          </cell>
        </row>
        <row r="572">
          <cell r="B572">
            <v>1980</v>
          </cell>
          <cell r="E572" t="str">
            <v>WI</v>
          </cell>
          <cell r="F572">
            <v>835</v>
          </cell>
          <cell r="G572">
            <v>1194000</v>
          </cell>
          <cell r="I572">
            <v>0</v>
          </cell>
          <cell r="N572">
            <v>3646</v>
          </cell>
          <cell r="O572">
            <v>4083000</v>
          </cell>
          <cell r="P572">
            <v>2235</v>
          </cell>
          <cell r="Q572">
            <v>3483000</v>
          </cell>
          <cell r="R572">
            <v>2299</v>
          </cell>
          <cell r="S572">
            <v>2910000</v>
          </cell>
          <cell r="T572">
            <v>1739</v>
          </cell>
          <cell r="U572">
            <v>2465000</v>
          </cell>
        </row>
        <row r="573">
          <cell r="B573">
            <v>1980</v>
          </cell>
          <cell r="E573" t="str">
            <v>WY</v>
          </cell>
          <cell r="F573">
            <v>44</v>
          </cell>
          <cell r="G573">
            <v>58000</v>
          </cell>
          <cell r="I573">
            <v>0</v>
          </cell>
          <cell r="N573">
            <v>305</v>
          </cell>
          <cell r="O573">
            <v>325000</v>
          </cell>
          <cell r="P573">
            <v>105</v>
          </cell>
          <cell r="Q573">
            <v>144000</v>
          </cell>
          <cell r="R573">
            <v>296</v>
          </cell>
          <cell r="S573">
            <v>346000</v>
          </cell>
          <cell r="T573">
            <v>359</v>
          </cell>
          <cell r="U573">
            <v>431000</v>
          </cell>
        </row>
        <row r="574">
          <cell r="B574">
            <v>1981</v>
          </cell>
          <cell r="E574" t="str">
            <v>US</v>
          </cell>
          <cell r="F574">
            <v>69071</v>
          </cell>
          <cell r="G574">
            <v>129758000</v>
          </cell>
          <cell r="I574">
            <v>12346000</v>
          </cell>
          <cell r="N574">
            <v>148965</v>
          </cell>
          <cell r="O574">
            <v>183792000</v>
          </cell>
          <cell r="P574">
            <v>95302</v>
          </cell>
          <cell r="Q574">
            <v>139195000</v>
          </cell>
          <cell r="R574">
            <v>114779</v>
          </cell>
          <cell r="S574">
            <v>144451000</v>
          </cell>
          <cell r="T574">
            <v>121787</v>
          </cell>
          <cell r="U574">
            <v>175277000</v>
          </cell>
        </row>
        <row r="575">
          <cell r="B575">
            <v>1981</v>
          </cell>
          <cell r="E575" t="str">
            <v>AL</v>
          </cell>
          <cell r="F575">
            <v>1073</v>
          </cell>
          <cell r="G575">
            <v>1525000</v>
          </cell>
          <cell r="I575">
            <v>827000</v>
          </cell>
          <cell r="N575">
            <v>2064</v>
          </cell>
          <cell r="O575">
            <v>1970000</v>
          </cell>
          <cell r="P575">
            <v>1197</v>
          </cell>
          <cell r="Q575">
            <v>1393000</v>
          </cell>
          <cell r="R575">
            <v>4021</v>
          </cell>
          <cell r="S575">
            <v>3529000</v>
          </cell>
          <cell r="T575">
            <v>2066</v>
          </cell>
          <cell r="U575">
            <v>2422000</v>
          </cell>
        </row>
        <row r="576">
          <cell r="B576">
            <v>1981</v>
          </cell>
          <cell r="E576" t="str">
            <v>AK</v>
          </cell>
          <cell r="F576">
            <v>275</v>
          </cell>
          <cell r="G576">
            <v>1078000</v>
          </cell>
          <cell r="I576">
            <v>0</v>
          </cell>
          <cell r="N576">
            <v>329</v>
          </cell>
          <cell r="O576">
            <v>674000</v>
          </cell>
          <cell r="P576">
            <v>211</v>
          </cell>
          <cell r="Q576">
            <v>579000</v>
          </cell>
          <cell r="R576">
            <v>98</v>
          </cell>
          <cell r="S576">
            <v>338000</v>
          </cell>
          <cell r="T576">
            <v>186</v>
          </cell>
          <cell r="U576">
            <v>534000</v>
          </cell>
        </row>
        <row r="577">
          <cell r="B577">
            <v>1981</v>
          </cell>
          <cell r="E577" t="str">
            <v>AZ</v>
          </cell>
          <cell r="F577">
            <v>4230</v>
          </cell>
          <cell r="G577">
            <v>10724000</v>
          </cell>
          <cell r="I577">
            <v>67000</v>
          </cell>
          <cell r="N577">
            <v>1965</v>
          </cell>
          <cell r="O577">
            <v>2729000</v>
          </cell>
          <cell r="P577">
            <v>728</v>
          </cell>
          <cell r="Q577">
            <v>1046000</v>
          </cell>
          <cell r="R577">
            <v>1351</v>
          </cell>
          <cell r="S577">
            <v>1857000</v>
          </cell>
          <cell r="T577">
            <v>1525</v>
          </cell>
          <cell r="U577">
            <v>2280000</v>
          </cell>
        </row>
        <row r="578">
          <cell r="B578">
            <v>1981</v>
          </cell>
          <cell r="E578" t="str">
            <v>AR</v>
          </cell>
          <cell r="F578">
            <v>325</v>
          </cell>
          <cell r="G578">
            <v>391000</v>
          </cell>
          <cell r="I578">
            <v>18000</v>
          </cell>
          <cell r="N578">
            <v>458</v>
          </cell>
          <cell r="O578">
            <v>380000</v>
          </cell>
          <cell r="P578">
            <v>798</v>
          </cell>
          <cell r="Q578">
            <v>812000</v>
          </cell>
          <cell r="R578">
            <v>1081</v>
          </cell>
          <cell r="S578">
            <v>872000</v>
          </cell>
          <cell r="T578">
            <v>1471</v>
          </cell>
          <cell r="U578">
            <v>1458000</v>
          </cell>
        </row>
        <row r="579">
          <cell r="B579">
            <v>1981</v>
          </cell>
          <cell r="E579" t="str">
            <v>CA</v>
          </cell>
          <cell r="F579">
            <v>10441</v>
          </cell>
          <cell r="G579">
            <v>24189000</v>
          </cell>
          <cell r="I579">
            <v>462000</v>
          </cell>
          <cell r="N579">
            <v>19896</v>
          </cell>
          <cell r="O579">
            <v>30275000</v>
          </cell>
          <cell r="P579">
            <v>7437</v>
          </cell>
          <cell r="Q579">
            <v>14431000</v>
          </cell>
          <cell r="R579">
            <v>6759</v>
          </cell>
          <cell r="S579">
            <v>11705000</v>
          </cell>
          <cell r="T579">
            <v>15821</v>
          </cell>
          <cell r="U579">
            <v>30957000</v>
          </cell>
        </row>
        <row r="580">
          <cell r="B580">
            <v>1981</v>
          </cell>
          <cell r="E580" t="str">
            <v>CO</v>
          </cell>
          <cell r="F580">
            <v>822</v>
          </cell>
          <cell r="G580">
            <v>1498000</v>
          </cell>
          <cell r="I580">
            <v>440000</v>
          </cell>
          <cell r="N580">
            <v>2925</v>
          </cell>
          <cell r="O580">
            <v>4126000</v>
          </cell>
          <cell r="P580">
            <v>1508</v>
          </cell>
          <cell r="Q580">
            <v>2323000</v>
          </cell>
          <cell r="R580">
            <v>723</v>
          </cell>
          <cell r="S580">
            <v>1014000</v>
          </cell>
          <cell r="T580">
            <v>2573</v>
          </cell>
          <cell r="U580">
            <v>4322000</v>
          </cell>
        </row>
        <row r="581">
          <cell r="B581">
            <v>1981</v>
          </cell>
          <cell r="E581" t="str">
            <v>CT</v>
          </cell>
          <cell r="F581">
            <v>221</v>
          </cell>
          <cell r="G581">
            <v>328000</v>
          </cell>
          <cell r="I581">
            <v>50000</v>
          </cell>
          <cell r="N581">
            <v>1869</v>
          </cell>
          <cell r="O581">
            <v>2207000</v>
          </cell>
          <cell r="P581">
            <v>1311</v>
          </cell>
          <cell r="Q581">
            <v>1798000</v>
          </cell>
          <cell r="R581">
            <v>1228</v>
          </cell>
          <cell r="S581">
            <v>1458000</v>
          </cell>
          <cell r="T581">
            <v>808</v>
          </cell>
          <cell r="U581">
            <v>1206000</v>
          </cell>
        </row>
        <row r="582">
          <cell r="B582">
            <v>1981</v>
          </cell>
          <cell r="E582" t="str">
            <v>DE</v>
          </cell>
          <cell r="F582">
            <v>165</v>
          </cell>
          <cell r="G582">
            <v>209000</v>
          </cell>
          <cell r="I582">
            <v>0</v>
          </cell>
          <cell r="N582">
            <v>322</v>
          </cell>
          <cell r="O582">
            <v>337000</v>
          </cell>
          <cell r="P582">
            <v>298</v>
          </cell>
          <cell r="Q582">
            <v>304000</v>
          </cell>
          <cell r="R582">
            <v>272</v>
          </cell>
          <cell r="S582">
            <v>293000</v>
          </cell>
          <cell r="T582">
            <v>156</v>
          </cell>
          <cell r="U582">
            <v>202000</v>
          </cell>
        </row>
        <row r="583">
          <cell r="B583">
            <v>1981</v>
          </cell>
          <cell r="E583" t="str">
            <v>DC</v>
          </cell>
          <cell r="F583">
            <v>0</v>
          </cell>
          <cell r="G583">
            <v>0</v>
          </cell>
          <cell r="I583">
            <v>0</v>
          </cell>
          <cell r="N583">
            <v>690</v>
          </cell>
          <cell r="O583">
            <v>1090000</v>
          </cell>
          <cell r="P583">
            <v>339</v>
          </cell>
          <cell r="Q583">
            <v>665000</v>
          </cell>
          <cell r="R583">
            <v>1356</v>
          </cell>
          <cell r="S583">
            <v>2424000</v>
          </cell>
          <cell r="T583">
            <v>339</v>
          </cell>
          <cell r="U583">
            <v>665000</v>
          </cell>
        </row>
        <row r="584">
          <cell r="B584">
            <v>1981</v>
          </cell>
          <cell r="E584" t="str">
            <v>FL</v>
          </cell>
          <cell r="F584">
            <v>3866</v>
          </cell>
          <cell r="G584">
            <v>6412000</v>
          </cell>
          <cell r="I584">
            <v>428000</v>
          </cell>
          <cell r="N584">
            <v>10483</v>
          </cell>
          <cell r="O584">
            <v>11037000</v>
          </cell>
          <cell r="P584">
            <v>4725</v>
          </cell>
          <cell r="Q584">
            <v>6020000</v>
          </cell>
          <cell r="R584">
            <v>6920</v>
          </cell>
          <cell r="S584">
            <v>7504000</v>
          </cell>
          <cell r="T584">
            <v>6442</v>
          </cell>
          <cell r="U584">
            <v>8238000</v>
          </cell>
        </row>
        <row r="585">
          <cell r="B585">
            <v>1981</v>
          </cell>
          <cell r="E585" t="str">
            <v>GA</v>
          </cell>
          <cell r="F585">
            <v>943</v>
          </cell>
          <cell r="G585">
            <v>1093000</v>
          </cell>
          <cell r="I585">
            <v>474000</v>
          </cell>
          <cell r="N585">
            <v>3066</v>
          </cell>
          <cell r="O585">
            <v>3087000</v>
          </cell>
          <cell r="P585">
            <v>2247</v>
          </cell>
          <cell r="Q585">
            <v>2400000</v>
          </cell>
          <cell r="R585">
            <v>5300</v>
          </cell>
          <cell r="S585">
            <v>4561000</v>
          </cell>
          <cell r="T585">
            <v>3836</v>
          </cell>
          <cell r="U585">
            <v>4079000</v>
          </cell>
        </row>
        <row r="586">
          <cell r="B586">
            <v>1981</v>
          </cell>
          <cell r="E586" t="str">
            <v>HI</v>
          </cell>
          <cell r="F586">
            <v>0</v>
          </cell>
          <cell r="G586">
            <v>0</v>
          </cell>
          <cell r="I586">
            <v>0</v>
          </cell>
          <cell r="N586">
            <v>1536</v>
          </cell>
          <cell r="O586">
            <v>1902000</v>
          </cell>
          <cell r="P586">
            <v>502</v>
          </cell>
          <cell r="Q586">
            <v>796000</v>
          </cell>
          <cell r="R586">
            <v>591</v>
          </cell>
          <cell r="S586">
            <v>801000</v>
          </cell>
          <cell r="T586">
            <v>864</v>
          </cell>
          <cell r="U586">
            <v>1366000</v>
          </cell>
        </row>
        <row r="587">
          <cell r="B587">
            <v>1981</v>
          </cell>
          <cell r="E587" t="str">
            <v>ID</v>
          </cell>
          <cell r="F587">
            <v>89</v>
          </cell>
          <cell r="G587">
            <v>154000</v>
          </cell>
          <cell r="I587">
            <v>0</v>
          </cell>
          <cell r="N587">
            <v>329</v>
          </cell>
          <cell r="O587">
            <v>369000</v>
          </cell>
          <cell r="P587">
            <v>371</v>
          </cell>
          <cell r="Q587">
            <v>485000</v>
          </cell>
          <cell r="R587">
            <v>203</v>
          </cell>
          <cell r="S587">
            <v>220000</v>
          </cell>
          <cell r="T587">
            <v>357</v>
          </cell>
          <cell r="U587">
            <v>446000</v>
          </cell>
        </row>
        <row r="588">
          <cell r="B588">
            <v>1981</v>
          </cell>
          <cell r="E588" t="str">
            <v>IL</v>
          </cell>
          <cell r="F588">
            <v>778</v>
          </cell>
          <cell r="G588">
            <v>1412000</v>
          </cell>
          <cell r="I588">
            <v>166000</v>
          </cell>
          <cell r="N588">
            <v>11732</v>
          </cell>
          <cell r="O588">
            <v>14521000</v>
          </cell>
          <cell r="P588">
            <v>6463</v>
          </cell>
          <cell r="Q588">
            <v>12487000</v>
          </cell>
          <cell r="R588">
            <v>4404</v>
          </cell>
          <cell r="S588">
            <v>7613000</v>
          </cell>
          <cell r="T588">
            <v>5624</v>
          </cell>
          <cell r="U588">
            <v>10277000</v>
          </cell>
        </row>
        <row r="589">
          <cell r="B589">
            <v>1981</v>
          </cell>
          <cell r="E589" t="str">
            <v>IN</v>
          </cell>
          <cell r="F589">
            <v>968</v>
          </cell>
          <cell r="G589">
            <v>1373000</v>
          </cell>
          <cell r="I589">
            <v>2733000</v>
          </cell>
          <cell r="N589">
            <v>2572</v>
          </cell>
          <cell r="O589">
            <v>2590000</v>
          </cell>
          <cell r="P589">
            <v>2823</v>
          </cell>
          <cell r="Q589">
            <v>2964000</v>
          </cell>
          <cell r="R589">
            <v>1613</v>
          </cell>
          <cell r="S589">
            <v>1651000</v>
          </cell>
          <cell r="T589">
            <v>1937</v>
          </cell>
          <cell r="U589">
            <v>2231000</v>
          </cell>
        </row>
        <row r="590">
          <cell r="B590">
            <v>1981</v>
          </cell>
          <cell r="E590" t="str">
            <v>IA</v>
          </cell>
          <cell r="F590">
            <v>902</v>
          </cell>
          <cell r="G590">
            <v>1258000</v>
          </cell>
          <cell r="I590">
            <v>117000</v>
          </cell>
          <cell r="N590">
            <v>825</v>
          </cell>
          <cell r="O590">
            <v>1430000</v>
          </cell>
          <cell r="P590">
            <v>1050</v>
          </cell>
          <cell r="Q590">
            <v>1477000</v>
          </cell>
          <cell r="R590">
            <v>646</v>
          </cell>
          <cell r="S590">
            <v>806000</v>
          </cell>
          <cell r="T590">
            <v>1215</v>
          </cell>
          <cell r="U590">
            <v>1812000</v>
          </cell>
        </row>
        <row r="591">
          <cell r="B591">
            <v>1981</v>
          </cell>
          <cell r="E591" t="str">
            <v>KS</v>
          </cell>
          <cell r="F591">
            <v>1619</v>
          </cell>
          <cell r="G591">
            <v>1975000</v>
          </cell>
          <cell r="I591">
            <v>69000</v>
          </cell>
          <cell r="N591">
            <v>1433</v>
          </cell>
          <cell r="O591">
            <v>1630000</v>
          </cell>
          <cell r="P591">
            <v>894</v>
          </cell>
          <cell r="Q591">
            <v>1065000</v>
          </cell>
          <cell r="R591">
            <v>699</v>
          </cell>
          <cell r="S591">
            <v>720000</v>
          </cell>
          <cell r="T591">
            <v>1757</v>
          </cell>
          <cell r="U591">
            <v>2157000</v>
          </cell>
        </row>
        <row r="592">
          <cell r="B592">
            <v>1981</v>
          </cell>
          <cell r="E592" t="str">
            <v>KY</v>
          </cell>
          <cell r="F592">
            <v>596</v>
          </cell>
          <cell r="G592">
            <v>924000</v>
          </cell>
          <cell r="I592">
            <v>136000</v>
          </cell>
          <cell r="N592">
            <v>907</v>
          </cell>
          <cell r="O592">
            <v>961000</v>
          </cell>
          <cell r="P592">
            <v>1229</v>
          </cell>
          <cell r="Q592">
            <v>1565000</v>
          </cell>
          <cell r="R592">
            <v>1406</v>
          </cell>
          <cell r="S592">
            <v>1301000</v>
          </cell>
          <cell r="T592">
            <v>1847</v>
          </cell>
          <cell r="U592">
            <v>2177000</v>
          </cell>
        </row>
        <row r="593">
          <cell r="B593">
            <v>1981</v>
          </cell>
          <cell r="E593" t="str">
            <v>LA</v>
          </cell>
          <cell r="F593">
            <v>529</v>
          </cell>
          <cell r="G593">
            <v>671000</v>
          </cell>
          <cell r="I593">
            <v>353000</v>
          </cell>
          <cell r="N593">
            <v>2399</v>
          </cell>
          <cell r="O593">
            <v>2253000</v>
          </cell>
          <cell r="P593">
            <v>1702</v>
          </cell>
          <cell r="Q593">
            <v>1941000</v>
          </cell>
          <cell r="R593">
            <v>3542</v>
          </cell>
          <cell r="S593">
            <v>3112000</v>
          </cell>
          <cell r="T593">
            <v>2409</v>
          </cell>
          <cell r="U593">
            <v>2728000</v>
          </cell>
        </row>
        <row r="594">
          <cell r="B594">
            <v>1981</v>
          </cell>
          <cell r="E594" t="str">
            <v>ME</v>
          </cell>
          <cell r="F594">
            <v>73</v>
          </cell>
          <cell r="G594">
            <v>91000</v>
          </cell>
          <cell r="I594">
            <v>0</v>
          </cell>
          <cell r="N594">
            <v>441</v>
          </cell>
          <cell r="O594">
            <v>463000</v>
          </cell>
          <cell r="P594">
            <v>446</v>
          </cell>
          <cell r="Q594">
            <v>480000</v>
          </cell>
          <cell r="R594">
            <v>183</v>
          </cell>
          <cell r="S594">
            <v>200000</v>
          </cell>
          <cell r="T594">
            <v>593</v>
          </cell>
          <cell r="U594">
            <v>716000</v>
          </cell>
        </row>
        <row r="595">
          <cell r="B595">
            <v>1981</v>
          </cell>
          <cell r="E595" t="str">
            <v>MD</v>
          </cell>
          <cell r="F595">
            <v>124</v>
          </cell>
          <cell r="G595">
            <v>185000</v>
          </cell>
          <cell r="I595">
            <v>2000</v>
          </cell>
          <cell r="N595">
            <v>4374</v>
          </cell>
          <cell r="O595">
            <v>5388000</v>
          </cell>
          <cell r="P595">
            <v>3022</v>
          </cell>
          <cell r="Q595">
            <v>4663000</v>
          </cell>
          <cell r="R595">
            <v>2089</v>
          </cell>
          <cell r="S595">
            <v>2528000</v>
          </cell>
          <cell r="T595">
            <v>1799</v>
          </cell>
          <cell r="U595">
            <v>2521000</v>
          </cell>
        </row>
        <row r="596">
          <cell r="B596">
            <v>1981</v>
          </cell>
          <cell r="E596" t="str">
            <v>MA</v>
          </cell>
          <cell r="F596">
            <v>1249</v>
          </cell>
          <cell r="G596">
            <v>2157000</v>
          </cell>
          <cell r="I596">
            <v>196000</v>
          </cell>
          <cell r="N596">
            <v>2674</v>
          </cell>
          <cell r="O596">
            <v>2983000</v>
          </cell>
          <cell r="P596">
            <v>2170</v>
          </cell>
          <cell r="Q596">
            <v>2727000</v>
          </cell>
          <cell r="R596">
            <v>1789</v>
          </cell>
          <cell r="S596">
            <v>2101000</v>
          </cell>
          <cell r="T596">
            <v>3773</v>
          </cell>
          <cell r="U596">
            <v>4584000</v>
          </cell>
        </row>
        <row r="597">
          <cell r="B597">
            <v>1981</v>
          </cell>
          <cell r="E597" t="str">
            <v>MI</v>
          </cell>
          <cell r="F597">
            <v>2019</v>
          </cell>
          <cell r="G597">
            <v>3751000</v>
          </cell>
          <cell r="I597">
            <v>0</v>
          </cell>
          <cell r="N597">
            <v>5068</v>
          </cell>
          <cell r="O597">
            <v>9025000</v>
          </cell>
          <cell r="P597">
            <v>3971</v>
          </cell>
          <cell r="Q597">
            <v>7550000</v>
          </cell>
          <cell r="R597">
            <v>2566</v>
          </cell>
          <cell r="S597">
            <v>4930000</v>
          </cell>
          <cell r="T597">
            <v>4271</v>
          </cell>
          <cell r="U597">
            <v>8298000</v>
          </cell>
        </row>
        <row r="598">
          <cell r="B598">
            <v>1981</v>
          </cell>
          <cell r="E598" t="str">
            <v>MN</v>
          </cell>
          <cell r="F598">
            <v>1110</v>
          </cell>
          <cell r="G598">
            <v>1760000</v>
          </cell>
          <cell r="I598">
            <v>333000</v>
          </cell>
          <cell r="N598">
            <v>2686</v>
          </cell>
          <cell r="O598">
            <v>4495000</v>
          </cell>
          <cell r="P598">
            <v>2137</v>
          </cell>
          <cell r="Q598">
            <v>3753000</v>
          </cell>
          <cell r="R598">
            <v>771</v>
          </cell>
          <cell r="S598">
            <v>1305000</v>
          </cell>
          <cell r="T598">
            <v>1757</v>
          </cell>
          <cell r="U598">
            <v>2932000</v>
          </cell>
        </row>
        <row r="599">
          <cell r="B599">
            <v>1981</v>
          </cell>
          <cell r="E599" t="str">
            <v>MS</v>
          </cell>
          <cell r="F599">
            <v>566</v>
          </cell>
          <cell r="G599">
            <v>551000</v>
          </cell>
          <cell r="I599">
            <v>157000</v>
          </cell>
          <cell r="N599">
            <v>655</v>
          </cell>
          <cell r="O599">
            <v>586000</v>
          </cell>
          <cell r="P599">
            <v>695</v>
          </cell>
          <cell r="Q599">
            <v>642000</v>
          </cell>
          <cell r="R599">
            <v>2311</v>
          </cell>
          <cell r="S599">
            <v>1720000</v>
          </cell>
          <cell r="T599">
            <v>1241</v>
          </cell>
          <cell r="U599">
            <v>1187000</v>
          </cell>
        </row>
        <row r="600">
          <cell r="B600">
            <v>1981</v>
          </cell>
          <cell r="E600" t="str">
            <v>MO</v>
          </cell>
          <cell r="F600">
            <v>1549</v>
          </cell>
          <cell r="G600">
            <v>1918000</v>
          </cell>
          <cell r="I600">
            <v>201000</v>
          </cell>
          <cell r="N600">
            <v>2574</v>
          </cell>
          <cell r="O600">
            <v>3054000</v>
          </cell>
          <cell r="P600">
            <v>1884</v>
          </cell>
          <cell r="Q600">
            <v>2592000</v>
          </cell>
          <cell r="R600">
            <v>1206</v>
          </cell>
          <cell r="S600">
            <v>1303000</v>
          </cell>
          <cell r="T600">
            <v>2694</v>
          </cell>
          <cell r="U600">
            <v>3198000</v>
          </cell>
        </row>
        <row r="601">
          <cell r="B601">
            <v>1981</v>
          </cell>
          <cell r="E601" t="str">
            <v>MT</v>
          </cell>
          <cell r="F601">
            <v>0</v>
          </cell>
          <cell r="G601">
            <v>0</v>
          </cell>
          <cell r="I601">
            <v>0</v>
          </cell>
          <cell r="N601">
            <v>246</v>
          </cell>
          <cell r="O601">
            <v>284000</v>
          </cell>
          <cell r="P601">
            <v>201</v>
          </cell>
          <cell r="Q601">
            <v>286000</v>
          </cell>
          <cell r="R601">
            <v>279</v>
          </cell>
          <cell r="S601">
            <v>358000</v>
          </cell>
          <cell r="T601">
            <v>330</v>
          </cell>
          <cell r="U601">
            <v>460000</v>
          </cell>
        </row>
        <row r="602">
          <cell r="B602">
            <v>1981</v>
          </cell>
          <cell r="E602" t="str">
            <v>NE</v>
          </cell>
          <cell r="F602">
            <v>6263</v>
          </cell>
          <cell r="G602">
            <v>11547000</v>
          </cell>
          <cell r="I602">
            <v>819000</v>
          </cell>
          <cell r="N602">
            <v>707</v>
          </cell>
          <cell r="O602">
            <v>867000</v>
          </cell>
          <cell r="P602">
            <v>695</v>
          </cell>
          <cell r="Q602">
            <v>949000</v>
          </cell>
          <cell r="R602">
            <v>257</v>
          </cell>
          <cell r="S602">
            <v>299000</v>
          </cell>
          <cell r="T602">
            <v>1025</v>
          </cell>
          <cell r="U602">
            <v>1382000</v>
          </cell>
        </row>
        <row r="603">
          <cell r="B603">
            <v>1981</v>
          </cell>
          <cell r="E603" t="str">
            <v>NV</v>
          </cell>
          <cell r="F603">
            <v>59</v>
          </cell>
          <cell r="G603">
            <v>114000</v>
          </cell>
          <cell r="I603">
            <v>0</v>
          </cell>
          <cell r="N603">
            <v>703</v>
          </cell>
          <cell r="O603">
            <v>943000</v>
          </cell>
          <cell r="P603">
            <v>350</v>
          </cell>
          <cell r="Q603">
            <v>588000</v>
          </cell>
          <cell r="R603">
            <v>57</v>
          </cell>
          <cell r="S603">
            <v>75000</v>
          </cell>
          <cell r="T603">
            <v>166</v>
          </cell>
          <cell r="U603">
            <v>244000</v>
          </cell>
        </row>
        <row r="604">
          <cell r="B604">
            <v>1981</v>
          </cell>
          <cell r="E604" t="str">
            <v>NH</v>
          </cell>
          <cell r="F604">
            <v>13</v>
          </cell>
          <cell r="G604">
            <v>16000</v>
          </cell>
          <cell r="I604">
            <v>0</v>
          </cell>
          <cell r="N604">
            <v>234</v>
          </cell>
          <cell r="O604">
            <v>271000</v>
          </cell>
          <cell r="P604">
            <v>330</v>
          </cell>
          <cell r="Q604">
            <v>394000</v>
          </cell>
          <cell r="R604">
            <v>314</v>
          </cell>
          <cell r="S604">
            <v>356000</v>
          </cell>
          <cell r="T604">
            <v>396</v>
          </cell>
          <cell r="U604">
            <v>512000</v>
          </cell>
        </row>
        <row r="605">
          <cell r="B605">
            <v>1981</v>
          </cell>
          <cell r="E605" t="str">
            <v>NJ</v>
          </cell>
          <cell r="F605">
            <v>218</v>
          </cell>
          <cell r="G605">
            <v>359000</v>
          </cell>
          <cell r="I605">
            <v>0</v>
          </cell>
          <cell r="N605">
            <v>4816</v>
          </cell>
          <cell r="O605">
            <v>5611000</v>
          </cell>
          <cell r="P605">
            <v>3774</v>
          </cell>
          <cell r="Q605">
            <v>4956000</v>
          </cell>
          <cell r="R605">
            <v>3727</v>
          </cell>
          <cell r="S605">
            <v>4209000</v>
          </cell>
          <cell r="T605">
            <v>2675</v>
          </cell>
          <cell r="U605">
            <v>3337000</v>
          </cell>
        </row>
        <row r="606">
          <cell r="B606">
            <v>1981</v>
          </cell>
          <cell r="E606" t="str">
            <v>NM</v>
          </cell>
          <cell r="F606">
            <v>237</v>
          </cell>
          <cell r="G606">
            <v>383000</v>
          </cell>
          <cell r="I606">
            <v>100000</v>
          </cell>
          <cell r="N606">
            <v>964</v>
          </cell>
          <cell r="O606">
            <v>932000</v>
          </cell>
          <cell r="P606">
            <v>455</v>
          </cell>
          <cell r="Q606">
            <v>500000</v>
          </cell>
          <cell r="R606">
            <v>687</v>
          </cell>
          <cell r="S606">
            <v>664000</v>
          </cell>
          <cell r="T606">
            <v>729</v>
          </cell>
          <cell r="U606">
            <v>784000</v>
          </cell>
        </row>
        <row r="607">
          <cell r="B607">
            <v>1981</v>
          </cell>
          <cell r="E607" t="str">
            <v>NY</v>
          </cell>
          <cell r="F607">
            <v>2644</v>
          </cell>
          <cell r="G607">
            <v>6088000</v>
          </cell>
          <cell r="I607">
            <v>12000</v>
          </cell>
          <cell r="N607">
            <v>13862</v>
          </cell>
          <cell r="O607">
            <v>14882000</v>
          </cell>
          <cell r="P607">
            <v>6914</v>
          </cell>
          <cell r="Q607">
            <v>10406000</v>
          </cell>
          <cell r="R607">
            <v>17541</v>
          </cell>
          <cell r="S607">
            <v>29731000</v>
          </cell>
          <cell r="T607">
            <v>5637</v>
          </cell>
          <cell r="U607">
            <v>8900000</v>
          </cell>
        </row>
        <row r="608">
          <cell r="B608">
            <v>1981</v>
          </cell>
          <cell r="E608" t="str">
            <v>NC</v>
          </cell>
          <cell r="F608">
            <v>1117</v>
          </cell>
          <cell r="G608">
            <v>1368000</v>
          </cell>
          <cell r="I608">
            <v>124000</v>
          </cell>
          <cell r="N608">
            <v>2954</v>
          </cell>
          <cell r="O608">
            <v>3073000</v>
          </cell>
          <cell r="P608">
            <v>2358</v>
          </cell>
          <cell r="Q608">
            <v>2506000</v>
          </cell>
          <cell r="R608">
            <v>4051</v>
          </cell>
          <cell r="S608">
            <v>3852000</v>
          </cell>
          <cell r="T608">
            <v>2580</v>
          </cell>
          <cell r="U608">
            <v>2922000</v>
          </cell>
        </row>
        <row r="609">
          <cell r="B609">
            <v>1981</v>
          </cell>
          <cell r="E609" t="str">
            <v>ND</v>
          </cell>
          <cell r="F609">
            <v>50</v>
          </cell>
          <cell r="G609">
            <v>61000</v>
          </cell>
          <cell r="I609">
            <v>0</v>
          </cell>
          <cell r="N609">
            <v>492</v>
          </cell>
          <cell r="O609">
            <v>519000</v>
          </cell>
          <cell r="P609">
            <v>100</v>
          </cell>
          <cell r="Q609">
            <v>130000</v>
          </cell>
          <cell r="R609">
            <v>294</v>
          </cell>
          <cell r="S609">
            <v>356000</v>
          </cell>
          <cell r="T609">
            <v>306</v>
          </cell>
          <cell r="U609">
            <v>412000</v>
          </cell>
        </row>
        <row r="610">
          <cell r="B610">
            <v>1981</v>
          </cell>
          <cell r="E610" t="str">
            <v>OH</v>
          </cell>
          <cell r="F610">
            <v>1114</v>
          </cell>
          <cell r="G610">
            <v>1892000</v>
          </cell>
          <cell r="I610">
            <v>110000</v>
          </cell>
          <cell r="N610">
            <v>6063</v>
          </cell>
          <cell r="O610">
            <v>7996000</v>
          </cell>
          <cell r="P610">
            <v>5482</v>
          </cell>
          <cell r="Q610">
            <v>8128000</v>
          </cell>
          <cell r="R610">
            <v>4335</v>
          </cell>
          <cell r="S610">
            <v>5381000</v>
          </cell>
          <cell r="T610">
            <v>6565</v>
          </cell>
          <cell r="U610">
            <v>9120000</v>
          </cell>
        </row>
        <row r="611">
          <cell r="B611">
            <v>1981</v>
          </cell>
          <cell r="E611" t="str">
            <v>OK</v>
          </cell>
          <cell r="F611">
            <v>833</v>
          </cell>
          <cell r="G611">
            <v>1144000</v>
          </cell>
          <cell r="I611">
            <v>68000</v>
          </cell>
          <cell r="N611">
            <v>1541</v>
          </cell>
          <cell r="O611">
            <v>1626000</v>
          </cell>
          <cell r="P611">
            <v>792</v>
          </cell>
          <cell r="Q611">
            <v>826000</v>
          </cell>
          <cell r="R611">
            <v>1953</v>
          </cell>
          <cell r="S611">
            <v>1921000</v>
          </cell>
          <cell r="T611">
            <v>2547</v>
          </cell>
          <cell r="U611">
            <v>2601000</v>
          </cell>
        </row>
        <row r="612">
          <cell r="B612">
            <v>1981</v>
          </cell>
          <cell r="E612" t="str">
            <v>OR</v>
          </cell>
          <cell r="F612">
            <v>498</v>
          </cell>
          <cell r="G612">
            <v>1166000</v>
          </cell>
          <cell r="I612">
            <v>0</v>
          </cell>
          <cell r="N612">
            <v>1757</v>
          </cell>
          <cell r="O612">
            <v>2457000</v>
          </cell>
          <cell r="P612">
            <v>1094</v>
          </cell>
          <cell r="Q612">
            <v>1787000</v>
          </cell>
          <cell r="R612">
            <v>254</v>
          </cell>
          <cell r="S612">
            <v>360000</v>
          </cell>
          <cell r="T612">
            <v>1392</v>
          </cell>
          <cell r="U612">
            <v>2222000</v>
          </cell>
        </row>
        <row r="613">
          <cell r="B613">
            <v>1981</v>
          </cell>
          <cell r="E613" t="str">
            <v>PA</v>
          </cell>
          <cell r="F613">
            <v>210</v>
          </cell>
          <cell r="G613">
            <v>272000</v>
          </cell>
          <cell r="I613">
            <v>44000</v>
          </cell>
          <cell r="N613">
            <v>4936</v>
          </cell>
          <cell r="O613">
            <v>5213000</v>
          </cell>
          <cell r="P613">
            <v>5451</v>
          </cell>
          <cell r="Q613">
            <v>7691000</v>
          </cell>
          <cell r="R613">
            <v>5062</v>
          </cell>
          <cell r="S613">
            <v>6841000</v>
          </cell>
          <cell r="T613">
            <v>4095</v>
          </cell>
          <cell r="U613">
            <v>5910000</v>
          </cell>
        </row>
        <row r="614">
          <cell r="B614">
            <v>1981</v>
          </cell>
          <cell r="E614" t="str">
            <v>RI</v>
          </cell>
          <cell r="F614">
            <v>0</v>
          </cell>
          <cell r="G614">
            <v>0</v>
          </cell>
          <cell r="I614">
            <v>0</v>
          </cell>
          <cell r="N614">
            <v>340</v>
          </cell>
          <cell r="O614">
            <v>439000</v>
          </cell>
          <cell r="P614">
            <v>400</v>
          </cell>
          <cell r="Q614">
            <v>545000</v>
          </cell>
          <cell r="R614">
            <v>213</v>
          </cell>
          <cell r="S614">
            <v>261000</v>
          </cell>
          <cell r="T614">
            <v>440</v>
          </cell>
          <cell r="U614">
            <v>577000</v>
          </cell>
        </row>
        <row r="615">
          <cell r="B615">
            <v>1981</v>
          </cell>
          <cell r="E615" t="str">
            <v>SC</v>
          </cell>
          <cell r="F615">
            <v>1456</v>
          </cell>
          <cell r="G615">
            <v>2392000</v>
          </cell>
          <cell r="I615">
            <v>223000</v>
          </cell>
          <cell r="N615">
            <v>1046</v>
          </cell>
          <cell r="O615">
            <v>885000</v>
          </cell>
          <cell r="P615">
            <v>851</v>
          </cell>
          <cell r="Q615">
            <v>861000</v>
          </cell>
          <cell r="R615">
            <v>2497</v>
          </cell>
          <cell r="S615">
            <v>2029000</v>
          </cell>
          <cell r="T615">
            <v>1583</v>
          </cell>
          <cell r="U615">
            <v>1641000</v>
          </cell>
        </row>
        <row r="616">
          <cell r="B616">
            <v>1981</v>
          </cell>
          <cell r="E616" t="str">
            <v>SD</v>
          </cell>
          <cell r="F616">
            <v>52</v>
          </cell>
          <cell r="G616">
            <v>182000</v>
          </cell>
          <cell r="I616">
            <v>10000</v>
          </cell>
          <cell r="N616">
            <v>359</v>
          </cell>
          <cell r="O616">
            <v>395000</v>
          </cell>
          <cell r="P616">
            <v>155</v>
          </cell>
          <cell r="Q616">
            <v>202000</v>
          </cell>
          <cell r="R616">
            <v>203</v>
          </cell>
          <cell r="S616">
            <v>202000</v>
          </cell>
          <cell r="T616">
            <v>386</v>
          </cell>
          <cell r="U616">
            <v>447000</v>
          </cell>
        </row>
        <row r="617">
          <cell r="B617">
            <v>1981</v>
          </cell>
          <cell r="E617" t="str">
            <v>TN</v>
          </cell>
          <cell r="F617">
            <v>5748</v>
          </cell>
          <cell r="G617">
            <v>8832000</v>
          </cell>
          <cell r="I617">
            <v>1991000</v>
          </cell>
          <cell r="N617">
            <v>2062</v>
          </cell>
          <cell r="O617">
            <v>2219000</v>
          </cell>
          <cell r="P617">
            <v>1881</v>
          </cell>
          <cell r="Q617">
            <v>2150000</v>
          </cell>
          <cell r="R617">
            <v>3584</v>
          </cell>
          <cell r="S617">
            <v>3533000</v>
          </cell>
          <cell r="T617">
            <v>3584</v>
          </cell>
          <cell r="U617">
            <v>4209000</v>
          </cell>
        </row>
        <row r="618">
          <cell r="B618">
            <v>1981</v>
          </cell>
          <cell r="E618" t="str">
            <v>TX</v>
          </cell>
          <cell r="F618">
            <v>4880</v>
          </cell>
          <cell r="G618">
            <v>7979000</v>
          </cell>
          <cell r="I618">
            <v>1232000</v>
          </cell>
          <cell r="N618">
            <v>9928</v>
          </cell>
          <cell r="O618">
            <v>10280000</v>
          </cell>
          <cell r="P618">
            <v>5759</v>
          </cell>
          <cell r="Q618">
            <v>7261000</v>
          </cell>
          <cell r="R618">
            <v>8592</v>
          </cell>
          <cell r="S618">
            <v>9403000</v>
          </cell>
          <cell r="T618">
            <v>11376</v>
          </cell>
          <cell r="U618">
            <v>14244000</v>
          </cell>
        </row>
        <row r="619">
          <cell r="B619">
            <v>1981</v>
          </cell>
          <cell r="E619" t="str">
            <v>UT</v>
          </cell>
          <cell r="F619">
            <v>307</v>
          </cell>
          <cell r="G619">
            <v>653000</v>
          </cell>
          <cell r="I619">
            <v>0</v>
          </cell>
          <cell r="N619">
            <v>782</v>
          </cell>
          <cell r="O619">
            <v>1058000</v>
          </cell>
          <cell r="P619">
            <v>409</v>
          </cell>
          <cell r="Q619">
            <v>568000</v>
          </cell>
          <cell r="R619">
            <v>346</v>
          </cell>
          <cell r="S619">
            <v>451000</v>
          </cell>
          <cell r="T619">
            <v>920</v>
          </cell>
          <cell r="U619">
            <v>1276000</v>
          </cell>
        </row>
        <row r="620">
          <cell r="B620">
            <v>1981</v>
          </cell>
          <cell r="E620" t="str">
            <v>VT</v>
          </cell>
          <cell r="F620">
            <v>227</v>
          </cell>
          <cell r="G620">
            <v>329000</v>
          </cell>
          <cell r="I620">
            <v>0</v>
          </cell>
          <cell r="N620">
            <v>78</v>
          </cell>
          <cell r="O620">
            <v>95000</v>
          </cell>
          <cell r="P620">
            <v>167</v>
          </cell>
          <cell r="Q620">
            <v>201000</v>
          </cell>
          <cell r="R620">
            <v>34</v>
          </cell>
          <cell r="S620">
            <v>38000</v>
          </cell>
          <cell r="T620">
            <v>150</v>
          </cell>
          <cell r="U620">
            <v>177000</v>
          </cell>
        </row>
        <row r="621">
          <cell r="B621">
            <v>1981</v>
          </cell>
          <cell r="E621" t="str">
            <v>VA</v>
          </cell>
          <cell r="F621">
            <v>274</v>
          </cell>
          <cell r="G621">
            <v>391000</v>
          </cell>
          <cell r="I621">
            <v>350000</v>
          </cell>
          <cell r="N621">
            <v>4167</v>
          </cell>
          <cell r="O621">
            <v>4528000</v>
          </cell>
          <cell r="P621">
            <v>2893</v>
          </cell>
          <cell r="Q621">
            <v>3659000</v>
          </cell>
          <cell r="R621">
            <v>3415</v>
          </cell>
          <cell r="S621">
            <v>3427000</v>
          </cell>
          <cell r="T621">
            <v>2582</v>
          </cell>
          <cell r="U621">
            <v>3144000</v>
          </cell>
        </row>
        <row r="622">
          <cell r="B622">
            <v>1981</v>
          </cell>
          <cell r="E622" t="str">
            <v>WA</v>
          </cell>
          <cell r="F622">
            <v>7434</v>
          </cell>
          <cell r="G622">
            <v>17505000</v>
          </cell>
          <cell r="I622">
            <v>18000</v>
          </cell>
          <cell r="N622">
            <v>2798</v>
          </cell>
          <cell r="O622">
            <v>4697000</v>
          </cell>
          <cell r="P622">
            <v>1643</v>
          </cell>
          <cell r="Q622">
            <v>2910000</v>
          </cell>
          <cell r="R622">
            <v>894</v>
          </cell>
          <cell r="S622">
            <v>1518000</v>
          </cell>
          <cell r="T622">
            <v>2030</v>
          </cell>
          <cell r="U622">
            <v>3644000</v>
          </cell>
        </row>
        <row r="623">
          <cell r="B623">
            <v>1981</v>
          </cell>
          <cell r="E623" t="str">
            <v>WV</v>
          </cell>
          <cell r="F623">
            <v>18</v>
          </cell>
          <cell r="G623">
            <v>19000</v>
          </cell>
          <cell r="I623">
            <v>0</v>
          </cell>
          <cell r="N623">
            <v>407</v>
          </cell>
          <cell r="O623">
            <v>403000</v>
          </cell>
          <cell r="P623">
            <v>670</v>
          </cell>
          <cell r="Q623">
            <v>706000</v>
          </cell>
          <cell r="R623">
            <v>807</v>
          </cell>
          <cell r="S623">
            <v>782000</v>
          </cell>
          <cell r="T623">
            <v>857</v>
          </cell>
          <cell r="U623">
            <v>916000</v>
          </cell>
        </row>
        <row r="624">
          <cell r="B624">
            <v>1981</v>
          </cell>
          <cell r="E624" t="str">
            <v>WI</v>
          </cell>
          <cell r="F624">
            <v>843</v>
          </cell>
          <cell r="G624">
            <v>1347000</v>
          </cell>
          <cell r="I624">
            <v>0</v>
          </cell>
          <cell r="N624">
            <v>3132</v>
          </cell>
          <cell r="O624">
            <v>4134000</v>
          </cell>
          <cell r="P624">
            <v>2164</v>
          </cell>
          <cell r="Q624">
            <v>3772000</v>
          </cell>
          <cell r="R624">
            <v>1991</v>
          </cell>
          <cell r="S624">
            <v>2158000</v>
          </cell>
          <cell r="T624">
            <v>1734</v>
          </cell>
          <cell r="U624">
            <v>2704000</v>
          </cell>
        </row>
        <row r="625">
          <cell r="B625">
            <v>1981</v>
          </cell>
          <cell r="E625" t="str">
            <v>WY</v>
          </cell>
          <cell r="F625">
            <v>44</v>
          </cell>
          <cell r="G625">
            <v>70000</v>
          </cell>
          <cell r="I625">
            <v>0</v>
          </cell>
          <cell r="N625">
            <v>319</v>
          </cell>
          <cell r="O625">
            <v>398000</v>
          </cell>
          <cell r="P625">
            <v>156</v>
          </cell>
          <cell r="Q625">
            <v>232000</v>
          </cell>
          <cell r="R625">
            <v>264</v>
          </cell>
          <cell r="S625">
            <v>354000</v>
          </cell>
          <cell r="T625">
            <v>341</v>
          </cell>
          <cell r="U625">
            <v>476000</v>
          </cell>
        </row>
        <row r="626">
          <cell r="B626">
            <v>1982</v>
          </cell>
          <cell r="E626" t="str">
            <v>US</v>
          </cell>
          <cell r="F626">
            <v>68625</v>
          </cell>
          <cell r="G626">
            <v>140232177</v>
          </cell>
          <cell r="I626">
            <v>13263117</v>
          </cell>
          <cell r="N626">
            <v>166598</v>
          </cell>
          <cell r="O626">
            <v>228012064</v>
          </cell>
          <cell r="P626">
            <v>98390</v>
          </cell>
          <cell r="Q626">
            <v>152699349</v>
          </cell>
          <cell r="R626">
            <v>109258</v>
          </cell>
          <cell r="S626">
            <v>147508680</v>
          </cell>
          <cell r="T626">
            <v>121609</v>
          </cell>
          <cell r="U626">
            <v>189071944</v>
          </cell>
        </row>
        <row r="627">
          <cell r="B627">
            <v>1982</v>
          </cell>
          <cell r="E627" t="str">
            <v>AL</v>
          </cell>
          <cell r="F627">
            <v>904</v>
          </cell>
          <cell r="G627">
            <v>1390834</v>
          </cell>
          <cell r="I627">
            <v>792435</v>
          </cell>
          <cell r="N627">
            <v>2296</v>
          </cell>
          <cell r="O627">
            <v>2485318</v>
          </cell>
          <cell r="P627">
            <v>1295</v>
          </cell>
          <cell r="Q627">
            <v>1491421</v>
          </cell>
          <cell r="R627">
            <v>3751</v>
          </cell>
          <cell r="S627">
            <v>3248900</v>
          </cell>
          <cell r="T627">
            <v>1934</v>
          </cell>
          <cell r="U627">
            <v>2398152</v>
          </cell>
        </row>
        <row r="628">
          <cell r="B628">
            <v>1982</v>
          </cell>
          <cell r="E628" t="str">
            <v>AK</v>
          </cell>
          <cell r="F628">
            <v>328</v>
          </cell>
          <cell r="G628">
            <v>1345867</v>
          </cell>
          <cell r="I628">
            <v>0</v>
          </cell>
          <cell r="N628">
            <v>503</v>
          </cell>
          <cell r="O628">
            <v>1036398</v>
          </cell>
          <cell r="P628">
            <v>306</v>
          </cell>
          <cell r="Q628">
            <v>981150</v>
          </cell>
          <cell r="R628">
            <v>129</v>
          </cell>
          <cell r="S628">
            <v>372134</v>
          </cell>
          <cell r="T628">
            <v>187</v>
          </cell>
          <cell r="U628">
            <v>555433</v>
          </cell>
        </row>
        <row r="629">
          <cell r="B629">
            <v>1982</v>
          </cell>
          <cell r="E629" t="str">
            <v>AZ</v>
          </cell>
          <cell r="F629">
            <v>4293</v>
          </cell>
          <cell r="G629">
            <v>10986115</v>
          </cell>
          <cell r="I629">
            <v>68528</v>
          </cell>
          <cell r="N629">
            <v>2327</v>
          </cell>
          <cell r="O629">
            <v>3514075</v>
          </cell>
          <cell r="P629">
            <v>746</v>
          </cell>
          <cell r="Q629">
            <v>1182616</v>
          </cell>
          <cell r="R629">
            <v>1273</v>
          </cell>
          <cell r="S629">
            <v>1926292</v>
          </cell>
          <cell r="T629">
            <v>1508</v>
          </cell>
          <cell r="U629">
            <v>2476051</v>
          </cell>
        </row>
        <row r="630">
          <cell r="B630">
            <v>1982</v>
          </cell>
          <cell r="E630" t="str">
            <v>AR</v>
          </cell>
          <cell r="F630">
            <v>242</v>
          </cell>
          <cell r="G630">
            <v>366955</v>
          </cell>
          <cell r="I630">
            <v>21580</v>
          </cell>
          <cell r="N630">
            <v>1040</v>
          </cell>
          <cell r="O630">
            <v>1026056</v>
          </cell>
          <cell r="P630">
            <v>685</v>
          </cell>
          <cell r="Q630">
            <v>765790</v>
          </cell>
          <cell r="R630">
            <v>1042</v>
          </cell>
          <cell r="S630">
            <v>881909</v>
          </cell>
          <cell r="T630">
            <v>1314</v>
          </cell>
          <cell r="U630">
            <v>1462145</v>
          </cell>
        </row>
        <row r="631">
          <cell r="B631">
            <v>1982</v>
          </cell>
          <cell r="E631" t="str">
            <v>CA</v>
          </cell>
          <cell r="F631">
            <v>10942</v>
          </cell>
          <cell r="G631">
            <v>28306683</v>
          </cell>
          <cell r="I631">
            <v>422955</v>
          </cell>
          <cell r="N631">
            <v>23248</v>
          </cell>
          <cell r="O631">
            <v>38029291</v>
          </cell>
          <cell r="P631">
            <v>7970</v>
          </cell>
          <cell r="Q631">
            <v>15787210</v>
          </cell>
          <cell r="R631">
            <v>5342</v>
          </cell>
          <cell r="S631">
            <v>9353821</v>
          </cell>
          <cell r="T631">
            <v>15377</v>
          </cell>
          <cell r="U631">
            <v>32397896</v>
          </cell>
        </row>
        <row r="632">
          <cell r="B632">
            <v>1982</v>
          </cell>
          <cell r="E632" t="str">
            <v>CO</v>
          </cell>
          <cell r="F632">
            <v>1051</v>
          </cell>
          <cell r="G632">
            <v>1994026</v>
          </cell>
          <cell r="I632">
            <v>491057</v>
          </cell>
          <cell r="N632">
            <v>3047</v>
          </cell>
          <cell r="O632">
            <v>4796685</v>
          </cell>
          <cell r="P632">
            <v>1457</v>
          </cell>
          <cell r="Q632">
            <v>2569181</v>
          </cell>
          <cell r="R632">
            <v>704</v>
          </cell>
          <cell r="S632">
            <v>1073984</v>
          </cell>
          <cell r="T632">
            <v>2692</v>
          </cell>
          <cell r="U632">
            <v>4753500</v>
          </cell>
        </row>
        <row r="633">
          <cell r="B633">
            <v>1982</v>
          </cell>
          <cell r="E633" t="str">
            <v>CT</v>
          </cell>
          <cell r="F633">
            <v>152</v>
          </cell>
          <cell r="G633">
            <v>259088</v>
          </cell>
          <cell r="I633">
            <v>59140</v>
          </cell>
          <cell r="N633">
            <v>2318</v>
          </cell>
          <cell r="O633">
            <v>3227633</v>
          </cell>
          <cell r="P633">
            <v>1294</v>
          </cell>
          <cell r="Q633">
            <v>2023542</v>
          </cell>
          <cell r="R633">
            <v>1119</v>
          </cell>
          <cell r="S633">
            <v>1519005</v>
          </cell>
          <cell r="T633">
            <v>1066</v>
          </cell>
          <cell r="U633">
            <v>1878433</v>
          </cell>
        </row>
        <row r="634">
          <cell r="B634">
            <v>1982</v>
          </cell>
          <cell r="E634" t="str">
            <v>DE</v>
          </cell>
          <cell r="F634">
            <v>155</v>
          </cell>
          <cell r="G634">
            <v>232849</v>
          </cell>
          <cell r="I634">
            <v>0</v>
          </cell>
          <cell r="N634">
            <v>540</v>
          </cell>
          <cell r="O634">
            <v>664996</v>
          </cell>
          <cell r="P634">
            <v>288</v>
          </cell>
          <cell r="Q634">
            <v>434959</v>
          </cell>
          <cell r="R634">
            <v>261</v>
          </cell>
          <cell r="S634">
            <v>300334</v>
          </cell>
          <cell r="T634">
            <v>162</v>
          </cell>
          <cell r="U634">
            <v>214608</v>
          </cell>
        </row>
        <row r="635">
          <cell r="B635">
            <v>1982</v>
          </cell>
          <cell r="E635" t="str">
            <v>DC</v>
          </cell>
          <cell r="F635">
            <v>0</v>
          </cell>
          <cell r="G635">
            <v>0</v>
          </cell>
          <cell r="I635">
            <v>0</v>
          </cell>
          <cell r="N635">
            <v>800</v>
          </cell>
          <cell r="O635">
            <v>1338460</v>
          </cell>
          <cell r="P635">
            <v>366</v>
          </cell>
          <cell r="Q635">
            <v>760305</v>
          </cell>
          <cell r="R635">
            <v>1339</v>
          </cell>
          <cell r="S635">
            <v>2632727</v>
          </cell>
          <cell r="T635">
            <v>366</v>
          </cell>
          <cell r="U635">
            <v>760305</v>
          </cell>
        </row>
        <row r="636">
          <cell r="B636">
            <v>1982</v>
          </cell>
          <cell r="E636" t="str">
            <v>FL</v>
          </cell>
          <cell r="F636">
            <v>4036</v>
          </cell>
          <cell r="G636">
            <v>7269861</v>
          </cell>
          <cell r="I636">
            <v>529815</v>
          </cell>
          <cell r="N636">
            <v>11273</v>
          </cell>
          <cell r="O636">
            <v>13102844</v>
          </cell>
          <cell r="P636">
            <v>5436</v>
          </cell>
          <cell r="Q636">
            <v>7351594</v>
          </cell>
          <cell r="R636">
            <v>6219</v>
          </cell>
          <cell r="S636">
            <v>7630108</v>
          </cell>
          <cell r="T636">
            <v>6211</v>
          </cell>
          <cell r="U636">
            <v>8703234</v>
          </cell>
        </row>
        <row r="637">
          <cell r="B637">
            <v>1982</v>
          </cell>
          <cell r="E637" t="str">
            <v>GA</v>
          </cell>
          <cell r="F637">
            <v>699</v>
          </cell>
          <cell r="G637">
            <v>984634</v>
          </cell>
          <cell r="I637">
            <v>352603</v>
          </cell>
          <cell r="N637">
            <v>3536</v>
          </cell>
          <cell r="O637">
            <v>3712279</v>
          </cell>
          <cell r="P637">
            <v>2417</v>
          </cell>
          <cell r="Q637">
            <v>2903193</v>
          </cell>
          <cell r="R637">
            <v>5025</v>
          </cell>
          <cell r="S637">
            <v>4506239</v>
          </cell>
          <cell r="T637">
            <v>3832</v>
          </cell>
          <cell r="U637">
            <v>4367352</v>
          </cell>
        </row>
        <row r="638">
          <cell r="B638">
            <v>1982</v>
          </cell>
          <cell r="E638" t="str">
            <v>HI</v>
          </cell>
          <cell r="F638">
            <v>0</v>
          </cell>
          <cell r="G638">
            <v>0</v>
          </cell>
          <cell r="I638">
            <v>0</v>
          </cell>
          <cell r="N638">
            <v>1619</v>
          </cell>
          <cell r="O638">
            <v>2294760</v>
          </cell>
          <cell r="P638">
            <v>532</v>
          </cell>
          <cell r="Q638">
            <v>916910</v>
          </cell>
          <cell r="R638">
            <v>581</v>
          </cell>
          <cell r="S638">
            <v>841656</v>
          </cell>
          <cell r="T638">
            <v>894</v>
          </cell>
          <cell r="U638">
            <v>1478420</v>
          </cell>
        </row>
        <row r="639">
          <cell r="B639">
            <v>1982</v>
          </cell>
          <cell r="E639" t="str">
            <v>ID</v>
          </cell>
          <cell r="F639">
            <v>94</v>
          </cell>
          <cell r="G639">
            <v>152787</v>
          </cell>
          <cell r="I639">
            <v>0</v>
          </cell>
          <cell r="N639">
            <v>397</v>
          </cell>
          <cell r="O639">
            <v>525863</v>
          </cell>
          <cell r="P639">
            <v>377</v>
          </cell>
          <cell r="Q639">
            <v>500652</v>
          </cell>
          <cell r="R639">
            <v>204</v>
          </cell>
          <cell r="S639">
            <v>246160</v>
          </cell>
          <cell r="T639">
            <v>312</v>
          </cell>
          <cell r="U639">
            <v>408198</v>
          </cell>
        </row>
        <row r="640">
          <cell r="B640">
            <v>1982</v>
          </cell>
          <cell r="E640" t="str">
            <v>IL</v>
          </cell>
          <cell r="F640">
            <v>800</v>
          </cell>
          <cell r="G640">
            <v>1562587</v>
          </cell>
          <cell r="I640">
            <v>76037</v>
          </cell>
          <cell r="N640">
            <v>10714</v>
          </cell>
          <cell r="O640">
            <v>16776079</v>
          </cell>
          <cell r="P640">
            <v>6422</v>
          </cell>
          <cell r="Q640">
            <v>13138102</v>
          </cell>
          <cell r="R640">
            <v>4650</v>
          </cell>
          <cell r="S640">
            <v>7982074</v>
          </cell>
          <cell r="T640">
            <v>5757</v>
          </cell>
          <cell r="U640">
            <v>10997584</v>
          </cell>
        </row>
        <row r="641">
          <cell r="B641">
            <v>1982</v>
          </cell>
          <cell r="E641" t="str">
            <v>IN</v>
          </cell>
          <cell r="F641">
            <v>887</v>
          </cell>
          <cell r="G641">
            <v>1310855</v>
          </cell>
          <cell r="I641">
            <v>2713407</v>
          </cell>
          <cell r="N641">
            <v>2387</v>
          </cell>
          <cell r="O641">
            <v>2513970</v>
          </cell>
          <cell r="P641">
            <v>3078</v>
          </cell>
          <cell r="Q641">
            <v>3712621</v>
          </cell>
          <cell r="R641">
            <v>1474</v>
          </cell>
          <cell r="S641">
            <v>1581320</v>
          </cell>
          <cell r="T641">
            <v>1982</v>
          </cell>
          <cell r="U641">
            <v>2346449</v>
          </cell>
        </row>
        <row r="642">
          <cell r="B642">
            <v>1982</v>
          </cell>
          <cell r="E642" t="str">
            <v>IA</v>
          </cell>
          <cell r="F642">
            <v>839</v>
          </cell>
          <cell r="G642">
            <v>1480225</v>
          </cell>
          <cell r="I642">
            <v>77580</v>
          </cell>
          <cell r="N642">
            <v>1423</v>
          </cell>
          <cell r="O642">
            <v>2050265</v>
          </cell>
          <cell r="P642">
            <v>1170</v>
          </cell>
          <cell r="Q642">
            <v>1751760</v>
          </cell>
          <cell r="R642">
            <v>705</v>
          </cell>
          <cell r="S642">
            <v>953649</v>
          </cell>
          <cell r="T642">
            <v>1296</v>
          </cell>
          <cell r="U642">
            <v>1990123</v>
          </cell>
        </row>
        <row r="643">
          <cell r="B643">
            <v>1982</v>
          </cell>
          <cell r="E643" t="str">
            <v>KS</v>
          </cell>
          <cell r="F643">
            <v>1415</v>
          </cell>
          <cell r="G643">
            <v>1852473</v>
          </cell>
          <cell r="I643">
            <v>54183</v>
          </cell>
          <cell r="N643">
            <v>1550</v>
          </cell>
          <cell r="O643">
            <v>1914957</v>
          </cell>
          <cell r="P643">
            <v>916</v>
          </cell>
          <cell r="Q643">
            <v>1189714</v>
          </cell>
          <cell r="R643">
            <v>691</v>
          </cell>
          <cell r="S643">
            <v>808044</v>
          </cell>
          <cell r="T643">
            <v>1656</v>
          </cell>
          <cell r="U643">
            <v>2137778</v>
          </cell>
        </row>
        <row r="644">
          <cell r="B644">
            <v>1982</v>
          </cell>
          <cell r="E644" t="str">
            <v>KY</v>
          </cell>
          <cell r="F644">
            <v>609</v>
          </cell>
          <cell r="G644">
            <v>1124203</v>
          </cell>
          <cell r="I644">
            <v>102995</v>
          </cell>
          <cell r="N644">
            <v>2814</v>
          </cell>
          <cell r="O644">
            <v>2632394</v>
          </cell>
          <cell r="P644">
            <v>1296</v>
          </cell>
          <cell r="Q644">
            <v>1769382</v>
          </cell>
          <cell r="R644">
            <v>1639</v>
          </cell>
          <cell r="S644">
            <v>1731235</v>
          </cell>
          <cell r="T644">
            <v>1815</v>
          </cell>
          <cell r="U644">
            <v>2319177</v>
          </cell>
        </row>
        <row r="645">
          <cell r="B645">
            <v>1982</v>
          </cell>
          <cell r="E645" t="str">
            <v>LA</v>
          </cell>
          <cell r="F645">
            <v>518</v>
          </cell>
          <cell r="G645">
            <v>641068</v>
          </cell>
          <cell r="I645">
            <v>213956</v>
          </cell>
          <cell r="N645">
            <v>3077</v>
          </cell>
          <cell r="O645">
            <v>3162353</v>
          </cell>
          <cell r="P645">
            <v>1880</v>
          </cell>
          <cell r="Q645">
            <v>2455297</v>
          </cell>
          <cell r="R645">
            <v>3503</v>
          </cell>
          <cell r="S645">
            <v>3416541</v>
          </cell>
          <cell r="T645">
            <v>2400</v>
          </cell>
          <cell r="U645">
            <v>3124369</v>
          </cell>
        </row>
        <row r="646">
          <cell r="B646">
            <v>1982</v>
          </cell>
          <cell r="E646" t="str">
            <v>ME</v>
          </cell>
          <cell r="F646">
            <v>33</v>
          </cell>
          <cell r="G646">
            <v>35917</v>
          </cell>
          <cell r="I646">
            <v>0</v>
          </cell>
          <cell r="N646">
            <v>634</v>
          </cell>
          <cell r="O646">
            <v>863012</v>
          </cell>
          <cell r="P646">
            <v>459</v>
          </cell>
          <cell r="Q646">
            <v>602173</v>
          </cell>
          <cell r="R646">
            <v>238</v>
          </cell>
          <cell r="S646">
            <v>260961</v>
          </cell>
          <cell r="T646">
            <v>506</v>
          </cell>
          <cell r="U646">
            <v>660699</v>
          </cell>
        </row>
        <row r="647">
          <cell r="B647">
            <v>1982</v>
          </cell>
          <cell r="E647" t="str">
            <v>MD</v>
          </cell>
          <cell r="F647">
            <v>120</v>
          </cell>
          <cell r="G647">
            <v>189291</v>
          </cell>
          <cell r="I647">
            <v>2577</v>
          </cell>
          <cell r="N647">
            <v>4955</v>
          </cell>
          <cell r="O647">
            <v>6525748</v>
          </cell>
          <cell r="P647">
            <v>2884</v>
          </cell>
          <cell r="Q647">
            <v>4564543</v>
          </cell>
          <cell r="R647">
            <v>1846</v>
          </cell>
          <cell r="S647">
            <v>2440217</v>
          </cell>
          <cell r="T647">
            <v>2296</v>
          </cell>
          <cell r="U647">
            <v>3608073</v>
          </cell>
        </row>
        <row r="648">
          <cell r="B648">
            <v>1982</v>
          </cell>
          <cell r="E648" t="str">
            <v>MA</v>
          </cell>
          <cell r="F648">
            <v>1185</v>
          </cell>
          <cell r="G648">
            <v>2223638</v>
          </cell>
          <cell r="I648">
            <v>244612</v>
          </cell>
          <cell r="N648">
            <v>2821</v>
          </cell>
          <cell r="O648">
            <v>3656616</v>
          </cell>
          <cell r="P648">
            <v>1993</v>
          </cell>
          <cell r="Q648">
            <v>2981185</v>
          </cell>
          <cell r="R648">
            <v>1627</v>
          </cell>
          <cell r="S648">
            <v>2109942</v>
          </cell>
          <cell r="T648">
            <v>3388</v>
          </cell>
          <cell r="U648">
            <v>4741783</v>
          </cell>
        </row>
        <row r="649">
          <cell r="B649">
            <v>1982</v>
          </cell>
          <cell r="E649" t="str">
            <v>MI</v>
          </cell>
          <cell r="F649">
            <v>1874</v>
          </cell>
          <cell r="G649">
            <v>3827193</v>
          </cell>
          <cell r="I649">
            <v>0</v>
          </cell>
          <cell r="N649">
            <v>4603</v>
          </cell>
          <cell r="O649">
            <v>7547958</v>
          </cell>
          <cell r="P649">
            <v>4024</v>
          </cell>
          <cell r="Q649">
            <v>7228581</v>
          </cell>
          <cell r="R649">
            <v>2412</v>
          </cell>
          <cell r="S649">
            <v>3988119</v>
          </cell>
          <cell r="T649">
            <v>6024</v>
          </cell>
          <cell r="U649">
            <v>11149971</v>
          </cell>
        </row>
        <row r="650">
          <cell r="B650">
            <v>1982</v>
          </cell>
          <cell r="E650" t="str">
            <v>MN</v>
          </cell>
          <cell r="F650">
            <v>917</v>
          </cell>
          <cell r="G650">
            <v>1640033</v>
          </cell>
          <cell r="I650">
            <v>320011</v>
          </cell>
          <cell r="N650">
            <v>2754</v>
          </cell>
          <cell r="O650">
            <v>4967212</v>
          </cell>
          <cell r="P650">
            <v>1940</v>
          </cell>
          <cell r="Q650">
            <v>3660378</v>
          </cell>
          <cell r="R650">
            <v>712</v>
          </cell>
          <cell r="S650">
            <v>1299016</v>
          </cell>
          <cell r="T650">
            <v>1475</v>
          </cell>
          <cell r="U650">
            <v>2758211</v>
          </cell>
        </row>
        <row r="651">
          <cell r="B651">
            <v>1982</v>
          </cell>
          <cell r="E651" t="str">
            <v>MS</v>
          </cell>
          <cell r="F651">
            <v>514</v>
          </cell>
          <cell r="G651">
            <v>599127</v>
          </cell>
          <cell r="I651">
            <v>207448</v>
          </cell>
          <cell r="N651">
            <v>1122</v>
          </cell>
          <cell r="O651">
            <v>1062157</v>
          </cell>
          <cell r="P651">
            <v>647</v>
          </cell>
          <cell r="Q651">
            <v>638941</v>
          </cell>
          <cell r="R651">
            <v>1812</v>
          </cell>
          <cell r="S651">
            <v>1442277</v>
          </cell>
          <cell r="T651">
            <v>1057</v>
          </cell>
          <cell r="U651">
            <v>1049518</v>
          </cell>
        </row>
        <row r="652">
          <cell r="B652">
            <v>1982</v>
          </cell>
          <cell r="E652" t="str">
            <v>MO</v>
          </cell>
          <cell r="F652">
            <v>1483</v>
          </cell>
          <cell r="G652">
            <v>2674324</v>
          </cell>
          <cell r="I652">
            <v>446183</v>
          </cell>
          <cell r="N652">
            <v>2934</v>
          </cell>
          <cell r="O652">
            <v>3633336</v>
          </cell>
          <cell r="P652">
            <v>1915</v>
          </cell>
          <cell r="Q652">
            <v>2872497</v>
          </cell>
          <cell r="R652">
            <v>984</v>
          </cell>
          <cell r="S652">
            <v>1192472</v>
          </cell>
          <cell r="T652">
            <v>2356</v>
          </cell>
          <cell r="U652">
            <v>3130562</v>
          </cell>
        </row>
        <row r="653">
          <cell r="B653">
            <v>1982</v>
          </cell>
          <cell r="E653" t="str">
            <v>MT</v>
          </cell>
          <cell r="F653">
            <v>0</v>
          </cell>
          <cell r="G653">
            <v>0</v>
          </cell>
          <cell r="I653">
            <v>0</v>
          </cell>
          <cell r="N653">
            <v>293</v>
          </cell>
          <cell r="O653">
            <v>419153</v>
          </cell>
          <cell r="P653">
            <v>231</v>
          </cell>
          <cell r="Q653">
            <v>344825</v>
          </cell>
          <cell r="R653">
            <v>271</v>
          </cell>
          <cell r="S653">
            <v>385487</v>
          </cell>
          <cell r="T653">
            <v>257</v>
          </cell>
          <cell r="U653">
            <v>360269</v>
          </cell>
        </row>
        <row r="654">
          <cell r="B654">
            <v>1982</v>
          </cell>
          <cell r="E654" t="str">
            <v>NE</v>
          </cell>
          <cell r="F654">
            <v>6072</v>
          </cell>
          <cell r="G654">
            <v>11924077</v>
          </cell>
          <cell r="I654">
            <v>781279</v>
          </cell>
          <cell r="N654">
            <v>699</v>
          </cell>
          <cell r="O654">
            <v>959480</v>
          </cell>
          <cell r="P654">
            <v>617</v>
          </cell>
          <cell r="Q654">
            <v>943704</v>
          </cell>
          <cell r="R654">
            <v>233</v>
          </cell>
          <cell r="S654">
            <v>284660</v>
          </cell>
          <cell r="T654">
            <v>760</v>
          </cell>
          <cell r="U654">
            <v>1170423</v>
          </cell>
        </row>
        <row r="655">
          <cell r="B655">
            <v>1982</v>
          </cell>
          <cell r="E655" t="str">
            <v>NV</v>
          </cell>
          <cell r="F655">
            <v>49</v>
          </cell>
          <cell r="G655">
            <v>108589</v>
          </cell>
          <cell r="I655">
            <v>0</v>
          </cell>
          <cell r="N655">
            <v>811</v>
          </cell>
          <cell r="O655">
            <v>1254846</v>
          </cell>
          <cell r="P655">
            <v>426</v>
          </cell>
          <cell r="Q655">
            <v>696539</v>
          </cell>
          <cell r="R655">
            <v>42</v>
          </cell>
          <cell r="S655">
            <v>68637</v>
          </cell>
          <cell r="T655">
            <v>443</v>
          </cell>
          <cell r="U655">
            <v>846036</v>
          </cell>
        </row>
        <row r="656">
          <cell r="B656">
            <v>1982</v>
          </cell>
          <cell r="E656" t="str">
            <v>NH</v>
          </cell>
          <cell r="F656">
            <v>13</v>
          </cell>
          <cell r="G656">
            <v>16165</v>
          </cell>
          <cell r="I656">
            <v>0</v>
          </cell>
          <cell r="N656">
            <v>369</v>
          </cell>
          <cell r="O656">
            <v>464869</v>
          </cell>
          <cell r="P656">
            <v>300</v>
          </cell>
          <cell r="Q656">
            <v>412070</v>
          </cell>
          <cell r="R656">
            <v>238</v>
          </cell>
          <cell r="S656">
            <v>275967</v>
          </cell>
          <cell r="T656">
            <v>313</v>
          </cell>
          <cell r="U656">
            <v>448948</v>
          </cell>
        </row>
        <row r="657">
          <cell r="B657">
            <v>1982</v>
          </cell>
          <cell r="E657" t="str">
            <v>NJ</v>
          </cell>
          <cell r="F657">
            <v>236</v>
          </cell>
          <cell r="G657">
            <v>412588</v>
          </cell>
          <cell r="I657">
            <v>0</v>
          </cell>
          <cell r="N657">
            <v>5099</v>
          </cell>
          <cell r="O657">
            <v>6737397</v>
          </cell>
          <cell r="P657">
            <v>3768</v>
          </cell>
          <cell r="Q657">
            <v>5355138</v>
          </cell>
          <cell r="R657">
            <v>3382</v>
          </cell>
          <cell r="S657">
            <v>4196794</v>
          </cell>
          <cell r="T657">
            <v>2860</v>
          </cell>
          <cell r="U657">
            <v>3922676</v>
          </cell>
        </row>
        <row r="658">
          <cell r="B658">
            <v>1982</v>
          </cell>
          <cell r="E658" t="str">
            <v>NM</v>
          </cell>
          <cell r="F658">
            <v>169</v>
          </cell>
          <cell r="G658">
            <v>307420</v>
          </cell>
          <cell r="I658">
            <v>123125</v>
          </cell>
          <cell r="N658">
            <v>1131</v>
          </cell>
          <cell r="O658">
            <v>1496307</v>
          </cell>
          <cell r="P658">
            <v>521</v>
          </cell>
          <cell r="Q658">
            <v>762127</v>
          </cell>
          <cell r="R658">
            <v>722</v>
          </cell>
          <cell r="S658">
            <v>889246</v>
          </cell>
          <cell r="T658">
            <v>733</v>
          </cell>
          <cell r="U658">
            <v>978860</v>
          </cell>
        </row>
        <row r="659">
          <cell r="B659">
            <v>1982</v>
          </cell>
          <cell r="E659" t="str">
            <v>NY</v>
          </cell>
          <cell r="F659">
            <v>2464</v>
          </cell>
          <cell r="G659">
            <v>5902306</v>
          </cell>
          <cell r="I659">
            <v>0</v>
          </cell>
          <cell r="N659">
            <v>15653</v>
          </cell>
          <cell r="O659">
            <v>21318484</v>
          </cell>
          <cell r="P659">
            <v>6828</v>
          </cell>
          <cell r="Q659">
            <v>10718339</v>
          </cell>
          <cell r="R659">
            <v>17320</v>
          </cell>
          <cell r="S659">
            <v>32554483</v>
          </cell>
          <cell r="T659">
            <v>5973</v>
          </cell>
          <cell r="U659">
            <v>9487195</v>
          </cell>
        </row>
        <row r="660">
          <cell r="B660">
            <v>1982</v>
          </cell>
          <cell r="E660" t="str">
            <v>NC</v>
          </cell>
          <cell r="F660">
            <v>1018</v>
          </cell>
          <cell r="G660">
            <v>1406823</v>
          </cell>
          <cell r="I660">
            <v>126296</v>
          </cell>
          <cell r="N660">
            <v>3096</v>
          </cell>
          <cell r="O660">
            <v>3617930</v>
          </cell>
          <cell r="P660">
            <v>2458</v>
          </cell>
          <cell r="Q660">
            <v>2771318</v>
          </cell>
          <cell r="R660">
            <v>4184</v>
          </cell>
          <cell r="S660">
            <v>4089942</v>
          </cell>
          <cell r="T660">
            <v>2535</v>
          </cell>
          <cell r="U660">
            <v>2946244</v>
          </cell>
        </row>
        <row r="661">
          <cell r="B661">
            <v>1982</v>
          </cell>
          <cell r="E661" t="str">
            <v>ND</v>
          </cell>
          <cell r="F661">
            <v>38</v>
          </cell>
          <cell r="G661">
            <v>55518</v>
          </cell>
          <cell r="I661">
            <v>0</v>
          </cell>
          <cell r="N661">
            <v>396</v>
          </cell>
          <cell r="O661">
            <v>551921</v>
          </cell>
          <cell r="P661">
            <v>81</v>
          </cell>
          <cell r="Q661">
            <v>118734</v>
          </cell>
          <cell r="R661">
            <v>302</v>
          </cell>
          <cell r="S661">
            <v>413310</v>
          </cell>
          <cell r="T661">
            <v>275</v>
          </cell>
          <cell r="U661">
            <v>399895</v>
          </cell>
        </row>
        <row r="662">
          <cell r="B662">
            <v>1982</v>
          </cell>
          <cell r="E662" t="str">
            <v>OH</v>
          </cell>
          <cell r="F662">
            <v>1218</v>
          </cell>
          <cell r="G662">
            <v>2200986</v>
          </cell>
          <cell r="I662">
            <v>118408</v>
          </cell>
          <cell r="N662">
            <v>7049</v>
          </cell>
          <cell r="O662">
            <v>9822973</v>
          </cell>
          <cell r="P662">
            <v>5923</v>
          </cell>
          <cell r="Q662">
            <v>9003397</v>
          </cell>
          <cell r="R662">
            <v>3841</v>
          </cell>
          <cell r="S662">
            <v>5458721</v>
          </cell>
          <cell r="T662">
            <v>6177</v>
          </cell>
          <cell r="U662">
            <v>9714640</v>
          </cell>
        </row>
        <row r="663">
          <cell r="B663">
            <v>1982</v>
          </cell>
          <cell r="E663" t="str">
            <v>OK</v>
          </cell>
          <cell r="F663">
            <v>796</v>
          </cell>
          <cell r="G663">
            <v>1348182</v>
          </cell>
          <cell r="I663">
            <v>39544</v>
          </cell>
          <cell r="N663">
            <v>3151</v>
          </cell>
          <cell r="O663">
            <v>3606748</v>
          </cell>
          <cell r="P663">
            <v>1088</v>
          </cell>
          <cell r="Q663">
            <v>1248866</v>
          </cell>
          <cell r="R663">
            <v>2134</v>
          </cell>
          <cell r="S663">
            <v>2252416</v>
          </cell>
          <cell r="T663">
            <v>2416</v>
          </cell>
          <cell r="U663">
            <v>2791961</v>
          </cell>
        </row>
        <row r="664">
          <cell r="B664">
            <v>1982</v>
          </cell>
          <cell r="E664" t="str">
            <v>OR</v>
          </cell>
          <cell r="F664">
            <v>678</v>
          </cell>
          <cell r="G664">
            <v>1583874</v>
          </cell>
          <cell r="I664">
            <v>0</v>
          </cell>
          <cell r="N664">
            <v>1469</v>
          </cell>
          <cell r="O664">
            <v>2444753</v>
          </cell>
          <cell r="P664">
            <v>1225</v>
          </cell>
          <cell r="Q664">
            <v>2184807</v>
          </cell>
          <cell r="R664">
            <v>236</v>
          </cell>
          <cell r="S664">
            <v>354873</v>
          </cell>
          <cell r="T664">
            <v>1371</v>
          </cell>
          <cell r="U664">
            <v>2432603</v>
          </cell>
        </row>
        <row r="665">
          <cell r="B665">
            <v>1982</v>
          </cell>
          <cell r="E665" t="str">
            <v>PA</v>
          </cell>
          <cell r="F665">
            <v>149</v>
          </cell>
          <cell r="G665">
            <v>225004</v>
          </cell>
          <cell r="I665">
            <v>13950</v>
          </cell>
          <cell r="N665">
            <v>4614</v>
          </cell>
          <cell r="O665">
            <v>6338357</v>
          </cell>
          <cell r="P665">
            <v>4963</v>
          </cell>
          <cell r="Q665">
            <v>7562556</v>
          </cell>
          <cell r="R665">
            <v>4183</v>
          </cell>
          <cell r="S665">
            <v>6135151</v>
          </cell>
          <cell r="T665">
            <v>3865</v>
          </cell>
          <cell r="U665">
            <v>5960935</v>
          </cell>
        </row>
        <row r="666">
          <cell r="B666">
            <v>1982</v>
          </cell>
          <cell r="E666" t="str">
            <v>RI</v>
          </cell>
          <cell r="F666">
            <v>7</v>
          </cell>
          <cell r="G666">
            <v>13260</v>
          </cell>
          <cell r="I666">
            <v>0</v>
          </cell>
          <cell r="N666">
            <v>596</v>
          </cell>
          <cell r="O666">
            <v>627158</v>
          </cell>
          <cell r="P666">
            <v>357</v>
          </cell>
          <cell r="Q666">
            <v>429877</v>
          </cell>
          <cell r="R666">
            <v>175</v>
          </cell>
          <cell r="S666">
            <v>251362</v>
          </cell>
          <cell r="T666">
            <v>484</v>
          </cell>
          <cell r="U666">
            <v>598621</v>
          </cell>
        </row>
        <row r="667">
          <cell r="B667">
            <v>1982</v>
          </cell>
          <cell r="E667" t="str">
            <v>SC</v>
          </cell>
          <cell r="F667">
            <v>1527</v>
          </cell>
          <cell r="G667">
            <v>2714767</v>
          </cell>
          <cell r="I667">
            <v>287649</v>
          </cell>
          <cell r="N667">
            <v>1548</v>
          </cell>
          <cell r="O667">
            <v>1590706</v>
          </cell>
          <cell r="P667">
            <v>1013</v>
          </cell>
          <cell r="Q667">
            <v>1123195</v>
          </cell>
          <cell r="R667">
            <v>2526</v>
          </cell>
          <cell r="S667">
            <v>2184473</v>
          </cell>
          <cell r="T667">
            <v>1614</v>
          </cell>
          <cell r="U667">
            <v>1843538</v>
          </cell>
        </row>
        <row r="668">
          <cell r="B668">
            <v>1982</v>
          </cell>
          <cell r="E668" t="str">
            <v>SD</v>
          </cell>
          <cell r="F668">
            <v>169</v>
          </cell>
          <cell r="G668">
            <v>276724</v>
          </cell>
          <cell r="I668">
            <v>13348</v>
          </cell>
          <cell r="N668">
            <v>413</v>
          </cell>
          <cell r="O668">
            <v>518396</v>
          </cell>
          <cell r="P668">
            <v>181</v>
          </cell>
          <cell r="Q668">
            <v>254369</v>
          </cell>
          <cell r="R668">
            <v>180</v>
          </cell>
          <cell r="S668">
            <v>200786</v>
          </cell>
          <cell r="T668">
            <v>321</v>
          </cell>
          <cell r="U668">
            <v>423645</v>
          </cell>
        </row>
        <row r="669">
          <cell r="B669">
            <v>1982</v>
          </cell>
          <cell r="E669" t="str">
            <v>TN</v>
          </cell>
          <cell r="F669">
            <v>5421</v>
          </cell>
          <cell r="G669">
            <v>9341796</v>
          </cell>
          <cell r="I669">
            <v>2464510</v>
          </cell>
          <cell r="N669">
            <v>3013</v>
          </cell>
          <cell r="O669">
            <v>3482275</v>
          </cell>
          <cell r="P669">
            <v>1901</v>
          </cell>
          <cell r="Q669">
            <v>2292306</v>
          </cell>
          <cell r="R669">
            <v>3666</v>
          </cell>
          <cell r="S669">
            <v>3730094</v>
          </cell>
          <cell r="T669">
            <v>3023</v>
          </cell>
          <cell r="U669">
            <v>3901192</v>
          </cell>
        </row>
        <row r="670">
          <cell r="B670">
            <v>1982</v>
          </cell>
          <cell r="E670" t="str">
            <v>TX</v>
          </cell>
          <cell r="F670">
            <v>5657</v>
          </cell>
          <cell r="G670">
            <v>9462161</v>
          </cell>
          <cell r="I670">
            <v>1459664</v>
          </cell>
          <cell r="N670">
            <v>9564</v>
          </cell>
          <cell r="O670">
            <v>11514596</v>
          </cell>
          <cell r="P670">
            <v>6625</v>
          </cell>
          <cell r="Q670">
            <v>9117005</v>
          </cell>
          <cell r="R670">
            <v>9048</v>
          </cell>
          <cell r="S670">
            <v>10178665</v>
          </cell>
          <cell r="T670">
            <v>11663</v>
          </cell>
          <cell r="U670">
            <v>15659587</v>
          </cell>
        </row>
        <row r="671">
          <cell r="B671">
            <v>1982</v>
          </cell>
          <cell r="E671" t="str">
            <v>UT</v>
          </cell>
          <cell r="F671">
            <v>346</v>
          </cell>
          <cell r="G671">
            <v>632306</v>
          </cell>
          <cell r="I671">
            <v>0</v>
          </cell>
          <cell r="N671">
            <v>1137</v>
          </cell>
          <cell r="O671">
            <v>1579802</v>
          </cell>
          <cell r="P671">
            <v>419</v>
          </cell>
          <cell r="Q671">
            <v>596287</v>
          </cell>
          <cell r="R671">
            <v>356</v>
          </cell>
          <cell r="S671">
            <v>517183</v>
          </cell>
          <cell r="T671">
            <v>876</v>
          </cell>
          <cell r="U671">
            <v>1328393</v>
          </cell>
        </row>
        <row r="672">
          <cell r="B672">
            <v>1982</v>
          </cell>
          <cell r="E672" t="str">
            <v>VT</v>
          </cell>
          <cell r="F672">
            <v>197</v>
          </cell>
          <cell r="G672">
            <v>314027</v>
          </cell>
          <cell r="I672">
            <v>0</v>
          </cell>
          <cell r="N672">
            <v>167</v>
          </cell>
          <cell r="O672">
            <v>220661</v>
          </cell>
          <cell r="P672">
            <v>145</v>
          </cell>
          <cell r="Q672">
            <v>200477</v>
          </cell>
          <cell r="R672">
            <v>27</v>
          </cell>
          <cell r="S672">
            <v>33168</v>
          </cell>
          <cell r="T672">
            <v>164</v>
          </cell>
          <cell r="U672">
            <v>211738</v>
          </cell>
        </row>
        <row r="673">
          <cell r="B673">
            <v>1982</v>
          </cell>
          <cell r="E673" t="str">
            <v>VA</v>
          </cell>
          <cell r="F673">
            <v>279</v>
          </cell>
          <cell r="G673">
            <v>429914</v>
          </cell>
          <cell r="I673">
            <v>620865</v>
          </cell>
          <cell r="N673">
            <v>4372</v>
          </cell>
          <cell r="O673">
            <v>5206502</v>
          </cell>
          <cell r="P673">
            <v>3061</v>
          </cell>
          <cell r="Q673">
            <v>4224530</v>
          </cell>
          <cell r="R673">
            <v>3156</v>
          </cell>
          <cell r="S673">
            <v>3790252</v>
          </cell>
          <cell r="T673">
            <v>2892</v>
          </cell>
          <cell r="U673">
            <v>3869435</v>
          </cell>
        </row>
        <row r="674">
          <cell r="B674">
            <v>1982</v>
          </cell>
          <cell r="E674" t="str">
            <v>WA</v>
          </cell>
          <cell r="F674">
            <v>7446</v>
          </cell>
          <cell r="G674">
            <v>18104962</v>
          </cell>
          <cell r="I674">
            <v>17377</v>
          </cell>
          <cell r="N674">
            <v>3016</v>
          </cell>
          <cell r="O674">
            <v>5306340</v>
          </cell>
          <cell r="P674">
            <v>1578</v>
          </cell>
          <cell r="Q674">
            <v>3246386</v>
          </cell>
          <cell r="R674">
            <v>874</v>
          </cell>
          <cell r="S674">
            <v>1580360</v>
          </cell>
          <cell r="T674">
            <v>2044</v>
          </cell>
          <cell r="U674">
            <v>3833697</v>
          </cell>
        </row>
        <row r="675">
          <cell r="B675">
            <v>1982</v>
          </cell>
          <cell r="E675" t="str">
            <v>WV</v>
          </cell>
          <cell r="F675">
            <v>14</v>
          </cell>
          <cell r="G675">
            <v>29159</v>
          </cell>
          <cell r="I675">
            <v>0</v>
          </cell>
          <cell r="N675">
            <v>510</v>
          </cell>
          <cell r="O675">
            <v>559975</v>
          </cell>
          <cell r="P675">
            <v>712</v>
          </cell>
          <cell r="Q675">
            <v>837089</v>
          </cell>
          <cell r="R675">
            <v>772</v>
          </cell>
          <cell r="S675">
            <v>774094</v>
          </cell>
          <cell r="T675">
            <v>661</v>
          </cell>
          <cell r="U675">
            <v>728522</v>
          </cell>
        </row>
        <row r="676">
          <cell r="B676">
            <v>1982</v>
          </cell>
          <cell r="E676" t="str">
            <v>WI</v>
          </cell>
          <cell r="F676">
            <v>529</v>
          </cell>
          <cell r="G676">
            <v>883089</v>
          </cell>
          <cell r="I676">
            <v>0</v>
          </cell>
          <cell r="N676">
            <v>3249</v>
          </cell>
          <cell r="O676">
            <v>4658400</v>
          </cell>
          <cell r="P676">
            <v>2021</v>
          </cell>
          <cell r="Q676">
            <v>3773415</v>
          </cell>
          <cell r="R676">
            <v>1776</v>
          </cell>
          <cell r="S676">
            <v>2683434</v>
          </cell>
          <cell r="T676">
            <v>1713</v>
          </cell>
          <cell r="U676">
            <v>2866613</v>
          </cell>
        </row>
        <row r="677">
          <cell r="B677">
            <v>1982</v>
          </cell>
          <cell r="E677" t="str">
            <v>WY</v>
          </cell>
          <cell r="F677">
            <v>43</v>
          </cell>
          <cell r="G677">
            <v>87847</v>
          </cell>
          <cell r="I677">
            <v>0</v>
          </cell>
          <cell r="N677">
            <v>451</v>
          </cell>
          <cell r="O677">
            <v>653320</v>
          </cell>
          <cell r="P677">
            <v>155</v>
          </cell>
          <cell r="Q677">
            <v>248296</v>
          </cell>
          <cell r="R677">
            <v>332</v>
          </cell>
          <cell r="S677">
            <v>485986</v>
          </cell>
          <cell r="T677">
            <v>313</v>
          </cell>
          <cell r="U677">
            <v>478254</v>
          </cell>
        </row>
        <row r="678">
          <cell r="B678">
            <v>1983</v>
          </cell>
          <cell r="E678" t="str">
            <v>US</v>
          </cell>
          <cell r="F678">
            <v>71522</v>
          </cell>
          <cell r="G678">
            <v>156505000</v>
          </cell>
          <cell r="I678">
            <v>14543000</v>
          </cell>
          <cell r="N678">
            <v>170441</v>
          </cell>
          <cell r="O678">
            <v>245327000</v>
          </cell>
          <cell r="P678">
            <v>98055</v>
          </cell>
          <cell r="Q678">
            <v>161496000</v>
          </cell>
          <cell r="R678">
            <v>106610</v>
          </cell>
          <cell r="S678">
            <v>153124000</v>
          </cell>
          <cell r="T678">
            <v>127623</v>
          </cell>
          <cell r="U678">
            <v>204956000</v>
          </cell>
        </row>
        <row r="679">
          <cell r="B679">
            <v>1983</v>
          </cell>
          <cell r="E679" t="str">
            <v>AL</v>
          </cell>
          <cell r="F679">
            <v>965</v>
          </cell>
          <cell r="G679">
            <v>1575000</v>
          </cell>
          <cell r="I679">
            <v>1015000</v>
          </cell>
          <cell r="N679">
            <v>2321</v>
          </cell>
          <cell r="O679">
            <v>2634000</v>
          </cell>
          <cell r="P679">
            <v>1152</v>
          </cell>
          <cell r="Q679">
            <v>1496000</v>
          </cell>
          <cell r="R679">
            <v>4301</v>
          </cell>
          <cell r="S679">
            <v>4012000</v>
          </cell>
          <cell r="T679">
            <v>2170</v>
          </cell>
          <cell r="U679">
            <v>2882000</v>
          </cell>
        </row>
        <row r="680">
          <cell r="B680">
            <v>1983</v>
          </cell>
          <cell r="E680" t="str">
            <v>AK</v>
          </cell>
          <cell r="F680">
            <v>303</v>
          </cell>
          <cell r="G680">
            <v>1454000</v>
          </cell>
          <cell r="I680">
            <v>0</v>
          </cell>
          <cell r="N680">
            <v>533</v>
          </cell>
          <cell r="O680">
            <v>1101000</v>
          </cell>
          <cell r="P680">
            <v>402</v>
          </cell>
          <cell r="Q680">
            <v>1427000</v>
          </cell>
          <cell r="R680">
            <v>108</v>
          </cell>
          <cell r="S680">
            <v>366000</v>
          </cell>
          <cell r="T680">
            <v>120</v>
          </cell>
          <cell r="U680">
            <v>377000</v>
          </cell>
        </row>
        <row r="681">
          <cell r="B681">
            <v>1983</v>
          </cell>
          <cell r="E681" t="str">
            <v>AZ</v>
          </cell>
          <cell r="F681">
            <v>4413</v>
          </cell>
          <cell r="G681">
            <v>11843000</v>
          </cell>
          <cell r="I681">
            <v>79000</v>
          </cell>
          <cell r="N681">
            <v>2353</v>
          </cell>
          <cell r="O681">
            <v>3703000</v>
          </cell>
          <cell r="P681">
            <v>828</v>
          </cell>
          <cell r="Q681">
            <v>1382000</v>
          </cell>
          <cell r="R681">
            <v>1313</v>
          </cell>
          <cell r="S681">
            <v>2013000</v>
          </cell>
          <cell r="T681">
            <v>1533</v>
          </cell>
          <cell r="U681">
            <v>2664000</v>
          </cell>
        </row>
        <row r="682">
          <cell r="B682">
            <v>1983</v>
          </cell>
          <cell r="E682" t="str">
            <v>AR</v>
          </cell>
          <cell r="F682">
            <v>277</v>
          </cell>
          <cell r="G682">
            <v>447000</v>
          </cell>
          <cell r="I682">
            <v>22000</v>
          </cell>
          <cell r="N682">
            <v>1072</v>
          </cell>
          <cell r="O682">
            <v>1126000</v>
          </cell>
          <cell r="P682">
            <v>684</v>
          </cell>
          <cell r="Q682">
            <v>826000</v>
          </cell>
          <cell r="R682">
            <v>1000</v>
          </cell>
          <cell r="S682">
            <v>919000</v>
          </cell>
          <cell r="T682">
            <v>1493</v>
          </cell>
          <cell r="U682">
            <v>1677000</v>
          </cell>
        </row>
        <row r="683">
          <cell r="B683">
            <v>1983</v>
          </cell>
          <cell r="E683" t="str">
            <v>CA</v>
          </cell>
          <cell r="F683">
            <v>10898</v>
          </cell>
          <cell r="G683">
            <v>29439000</v>
          </cell>
          <cell r="I683">
            <v>463000</v>
          </cell>
          <cell r="N683">
            <v>23946</v>
          </cell>
          <cell r="O683">
            <v>39868000</v>
          </cell>
          <cell r="P683">
            <v>8046</v>
          </cell>
          <cell r="Q683">
            <v>17188000</v>
          </cell>
          <cell r="R683">
            <v>5407</v>
          </cell>
          <cell r="S683">
            <v>10083000</v>
          </cell>
          <cell r="T683">
            <v>16457</v>
          </cell>
          <cell r="U683">
            <v>36255000</v>
          </cell>
        </row>
        <row r="684">
          <cell r="B684">
            <v>1983</v>
          </cell>
          <cell r="E684" t="str">
            <v>CO</v>
          </cell>
          <cell r="F684">
            <v>915</v>
          </cell>
          <cell r="G684">
            <v>2048000</v>
          </cell>
          <cell r="I684">
            <v>534000</v>
          </cell>
          <cell r="N684">
            <v>3233</v>
          </cell>
          <cell r="O684">
            <v>5503000</v>
          </cell>
          <cell r="P684">
            <v>1616</v>
          </cell>
          <cell r="Q684">
            <v>2932000</v>
          </cell>
          <cell r="R684">
            <v>720</v>
          </cell>
          <cell r="S684">
            <v>1165000</v>
          </cell>
          <cell r="T684">
            <v>2633</v>
          </cell>
          <cell r="U684">
            <v>5092000</v>
          </cell>
        </row>
        <row r="685">
          <cell r="B685">
            <v>1983</v>
          </cell>
          <cell r="E685" t="str">
            <v>CT</v>
          </cell>
          <cell r="F685">
            <v>206</v>
          </cell>
          <cell r="G685">
            <v>403000</v>
          </cell>
          <cell r="I685">
            <v>71000</v>
          </cell>
          <cell r="N685">
            <v>2323</v>
          </cell>
          <cell r="O685">
            <v>3306000</v>
          </cell>
          <cell r="P685">
            <v>1398</v>
          </cell>
          <cell r="Q685">
            <v>2343000</v>
          </cell>
          <cell r="R685">
            <v>999</v>
          </cell>
          <cell r="S685">
            <v>1417000</v>
          </cell>
          <cell r="T685">
            <v>1121</v>
          </cell>
          <cell r="U685">
            <v>2010000</v>
          </cell>
        </row>
        <row r="686">
          <cell r="B686">
            <v>1983</v>
          </cell>
          <cell r="E686" t="str">
            <v>DE</v>
          </cell>
          <cell r="F686">
            <v>169</v>
          </cell>
          <cell r="G686">
            <v>236000</v>
          </cell>
          <cell r="I686">
            <v>0</v>
          </cell>
          <cell r="N686">
            <v>447</v>
          </cell>
          <cell r="O686">
            <v>612000</v>
          </cell>
          <cell r="P686">
            <v>287</v>
          </cell>
          <cell r="Q686">
            <v>441000</v>
          </cell>
          <cell r="R686">
            <v>238</v>
          </cell>
          <cell r="S686">
            <v>266000</v>
          </cell>
          <cell r="T686">
            <v>152</v>
          </cell>
          <cell r="U686">
            <v>206000</v>
          </cell>
        </row>
        <row r="687">
          <cell r="B687">
            <v>1983</v>
          </cell>
          <cell r="E687" t="str">
            <v>DC</v>
          </cell>
          <cell r="F687">
            <v>0</v>
          </cell>
          <cell r="G687">
            <v>0</v>
          </cell>
          <cell r="I687">
            <v>0</v>
          </cell>
          <cell r="N687">
            <v>551</v>
          </cell>
          <cell r="O687">
            <v>1113000</v>
          </cell>
          <cell r="P687">
            <v>359</v>
          </cell>
          <cell r="Q687">
            <v>866000</v>
          </cell>
          <cell r="R687">
            <v>1282</v>
          </cell>
          <cell r="S687">
            <v>2874000</v>
          </cell>
          <cell r="T687">
            <v>359</v>
          </cell>
          <cell r="U687">
            <v>866000</v>
          </cell>
        </row>
        <row r="688">
          <cell r="B688">
            <v>1983</v>
          </cell>
          <cell r="E688" t="str">
            <v>FL</v>
          </cell>
          <cell r="F688">
            <v>3984</v>
          </cell>
          <cell r="G688">
            <v>7763000</v>
          </cell>
          <cell r="I688">
            <v>486000</v>
          </cell>
          <cell r="N688">
            <v>11281</v>
          </cell>
          <cell r="O688">
            <v>14327000</v>
          </cell>
          <cell r="P688">
            <v>5248</v>
          </cell>
          <cell r="Q688">
            <v>7528000</v>
          </cell>
          <cell r="R688">
            <v>6212</v>
          </cell>
          <cell r="S688">
            <v>7961000</v>
          </cell>
          <cell r="T688">
            <v>6381</v>
          </cell>
          <cell r="U688">
            <v>9123000</v>
          </cell>
        </row>
        <row r="689">
          <cell r="B689">
            <v>1983</v>
          </cell>
          <cell r="E689" t="str">
            <v>GA</v>
          </cell>
          <cell r="F689">
            <v>896</v>
          </cell>
          <cell r="G689">
            <v>1267000</v>
          </cell>
          <cell r="I689">
            <v>525000</v>
          </cell>
          <cell r="N689">
            <v>3555</v>
          </cell>
          <cell r="O689">
            <v>3923000</v>
          </cell>
          <cell r="P689">
            <v>2297</v>
          </cell>
          <cell r="Q689">
            <v>2688000</v>
          </cell>
          <cell r="R689">
            <v>5216</v>
          </cell>
          <cell r="S689">
            <v>4492000</v>
          </cell>
          <cell r="T689">
            <v>5062</v>
          </cell>
          <cell r="U689">
            <v>4631000</v>
          </cell>
        </row>
        <row r="690">
          <cell r="B690">
            <v>1983</v>
          </cell>
          <cell r="E690" t="str">
            <v>HI</v>
          </cell>
          <cell r="F690">
            <v>0</v>
          </cell>
          <cell r="G690">
            <v>0</v>
          </cell>
          <cell r="I690">
            <v>0</v>
          </cell>
          <cell r="N690">
            <v>1628</v>
          </cell>
          <cell r="O690">
            <v>2242000</v>
          </cell>
          <cell r="P690">
            <v>548</v>
          </cell>
          <cell r="Q690">
            <v>942000</v>
          </cell>
          <cell r="R690">
            <v>592</v>
          </cell>
          <cell r="S690">
            <v>847000</v>
          </cell>
          <cell r="T690">
            <v>895</v>
          </cell>
          <cell r="U690">
            <v>1479000</v>
          </cell>
        </row>
        <row r="691">
          <cell r="B691">
            <v>1983</v>
          </cell>
          <cell r="E691" t="str">
            <v>ID</v>
          </cell>
          <cell r="F691">
            <v>86</v>
          </cell>
          <cell r="G691">
            <v>165000</v>
          </cell>
          <cell r="I691">
            <v>0</v>
          </cell>
          <cell r="N691">
            <v>377</v>
          </cell>
          <cell r="O691">
            <v>522000</v>
          </cell>
          <cell r="P691">
            <v>371</v>
          </cell>
          <cell r="Q691">
            <v>529000</v>
          </cell>
          <cell r="R691">
            <v>207</v>
          </cell>
          <cell r="S691">
            <v>257000</v>
          </cell>
          <cell r="T691">
            <v>314</v>
          </cell>
          <cell r="U691">
            <v>430000</v>
          </cell>
        </row>
        <row r="692">
          <cell r="B692">
            <v>1983</v>
          </cell>
          <cell r="E692" t="str">
            <v>IL</v>
          </cell>
          <cell r="F692">
            <v>1099</v>
          </cell>
          <cell r="G692">
            <v>2440000</v>
          </cell>
          <cell r="I692">
            <v>165000</v>
          </cell>
          <cell r="N692">
            <v>12427</v>
          </cell>
          <cell r="O692">
            <v>18218000</v>
          </cell>
          <cell r="P692">
            <v>6431</v>
          </cell>
          <cell r="Q692">
            <v>13853000</v>
          </cell>
          <cell r="R692">
            <v>4529</v>
          </cell>
          <cell r="S692">
            <v>7937000</v>
          </cell>
          <cell r="T692">
            <v>5310</v>
          </cell>
          <cell r="U692">
            <v>10886000</v>
          </cell>
        </row>
        <row r="693">
          <cell r="B693">
            <v>1983</v>
          </cell>
          <cell r="E693" t="str">
            <v>IN</v>
          </cell>
          <cell r="F693">
            <v>970</v>
          </cell>
          <cell r="G693">
            <v>1444000</v>
          </cell>
          <cell r="I693">
            <v>2787000</v>
          </cell>
          <cell r="N693">
            <v>2806</v>
          </cell>
          <cell r="O693">
            <v>3109000</v>
          </cell>
          <cell r="P693">
            <v>2783</v>
          </cell>
          <cell r="Q693">
            <v>3630000</v>
          </cell>
          <cell r="R693">
            <v>1524</v>
          </cell>
          <cell r="S693">
            <v>1693000</v>
          </cell>
          <cell r="T693">
            <v>2074</v>
          </cell>
          <cell r="U693">
            <v>2612000</v>
          </cell>
        </row>
        <row r="694">
          <cell r="B694">
            <v>1983</v>
          </cell>
          <cell r="E694" t="str">
            <v>IA</v>
          </cell>
          <cell r="F694">
            <v>1044</v>
          </cell>
          <cell r="G694">
            <v>1676000</v>
          </cell>
          <cell r="I694">
            <v>134000</v>
          </cell>
          <cell r="N694">
            <v>989</v>
          </cell>
          <cell r="O694">
            <v>1823000</v>
          </cell>
          <cell r="P694">
            <v>1254</v>
          </cell>
          <cell r="Q694">
            <v>1900000</v>
          </cell>
          <cell r="R694">
            <v>627</v>
          </cell>
          <cell r="S694">
            <v>913000</v>
          </cell>
          <cell r="T694">
            <v>1246</v>
          </cell>
          <cell r="U694">
            <v>1978000</v>
          </cell>
        </row>
        <row r="695">
          <cell r="B695">
            <v>1983</v>
          </cell>
          <cell r="E695" t="str">
            <v>KS</v>
          </cell>
          <cell r="F695">
            <v>1574</v>
          </cell>
          <cell r="G695">
            <v>2843000</v>
          </cell>
          <cell r="I695">
            <v>88000</v>
          </cell>
          <cell r="N695">
            <v>1555</v>
          </cell>
          <cell r="O695">
            <v>2111000</v>
          </cell>
          <cell r="P695">
            <v>945</v>
          </cell>
          <cell r="Q695">
            <v>1319000</v>
          </cell>
          <cell r="R695">
            <v>688</v>
          </cell>
          <cell r="S695">
            <v>845000</v>
          </cell>
          <cell r="T695">
            <v>1641</v>
          </cell>
          <cell r="U695">
            <v>2413000</v>
          </cell>
        </row>
        <row r="696">
          <cell r="B696">
            <v>1983</v>
          </cell>
          <cell r="E696" t="str">
            <v>KY</v>
          </cell>
          <cell r="F696">
            <v>580</v>
          </cell>
          <cell r="G696">
            <v>1077000</v>
          </cell>
          <cell r="I696">
            <v>34000</v>
          </cell>
          <cell r="N696">
            <v>2947</v>
          </cell>
          <cell r="O696">
            <v>2855000</v>
          </cell>
          <cell r="P696">
            <v>1255</v>
          </cell>
          <cell r="Q696">
            <v>1806000</v>
          </cell>
          <cell r="R696">
            <v>1492</v>
          </cell>
          <cell r="S696">
            <v>1672000</v>
          </cell>
          <cell r="T696">
            <v>1930</v>
          </cell>
          <cell r="U696">
            <v>2539000</v>
          </cell>
        </row>
        <row r="697">
          <cell r="B697">
            <v>1983</v>
          </cell>
          <cell r="E697" t="str">
            <v>LA</v>
          </cell>
          <cell r="F697">
            <v>506</v>
          </cell>
          <cell r="G697">
            <v>691000</v>
          </cell>
          <cell r="I697">
            <v>417000</v>
          </cell>
          <cell r="N697">
            <v>3089</v>
          </cell>
          <cell r="O697">
            <v>3401000</v>
          </cell>
          <cell r="P697">
            <v>1909</v>
          </cell>
          <cell r="Q697">
            <v>2482000</v>
          </cell>
          <cell r="R697">
            <v>3394</v>
          </cell>
          <cell r="S697">
            <v>3333000</v>
          </cell>
          <cell r="T697">
            <v>2649</v>
          </cell>
          <cell r="U697">
            <v>3480000</v>
          </cell>
        </row>
        <row r="698">
          <cell r="B698">
            <v>1983</v>
          </cell>
          <cell r="E698" t="str">
            <v>ME</v>
          </cell>
          <cell r="F698">
            <v>46</v>
          </cell>
          <cell r="G698">
            <v>61000</v>
          </cell>
          <cell r="I698">
            <v>0</v>
          </cell>
          <cell r="N698">
            <v>351</v>
          </cell>
          <cell r="O698">
            <v>425000</v>
          </cell>
          <cell r="P698">
            <v>521</v>
          </cell>
          <cell r="Q698">
            <v>676000</v>
          </cell>
          <cell r="R698">
            <v>212</v>
          </cell>
          <cell r="S698">
            <v>284000</v>
          </cell>
          <cell r="T698">
            <v>829</v>
          </cell>
          <cell r="U698">
            <v>1066000</v>
          </cell>
        </row>
        <row r="699">
          <cell r="B699">
            <v>1983</v>
          </cell>
          <cell r="E699" t="str">
            <v>MD</v>
          </cell>
          <cell r="F699">
            <v>117</v>
          </cell>
          <cell r="G699">
            <v>193000</v>
          </cell>
          <cell r="I699">
            <v>2000</v>
          </cell>
          <cell r="N699">
            <v>4938</v>
          </cell>
          <cell r="O699">
            <v>6609000</v>
          </cell>
          <cell r="P699">
            <v>2847</v>
          </cell>
          <cell r="Q699">
            <v>4824000</v>
          </cell>
          <cell r="R699">
            <v>1792</v>
          </cell>
          <cell r="S699">
            <v>2401000</v>
          </cell>
          <cell r="T699">
            <v>2320</v>
          </cell>
          <cell r="U699">
            <v>3845000</v>
          </cell>
        </row>
        <row r="700">
          <cell r="B700">
            <v>1983</v>
          </cell>
          <cell r="E700" t="str">
            <v>MA</v>
          </cell>
          <cell r="F700">
            <v>1240</v>
          </cell>
          <cell r="G700">
            <v>2372000</v>
          </cell>
          <cell r="I700">
            <v>255000</v>
          </cell>
          <cell r="N700">
            <v>2765</v>
          </cell>
          <cell r="O700">
            <v>3796000</v>
          </cell>
          <cell r="P700">
            <v>2241</v>
          </cell>
          <cell r="Q700">
            <v>3528000</v>
          </cell>
          <cell r="R700">
            <v>1568</v>
          </cell>
          <cell r="S700">
            <v>2113000</v>
          </cell>
          <cell r="T700">
            <v>3674</v>
          </cell>
          <cell r="U700">
            <v>5568000</v>
          </cell>
        </row>
        <row r="701">
          <cell r="B701">
            <v>1983</v>
          </cell>
          <cell r="E701" t="str">
            <v>MI</v>
          </cell>
          <cell r="F701">
            <v>1939</v>
          </cell>
          <cell r="G701">
            <v>4259000</v>
          </cell>
          <cell r="I701">
            <v>0</v>
          </cell>
          <cell r="N701">
            <v>4874</v>
          </cell>
          <cell r="O701">
            <v>8144000</v>
          </cell>
          <cell r="P701">
            <v>3915</v>
          </cell>
          <cell r="Q701">
            <v>7012000</v>
          </cell>
          <cell r="R701">
            <v>1890</v>
          </cell>
          <cell r="S701">
            <v>3307000</v>
          </cell>
          <cell r="T701">
            <v>4307</v>
          </cell>
          <cell r="U701">
            <v>7899000</v>
          </cell>
        </row>
        <row r="702">
          <cell r="B702">
            <v>1983</v>
          </cell>
          <cell r="E702" t="str">
            <v>MN</v>
          </cell>
          <cell r="F702">
            <v>1102</v>
          </cell>
          <cell r="G702">
            <v>2048000</v>
          </cell>
          <cell r="I702">
            <v>381000</v>
          </cell>
          <cell r="N702">
            <v>2962</v>
          </cell>
          <cell r="O702">
            <v>5808000</v>
          </cell>
          <cell r="P702">
            <v>2175</v>
          </cell>
          <cell r="Q702">
            <v>4237000</v>
          </cell>
          <cell r="R702">
            <v>715</v>
          </cell>
          <cell r="S702">
            <v>1401000</v>
          </cell>
          <cell r="T702">
            <v>1692</v>
          </cell>
          <cell r="U702">
            <v>3180000</v>
          </cell>
        </row>
        <row r="703">
          <cell r="B703">
            <v>1983</v>
          </cell>
          <cell r="E703" t="str">
            <v>MS</v>
          </cell>
          <cell r="F703">
            <v>587</v>
          </cell>
          <cell r="G703">
            <v>724000</v>
          </cell>
          <cell r="I703">
            <v>130000</v>
          </cell>
          <cell r="N703">
            <v>967</v>
          </cell>
          <cell r="O703">
            <v>917000</v>
          </cell>
          <cell r="P703">
            <v>612</v>
          </cell>
          <cell r="Q703">
            <v>623000</v>
          </cell>
          <cell r="R703">
            <v>1724</v>
          </cell>
          <cell r="S703">
            <v>1352000</v>
          </cell>
          <cell r="T703">
            <v>1120</v>
          </cell>
          <cell r="U703">
            <v>1143000</v>
          </cell>
        </row>
        <row r="704">
          <cell r="B704">
            <v>1983</v>
          </cell>
          <cell r="E704" t="str">
            <v>MO</v>
          </cell>
          <cell r="F704">
            <v>1717</v>
          </cell>
          <cell r="G704">
            <v>2973000</v>
          </cell>
          <cell r="I704">
            <v>441000</v>
          </cell>
          <cell r="N704">
            <v>2935</v>
          </cell>
          <cell r="O704">
            <v>3941000</v>
          </cell>
          <cell r="P704">
            <v>2097</v>
          </cell>
          <cell r="Q704">
            <v>3191000</v>
          </cell>
          <cell r="R704">
            <v>938</v>
          </cell>
          <cell r="S704">
            <v>1216000</v>
          </cell>
          <cell r="T704">
            <v>2454</v>
          </cell>
          <cell r="U704">
            <v>3358000</v>
          </cell>
        </row>
        <row r="705">
          <cell r="B705">
            <v>1983</v>
          </cell>
          <cell r="E705" t="str">
            <v>MT</v>
          </cell>
          <cell r="F705">
            <v>0</v>
          </cell>
          <cell r="G705">
            <v>0</v>
          </cell>
          <cell r="I705">
            <v>0</v>
          </cell>
          <cell r="N705">
            <v>326</v>
          </cell>
          <cell r="O705">
            <v>448000</v>
          </cell>
          <cell r="P705">
            <v>200</v>
          </cell>
          <cell r="Q705">
            <v>319000</v>
          </cell>
          <cell r="R705">
            <v>239</v>
          </cell>
          <cell r="S705">
            <v>366000</v>
          </cell>
          <cell r="T705">
            <v>340</v>
          </cell>
          <cell r="U705">
            <v>500000</v>
          </cell>
        </row>
        <row r="706">
          <cell r="B706">
            <v>1983</v>
          </cell>
          <cell r="E706" t="str">
            <v>NE</v>
          </cell>
          <cell r="F706">
            <v>6432</v>
          </cell>
          <cell r="G706">
            <v>13392000</v>
          </cell>
          <cell r="I706">
            <v>866000</v>
          </cell>
          <cell r="N706">
            <v>870</v>
          </cell>
          <cell r="O706">
            <v>1169000</v>
          </cell>
          <cell r="P706">
            <v>577</v>
          </cell>
          <cell r="Q706">
            <v>929000</v>
          </cell>
          <cell r="R706">
            <v>182</v>
          </cell>
          <cell r="S706">
            <v>277000</v>
          </cell>
          <cell r="T706">
            <v>855</v>
          </cell>
          <cell r="U706">
            <v>1324000</v>
          </cell>
        </row>
        <row r="707">
          <cell r="B707">
            <v>1983</v>
          </cell>
          <cell r="E707" t="str">
            <v>NV</v>
          </cell>
          <cell r="F707">
            <v>55</v>
          </cell>
          <cell r="G707">
            <v>115000</v>
          </cell>
          <cell r="I707">
            <v>0</v>
          </cell>
          <cell r="N707">
            <v>865</v>
          </cell>
          <cell r="O707">
            <v>1341000</v>
          </cell>
          <cell r="P707">
            <v>402</v>
          </cell>
          <cell r="Q707">
            <v>750000</v>
          </cell>
          <cell r="R707">
            <v>45</v>
          </cell>
          <cell r="S707">
            <v>73000</v>
          </cell>
          <cell r="T707">
            <v>431</v>
          </cell>
          <cell r="U707">
            <v>841000</v>
          </cell>
        </row>
        <row r="708">
          <cell r="B708">
            <v>1983</v>
          </cell>
          <cell r="E708" t="str">
            <v>NH</v>
          </cell>
          <cell r="F708">
            <v>13</v>
          </cell>
          <cell r="G708">
            <v>11000</v>
          </cell>
          <cell r="I708">
            <v>0</v>
          </cell>
          <cell r="N708">
            <v>380</v>
          </cell>
          <cell r="O708">
            <v>534000</v>
          </cell>
          <cell r="P708">
            <v>275</v>
          </cell>
          <cell r="Q708">
            <v>417000</v>
          </cell>
          <cell r="R708">
            <v>213</v>
          </cell>
          <cell r="S708">
            <v>312000</v>
          </cell>
          <cell r="T708">
            <v>330</v>
          </cell>
          <cell r="U708">
            <v>420000</v>
          </cell>
        </row>
        <row r="709">
          <cell r="B709">
            <v>1983</v>
          </cell>
          <cell r="E709" t="str">
            <v>NJ</v>
          </cell>
          <cell r="F709">
            <v>207</v>
          </cell>
          <cell r="G709">
            <v>438000</v>
          </cell>
          <cell r="I709">
            <v>0</v>
          </cell>
          <cell r="N709">
            <v>5154</v>
          </cell>
          <cell r="O709">
            <v>7100000</v>
          </cell>
          <cell r="P709">
            <v>3778</v>
          </cell>
          <cell r="Q709">
            <v>5867000</v>
          </cell>
          <cell r="R709">
            <v>3331</v>
          </cell>
          <cell r="S709">
            <v>4131000</v>
          </cell>
          <cell r="T709">
            <v>2731</v>
          </cell>
          <cell r="U709">
            <v>3947000</v>
          </cell>
        </row>
        <row r="710">
          <cell r="B710">
            <v>1983</v>
          </cell>
          <cell r="E710" t="str">
            <v>NM</v>
          </cell>
          <cell r="F710">
            <v>174</v>
          </cell>
          <cell r="G710">
            <v>354000</v>
          </cell>
          <cell r="I710">
            <v>151000</v>
          </cell>
          <cell r="N710">
            <v>1359</v>
          </cell>
          <cell r="O710">
            <v>1716000</v>
          </cell>
          <cell r="P710">
            <v>500</v>
          </cell>
          <cell r="Q710">
            <v>753000</v>
          </cell>
          <cell r="R710">
            <v>679</v>
          </cell>
          <cell r="S710">
            <v>899000</v>
          </cell>
          <cell r="T710">
            <v>888</v>
          </cell>
          <cell r="U710">
            <v>1223000</v>
          </cell>
        </row>
        <row r="711">
          <cell r="B711">
            <v>1983</v>
          </cell>
          <cell r="E711" t="str">
            <v>NY</v>
          </cell>
          <cell r="F711">
            <v>3442</v>
          </cell>
          <cell r="G711">
            <v>9223000</v>
          </cell>
          <cell r="I711">
            <v>12000</v>
          </cell>
          <cell r="N711">
            <v>15460</v>
          </cell>
          <cell r="O711">
            <v>24552000</v>
          </cell>
          <cell r="P711">
            <v>6730</v>
          </cell>
          <cell r="Q711">
            <v>11974000</v>
          </cell>
          <cell r="R711">
            <v>16985</v>
          </cell>
          <cell r="S711">
            <v>35251000</v>
          </cell>
          <cell r="T711">
            <v>5645</v>
          </cell>
          <cell r="U711">
            <v>10515000</v>
          </cell>
        </row>
        <row r="712">
          <cell r="B712">
            <v>1983</v>
          </cell>
          <cell r="E712" t="str">
            <v>NC</v>
          </cell>
          <cell r="F712">
            <v>1060</v>
          </cell>
          <cell r="G712">
            <v>1458000</v>
          </cell>
          <cell r="I712">
            <v>126000</v>
          </cell>
          <cell r="N712">
            <v>3370</v>
          </cell>
          <cell r="O712">
            <v>4235000</v>
          </cell>
          <cell r="P712">
            <v>2350</v>
          </cell>
          <cell r="Q712">
            <v>2808000</v>
          </cell>
          <cell r="R712">
            <v>4308</v>
          </cell>
          <cell r="S712">
            <v>4418000</v>
          </cell>
          <cell r="T712">
            <v>2756</v>
          </cell>
          <cell r="U712">
            <v>3388000</v>
          </cell>
        </row>
        <row r="713">
          <cell r="B713">
            <v>1983</v>
          </cell>
          <cell r="E713" t="str">
            <v>ND</v>
          </cell>
          <cell r="F713">
            <v>53</v>
          </cell>
          <cell r="G713">
            <v>72000</v>
          </cell>
          <cell r="I713">
            <v>5000</v>
          </cell>
          <cell r="N713">
            <v>399</v>
          </cell>
          <cell r="O713">
            <v>578000</v>
          </cell>
          <cell r="P713">
            <v>97</v>
          </cell>
          <cell r="Q713">
            <v>144000</v>
          </cell>
          <cell r="R713">
            <v>374</v>
          </cell>
          <cell r="S713">
            <v>549000</v>
          </cell>
          <cell r="T713">
            <v>269</v>
          </cell>
          <cell r="U713">
            <v>424000</v>
          </cell>
        </row>
        <row r="714">
          <cell r="B714">
            <v>1983</v>
          </cell>
          <cell r="E714" t="str">
            <v>OH</v>
          </cell>
          <cell r="F714">
            <v>1289</v>
          </cell>
          <cell r="G714">
            <v>2607000</v>
          </cell>
          <cell r="I714">
            <v>123000</v>
          </cell>
          <cell r="N714">
            <v>7012</v>
          </cell>
          <cell r="O714">
            <v>10516000</v>
          </cell>
          <cell r="P714">
            <v>5859</v>
          </cell>
          <cell r="Q714">
            <v>9603000</v>
          </cell>
          <cell r="R714">
            <v>3713</v>
          </cell>
          <cell r="S714">
            <v>5499000</v>
          </cell>
          <cell r="T714">
            <v>6200</v>
          </cell>
          <cell r="U714">
            <v>9893000</v>
          </cell>
        </row>
        <row r="715">
          <cell r="B715">
            <v>1983</v>
          </cell>
          <cell r="E715" t="str">
            <v>OK</v>
          </cell>
          <cell r="F715">
            <v>866</v>
          </cell>
          <cell r="G715">
            <v>1461000</v>
          </cell>
          <cell r="I715">
            <v>93000</v>
          </cell>
          <cell r="N715">
            <v>2920</v>
          </cell>
          <cell r="O715">
            <v>3244000</v>
          </cell>
          <cell r="P715">
            <v>1021</v>
          </cell>
          <cell r="Q715">
            <v>1209000</v>
          </cell>
          <cell r="R715">
            <v>1848</v>
          </cell>
          <cell r="S715">
            <v>2100000</v>
          </cell>
          <cell r="T715">
            <v>2532</v>
          </cell>
          <cell r="U715">
            <v>2962000</v>
          </cell>
        </row>
        <row r="716">
          <cell r="B716">
            <v>1983</v>
          </cell>
          <cell r="E716" t="str">
            <v>OR</v>
          </cell>
          <cell r="F716">
            <v>802</v>
          </cell>
          <cell r="G716">
            <v>1924000</v>
          </cell>
          <cell r="I716">
            <v>0</v>
          </cell>
          <cell r="N716">
            <v>2004</v>
          </cell>
          <cell r="O716">
            <v>3241000</v>
          </cell>
          <cell r="P716">
            <v>1238</v>
          </cell>
          <cell r="Q716">
            <v>2437000</v>
          </cell>
          <cell r="R716">
            <v>297</v>
          </cell>
          <cell r="S716">
            <v>443000</v>
          </cell>
          <cell r="T716">
            <v>1422</v>
          </cell>
          <cell r="U716">
            <v>2695000</v>
          </cell>
        </row>
        <row r="717">
          <cell r="B717">
            <v>1983</v>
          </cell>
          <cell r="E717" t="str">
            <v>PA</v>
          </cell>
          <cell r="F717">
            <v>176</v>
          </cell>
          <cell r="G717">
            <v>263000</v>
          </cell>
          <cell r="I717">
            <v>15000</v>
          </cell>
          <cell r="N717">
            <v>5130</v>
          </cell>
          <cell r="O717">
            <v>7706000</v>
          </cell>
          <cell r="P717">
            <v>5600</v>
          </cell>
          <cell r="Q717">
            <v>8778000</v>
          </cell>
          <cell r="R717">
            <v>4226</v>
          </cell>
          <cell r="S717">
            <v>6706000</v>
          </cell>
          <cell r="T717">
            <v>4704</v>
          </cell>
          <cell r="U717">
            <v>7561000</v>
          </cell>
        </row>
        <row r="718">
          <cell r="B718">
            <v>1983</v>
          </cell>
          <cell r="E718" t="str">
            <v>RI</v>
          </cell>
          <cell r="F718">
            <v>0</v>
          </cell>
          <cell r="G718">
            <v>0</v>
          </cell>
          <cell r="I718">
            <v>2000</v>
          </cell>
          <cell r="N718">
            <v>571</v>
          </cell>
          <cell r="O718">
            <v>692000</v>
          </cell>
          <cell r="P718">
            <v>341</v>
          </cell>
          <cell r="Q718">
            <v>476000</v>
          </cell>
          <cell r="R718">
            <v>163</v>
          </cell>
          <cell r="S718">
            <v>226000</v>
          </cell>
          <cell r="T718">
            <v>472</v>
          </cell>
          <cell r="U718">
            <v>680000</v>
          </cell>
        </row>
        <row r="719">
          <cell r="B719">
            <v>1983</v>
          </cell>
          <cell r="E719" t="str">
            <v>SC</v>
          </cell>
          <cell r="F719">
            <v>1720</v>
          </cell>
          <cell r="G719">
            <v>3058000</v>
          </cell>
          <cell r="I719">
            <v>260000</v>
          </cell>
          <cell r="N719">
            <v>1530</v>
          </cell>
          <cell r="O719">
            <v>1651000</v>
          </cell>
          <cell r="P719">
            <v>977</v>
          </cell>
          <cell r="Q719">
            <v>1133000</v>
          </cell>
          <cell r="R719">
            <v>2350</v>
          </cell>
          <cell r="S719">
            <v>2117000</v>
          </cell>
          <cell r="T719">
            <v>1566</v>
          </cell>
          <cell r="U719">
            <v>1929000</v>
          </cell>
        </row>
        <row r="720">
          <cell r="B720">
            <v>1983</v>
          </cell>
          <cell r="E720" t="str">
            <v>SD</v>
          </cell>
          <cell r="F720">
            <v>10</v>
          </cell>
          <cell r="G720">
            <v>167000</v>
          </cell>
          <cell r="I720">
            <v>12000</v>
          </cell>
          <cell r="N720">
            <v>426</v>
          </cell>
          <cell r="O720">
            <v>538000</v>
          </cell>
          <cell r="P720">
            <v>175</v>
          </cell>
          <cell r="Q720">
            <v>257000</v>
          </cell>
          <cell r="R720">
            <v>183</v>
          </cell>
          <cell r="S720">
            <v>210000</v>
          </cell>
          <cell r="T720">
            <v>371</v>
          </cell>
          <cell r="U720">
            <v>498000</v>
          </cell>
        </row>
        <row r="721">
          <cell r="B721">
            <v>1983</v>
          </cell>
          <cell r="E721" t="str">
            <v>TN</v>
          </cell>
          <cell r="F721">
            <v>4551</v>
          </cell>
          <cell r="G721">
            <v>8077000</v>
          </cell>
          <cell r="I721">
            <v>2258000</v>
          </cell>
          <cell r="N721">
            <v>2985</v>
          </cell>
          <cell r="O721">
            <v>3414000</v>
          </cell>
          <cell r="P721">
            <v>1475</v>
          </cell>
          <cell r="Q721">
            <v>1773000</v>
          </cell>
          <cell r="R721">
            <v>3660</v>
          </cell>
          <cell r="S721">
            <v>3935000</v>
          </cell>
          <cell r="T721">
            <v>3994</v>
          </cell>
          <cell r="U721">
            <v>5583000</v>
          </cell>
        </row>
        <row r="722">
          <cell r="B722">
            <v>1983</v>
          </cell>
          <cell r="E722" t="str">
            <v>TX</v>
          </cell>
          <cell r="F722">
            <v>6364</v>
          </cell>
          <cell r="G722">
            <v>12354000</v>
          </cell>
          <cell r="I722">
            <v>2118000</v>
          </cell>
          <cell r="N722">
            <v>9051</v>
          </cell>
          <cell r="O722">
            <v>11611000</v>
          </cell>
          <cell r="P722">
            <v>6146</v>
          </cell>
          <cell r="Q722">
            <v>8411000</v>
          </cell>
          <cell r="R722">
            <v>8425</v>
          </cell>
          <cell r="S722">
            <v>10716000</v>
          </cell>
          <cell r="T722">
            <v>13348</v>
          </cell>
          <cell r="U722">
            <v>18223000</v>
          </cell>
        </row>
        <row r="723">
          <cell r="B723">
            <v>1983</v>
          </cell>
          <cell r="E723" t="str">
            <v>UT</v>
          </cell>
          <cell r="F723">
            <v>320</v>
          </cell>
          <cell r="G723">
            <v>669000</v>
          </cell>
          <cell r="I723">
            <v>2000</v>
          </cell>
          <cell r="N723">
            <v>1111</v>
          </cell>
          <cell r="O723">
            <v>1624000</v>
          </cell>
          <cell r="P723">
            <v>411</v>
          </cell>
          <cell r="Q723">
            <v>635000</v>
          </cell>
          <cell r="R723">
            <v>327</v>
          </cell>
          <cell r="S723">
            <v>492000</v>
          </cell>
          <cell r="T723">
            <v>864</v>
          </cell>
          <cell r="U723">
            <v>1351000</v>
          </cell>
        </row>
        <row r="724">
          <cell r="B724">
            <v>1983</v>
          </cell>
          <cell r="E724" t="str">
            <v>VT</v>
          </cell>
          <cell r="F724">
            <v>247</v>
          </cell>
          <cell r="G724">
            <v>441000</v>
          </cell>
          <cell r="I724">
            <v>0</v>
          </cell>
          <cell r="N724">
            <v>184</v>
          </cell>
          <cell r="O724">
            <v>235000</v>
          </cell>
          <cell r="P724">
            <v>132</v>
          </cell>
          <cell r="Q724">
            <v>186000</v>
          </cell>
          <cell r="R724">
            <v>27</v>
          </cell>
          <cell r="S724">
            <v>39000</v>
          </cell>
          <cell r="T724">
            <v>156</v>
          </cell>
          <cell r="U724">
            <v>246000</v>
          </cell>
        </row>
        <row r="725">
          <cell r="B725">
            <v>1983</v>
          </cell>
          <cell r="E725" t="str">
            <v>VA</v>
          </cell>
          <cell r="F725">
            <v>291</v>
          </cell>
          <cell r="G725">
            <v>486000</v>
          </cell>
          <cell r="I725">
            <v>423000</v>
          </cell>
          <cell r="N725">
            <v>4594</v>
          </cell>
          <cell r="O725">
            <v>5889000</v>
          </cell>
          <cell r="P725">
            <v>3011</v>
          </cell>
          <cell r="Q725">
            <v>4324000</v>
          </cell>
          <cell r="R725">
            <v>2864</v>
          </cell>
          <cell r="S725">
            <v>3696000</v>
          </cell>
          <cell r="T725">
            <v>2845</v>
          </cell>
          <cell r="U725">
            <v>4172000</v>
          </cell>
        </row>
        <row r="726">
          <cell r="B726">
            <v>1983</v>
          </cell>
          <cell r="E726" t="str">
            <v>WA</v>
          </cell>
          <cell r="F726">
            <v>6896</v>
          </cell>
          <cell r="G726">
            <v>18795000</v>
          </cell>
          <cell r="I726">
            <v>22000</v>
          </cell>
          <cell r="N726">
            <v>3079</v>
          </cell>
          <cell r="O726">
            <v>5682000</v>
          </cell>
          <cell r="P726">
            <v>1647</v>
          </cell>
          <cell r="Q726">
            <v>3498000</v>
          </cell>
          <cell r="R726">
            <v>757</v>
          </cell>
          <cell r="S726">
            <v>1469000</v>
          </cell>
          <cell r="T726">
            <v>2040</v>
          </cell>
          <cell r="U726">
            <v>4227000</v>
          </cell>
        </row>
        <row r="727">
          <cell r="B727">
            <v>1983</v>
          </cell>
          <cell r="E727" t="str">
            <v>WV</v>
          </cell>
          <cell r="F727">
            <v>19</v>
          </cell>
          <cell r="G727">
            <v>25000</v>
          </cell>
          <cell r="I727">
            <v>0</v>
          </cell>
          <cell r="N727">
            <v>792</v>
          </cell>
          <cell r="O727">
            <v>884000</v>
          </cell>
          <cell r="P727">
            <v>733</v>
          </cell>
          <cell r="Q727">
            <v>859000</v>
          </cell>
          <cell r="R727">
            <v>713</v>
          </cell>
          <cell r="S727">
            <v>775000</v>
          </cell>
          <cell r="T727">
            <v>835</v>
          </cell>
          <cell r="U727">
            <v>949000</v>
          </cell>
        </row>
        <row r="728">
          <cell r="B728">
            <v>1983</v>
          </cell>
          <cell r="E728" t="str">
            <v>WI</v>
          </cell>
          <cell r="F728">
            <v>848</v>
          </cell>
          <cell r="G728">
            <v>1553000</v>
          </cell>
          <cell r="I728">
            <v>0</v>
          </cell>
          <cell r="N728">
            <v>3170</v>
          </cell>
          <cell r="O728">
            <v>4875000</v>
          </cell>
          <cell r="P728">
            <v>1980</v>
          </cell>
          <cell r="Q728">
            <v>3973000</v>
          </cell>
          <cell r="R728">
            <v>1687</v>
          </cell>
          <cell r="S728">
            <v>2765000</v>
          </cell>
          <cell r="T728">
            <v>1719</v>
          </cell>
          <cell r="U728">
            <v>3156000</v>
          </cell>
        </row>
        <row r="729">
          <cell r="B729">
            <v>1983</v>
          </cell>
          <cell r="E729" t="str">
            <v>WY</v>
          </cell>
          <cell r="F729">
            <v>54</v>
          </cell>
          <cell r="G729">
            <v>97000</v>
          </cell>
          <cell r="I729">
            <v>10000</v>
          </cell>
          <cell r="N729">
            <v>474</v>
          </cell>
          <cell r="O729">
            <v>691000</v>
          </cell>
          <cell r="P729">
            <v>179</v>
          </cell>
          <cell r="Q729">
            <v>291000</v>
          </cell>
          <cell r="R729">
            <v>326</v>
          </cell>
          <cell r="S729">
            <v>496000</v>
          </cell>
          <cell r="T729">
            <v>374</v>
          </cell>
          <cell r="U729">
            <v>566000</v>
          </cell>
        </row>
        <row r="730">
          <cell r="B730">
            <v>1984</v>
          </cell>
          <cell r="E730" t="str">
            <v>US</v>
          </cell>
          <cell r="F730">
            <v>74899</v>
          </cell>
          <cell r="G730">
            <v>174722000</v>
          </cell>
          <cell r="I730">
            <v>15653000</v>
          </cell>
          <cell r="N730">
            <v>171905</v>
          </cell>
          <cell r="O730">
            <v>261254000</v>
          </cell>
          <cell r="P730">
            <v>102897</v>
          </cell>
          <cell r="Q730">
            <v>178012000</v>
          </cell>
          <cell r="R730">
            <v>105892</v>
          </cell>
          <cell r="S730">
            <v>158846000</v>
          </cell>
          <cell r="T730">
            <v>126270</v>
          </cell>
          <cell r="U730">
            <v>215879000</v>
          </cell>
        </row>
        <row r="731">
          <cell r="B731">
            <v>1984</v>
          </cell>
          <cell r="E731" t="str">
            <v>AL</v>
          </cell>
          <cell r="F731">
            <v>854</v>
          </cell>
          <cell r="G731">
            <v>1629000</v>
          </cell>
          <cell r="I731">
            <v>873000</v>
          </cell>
          <cell r="N731">
            <v>2415</v>
          </cell>
          <cell r="O731">
            <v>2937000</v>
          </cell>
          <cell r="P731">
            <v>1285</v>
          </cell>
          <cell r="Q731">
            <v>1703000</v>
          </cell>
          <cell r="R731">
            <v>3701</v>
          </cell>
          <cell r="S731">
            <v>3739000</v>
          </cell>
          <cell r="T731">
            <v>2037</v>
          </cell>
          <cell r="U731">
            <v>2944000</v>
          </cell>
        </row>
        <row r="732">
          <cell r="B732">
            <v>1984</v>
          </cell>
          <cell r="E732" t="str">
            <v>AK</v>
          </cell>
          <cell r="F732">
            <v>409</v>
          </cell>
          <cell r="G732">
            <v>1832000</v>
          </cell>
          <cell r="I732">
            <v>0</v>
          </cell>
          <cell r="N732">
            <v>542</v>
          </cell>
          <cell r="O732">
            <v>1262000</v>
          </cell>
          <cell r="P732">
            <v>411</v>
          </cell>
          <cell r="Q732">
            <v>1449000</v>
          </cell>
          <cell r="R732">
            <v>187</v>
          </cell>
          <cell r="S732">
            <v>559000</v>
          </cell>
          <cell r="T732">
            <v>273</v>
          </cell>
          <cell r="U732">
            <v>846000</v>
          </cell>
        </row>
        <row r="733">
          <cell r="B733">
            <v>1984</v>
          </cell>
          <cell r="E733" t="str">
            <v>AZ</v>
          </cell>
          <cell r="F733">
            <v>4428</v>
          </cell>
          <cell r="G733">
            <v>11908000</v>
          </cell>
          <cell r="I733">
            <v>92000</v>
          </cell>
          <cell r="N733">
            <v>2358</v>
          </cell>
          <cell r="O733">
            <v>3952000</v>
          </cell>
          <cell r="P733">
            <v>845</v>
          </cell>
          <cell r="Q733">
            <v>1495000</v>
          </cell>
          <cell r="R733">
            <v>1282</v>
          </cell>
          <cell r="S733">
            <v>2119000</v>
          </cell>
          <cell r="T733">
            <v>1544</v>
          </cell>
          <cell r="U733">
            <v>2794000</v>
          </cell>
        </row>
        <row r="734">
          <cell r="B734">
            <v>1984</v>
          </cell>
          <cell r="E734" t="str">
            <v>AR</v>
          </cell>
          <cell r="F734">
            <v>258</v>
          </cell>
          <cell r="G734">
            <v>418000</v>
          </cell>
          <cell r="I734">
            <v>42000</v>
          </cell>
          <cell r="N734">
            <v>1068</v>
          </cell>
          <cell r="O734">
            <v>1159000</v>
          </cell>
          <cell r="P734">
            <v>731</v>
          </cell>
          <cell r="Q734">
            <v>913000</v>
          </cell>
          <cell r="R734">
            <v>1080</v>
          </cell>
          <cell r="S734">
            <v>1130000</v>
          </cell>
          <cell r="T734">
            <v>1431</v>
          </cell>
          <cell r="U734">
            <v>1715000</v>
          </cell>
        </row>
        <row r="735">
          <cell r="B735">
            <v>1984</v>
          </cell>
          <cell r="E735" t="str">
            <v>CA</v>
          </cell>
          <cell r="F735">
            <v>12027</v>
          </cell>
          <cell r="G735">
            <v>35080000</v>
          </cell>
          <cell r="I735">
            <v>506000</v>
          </cell>
          <cell r="N735">
            <v>24035</v>
          </cell>
          <cell r="O735">
            <v>42138000</v>
          </cell>
          <cell r="P735">
            <v>9281</v>
          </cell>
          <cell r="Q735">
            <v>20296000</v>
          </cell>
          <cell r="R735">
            <v>5462</v>
          </cell>
          <cell r="S735">
            <v>11061000</v>
          </cell>
          <cell r="T735">
            <v>15111</v>
          </cell>
          <cell r="U735">
            <v>36189000</v>
          </cell>
        </row>
        <row r="736">
          <cell r="B736">
            <v>1984</v>
          </cell>
          <cell r="E736" t="str">
            <v>CO</v>
          </cell>
          <cell r="F736">
            <v>1287</v>
          </cell>
          <cell r="G736">
            <v>3017000</v>
          </cell>
          <cell r="I736">
            <v>638000</v>
          </cell>
          <cell r="N736">
            <v>3115</v>
          </cell>
          <cell r="O736">
            <v>5522000</v>
          </cell>
          <cell r="P736">
            <v>1648</v>
          </cell>
          <cell r="Q736">
            <v>3223000</v>
          </cell>
          <cell r="R736">
            <v>673</v>
          </cell>
          <cell r="S736">
            <v>1102000</v>
          </cell>
          <cell r="T736">
            <v>2863</v>
          </cell>
          <cell r="U736">
            <v>5862000</v>
          </cell>
        </row>
        <row r="737">
          <cell r="B737">
            <v>1984</v>
          </cell>
          <cell r="E737" t="str">
            <v>CT</v>
          </cell>
          <cell r="F737">
            <v>161</v>
          </cell>
          <cell r="G737">
            <v>340000</v>
          </cell>
          <cell r="I737">
            <v>59000</v>
          </cell>
          <cell r="N737">
            <v>2056</v>
          </cell>
          <cell r="O737">
            <v>3228000</v>
          </cell>
          <cell r="P737">
            <v>1333</v>
          </cell>
          <cell r="Q737">
            <v>2394000</v>
          </cell>
          <cell r="R737">
            <v>1020</v>
          </cell>
          <cell r="S737">
            <v>1738000</v>
          </cell>
          <cell r="T737">
            <v>1132</v>
          </cell>
          <cell r="U737">
            <v>2187000</v>
          </cell>
        </row>
        <row r="738">
          <cell r="B738">
            <v>1984</v>
          </cell>
          <cell r="E738" t="str">
            <v>DE</v>
          </cell>
          <cell r="F738">
            <v>180</v>
          </cell>
          <cell r="G738">
            <v>313000</v>
          </cell>
          <cell r="I738">
            <v>0</v>
          </cell>
          <cell r="N738">
            <v>462</v>
          </cell>
          <cell r="O738">
            <v>718000</v>
          </cell>
          <cell r="P738">
            <v>293</v>
          </cell>
          <cell r="Q738">
            <v>487000</v>
          </cell>
          <cell r="R738">
            <v>229</v>
          </cell>
          <cell r="S738">
            <v>279000</v>
          </cell>
          <cell r="T738">
            <v>150</v>
          </cell>
          <cell r="U738">
            <v>210000</v>
          </cell>
        </row>
        <row r="739">
          <cell r="B739">
            <v>1984</v>
          </cell>
          <cell r="E739" t="str">
            <v>DC</v>
          </cell>
          <cell r="F739">
            <v>0</v>
          </cell>
          <cell r="G739">
            <v>0</v>
          </cell>
          <cell r="I739">
            <v>0</v>
          </cell>
          <cell r="N739">
            <v>727</v>
          </cell>
          <cell r="O739">
            <v>1403000</v>
          </cell>
          <cell r="P739">
            <v>361</v>
          </cell>
          <cell r="Q739">
            <v>883000</v>
          </cell>
          <cell r="R739">
            <v>1277</v>
          </cell>
          <cell r="S739">
            <v>2759000</v>
          </cell>
          <cell r="T739">
            <v>361</v>
          </cell>
          <cell r="U739">
            <v>883000</v>
          </cell>
        </row>
        <row r="740">
          <cell r="B740">
            <v>1984</v>
          </cell>
          <cell r="E740" t="str">
            <v>FL</v>
          </cell>
          <cell r="F740">
            <v>4172</v>
          </cell>
          <cell r="G740">
            <v>8642000</v>
          </cell>
          <cell r="I740">
            <v>592000</v>
          </cell>
          <cell r="N740">
            <v>11431</v>
          </cell>
          <cell r="O740">
            <v>14992000</v>
          </cell>
          <cell r="P740">
            <v>6114</v>
          </cell>
          <cell r="Q740">
            <v>9762000</v>
          </cell>
          <cell r="R740">
            <v>6095</v>
          </cell>
          <cell r="S740">
            <v>8638000</v>
          </cell>
          <cell r="T740">
            <v>6707</v>
          </cell>
          <cell r="U740">
            <v>10405000</v>
          </cell>
        </row>
        <row r="741">
          <cell r="B741">
            <v>1984</v>
          </cell>
          <cell r="E741" t="str">
            <v>GA</v>
          </cell>
          <cell r="F741">
            <v>723</v>
          </cell>
          <cell r="G741">
            <v>1131000</v>
          </cell>
          <cell r="I741">
            <v>477000</v>
          </cell>
          <cell r="N741">
            <v>3561</v>
          </cell>
          <cell r="O741">
            <v>4072000</v>
          </cell>
          <cell r="P741">
            <v>2981</v>
          </cell>
          <cell r="Q741">
            <v>3695000</v>
          </cell>
          <cell r="R741">
            <v>4963</v>
          </cell>
          <cell r="S741">
            <v>4980000</v>
          </cell>
          <cell r="T741">
            <v>3888</v>
          </cell>
          <cell r="U741">
            <v>5133000</v>
          </cell>
        </row>
        <row r="742">
          <cell r="B742">
            <v>1984</v>
          </cell>
          <cell r="E742" t="str">
            <v>HI</v>
          </cell>
          <cell r="F742">
            <v>0</v>
          </cell>
          <cell r="G742">
            <v>0</v>
          </cell>
          <cell r="I742">
            <v>0</v>
          </cell>
          <cell r="N742">
            <v>1567</v>
          </cell>
          <cell r="O742">
            <v>2497000</v>
          </cell>
          <cell r="P742">
            <v>542</v>
          </cell>
          <cell r="Q742">
            <v>965000</v>
          </cell>
          <cell r="R742">
            <v>593</v>
          </cell>
          <cell r="S742">
            <v>936000</v>
          </cell>
          <cell r="T742">
            <v>902</v>
          </cell>
          <cell r="U742">
            <v>1536000</v>
          </cell>
        </row>
        <row r="743">
          <cell r="B743">
            <v>1984</v>
          </cell>
          <cell r="E743" t="str">
            <v>ID</v>
          </cell>
          <cell r="F743">
            <v>79</v>
          </cell>
          <cell r="G743">
            <v>175000</v>
          </cell>
          <cell r="I743">
            <v>0</v>
          </cell>
          <cell r="N743">
            <v>385</v>
          </cell>
          <cell r="O743">
            <v>567000</v>
          </cell>
          <cell r="P743">
            <v>363</v>
          </cell>
          <cell r="Q743">
            <v>542000</v>
          </cell>
          <cell r="R743">
            <v>219</v>
          </cell>
          <cell r="S743">
            <v>307000</v>
          </cell>
          <cell r="T743">
            <v>351</v>
          </cell>
          <cell r="U743">
            <v>512000</v>
          </cell>
        </row>
        <row r="744">
          <cell r="B744">
            <v>1984</v>
          </cell>
          <cell r="E744" t="str">
            <v>IL</v>
          </cell>
          <cell r="F744">
            <v>958</v>
          </cell>
          <cell r="G744">
            <v>2066000</v>
          </cell>
          <cell r="I744">
            <v>156000</v>
          </cell>
          <cell r="N744">
            <v>11565</v>
          </cell>
          <cell r="O744">
            <v>19207000</v>
          </cell>
          <cell r="P744">
            <v>6445</v>
          </cell>
          <cell r="Q744">
            <v>14268000</v>
          </cell>
          <cell r="R744">
            <v>4451</v>
          </cell>
          <cell r="S744">
            <v>7793000</v>
          </cell>
          <cell r="T744">
            <v>5953</v>
          </cell>
          <cell r="U744">
            <v>11752000</v>
          </cell>
        </row>
        <row r="745">
          <cell r="B745">
            <v>1984</v>
          </cell>
          <cell r="E745" t="str">
            <v>IN</v>
          </cell>
          <cell r="F745">
            <v>1103</v>
          </cell>
          <cell r="G745">
            <v>1727000</v>
          </cell>
          <cell r="I745">
            <v>2837000</v>
          </cell>
          <cell r="N745">
            <v>2780</v>
          </cell>
          <cell r="O745">
            <v>3156000</v>
          </cell>
          <cell r="P745">
            <v>2886</v>
          </cell>
          <cell r="Q745">
            <v>3991000</v>
          </cell>
          <cell r="R745">
            <v>1376</v>
          </cell>
          <cell r="S745">
            <v>1607000</v>
          </cell>
          <cell r="T745">
            <v>2165</v>
          </cell>
          <cell r="U745">
            <v>2890000</v>
          </cell>
        </row>
        <row r="746">
          <cell r="B746">
            <v>1984</v>
          </cell>
          <cell r="E746" t="str">
            <v>IA</v>
          </cell>
          <cell r="F746">
            <v>1035</v>
          </cell>
          <cell r="G746">
            <v>1923000</v>
          </cell>
          <cell r="I746">
            <v>165000</v>
          </cell>
          <cell r="N746">
            <v>1539</v>
          </cell>
          <cell r="O746">
            <v>2287000</v>
          </cell>
          <cell r="P746">
            <v>1194</v>
          </cell>
          <cell r="Q746">
            <v>1975000</v>
          </cell>
          <cell r="R746">
            <v>641</v>
          </cell>
          <cell r="S746">
            <v>994000</v>
          </cell>
          <cell r="T746">
            <v>1246</v>
          </cell>
          <cell r="U746">
            <v>2130000</v>
          </cell>
        </row>
        <row r="747">
          <cell r="B747">
            <v>1984</v>
          </cell>
          <cell r="E747" t="str">
            <v>KS</v>
          </cell>
          <cell r="F747">
            <v>1532</v>
          </cell>
          <cell r="G747">
            <v>2949000</v>
          </cell>
          <cell r="I747">
            <v>85000</v>
          </cell>
          <cell r="N747">
            <v>1519</v>
          </cell>
          <cell r="O747">
            <v>2160000</v>
          </cell>
          <cell r="P747">
            <v>1036</v>
          </cell>
          <cell r="Q747">
            <v>1510000</v>
          </cell>
          <cell r="R747">
            <v>718</v>
          </cell>
          <cell r="S747">
            <v>955000</v>
          </cell>
          <cell r="T747">
            <v>1971</v>
          </cell>
          <cell r="U747">
            <v>2967000</v>
          </cell>
        </row>
        <row r="748">
          <cell r="B748">
            <v>1984</v>
          </cell>
          <cell r="E748" t="str">
            <v>KY</v>
          </cell>
          <cell r="F748">
            <v>634</v>
          </cell>
          <cell r="G748">
            <v>1217000</v>
          </cell>
          <cell r="I748">
            <v>232000</v>
          </cell>
          <cell r="N748">
            <v>2983</v>
          </cell>
          <cell r="O748">
            <v>3114000</v>
          </cell>
          <cell r="P748">
            <v>1365</v>
          </cell>
          <cell r="Q748">
            <v>2047000</v>
          </cell>
          <cell r="R748">
            <v>1499</v>
          </cell>
          <cell r="S748">
            <v>1709000</v>
          </cell>
          <cell r="T748">
            <v>2119</v>
          </cell>
          <cell r="U748">
            <v>2876000</v>
          </cell>
        </row>
        <row r="749">
          <cell r="B749">
            <v>1984</v>
          </cell>
          <cell r="E749" t="str">
            <v>LA</v>
          </cell>
          <cell r="F749">
            <v>499</v>
          </cell>
          <cell r="G749">
            <v>735000</v>
          </cell>
          <cell r="I749">
            <v>399000</v>
          </cell>
          <cell r="N749">
            <v>3536</v>
          </cell>
          <cell r="O749">
            <v>3903000</v>
          </cell>
          <cell r="P749">
            <v>2166</v>
          </cell>
          <cell r="Q749">
            <v>2958000</v>
          </cell>
          <cell r="R749">
            <v>3583</v>
          </cell>
          <cell r="S749">
            <v>3738000</v>
          </cell>
          <cell r="T749">
            <v>2584</v>
          </cell>
          <cell r="U749">
            <v>3477000</v>
          </cell>
        </row>
        <row r="750">
          <cell r="B750">
            <v>1984</v>
          </cell>
          <cell r="E750" t="str">
            <v>ME</v>
          </cell>
          <cell r="F750">
            <v>34</v>
          </cell>
          <cell r="G750">
            <v>50000</v>
          </cell>
          <cell r="I750">
            <v>0</v>
          </cell>
          <cell r="N750">
            <v>386</v>
          </cell>
          <cell r="O750">
            <v>501000</v>
          </cell>
          <cell r="P750">
            <v>501</v>
          </cell>
          <cell r="Q750">
            <v>720000</v>
          </cell>
          <cell r="R750">
            <v>307</v>
          </cell>
          <cell r="S750">
            <v>399000</v>
          </cell>
          <cell r="T750">
            <v>549</v>
          </cell>
          <cell r="U750">
            <v>730000</v>
          </cell>
        </row>
        <row r="751">
          <cell r="B751">
            <v>1984</v>
          </cell>
          <cell r="E751" t="str">
            <v>MD</v>
          </cell>
          <cell r="F751">
            <v>113</v>
          </cell>
          <cell r="G751">
            <v>199000</v>
          </cell>
          <cell r="I751">
            <v>3000</v>
          </cell>
          <cell r="N751">
            <v>4928</v>
          </cell>
          <cell r="O751">
            <v>7786000</v>
          </cell>
          <cell r="P751">
            <v>3048</v>
          </cell>
          <cell r="Q751">
            <v>5135000</v>
          </cell>
          <cell r="R751">
            <v>1785</v>
          </cell>
          <cell r="S751">
            <v>2464000</v>
          </cell>
          <cell r="T751">
            <v>2297</v>
          </cell>
          <cell r="U751">
            <v>3937000</v>
          </cell>
        </row>
        <row r="752">
          <cell r="B752">
            <v>1984</v>
          </cell>
          <cell r="E752" t="str">
            <v>MA</v>
          </cell>
          <cell r="F752">
            <v>1209</v>
          </cell>
          <cell r="G752">
            <v>2530000</v>
          </cell>
          <cell r="I752">
            <v>291000</v>
          </cell>
          <cell r="N752">
            <v>2816</v>
          </cell>
          <cell r="O752">
            <v>4100000</v>
          </cell>
          <cell r="P752">
            <v>2083</v>
          </cell>
          <cell r="Q752">
            <v>3348000</v>
          </cell>
          <cell r="R752">
            <v>1508</v>
          </cell>
          <cell r="S752">
            <v>2083000</v>
          </cell>
          <cell r="T752">
            <v>3279</v>
          </cell>
          <cell r="U752">
            <v>5227000</v>
          </cell>
        </row>
        <row r="753">
          <cell r="B753">
            <v>1984</v>
          </cell>
          <cell r="E753" t="str">
            <v>MI</v>
          </cell>
          <cell r="F753">
            <v>1865</v>
          </cell>
          <cell r="G753">
            <v>4490000</v>
          </cell>
          <cell r="I753">
            <v>0</v>
          </cell>
          <cell r="N753">
            <v>4726</v>
          </cell>
          <cell r="O753">
            <v>8207000</v>
          </cell>
          <cell r="P753">
            <v>3926</v>
          </cell>
          <cell r="Q753">
            <v>7442000</v>
          </cell>
          <cell r="R753">
            <v>1884</v>
          </cell>
          <cell r="S753">
            <v>3429000</v>
          </cell>
          <cell r="T753">
            <v>5122</v>
          </cell>
          <cell r="U753">
            <v>9842000</v>
          </cell>
        </row>
        <row r="754">
          <cell r="B754">
            <v>1984</v>
          </cell>
          <cell r="E754" t="str">
            <v>MN</v>
          </cell>
          <cell r="F754">
            <v>1067</v>
          </cell>
          <cell r="G754">
            <v>2111000</v>
          </cell>
          <cell r="I754">
            <v>369000</v>
          </cell>
          <cell r="N754">
            <v>2940</v>
          </cell>
          <cell r="O754">
            <v>5647000</v>
          </cell>
          <cell r="P754">
            <v>2191</v>
          </cell>
          <cell r="Q754">
            <v>4923000</v>
          </cell>
          <cell r="R754">
            <v>645</v>
          </cell>
          <cell r="S754">
            <v>1333000</v>
          </cell>
          <cell r="T754">
            <v>1678</v>
          </cell>
          <cell r="U754">
            <v>3461000</v>
          </cell>
        </row>
        <row r="755">
          <cell r="B755">
            <v>1984</v>
          </cell>
          <cell r="E755" t="str">
            <v>MS</v>
          </cell>
          <cell r="F755">
            <v>561</v>
          </cell>
          <cell r="G755">
            <v>741000</v>
          </cell>
          <cell r="I755">
            <v>217000</v>
          </cell>
          <cell r="N755">
            <v>887</v>
          </cell>
          <cell r="O755">
            <v>983000</v>
          </cell>
          <cell r="P755">
            <v>526</v>
          </cell>
          <cell r="Q755">
            <v>560000</v>
          </cell>
          <cell r="R755">
            <v>1481</v>
          </cell>
          <cell r="S755">
            <v>1218000</v>
          </cell>
          <cell r="T755">
            <v>1187</v>
          </cell>
          <cell r="U755">
            <v>1399000</v>
          </cell>
        </row>
        <row r="756">
          <cell r="B756">
            <v>1984</v>
          </cell>
          <cell r="E756" t="str">
            <v>MO</v>
          </cell>
          <cell r="F756">
            <v>1630</v>
          </cell>
          <cell r="G756">
            <v>3005000</v>
          </cell>
          <cell r="I756">
            <v>418000</v>
          </cell>
          <cell r="N756">
            <v>2828</v>
          </cell>
          <cell r="O756">
            <v>4018000</v>
          </cell>
          <cell r="P756">
            <v>1954</v>
          </cell>
          <cell r="Q756">
            <v>3059000</v>
          </cell>
          <cell r="R756">
            <v>894</v>
          </cell>
          <cell r="S756">
            <v>1207000</v>
          </cell>
          <cell r="T756">
            <v>2544</v>
          </cell>
          <cell r="U756">
            <v>3715000</v>
          </cell>
        </row>
        <row r="757">
          <cell r="B757">
            <v>1984</v>
          </cell>
          <cell r="E757" t="str">
            <v>MT</v>
          </cell>
          <cell r="F757">
            <v>0</v>
          </cell>
          <cell r="G757">
            <v>0</v>
          </cell>
          <cell r="I757">
            <v>0</v>
          </cell>
          <cell r="N757">
            <v>279</v>
          </cell>
          <cell r="O757">
            <v>408000</v>
          </cell>
          <cell r="P757">
            <v>224</v>
          </cell>
          <cell r="Q757">
            <v>365000</v>
          </cell>
          <cell r="R757">
            <v>299</v>
          </cell>
          <cell r="S757">
            <v>470000</v>
          </cell>
          <cell r="T757">
            <v>323</v>
          </cell>
          <cell r="U757">
            <v>484000</v>
          </cell>
        </row>
        <row r="758">
          <cell r="B758">
            <v>1984</v>
          </cell>
          <cell r="E758" t="str">
            <v>NE</v>
          </cell>
          <cell r="F758">
            <v>6201</v>
          </cell>
          <cell r="G758">
            <v>14210000</v>
          </cell>
          <cell r="I758">
            <v>939000</v>
          </cell>
          <cell r="N758">
            <v>1358</v>
          </cell>
          <cell r="O758">
            <v>1988000</v>
          </cell>
          <cell r="P758">
            <v>697</v>
          </cell>
          <cell r="Q758">
            <v>1162000</v>
          </cell>
          <cell r="R758">
            <v>227</v>
          </cell>
          <cell r="S758">
            <v>327000</v>
          </cell>
          <cell r="T758">
            <v>793</v>
          </cell>
          <cell r="U758">
            <v>1387000</v>
          </cell>
        </row>
        <row r="759">
          <cell r="B759">
            <v>1984</v>
          </cell>
          <cell r="E759" t="str">
            <v>NV</v>
          </cell>
          <cell r="F759">
            <v>46</v>
          </cell>
          <cell r="G759">
            <v>113000</v>
          </cell>
          <cell r="I759">
            <v>0</v>
          </cell>
          <cell r="N759">
            <v>769</v>
          </cell>
          <cell r="O759">
            <v>1255000</v>
          </cell>
          <cell r="P759">
            <v>449</v>
          </cell>
          <cell r="Q759">
            <v>845000</v>
          </cell>
          <cell r="R759">
            <v>32</v>
          </cell>
          <cell r="S759">
            <v>47000</v>
          </cell>
          <cell r="T759">
            <v>456</v>
          </cell>
          <cell r="U759">
            <v>935000</v>
          </cell>
        </row>
        <row r="760">
          <cell r="B760">
            <v>1984</v>
          </cell>
          <cell r="E760" t="str">
            <v>NH</v>
          </cell>
          <cell r="F760">
            <v>12</v>
          </cell>
          <cell r="G760">
            <v>16000</v>
          </cell>
          <cell r="I760">
            <v>0</v>
          </cell>
          <cell r="N760">
            <v>381</v>
          </cell>
          <cell r="O760">
            <v>561000</v>
          </cell>
          <cell r="P760">
            <v>296</v>
          </cell>
          <cell r="Q760">
            <v>471000</v>
          </cell>
          <cell r="R760">
            <v>220</v>
          </cell>
          <cell r="S760">
            <v>318000</v>
          </cell>
          <cell r="T760">
            <v>349</v>
          </cell>
          <cell r="U760">
            <v>505000</v>
          </cell>
        </row>
        <row r="761">
          <cell r="B761">
            <v>1984</v>
          </cell>
          <cell r="E761" t="str">
            <v>NJ</v>
          </cell>
          <cell r="F761">
            <v>239</v>
          </cell>
          <cell r="G761">
            <v>355000</v>
          </cell>
          <cell r="I761">
            <v>0</v>
          </cell>
          <cell r="N761">
            <v>4972</v>
          </cell>
          <cell r="O761">
            <v>7455000</v>
          </cell>
          <cell r="P761">
            <v>4005</v>
          </cell>
          <cell r="Q761">
            <v>6694000</v>
          </cell>
          <cell r="R761">
            <v>3182</v>
          </cell>
          <cell r="S761">
            <v>4503000</v>
          </cell>
          <cell r="T761">
            <v>2711</v>
          </cell>
          <cell r="U761">
            <v>4263000</v>
          </cell>
        </row>
        <row r="762">
          <cell r="B762">
            <v>1984</v>
          </cell>
          <cell r="E762" t="str">
            <v>NM</v>
          </cell>
          <cell r="F762">
            <v>226</v>
          </cell>
          <cell r="G762">
            <v>406000</v>
          </cell>
          <cell r="I762">
            <v>138000</v>
          </cell>
          <cell r="N762">
            <v>1474</v>
          </cell>
          <cell r="O762">
            <v>1993000</v>
          </cell>
          <cell r="P762">
            <v>433</v>
          </cell>
          <cell r="Q762">
            <v>609000</v>
          </cell>
          <cell r="R762">
            <v>720</v>
          </cell>
          <cell r="S762">
            <v>1013000</v>
          </cell>
          <cell r="T762">
            <v>855</v>
          </cell>
          <cell r="U762">
            <v>1292000</v>
          </cell>
        </row>
        <row r="763">
          <cell r="B763">
            <v>1984</v>
          </cell>
          <cell r="E763" t="str">
            <v>NY</v>
          </cell>
          <cell r="F763">
            <v>3687</v>
          </cell>
          <cell r="G763">
            <v>11364000</v>
          </cell>
          <cell r="I763">
            <v>0</v>
          </cell>
          <cell r="N763">
            <v>15135</v>
          </cell>
          <cell r="O763">
            <v>24062000</v>
          </cell>
          <cell r="P763">
            <v>6773</v>
          </cell>
          <cell r="Q763">
            <v>12229000</v>
          </cell>
          <cell r="R763">
            <v>16789</v>
          </cell>
          <cell r="S763">
            <v>34759000</v>
          </cell>
          <cell r="T763">
            <v>5825</v>
          </cell>
          <cell r="U763">
            <v>10453000</v>
          </cell>
        </row>
        <row r="764">
          <cell r="B764">
            <v>1984</v>
          </cell>
          <cell r="E764" t="str">
            <v>NC</v>
          </cell>
          <cell r="F764">
            <v>1429</v>
          </cell>
          <cell r="G764">
            <v>2016000</v>
          </cell>
          <cell r="I764">
            <v>132000</v>
          </cell>
          <cell r="N764">
            <v>3523</v>
          </cell>
          <cell r="O764">
            <v>4635000</v>
          </cell>
          <cell r="P764">
            <v>2420</v>
          </cell>
          <cell r="Q764">
            <v>3016000</v>
          </cell>
          <cell r="R764">
            <v>4615</v>
          </cell>
          <cell r="S764">
            <v>4960000</v>
          </cell>
          <cell r="T764">
            <v>2901</v>
          </cell>
          <cell r="U764">
            <v>3644000</v>
          </cell>
        </row>
        <row r="765">
          <cell r="B765">
            <v>1984</v>
          </cell>
          <cell r="E765" t="str">
            <v>ND</v>
          </cell>
          <cell r="F765">
            <v>38</v>
          </cell>
          <cell r="G765">
            <v>62000</v>
          </cell>
          <cell r="I765">
            <v>0</v>
          </cell>
          <cell r="N765">
            <v>504</v>
          </cell>
          <cell r="O765">
            <v>721000</v>
          </cell>
          <cell r="P765">
            <v>107</v>
          </cell>
          <cell r="Q765">
            <v>175000</v>
          </cell>
          <cell r="R765">
            <v>291</v>
          </cell>
          <cell r="S765">
            <v>434000</v>
          </cell>
          <cell r="T765">
            <v>283</v>
          </cell>
          <cell r="U765">
            <v>447000</v>
          </cell>
        </row>
        <row r="766">
          <cell r="B766">
            <v>1984</v>
          </cell>
          <cell r="E766" t="str">
            <v>OH</v>
          </cell>
          <cell r="F766">
            <v>1557</v>
          </cell>
          <cell r="G766">
            <v>3193000</v>
          </cell>
          <cell r="I766">
            <v>119000</v>
          </cell>
          <cell r="N766">
            <v>6958</v>
          </cell>
          <cell r="O766">
            <v>11453000</v>
          </cell>
          <cell r="P766">
            <v>5789</v>
          </cell>
          <cell r="Q766">
            <v>9941000</v>
          </cell>
          <cell r="R766">
            <v>3458</v>
          </cell>
          <cell r="S766">
            <v>5039000</v>
          </cell>
          <cell r="T766">
            <v>6320</v>
          </cell>
          <cell r="U766">
            <v>10448000</v>
          </cell>
        </row>
        <row r="767">
          <cell r="B767">
            <v>1984</v>
          </cell>
          <cell r="E767" t="str">
            <v>OK</v>
          </cell>
          <cell r="F767">
            <v>954</v>
          </cell>
          <cell r="G767">
            <v>1685000</v>
          </cell>
          <cell r="I767">
            <v>47000</v>
          </cell>
          <cell r="N767">
            <v>3484</v>
          </cell>
          <cell r="O767">
            <v>4308000</v>
          </cell>
          <cell r="P767">
            <v>750</v>
          </cell>
          <cell r="Q767">
            <v>1083000</v>
          </cell>
          <cell r="R767">
            <v>2004</v>
          </cell>
          <cell r="S767">
            <v>2271000</v>
          </cell>
          <cell r="T767">
            <v>2567</v>
          </cell>
          <cell r="U767">
            <v>3120000</v>
          </cell>
        </row>
        <row r="768">
          <cell r="B768">
            <v>1984</v>
          </cell>
          <cell r="E768" t="str">
            <v>OR</v>
          </cell>
          <cell r="F768">
            <v>854</v>
          </cell>
          <cell r="G768">
            <v>2157000</v>
          </cell>
          <cell r="I768">
            <v>0</v>
          </cell>
          <cell r="N768">
            <v>1879</v>
          </cell>
          <cell r="O768">
            <v>2971000</v>
          </cell>
          <cell r="P768">
            <v>1272</v>
          </cell>
          <cell r="Q768">
            <v>2421000</v>
          </cell>
          <cell r="R768">
            <v>267</v>
          </cell>
          <cell r="S768">
            <v>438000</v>
          </cell>
          <cell r="T768">
            <v>1533</v>
          </cell>
          <cell r="U768">
            <v>2818000</v>
          </cell>
        </row>
        <row r="769">
          <cell r="B769">
            <v>1984</v>
          </cell>
          <cell r="E769" t="str">
            <v>PA</v>
          </cell>
          <cell r="F769">
            <v>162</v>
          </cell>
          <cell r="G769">
            <v>276000</v>
          </cell>
          <cell r="I769">
            <v>16000</v>
          </cell>
          <cell r="N769">
            <v>4522</v>
          </cell>
          <cell r="O769">
            <v>7410000</v>
          </cell>
          <cell r="P769">
            <v>5139</v>
          </cell>
          <cell r="Q769">
            <v>8781000</v>
          </cell>
          <cell r="R769">
            <v>4296</v>
          </cell>
          <cell r="S769">
            <v>7342000</v>
          </cell>
          <cell r="T769">
            <v>4234</v>
          </cell>
          <cell r="U769">
            <v>7712000</v>
          </cell>
        </row>
        <row r="770">
          <cell r="B770">
            <v>1984</v>
          </cell>
          <cell r="E770" t="str">
            <v>RI</v>
          </cell>
          <cell r="F770">
            <v>0</v>
          </cell>
          <cell r="G770">
            <v>0</v>
          </cell>
          <cell r="I770">
            <v>0</v>
          </cell>
          <cell r="N770">
            <v>564</v>
          </cell>
          <cell r="O770">
            <v>628000</v>
          </cell>
          <cell r="P770">
            <v>330</v>
          </cell>
          <cell r="Q770">
            <v>480000</v>
          </cell>
          <cell r="R770">
            <v>177</v>
          </cell>
          <cell r="S770">
            <v>250000</v>
          </cell>
          <cell r="T770">
            <v>465</v>
          </cell>
          <cell r="U770">
            <v>679000</v>
          </cell>
        </row>
        <row r="771">
          <cell r="B771">
            <v>1984</v>
          </cell>
          <cell r="E771" t="str">
            <v>SC</v>
          </cell>
          <cell r="F771">
            <v>1673</v>
          </cell>
          <cell r="G771">
            <v>3248000</v>
          </cell>
          <cell r="I771">
            <v>306000</v>
          </cell>
          <cell r="N771">
            <v>1645</v>
          </cell>
          <cell r="O771">
            <v>1971000</v>
          </cell>
          <cell r="P771">
            <v>1043</v>
          </cell>
          <cell r="Q771">
            <v>1264000</v>
          </cell>
          <cell r="R771">
            <v>2437</v>
          </cell>
          <cell r="S771">
            <v>2319000</v>
          </cell>
          <cell r="T771">
            <v>1616</v>
          </cell>
          <cell r="U771">
            <v>2081000</v>
          </cell>
        </row>
        <row r="772">
          <cell r="B772">
            <v>1984</v>
          </cell>
          <cell r="E772" t="str">
            <v>SD</v>
          </cell>
          <cell r="F772">
            <v>169</v>
          </cell>
          <cell r="G772">
            <v>308000</v>
          </cell>
          <cell r="I772">
            <v>23000</v>
          </cell>
          <cell r="N772">
            <v>428</v>
          </cell>
          <cell r="O772">
            <v>571000</v>
          </cell>
          <cell r="P772">
            <v>188</v>
          </cell>
          <cell r="Q772">
            <v>290000</v>
          </cell>
          <cell r="R772">
            <v>190</v>
          </cell>
          <cell r="S772">
            <v>229000</v>
          </cell>
          <cell r="T772">
            <v>374</v>
          </cell>
          <cell r="U772">
            <v>521000</v>
          </cell>
        </row>
        <row r="773">
          <cell r="B773">
            <v>1984</v>
          </cell>
          <cell r="E773" t="str">
            <v>TN</v>
          </cell>
          <cell r="F773">
            <v>5506</v>
          </cell>
          <cell r="G773">
            <v>10394000</v>
          </cell>
          <cell r="I773">
            <v>2824000</v>
          </cell>
          <cell r="N773">
            <v>2979</v>
          </cell>
          <cell r="O773">
            <v>3519000</v>
          </cell>
          <cell r="P773">
            <v>1406</v>
          </cell>
          <cell r="Q773">
            <v>1836000</v>
          </cell>
          <cell r="R773">
            <v>3132</v>
          </cell>
          <cell r="S773">
            <v>3373000</v>
          </cell>
          <cell r="T773">
            <v>3757</v>
          </cell>
          <cell r="U773">
            <v>5405000</v>
          </cell>
        </row>
        <row r="774">
          <cell r="B774">
            <v>1984</v>
          </cell>
          <cell r="E774" t="str">
            <v>TX</v>
          </cell>
          <cell r="F774">
            <v>6598</v>
          </cell>
          <cell r="G774">
            <v>13892000</v>
          </cell>
          <cell r="I774">
            <v>2141000</v>
          </cell>
          <cell r="N774">
            <v>9906</v>
          </cell>
          <cell r="O774">
            <v>14225000</v>
          </cell>
          <cell r="P774">
            <v>7298</v>
          </cell>
          <cell r="Q774">
            <v>10981000</v>
          </cell>
          <cell r="R774">
            <v>8711</v>
          </cell>
          <cell r="S774">
            <v>11301000</v>
          </cell>
          <cell r="T774">
            <v>12110</v>
          </cell>
          <cell r="U774">
            <v>17893000</v>
          </cell>
        </row>
        <row r="775">
          <cell r="B775">
            <v>1984</v>
          </cell>
          <cell r="E775" t="str">
            <v>UT</v>
          </cell>
          <cell r="F775">
            <v>413</v>
          </cell>
          <cell r="G775">
            <v>841000</v>
          </cell>
          <cell r="I775">
            <v>2000</v>
          </cell>
          <cell r="N775">
            <v>1080</v>
          </cell>
          <cell r="O775">
            <v>1801000</v>
          </cell>
          <cell r="P775">
            <v>457</v>
          </cell>
          <cell r="Q775">
            <v>746000</v>
          </cell>
          <cell r="R775">
            <v>282</v>
          </cell>
          <cell r="S775">
            <v>503000</v>
          </cell>
          <cell r="T775">
            <v>842</v>
          </cell>
          <cell r="U775">
            <v>1499000</v>
          </cell>
        </row>
        <row r="776">
          <cell r="B776">
            <v>1984</v>
          </cell>
          <cell r="E776" t="str">
            <v>VT</v>
          </cell>
          <cell r="F776">
            <v>238</v>
          </cell>
          <cell r="G776">
            <v>474000</v>
          </cell>
          <cell r="I776">
            <v>0</v>
          </cell>
          <cell r="N776">
            <v>163</v>
          </cell>
          <cell r="O776">
            <v>234000</v>
          </cell>
          <cell r="P776">
            <v>146</v>
          </cell>
          <cell r="Q776">
            <v>204000</v>
          </cell>
          <cell r="R776">
            <v>48</v>
          </cell>
          <cell r="S776">
            <v>67000</v>
          </cell>
          <cell r="T776">
            <v>191</v>
          </cell>
          <cell r="U776">
            <v>320000</v>
          </cell>
        </row>
        <row r="777">
          <cell r="B777">
            <v>1984</v>
          </cell>
          <cell r="E777" t="str">
            <v>VA</v>
          </cell>
          <cell r="F777">
            <v>301</v>
          </cell>
          <cell r="G777">
            <v>515000</v>
          </cell>
          <cell r="I777">
            <v>470000</v>
          </cell>
          <cell r="N777">
            <v>4606</v>
          </cell>
          <cell r="O777">
            <v>6145000</v>
          </cell>
          <cell r="P777">
            <v>3269</v>
          </cell>
          <cell r="Q777">
            <v>4991000</v>
          </cell>
          <cell r="R777">
            <v>2958</v>
          </cell>
          <cell r="S777">
            <v>3983000</v>
          </cell>
          <cell r="T777">
            <v>2970</v>
          </cell>
          <cell r="U777">
            <v>4591000</v>
          </cell>
        </row>
        <row r="778">
          <cell r="B778">
            <v>1984</v>
          </cell>
          <cell r="E778" t="str">
            <v>WA</v>
          </cell>
          <cell r="F778">
            <v>7175</v>
          </cell>
          <cell r="G778">
            <v>19782000</v>
          </cell>
          <cell r="I778">
            <v>21000</v>
          </cell>
          <cell r="N778">
            <v>3398</v>
          </cell>
          <cell r="O778">
            <v>6369000</v>
          </cell>
          <cell r="P778">
            <v>1750</v>
          </cell>
          <cell r="Q778">
            <v>3861000</v>
          </cell>
          <cell r="R778">
            <v>996</v>
          </cell>
          <cell r="S778">
            <v>1956000</v>
          </cell>
          <cell r="T778">
            <v>2299</v>
          </cell>
          <cell r="U778">
            <v>4676000</v>
          </cell>
        </row>
        <row r="779">
          <cell r="B779">
            <v>1984</v>
          </cell>
          <cell r="E779" t="str">
            <v>WV</v>
          </cell>
          <cell r="F779">
            <v>18</v>
          </cell>
          <cell r="G779">
            <v>27000</v>
          </cell>
          <cell r="I779">
            <v>0</v>
          </cell>
          <cell r="N779">
            <v>811</v>
          </cell>
          <cell r="O779">
            <v>924000</v>
          </cell>
          <cell r="P779">
            <v>812</v>
          </cell>
          <cell r="Q779">
            <v>1006000</v>
          </cell>
          <cell r="R779">
            <v>815</v>
          </cell>
          <cell r="S779">
            <v>908000</v>
          </cell>
          <cell r="T779">
            <v>859</v>
          </cell>
          <cell r="U779">
            <v>1052000</v>
          </cell>
        </row>
        <row r="780">
          <cell r="B780">
            <v>1984</v>
          </cell>
          <cell r="E780" t="str">
            <v>WI</v>
          </cell>
          <cell r="F780">
            <v>541</v>
          </cell>
          <cell r="G780">
            <v>1035000</v>
          </cell>
          <cell r="I780">
            <v>10000</v>
          </cell>
          <cell r="N780">
            <v>3390</v>
          </cell>
          <cell r="O780">
            <v>5276000</v>
          </cell>
          <cell r="P780">
            <v>2097</v>
          </cell>
          <cell r="Q780">
            <v>4395000</v>
          </cell>
          <cell r="R780">
            <v>1872</v>
          </cell>
          <cell r="S780">
            <v>3241000</v>
          </cell>
          <cell r="T780">
            <v>1876</v>
          </cell>
          <cell r="U780">
            <v>3469000</v>
          </cell>
        </row>
        <row r="781">
          <cell r="B781">
            <v>1984</v>
          </cell>
          <cell r="E781" t="str">
            <v>WY</v>
          </cell>
          <cell r="F781">
            <v>44</v>
          </cell>
          <cell r="G781">
            <v>100000</v>
          </cell>
          <cell r="I781">
            <v>0</v>
          </cell>
          <cell r="N781">
            <v>542</v>
          </cell>
          <cell r="O781">
            <v>831000</v>
          </cell>
          <cell r="P781">
            <v>238</v>
          </cell>
          <cell r="Q781">
            <v>397000</v>
          </cell>
          <cell r="R781">
            <v>321</v>
          </cell>
          <cell r="S781">
            <v>495000</v>
          </cell>
          <cell r="T781">
            <v>317</v>
          </cell>
          <cell r="U781">
            <v>541000</v>
          </cell>
        </row>
        <row r="782">
          <cell r="B782">
            <v>1985</v>
          </cell>
          <cell r="E782" t="str">
            <v>US</v>
          </cell>
          <cell r="F782">
            <v>76980</v>
          </cell>
          <cell r="G782">
            <v>190248000</v>
          </cell>
          <cell r="I782">
            <v>16840000</v>
          </cell>
          <cell r="N782">
            <v>182196</v>
          </cell>
          <cell r="O782">
            <v>292913000</v>
          </cell>
          <cell r="P782">
            <v>102574</v>
          </cell>
          <cell r="Q782">
            <v>187544000</v>
          </cell>
          <cell r="R782">
            <v>106585</v>
          </cell>
          <cell r="S782">
            <v>170902000</v>
          </cell>
          <cell r="T782">
            <v>130589</v>
          </cell>
          <cell r="U782">
            <v>233003000</v>
          </cell>
        </row>
        <row r="783">
          <cell r="B783">
            <v>1985</v>
          </cell>
          <cell r="E783" t="str">
            <v>AL</v>
          </cell>
          <cell r="F783">
            <v>1054</v>
          </cell>
          <cell r="G783">
            <v>2083000</v>
          </cell>
          <cell r="I783">
            <v>1059000</v>
          </cell>
          <cell r="N783">
            <v>2525</v>
          </cell>
          <cell r="O783">
            <v>3280000</v>
          </cell>
          <cell r="P783">
            <v>1292</v>
          </cell>
          <cell r="Q783">
            <v>1806000</v>
          </cell>
          <cell r="R783">
            <v>3673</v>
          </cell>
          <cell r="S783">
            <v>3888000</v>
          </cell>
          <cell r="T783">
            <v>2065</v>
          </cell>
          <cell r="U783">
            <v>3165000</v>
          </cell>
        </row>
        <row r="784">
          <cell r="B784">
            <v>1985</v>
          </cell>
          <cell r="E784" t="str">
            <v>AK</v>
          </cell>
          <cell r="F784">
            <v>364</v>
          </cell>
          <cell r="G784">
            <v>1654000</v>
          </cell>
          <cell r="I784">
            <v>0</v>
          </cell>
          <cell r="N784">
            <v>594</v>
          </cell>
          <cell r="O784">
            <v>1370000</v>
          </cell>
          <cell r="P784">
            <v>406</v>
          </cell>
          <cell r="Q784">
            <v>1423000</v>
          </cell>
          <cell r="R784">
            <v>156</v>
          </cell>
          <cell r="S784">
            <v>482000</v>
          </cell>
          <cell r="T784">
            <v>291</v>
          </cell>
          <cell r="U784">
            <v>859000</v>
          </cell>
        </row>
        <row r="785">
          <cell r="B785">
            <v>1985</v>
          </cell>
          <cell r="E785" t="str">
            <v>AZ</v>
          </cell>
          <cell r="F785">
            <v>5381</v>
          </cell>
          <cell r="G785">
            <v>16738000</v>
          </cell>
          <cell r="I785">
            <v>110000</v>
          </cell>
          <cell r="N785">
            <v>2569</v>
          </cell>
          <cell r="O785">
            <v>4575000</v>
          </cell>
          <cell r="P785">
            <v>884</v>
          </cell>
          <cell r="Q785">
            <v>1656000</v>
          </cell>
          <cell r="R785">
            <v>1299</v>
          </cell>
          <cell r="S785">
            <v>2358000</v>
          </cell>
          <cell r="T785">
            <v>1616</v>
          </cell>
          <cell r="U785">
            <v>3025000</v>
          </cell>
        </row>
        <row r="786">
          <cell r="B786">
            <v>1985</v>
          </cell>
          <cell r="E786" t="str">
            <v>AR</v>
          </cell>
          <cell r="F786">
            <v>283</v>
          </cell>
          <cell r="G786">
            <v>475000</v>
          </cell>
          <cell r="I786">
            <v>35000</v>
          </cell>
          <cell r="N786">
            <v>1090</v>
          </cell>
          <cell r="O786">
            <v>1295000</v>
          </cell>
          <cell r="P786">
            <v>766</v>
          </cell>
          <cell r="Q786">
            <v>979000</v>
          </cell>
          <cell r="R786">
            <v>1140</v>
          </cell>
          <cell r="S786">
            <v>1207000</v>
          </cell>
          <cell r="T786">
            <v>1401</v>
          </cell>
          <cell r="U786">
            <v>1723000</v>
          </cell>
        </row>
        <row r="787">
          <cell r="B787">
            <v>1985</v>
          </cell>
          <cell r="E787" t="str">
            <v>CA</v>
          </cell>
          <cell r="F787">
            <v>12300</v>
          </cell>
          <cell r="G787">
            <v>37897000</v>
          </cell>
          <cell r="I787">
            <v>557000</v>
          </cell>
          <cell r="N787">
            <v>24995</v>
          </cell>
          <cell r="O787">
            <v>47886000</v>
          </cell>
          <cell r="P787">
            <v>8582</v>
          </cell>
          <cell r="Q787">
            <v>20779000</v>
          </cell>
          <cell r="R787">
            <v>5567</v>
          </cell>
          <cell r="S787">
            <v>11201000</v>
          </cell>
          <cell r="T787">
            <v>16200</v>
          </cell>
          <cell r="U787">
            <v>39474000</v>
          </cell>
        </row>
        <row r="788">
          <cell r="B788">
            <v>1985</v>
          </cell>
          <cell r="E788" t="str">
            <v>CO</v>
          </cell>
          <cell r="F788">
            <v>1326</v>
          </cell>
          <cell r="G788">
            <v>3146000</v>
          </cell>
          <cell r="I788">
            <v>644000</v>
          </cell>
          <cell r="N788">
            <v>3522</v>
          </cell>
          <cell r="O788">
            <v>6608000</v>
          </cell>
          <cell r="P788">
            <v>1709</v>
          </cell>
          <cell r="Q788">
            <v>3469000</v>
          </cell>
          <cell r="R788">
            <v>691</v>
          </cell>
          <cell r="S788">
            <v>1223000</v>
          </cell>
          <cell r="T788">
            <v>2904</v>
          </cell>
          <cell r="U788">
            <v>6210000</v>
          </cell>
        </row>
        <row r="789">
          <cell r="B789">
            <v>1985</v>
          </cell>
          <cell r="E789" t="str">
            <v>CT</v>
          </cell>
          <cell r="F789">
            <v>212</v>
          </cell>
          <cell r="G789">
            <v>565000</v>
          </cell>
          <cell r="I789">
            <v>57000</v>
          </cell>
          <cell r="N789">
            <v>2383</v>
          </cell>
          <cell r="O789">
            <v>3987000</v>
          </cell>
          <cell r="P789">
            <v>1336</v>
          </cell>
          <cell r="Q789">
            <v>2605000</v>
          </cell>
          <cell r="R789">
            <v>1017</v>
          </cell>
          <cell r="S789">
            <v>1762000</v>
          </cell>
          <cell r="T789">
            <v>1142</v>
          </cell>
          <cell r="U789">
            <v>2367000</v>
          </cell>
        </row>
        <row r="790">
          <cell r="B790">
            <v>1985</v>
          </cell>
          <cell r="E790" t="str">
            <v>DE</v>
          </cell>
          <cell r="F790">
            <v>169</v>
          </cell>
          <cell r="G790">
            <v>285000</v>
          </cell>
          <cell r="I790">
            <v>0</v>
          </cell>
          <cell r="N790">
            <v>436</v>
          </cell>
          <cell r="O790">
            <v>693000</v>
          </cell>
          <cell r="P790">
            <v>317</v>
          </cell>
          <cell r="Q790">
            <v>530000</v>
          </cell>
          <cell r="R790">
            <v>185</v>
          </cell>
          <cell r="S790">
            <v>227000</v>
          </cell>
          <cell r="T790">
            <v>175</v>
          </cell>
          <cell r="U790">
            <v>224000</v>
          </cell>
        </row>
        <row r="791">
          <cell r="B791">
            <v>1985</v>
          </cell>
          <cell r="E791" t="str">
            <v>DC</v>
          </cell>
          <cell r="F791">
            <v>0</v>
          </cell>
          <cell r="G791">
            <v>0</v>
          </cell>
          <cell r="I791">
            <v>0</v>
          </cell>
          <cell r="N791">
            <v>720</v>
          </cell>
          <cell r="O791">
            <v>1394000</v>
          </cell>
          <cell r="P791">
            <v>589</v>
          </cell>
          <cell r="Q791">
            <v>1390000</v>
          </cell>
          <cell r="R791">
            <v>732</v>
          </cell>
          <cell r="S791">
            <v>1493000</v>
          </cell>
          <cell r="T791">
            <v>590</v>
          </cell>
          <cell r="U791">
            <v>1390000</v>
          </cell>
        </row>
        <row r="792">
          <cell r="B792">
            <v>1985</v>
          </cell>
          <cell r="E792" t="str">
            <v>FL</v>
          </cell>
          <cell r="F792">
            <v>4250</v>
          </cell>
          <cell r="G792">
            <v>9453000</v>
          </cell>
          <cell r="I792">
            <v>643000</v>
          </cell>
          <cell r="N792">
            <v>11695</v>
          </cell>
          <cell r="O792">
            <v>16908000</v>
          </cell>
          <cell r="P792">
            <v>5608</v>
          </cell>
          <cell r="Q792">
            <v>9177000</v>
          </cell>
          <cell r="R792">
            <v>6188</v>
          </cell>
          <cell r="S792">
            <v>9066000</v>
          </cell>
          <cell r="T792">
            <v>7435</v>
          </cell>
          <cell r="U792">
            <v>12233000</v>
          </cell>
        </row>
        <row r="793">
          <cell r="B793">
            <v>1985</v>
          </cell>
          <cell r="E793" t="str">
            <v>GA</v>
          </cell>
          <cell r="F793">
            <v>737</v>
          </cell>
          <cell r="G793">
            <v>1246000</v>
          </cell>
          <cell r="I793">
            <v>474000</v>
          </cell>
          <cell r="N793">
            <v>3561</v>
          </cell>
          <cell r="O793">
            <v>4441000</v>
          </cell>
          <cell r="P793">
            <v>2417</v>
          </cell>
          <cell r="Q793">
            <v>3483000</v>
          </cell>
          <cell r="R793">
            <v>5324</v>
          </cell>
          <cell r="S793">
            <v>5606000</v>
          </cell>
          <cell r="T793">
            <v>3878</v>
          </cell>
          <cell r="U793">
            <v>5100000</v>
          </cell>
        </row>
        <row r="794">
          <cell r="B794">
            <v>1985</v>
          </cell>
          <cell r="E794" t="str">
            <v>HI</v>
          </cell>
          <cell r="F794">
            <v>0</v>
          </cell>
          <cell r="G794">
            <v>0</v>
          </cell>
          <cell r="I794">
            <v>0</v>
          </cell>
          <cell r="N794">
            <v>1700</v>
          </cell>
          <cell r="O794">
            <v>2626000</v>
          </cell>
          <cell r="P794">
            <v>560</v>
          </cell>
          <cell r="Q794">
            <v>1053000</v>
          </cell>
          <cell r="R794">
            <v>587</v>
          </cell>
          <cell r="S794">
            <v>974000</v>
          </cell>
          <cell r="T794">
            <v>891</v>
          </cell>
          <cell r="U794">
            <v>1658000</v>
          </cell>
        </row>
        <row r="795">
          <cell r="B795">
            <v>1985</v>
          </cell>
          <cell r="E795" t="str">
            <v>ID</v>
          </cell>
          <cell r="F795">
            <v>87</v>
          </cell>
          <cell r="G795">
            <v>190000</v>
          </cell>
          <cell r="I795">
            <v>0</v>
          </cell>
          <cell r="N795">
            <v>388</v>
          </cell>
          <cell r="O795">
            <v>590000</v>
          </cell>
          <cell r="P795">
            <v>339</v>
          </cell>
          <cell r="Q795">
            <v>539000</v>
          </cell>
          <cell r="R795">
            <v>228</v>
          </cell>
          <cell r="S795">
            <v>309000</v>
          </cell>
          <cell r="T795">
            <v>360</v>
          </cell>
          <cell r="U795">
            <v>540000</v>
          </cell>
        </row>
        <row r="796">
          <cell r="B796">
            <v>1985</v>
          </cell>
          <cell r="E796" t="str">
            <v>IL</v>
          </cell>
          <cell r="F796">
            <v>960</v>
          </cell>
          <cell r="G796">
            <v>2114000</v>
          </cell>
          <cell r="I796">
            <v>217000</v>
          </cell>
          <cell r="N796">
            <v>12474</v>
          </cell>
          <cell r="O796">
            <v>20507000</v>
          </cell>
          <cell r="P796">
            <v>6307</v>
          </cell>
          <cell r="Q796">
            <v>14141000</v>
          </cell>
          <cell r="R796">
            <v>4404</v>
          </cell>
          <cell r="S796">
            <v>7767000</v>
          </cell>
          <cell r="T796">
            <v>5955</v>
          </cell>
          <cell r="U796">
            <v>11904000</v>
          </cell>
        </row>
        <row r="797">
          <cell r="B797">
            <v>1985</v>
          </cell>
          <cell r="E797" t="str">
            <v>IN</v>
          </cell>
          <cell r="F797">
            <v>1173</v>
          </cell>
          <cell r="G797">
            <v>1948000</v>
          </cell>
          <cell r="I797">
            <v>2806000</v>
          </cell>
          <cell r="N797">
            <v>3264</v>
          </cell>
          <cell r="O797">
            <v>3871000</v>
          </cell>
          <cell r="P797">
            <v>3052</v>
          </cell>
          <cell r="Q797">
            <v>4377000</v>
          </cell>
          <cell r="R797">
            <v>1384</v>
          </cell>
          <cell r="S797">
            <v>1621000</v>
          </cell>
          <cell r="T797">
            <v>2112</v>
          </cell>
          <cell r="U797">
            <v>2896000</v>
          </cell>
        </row>
        <row r="798">
          <cell r="B798">
            <v>1985</v>
          </cell>
          <cell r="E798" t="str">
            <v>IA</v>
          </cell>
          <cell r="F798">
            <v>687</v>
          </cell>
          <cell r="G798">
            <v>1527000</v>
          </cell>
          <cell r="I798">
            <v>156000</v>
          </cell>
          <cell r="N798">
            <v>1488</v>
          </cell>
          <cell r="O798">
            <v>2371000</v>
          </cell>
          <cell r="P798">
            <v>1064</v>
          </cell>
          <cell r="Q798">
            <v>1867000</v>
          </cell>
          <cell r="R798">
            <v>619</v>
          </cell>
          <cell r="S798">
            <v>967000</v>
          </cell>
          <cell r="T798">
            <v>1196</v>
          </cell>
          <cell r="U798">
            <v>2053000</v>
          </cell>
        </row>
        <row r="799">
          <cell r="B799">
            <v>1985</v>
          </cell>
          <cell r="E799" t="str">
            <v>KS</v>
          </cell>
          <cell r="F799">
            <v>1509</v>
          </cell>
          <cell r="G799">
            <v>3128000</v>
          </cell>
          <cell r="I799">
            <v>89000</v>
          </cell>
          <cell r="N799">
            <v>1606</v>
          </cell>
          <cell r="O799">
            <v>2401000</v>
          </cell>
          <cell r="P799">
            <v>1005</v>
          </cell>
          <cell r="Q799">
            <v>1566000</v>
          </cell>
          <cell r="R799">
            <v>716</v>
          </cell>
          <cell r="S799">
            <v>1004000</v>
          </cell>
          <cell r="T799">
            <v>1838</v>
          </cell>
          <cell r="U799">
            <v>2759000</v>
          </cell>
        </row>
        <row r="800">
          <cell r="B800">
            <v>1985</v>
          </cell>
          <cell r="E800" t="str">
            <v>KY</v>
          </cell>
          <cell r="F800">
            <v>633</v>
          </cell>
          <cell r="G800">
            <v>1218000</v>
          </cell>
          <cell r="I800">
            <v>262000</v>
          </cell>
          <cell r="N800">
            <v>3182</v>
          </cell>
          <cell r="O800">
            <v>3456000</v>
          </cell>
          <cell r="P800">
            <v>1385</v>
          </cell>
          <cell r="Q800">
            <v>2114000</v>
          </cell>
          <cell r="R800">
            <v>1542</v>
          </cell>
          <cell r="S800">
            <v>1840000</v>
          </cell>
          <cell r="T800">
            <v>2149</v>
          </cell>
          <cell r="U800">
            <v>3122000</v>
          </cell>
        </row>
        <row r="801">
          <cell r="B801">
            <v>1985</v>
          </cell>
          <cell r="E801" t="str">
            <v>LA</v>
          </cell>
          <cell r="F801">
            <v>472</v>
          </cell>
          <cell r="G801">
            <v>761000</v>
          </cell>
          <cell r="I801">
            <v>452000</v>
          </cell>
          <cell r="N801">
            <v>3371</v>
          </cell>
          <cell r="O801">
            <v>4009000</v>
          </cell>
          <cell r="P801">
            <v>2263</v>
          </cell>
          <cell r="Q801">
            <v>3406000</v>
          </cell>
          <cell r="R801">
            <v>3075</v>
          </cell>
          <cell r="S801">
            <v>3351000</v>
          </cell>
          <cell r="T801">
            <v>2481</v>
          </cell>
          <cell r="U801">
            <v>3742000</v>
          </cell>
        </row>
        <row r="802">
          <cell r="B802">
            <v>1985</v>
          </cell>
          <cell r="E802" t="str">
            <v>ME</v>
          </cell>
          <cell r="F802">
            <v>34</v>
          </cell>
          <cell r="G802">
            <v>54000</v>
          </cell>
          <cell r="I802">
            <v>0</v>
          </cell>
          <cell r="N802">
            <v>453</v>
          </cell>
          <cell r="O802">
            <v>643000</v>
          </cell>
          <cell r="P802">
            <v>479</v>
          </cell>
          <cell r="Q802">
            <v>750000</v>
          </cell>
          <cell r="R802">
            <v>316</v>
          </cell>
          <cell r="S802">
            <v>384000</v>
          </cell>
          <cell r="T802">
            <v>675</v>
          </cell>
          <cell r="U802">
            <v>942000</v>
          </cell>
        </row>
        <row r="803">
          <cell r="B803">
            <v>1985</v>
          </cell>
          <cell r="E803" t="str">
            <v>MD</v>
          </cell>
          <cell r="F803">
            <v>117</v>
          </cell>
          <cell r="G803">
            <v>206000</v>
          </cell>
          <cell r="I803">
            <v>3000</v>
          </cell>
          <cell r="N803">
            <v>5074</v>
          </cell>
          <cell r="O803">
            <v>7826000</v>
          </cell>
          <cell r="P803">
            <v>3075</v>
          </cell>
          <cell r="Q803">
            <v>5457000</v>
          </cell>
          <cell r="R803">
            <v>1847</v>
          </cell>
          <cell r="S803">
            <v>2653000</v>
          </cell>
          <cell r="T803">
            <v>2368</v>
          </cell>
          <cell r="U803">
            <v>4249000</v>
          </cell>
        </row>
        <row r="804">
          <cell r="B804">
            <v>1985</v>
          </cell>
          <cell r="E804" t="str">
            <v>MA</v>
          </cell>
          <cell r="F804">
            <v>1228</v>
          </cell>
          <cell r="G804">
            <v>2879000</v>
          </cell>
          <cell r="I804">
            <v>312000</v>
          </cell>
          <cell r="N804">
            <v>3659</v>
          </cell>
          <cell r="O804">
            <v>5925000</v>
          </cell>
          <cell r="P804">
            <v>2053</v>
          </cell>
          <cell r="Q804">
            <v>3531000</v>
          </cell>
          <cell r="R804">
            <v>1691</v>
          </cell>
          <cell r="S804">
            <v>2751000</v>
          </cell>
          <cell r="T804">
            <v>3061</v>
          </cell>
          <cell r="U804">
            <v>5307000</v>
          </cell>
        </row>
        <row r="805">
          <cell r="B805">
            <v>1985</v>
          </cell>
          <cell r="E805" t="str">
            <v>MI</v>
          </cell>
          <cell r="F805">
            <v>1881</v>
          </cell>
          <cell r="G805">
            <v>4698000</v>
          </cell>
          <cell r="I805">
            <v>0</v>
          </cell>
          <cell r="N805">
            <v>5196</v>
          </cell>
          <cell r="O805">
            <v>8976000</v>
          </cell>
          <cell r="P805">
            <v>4257</v>
          </cell>
          <cell r="Q805">
            <v>8388000</v>
          </cell>
          <cell r="R805">
            <v>2868</v>
          </cell>
          <cell r="S805">
            <v>5484000</v>
          </cell>
          <cell r="T805">
            <v>5095</v>
          </cell>
          <cell r="U805">
            <v>9723000</v>
          </cell>
        </row>
        <row r="806">
          <cell r="B806">
            <v>1985</v>
          </cell>
          <cell r="E806" t="str">
            <v>MN</v>
          </cell>
          <cell r="F806">
            <v>1144</v>
          </cell>
          <cell r="G806">
            <v>2289000</v>
          </cell>
          <cell r="I806">
            <v>319000</v>
          </cell>
          <cell r="N806">
            <v>3107</v>
          </cell>
          <cell r="O806">
            <v>6224000</v>
          </cell>
          <cell r="P806">
            <v>1973</v>
          </cell>
          <cell r="Q806">
            <v>4584000</v>
          </cell>
          <cell r="R806">
            <v>651</v>
          </cell>
          <cell r="S806">
            <v>1349000</v>
          </cell>
          <cell r="T806">
            <v>1687</v>
          </cell>
          <cell r="U806">
            <v>3616000</v>
          </cell>
        </row>
        <row r="807">
          <cell r="B807">
            <v>1985</v>
          </cell>
          <cell r="E807" t="str">
            <v>MS</v>
          </cell>
          <cell r="F807">
            <v>458</v>
          </cell>
          <cell r="G807">
            <v>638000</v>
          </cell>
          <cell r="I807">
            <v>255000</v>
          </cell>
          <cell r="N807">
            <v>1016</v>
          </cell>
          <cell r="O807">
            <v>1125000</v>
          </cell>
          <cell r="P807">
            <v>551</v>
          </cell>
          <cell r="Q807">
            <v>647000</v>
          </cell>
          <cell r="R807">
            <v>1429</v>
          </cell>
          <cell r="S807">
            <v>1268000</v>
          </cell>
          <cell r="T807">
            <v>1366</v>
          </cell>
          <cell r="U807">
            <v>1600000</v>
          </cell>
        </row>
        <row r="808">
          <cell r="B808">
            <v>1985</v>
          </cell>
          <cell r="E808" t="str">
            <v>MO</v>
          </cell>
          <cell r="F808">
            <v>1672</v>
          </cell>
          <cell r="G808">
            <v>3362000</v>
          </cell>
          <cell r="I808">
            <v>355000</v>
          </cell>
          <cell r="N808">
            <v>3110</v>
          </cell>
          <cell r="O808">
            <v>4663000</v>
          </cell>
          <cell r="P808">
            <v>2066</v>
          </cell>
          <cell r="Q808">
            <v>3434000</v>
          </cell>
          <cell r="R808">
            <v>878</v>
          </cell>
          <cell r="S808">
            <v>1207000</v>
          </cell>
          <cell r="T808">
            <v>2512</v>
          </cell>
          <cell r="U808">
            <v>3864000</v>
          </cell>
        </row>
        <row r="809">
          <cell r="B809">
            <v>1985</v>
          </cell>
          <cell r="E809" t="str">
            <v>MT</v>
          </cell>
          <cell r="F809">
            <v>0</v>
          </cell>
          <cell r="G809">
            <v>0</v>
          </cell>
          <cell r="I809">
            <v>0</v>
          </cell>
          <cell r="N809">
            <v>295</v>
          </cell>
          <cell r="O809">
            <v>455000</v>
          </cell>
          <cell r="P809">
            <v>212</v>
          </cell>
          <cell r="Q809">
            <v>372000</v>
          </cell>
          <cell r="R809">
            <v>298</v>
          </cell>
          <cell r="S809">
            <v>458000</v>
          </cell>
          <cell r="T809">
            <v>324</v>
          </cell>
          <cell r="U809">
            <v>525000</v>
          </cell>
        </row>
        <row r="810">
          <cell r="B810">
            <v>1985</v>
          </cell>
          <cell r="E810" t="str">
            <v>NE</v>
          </cell>
          <cell r="F810">
            <v>6256</v>
          </cell>
          <cell r="G810">
            <v>14160000</v>
          </cell>
          <cell r="I810">
            <v>1096000</v>
          </cell>
          <cell r="N810">
            <v>957</v>
          </cell>
          <cell r="O810">
            <v>1534000</v>
          </cell>
          <cell r="P810">
            <v>604</v>
          </cell>
          <cell r="Q810">
            <v>1077000</v>
          </cell>
          <cell r="R810">
            <v>194</v>
          </cell>
          <cell r="S810">
            <v>304000</v>
          </cell>
          <cell r="T810">
            <v>794</v>
          </cell>
          <cell r="U810">
            <v>1510000</v>
          </cell>
        </row>
        <row r="811">
          <cell r="B811">
            <v>1985</v>
          </cell>
          <cell r="E811" t="str">
            <v>NV</v>
          </cell>
          <cell r="F811">
            <v>51</v>
          </cell>
          <cell r="G811">
            <v>131000</v>
          </cell>
          <cell r="I811">
            <v>0</v>
          </cell>
          <cell r="N811">
            <v>1113</v>
          </cell>
          <cell r="O811">
            <v>1999000</v>
          </cell>
          <cell r="P811">
            <v>442</v>
          </cell>
          <cell r="Q811">
            <v>960000</v>
          </cell>
          <cell r="R811">
            <v>37</v>
          </cell>
          <cell r="S811">
            <v>57000</v>
          </cell>
          <cell r="T811">
            <v>509</v>
          </cell>
          <cell r="U811">
            <v>1127000</v>
          </cell>
        </row>
        <row r="812">
          <cell r="B812">
            <v>1985</v>
          </cell>
          <cell r="E812" t="str">
            <v>NH</v>
          </cell>
          <cell r="F812">
            <v>16</v>
          </cell>
          <cell r="G812">
            <v>22000</v>
          </cell>
          <cell r="I812">
            <v>0</v>
          </cell>
          <cell r="N812">
            <v>368</v>
          </cell>
          <cell r="O812">
            <v>608000</v>
          </cell>
          <cell r="P812">
            <v>269</v>
          </cell>
          <cell r="Q812">
            <v>444000</v>
          </cell>
          <cell r="R812">
            <v>216</v>
          </cell>
          <cell r="S812">
            <v>342000</v>
          </cell>
          <cell r="T812">
            <v>334</v>
          </cell>
          <cell r="U812">
            <v>543000</v>
          </cell>
        </row>
        <row r="813">
          <cell r="B813">
            <v>1985</v>
          </cell>
          <cell r="E813" t="str">
            <v>NJ</v>
          </cell>
          <cell r="F813">
            <v>256</v>
          </cell>
          <cell r="G813">
            <v>529000</v>
          </cell>
          <cell r="I813">
            <v>0</v>
          </cell>
          <cell r="N813">
            <v>5140</v>
          </cell>
          <cell r="O813">
            <v>8154000</v>
          </cell>
          <cell r="P813">
            <v>4102</v>
          </cell>
          <cell r="Q813">
            <v>7270000</v>
          </cell>
          <cell r="R813">
            <v>3210</v>
          </cell>
          <cell r="S813">
            <v>4883000</v>
          </cell>
          <cell r="T813">
            <v>2842</v>
          </cell>
          <cell r="U813">
            <v>4718000</v>
          </cell>
        </row>
        <row r="814">
          <cell r="B814">
            <v>1985</v>
          </cell>
          <cell r="E814" t="str">
            <v>NM</v>
          </cell>
          <cell r="F814">
            <v>218</v>
          </cell>
          <cell r="G814">
            <v>478000</v>
          </cell>
          <cell r="I814">
            <v>156000</v>
          </cell>
          <cell r="N814">
            <v>1750</v>
          </cell>
          <cell r="O814">
            <v>2501000</v>
          </cell>
          <cell r="P814">
            <v>498</v>
          </cell>
          <cell r="Q814">
            <v>829000</v>
          </cell>
          <cell r="R814">
            <v>754</v>
          </cell>
          <cell r="S814">
            <v>1095000</v>
          </cell>
          <cell r="T814">
            <v>851</v>
          </cell>
          <cell r="U814">
            <v>1437000</v>
          </cell>
        </row>
        <row r="815">
          <cell r="B815">
            <v>1985</v>
          </cell>
          <cell r="E815" t="str">
            <v>NY</v>
          </cell>
          <cell r="F815">
            <v>3698</v>
          </cell>
          <cell r="G815">
            <v>11498000</v>
          </cell>
          <cell r="I815">
            <v>0</v>
          </cell>
          <cell r="N815">
            <v>17347</v>
          </cell>
          <cell r="O815">
            <v>31124000</v>
          </cell>
          <cell r="P815">
            <v>7048</v>
          </cell>
          <cell r="Q815">
            <v>13782000</v>
          </cell>
          <cell r="R815">
            <v>17573</v>
          </cell>
          <cell r="S815">
            <v>41547000</v>
          </cell>
          <cell r="T815">
            <v>6034</v>
          </cell>
          <cell r="U815">
            <v>12392000</v>
          </cell>
        </row>
        <row r="816">
          <cell r="B816">
            <v>1985</v>
          </cell>
          <cell r="E816" t="str">
            <v>NC</v>
          </cell>
          <cell r="F816">
            <v>1237</v>
          </cell>
          <cell r="G816">
            <v>1934000</v>
          </cell>
          <cell r="I816">
            <v>167000</v>
          </cell>
          <cell r="N816">
            <v>3492</v>
          </cell>
          <cell r="O816">
            <v>4802000</v>
          </cell>
          <cell r="P816">
            <v>2146</v>
          </cell>
          <cell r="Q816">
            <v>2950000</v>
          </cell>
          <cell r="R816">
            <v>4435</v>
          </cell>
          <cell r="S816">
            <v>4985000</v>
          </cell>
          <cell r="T816">
            <v>3037</v>
          </cell>
          <cell r="U816">
            <v>4059000</v>
          </cell>
        </row>
        <row r="817">
          <cell r="B817">
            <v>1985</v>
          </cell>
          <cell r="E817" t="str">
            <v>ND</v>
          </cell>
          <cell r="F817">
            <v>36</v>
          </cell>
          <cell r="G817">
            <v>53000</v>
          </cell>
          <cell r="I817">
            <v>0</v>
          </cell>
          <cell r="N817">
            <v>314</v>
          </cell>
          <cell r="O817">
            <v>504000</v>
          </cell>
          <cell r="P817">
            <v>98</v>
          </cell>
          <cell r="Q817">
            <v>159000</v>
          </cell>
          <cell r="R817">
            <v>268</v>
          </cell>
          <cell r="S817">
            <v>419000</v>
          </cell>
          <cell r="T817">
            <v>291</v>
          </cell>
          <cell r="U817">
            <v>472000</v>
          </cell>
        </row>
        <row r="818">
          <cell r="B818">
            <v>1985</v>
          </cell>
          <cell r="E818" t="str">
            <v>OH</v>
          </cell>
          <cell r="F818">
            <v>1561</v>
          </cell>
          <cell r="G818">
            <v>3241000</v>
          </cell>
          <cell r="I818">
            <v>130000</v>
          </cell>
          <cell r="N818">
            <v>6327</v>
          </cell>
          <cell r="O818">
            <v>10402000</v>
          </cell>
          <cell r="P818">
            <v>5861</v>
          </cell>
          <cell r="Q818">
            <v>10575000</v>
          </cell>
          <cell r="R818">
            <v>3501</v>
          </cell>
          <cell r="S818">
            <v>5618000</v>
          </cell>
          <cell r="T818">
            <v>6635</v>
          </cell>
          <cell r="U818">
            <v>11551000</v>
          </cell>
        </row>
        <row r="819">
          <cell r="B819">
            <v>1985</v>
          </cell>
          <cell r="E819" t="str">
            <v>OK</v>
          </cell>
          <cell r="F819">
            <v>890</v>
          </cell>
          <cell r="G819">
            <v>1939000</v>
          </cell>
          <cell r="I819">
            <v>166000</v>
          </cell>
          <cell r="N819">
            <v>3456</v>
          </cell>
          <cell r="O819">
            <v>4468000</v>
          </cell>
          <cell r="P819">
            <v>1069</v>
          </cell>
          <cell r="Q819">
            <v>1450000</v>
          </cell>
          <cell r="R819">
            <v>1927</v>
          </cell>
          <cell r="S819">
            <v>2285000</v>
          </cell>
          <cell r="T819">
            <v>2860</v>
          </cell>
          <cell r="U819">
            <v>3471000</v>
          </cell>
        </row>
        <row r="820">
          <cell r="B820">
            <v>1985</v>
          </cell>
          <cell r="E820" t="str">
            <v>OR</v>
          </cell>
          <cell r="F820">
            <v>799</v>
          </cell>
          <cell r="G820">
            <v>2097000</v>
          </cell>
          <cell r="I820">
            <v>0</v>
          </cell>
          <cell r="N820">
            <v>1814</v>
          </cell>
          <cell r="O820">
            <v>3058000</v>
          </cell>
          <cell r="P820">
            <v>1260</v>
          </cell>
          <cell r="Q820">
            <v>2541000</v>
          </cell>
          <cell r="R820">
            <v>277</v>
          </cell>
          <cell r="S820">
            <v>468000</v>
          </cell>
          <cell r="T820">
            <v>1788</v>
          </cell>
          <cell r="U820">
            <v>3325000</v>
          </cell>
        </row>
        <row r="821">
          <cell r="B821">
            <v>1985</v>
          </cell>
          <cell r="E821" t="str">
            <v>PA</v>
          </cell>
          <cell r="F821">
            <v>157</v>
          </cell>
          <cell r="G821">
            <v>277000</v>
          </cell>
          <cell r="I821">
            <v>17000</v>
          </cell>
          <cell r="N821">
            <v>4679</v>
          </cell>
          <cell r="O821">
            <v>7869000</v>
          </cell>
          <cell r="P821">
            <v>4920</v>
          </cell>
          <cell r="Q821">
            <v>8684000</v>
          </cell>
          <cell r="R821">
            <v>4049</v>
          </cell>
          <cell r="S821">
            <v>7172000</v>
          </cell>
          <cell r="T821">
            <v>4310</v>
          </cell>
          <cell r="U821">
            <v>8065000</v>
          </cell>
        </row>
        <row r="822">
          <cell r="B822">
            <v>1985</v>
          </cell>
          <cell r="E822" t="str">
            <v>RI</v>
          </cell>
          <cell r="F822">
            <v>12</v>
          </cell>
          <cell r="G822">
            <v>36000</v>
          </cell>
          <cell r="I822">
            <v>0</v>
          </cell>
          <cell r="N822">
            <v>536</v>
          </cell>
          <cell r="O822">
            <v>927000</v>
          </cell>
          <cell r="P822">
            <v>338</v>
          </cell>
          <cell r="Q822">
            <v>526000</v>
          </cell>
          <cell r="R822">
            <v>201</v>
          </cell>
          <cell r="S822">
            <v>355000</v>
          </cell>
          <cell r="T822">
            <v>466</v>
          </cell>
          <cell r="U822">
            <v>761000</v>
          </cell>
        </row>
        <row r="823">
          <cell r="B823">
            <v>1985</v>
          </cell>
          <cell r="E823" t="str">
            <v>SC</v>
          </cell>
          <cell r="F823">
            <v>1735</v>
          </cell>
          <cell r="G823">
            <v>3593000</v>
          </cell>
          <cell r="I823">
            <v>396000</v>
          </cell>
          <cell r="N823">
            <v>1711</v>
          </cell>
          <cell r="O823">
            <v>2132000</v>
          </cell>
          <cell r="P823">
            <v>1115</v>
          </cell>
          <cell r="Q823">
            <v>1458000</v>
          </cell>
          <cell r="R823">
            <v>2464</v>
          </cell>
          <cell r="S823">
            <v>2458000</v>
          </cell>
          <cell r="T823">
            <v>1761</v>
          </cell>
          <cell r="U823">
            <v>2386000</v>
          </cell>
        </row>
        <row r="824">
          <cell r="B824">
            <v>1985</v>
          </cell>
          <cell r="E824" t="str">
            <v>SD</v>
          </cell>
          <cell r="F824">
            <v>173</v>
          </cell>
          <cell r="G824">
            <v>314000</v>
          </cell>
          <cell r="I824">
            <v>14000</v>
          </cell>
          <cell r="N824">
            <v>424</v>
          </cell>
          <cell r="O824">
            <v>610000</v>
          </cell>
          <cell r="P824">
            <v>187</v>
          </cell>
          <cell r="Q824">
            <v>302000</v>
          </cell>
          <cell r="R824">
            <v>185</v>
          </cell>
          <cell r="S824">
            <v>238000</v>
          </cell>
          <cell r="T824">
            <v>388</v>
          </cell>
          <cell r="U824">
            <v>564000</v>
          </cell>
        </row>
        <row r="825">
          <cell r="B825">
            <v>1985</v>
          </cell>
          <cell r="E825" t="str">
            <v>TN</v>
          </cell>
          <cell r="F825">
            <v>5787</v>
          </cell>
          <cell r="G825">
            <v>11872000</v>
          </cell>
          <cell r="I825">
            <v>3202000</v>
          </cell>
          <cell r="N825">
            <v>2871</v>
          </cell>
          <cell r="O825">
            <v>4050000</v>
          </cell>
          <cell r="P825">
            <v>1612</v>
          </cell>
          <cell r="Q825">
            <v>2345000</v>
          </cell>
          <cell r="R825">
            <v>3085</v>
          </cell>
          <cell r="S825">
            <v>3532000</v>
          </cell>
          <cell r="T825">
            <v>3773</v>
          </cell>
          <cell r="U825">
            <v>5827000</v>
          </cell>
        </row>
        <row r="826">
          <cell r="B826">
            <v>1985</v>
          </cell>
          <cell r="E826" t="str">
            <v>TX</v>
          </cell>
          <cell r="F826">
            <v>7181</v>
          </cell>
          <cell r="G826">
            <v>15843000</v>
          </cell>
          <cell r="I826">
            <v>2097000</v>
          </cell>
          <cell r="N826">
            <v>11770</v>
          </cell>
          <cell r="O826">
            <v>16410000</v>
          </cell>
          <cell r="P826">
            <v>7389</v>
          </cell>
          <cell r="Q826">
            <v>11679000</v>
          </cell>
          <cell r="R826">
            <v>8656</v>
          </cell>
          <cell r="S826">
            <v>11779000</v>
          </cell>
          <cell r="T826">
            <v>12653</v>
          </cell>
          <cell r="U826">
            <v>19664000</v>
          </cell>
        </row>
        <row r="827">
          <cell r="B827">
            <v>1985</v>
          </cell>
          <cell r="E827" t="str">
            <v>UT</v>
          </cell>
          <cell r="F827">
            <v>407</v>
          </cell>
          <cell r="G827">
            <v>860000</v>
          </cell>
          <cell r="I827">
            <v>2000</v>
          </cell>
          <cell r="N827">
            <v>1119</v>
          </cell>
          <cell r="O827">
            <v>1885000</v>
          </cell>
          <cell r="P827">
            <v>452</v>
          </cell>
          <cell r="Q827">
            <v>766000</v>
          </cell>
          <cell r="R827">
            <v>376</v>
          </cell>
          <cell r="S827">
            <v>624000</v>
          </cell>
          <cell r="T827">
            <v>875</v>
          </cell>
          <cell r="U827">
            <v>1525000</v>
          </cell>
        </row>
        <row r="828">
          <cell r="B828">
            <v>1985</v>
          </cell>
          <cell r="E828" t="str">
            <v>VT</v>
          </cell>
          <cell r="F828">
            <v>268</v>
          </cell>
          <cell r="G828">
            <v>565000</v>
          </cell>
          <cell r="I828">
            <v>0</v>
          </cell>
          <cell r="N828">
            <v>246</v>
          </cell>
          <cell r="O828">
            <v>430000</v>
          </cell>
          <cell r="P828">
            <v>141</v>
          </cell>
          <cell r="Q828">
            <v>214000</v>
          </cell>
          <cell r="R828">
            <v>36</v>
          </cell>
          <cell r="S828">
            <v>58000</v>
          </cell>
          <cell r="T828">
            <v>188</v>
          </cell>
          <cell r="U828">
            <v>327000</v>
          </cell>
        </row>
        <row r="829">
          <cell r="B829">
            <v>1985</v>
          </cell>
          <cell r="E829" t="str">
            <v>VA</v>
          </cell>
          <cell r="F829">
            <v>288</v>
          </cell>
          <cell r="G829">
            <v>533000</v>
          </cell>
          <cell r="I829">
            <v>514000</v>
          </cell>
          <cell r="N829">
            <v>4921</v>
          </cell>
          <cell r="O829">
            <v>7068000</v>
          </cell>
          <cell r="P829">
            <v>3426</v>
          </cell>
          <cell r="Q829">
            <v>5584000</v>
          </cell>
          <cell r="R829">
            <v>2998</v>
          </cell>
          <cell r="S829">
            <v>4419000</v>
          </cell>
          <cell r="T829">
            <v>3123</v>
          </cell>
          <cell r="U829">
            <v>4903000</v>
          </cell>
        </row>
        <row r="830">
          <cell r="B830">
            <v>1985</v>
          </cell>
          <cell r="E830" t="str">
            <v>WA</v>
          </cell>
          <cell r="F830">
            <v>7165</v>
          </cell>
          <cell r="G830">
            <v>20381000</v>
          </cell>
          <cell r="I830">
            <v>21000</v>
          </cell>
          <cell r="N830">
            <v>3613</v>
          </cell>
          <cell r="O830">
            <v>7034000</v>
          </cell>
          <cell r="P830">
            <v>1799</v>
          </cell>
          <cell r="Q830">
            <v>4119000</v>
          </cell>
          <cell r="R830">
            <v>1052</v>
          </cell>
          <cell r="S830">
            <v>2083000</v>
          </cell>
          <cell r="T830">
            <v>2328</v>
          </cell>
          <cell r="U830">
            <v>4910000</v>
          </cell>
        </row>
        <row r="831">
          <cell r="B831">
            <v>1985</v>
          </cell>
          <cell r="E831" t="str">
            <v>WV</v>
          </cell>
          <cell r="F831">
            <v>18</v>
          </cell>
          <cell r="G831">
            <v>26000</v>
          </cell>
          <cell r="I831">
            <v>0</v>
          </cell>
          <cell r="N831">
            <v>848</v>
          </cell>
          <cell r="O831">
            <v>935000</v>
          </cell>
          <cell r="P831">
            <v>820</v>
          </cell>
          <cell r="Q831">
            <v>1052000</v>
          </cell>
          <cell r="R831">
            <v>682</v>
          </cell>
          <cell r="S831">
            <v>814000</v>
          </cell>
          <cell r="T831">
            <v>883</v>
          </cell>
          <cell r="U831">
            <v>1078000</v>
          </cell>
        </row>
        <row r="832">
          <cell r="B832">
            <v>1985</v>
          </cell>
          <cell r="E832" t="str">
            <v>WI</v>
          </cell>
          <cell r="F832">
            <v>593</v>
          </cell>
          <cell r="G832">
            <v>1181000</v>
          </cell>
          <cell r="I832">
            <v>40000</v>
          </cell>
          <cell r="N832">
            <v>3322</v>
          </cell>
          <cell r="O832">
            <v>5325000</v>
          </cell>
          <cell r="P832">
            <v>2262</v>
          </cell>
          <cell r="Q832">
            <v>4919000</v>
          </cell>
          <cell r="R832">
            <v>1590</v>
          </cell>
          <cell r="S832">
            <v>2921000</v>
          </cell>
          <cell r="T832">
            <v>1748</v>
          </cell>
          <cell r="U832">
            <v>3425000</v>
          </cell>
        </row>
        <row r="833">
          <cell r="B833">
            <v>1985</v>
          </cell>
          <cell r="E833" t="str">
            <v>WY</v>
          </cell>
          <cell r="F833">
            <v>47</v>
          </cell>
          <cell r="G833">
            <v>108000</v>
          </cell>
          <cell r="I833">
            <v>0</v>
          </cell>
          <cell r="N833">
            <v>585</v>
          </cell>
          <cell r="O833">
            <v>956000</v>
          </cell>
          <cell r="P833">
            <v>169</v>
          </cell>
          <cell r="Q833">
            <v>312000</v>
          </cell>
          <cell r="R833">
            <v>314</v>
          </cell>
          <cell r="S833">
            <v>524000</v>
          </cell>
          <cell r="T833">
            <v>351</v>
          </cell>
          <cell r="U833">
            <v>665000</v>
          </cell>
        </row>
        <row r="834">
          <cell r="B834">
            <v>1986</v>
          </cell>
          <cell r="E834" t="str">
            <v>US</v>
          </cell>
          <cell r="F834">
            <v>79168</v>
          </cell>
          <cell r="G834">
            <v>203930000</v>
          </cell>
          <cell r="I834">
            <v>17491000</v>
          </cell>
          <cell r="N834">
            <v>201631</v>
          </cell>
          <cell r="O834">
            <v>306398000</v>
          </cell>
          <cell r="P834">
            <v>106912</v>
          </cell>
          <cell r="Q834">
            <v>205450000</v>
          </cell>
          <cell r="R834">
            <v>108973</v>
          </cell>
          <cell r="S834">
            <v>189045000</v>
          </cell>
          <cell r="T834">
            <v>133451</v>
          </cell>
          <cell r="U834">
            <v>250273000</v>
          </cell>
        </row>
        <row r="835">
          <cell r="B835">
            <v>1986</v>
          </cell>
          <cell r="E835" t="str">
            <v>AL</v>
          </cell>
          <cell r="F835">
            <v>1110</v>
          </cell>
          <cell r="G835">
            <v>2226000</v>
          </cell>
          <cell r="I835">
            <v>1127000</v>
          </cell>
          <cell r="N835">
            <v>2839</v>
          </cell>
          <cell r="O835">
            <v>3573000</v>
          </cell>
          <cell r="P835">
            <v>1434</v>
          </cell>
          <cell r="Q835">
            <v>2106000</v>
          </cell>
          <cell r="R835">
            <v>3611</v>
          </cell>
          <cell r="S835">
            <v>3918000</v>
          </cell>
          <cell r="T835">
            <v>2066</v>
          </cell>
          <cell r="U835">
            <v>3308000</v>
          </cell>
        </row>
        <row r="836">
          <cell r="B836">
            <v>1986</v>
          </cell>
          <cell r="E836" t="str">
            <v>AK</v>
          </cell>
          <cell r="F836">
            <v>507</v>
          </cell>
          <cell r="G836">
            <v>1856000</v>
          </cell>
          <cell r="I836">
            <v>0</v>
          </cell>
          <cell r="N836">
            <v>539</v>
          </cell>
          <cell r="O836">
            <v>1217000</v>
          </cell>
          <cell r="P836">
            <v>466</v>
          </cell>
          <cell r="Q836">
            <v>1632000</v>
          </cell>
          <cell r="R836">
            <v>159</v>
          </cell>
          <cell r="S836">
            <v>485000</v>
          </cell>
          <cell r="T836">
            <v>434</v>
          </cell>
          <cell r="U836">
            <v>1361000</v>
          </cell>
        </row>
        <row r="837">
          <cell r="B837">
            <v>1986</v>
          </cell>
          <cell r="E837" t="str">
            <v>AZ</v>
          </cell>
          <cell r="F837">
            <v>5380</v>
          </cell>
          <cell r="G837">
            <v>17589000</v>
          </cell>
          <cell r="I837">
            <v>132000</v>
          </cell>
          <cell r="N837">
            <v>3200</v>
          </cell>
          <cell r="O837">
            <v>4763000</v>
          </cell>
          <cell r="P837">
            <v>897</v>
          </cell>
          <cell r="Q837">
            <v>1605000</v>
          </cell>
          <cell r="R837">
            <v>1327</v>
          </cell>
          <cell r="S837">
            <v>2354000</v>
          </cell>
          <cell r="T837">
            <v>1719</v>
          </cell>
          <cell r="U837">
            <v>3076000</v>
          </cell>
        </row>
        <row r="838">
          <cell r="B838">
            <v>1986</v>
          </cell>
          <cell r="E838" t="str">
            <v>AR</v>
          </cell>
          <cell r="F838">
            <v>310</v>
          </cell>
          <cell r="G838">
            <v>544000</v>
          </cell>
          <cell r="I838">
            <v>93000</v>
          </cell>
          <cell r="N838">
            <v>1356</v>
          </cell>
          <cell r="O838">
            <v>1435000</v>
          </cell>
          <cell r="P838">
            <v>820</v>
          </cell>
          <cell r="Q838">
            <v>1117000</v>
          </cell>
          <cell r="R838">
            <v>1142</v>
          </cell>
          <cell r="S838">
            <v>1266000</v>
          </cell>
          <cell r="T838">
            <v>1549</v>
          </cell>
          <cell r="U838">
            <v>2032000</v>
          </cell>
        </row>
        <row r="839">
          <cell r="B839">
            <v>1986</v>
          </cell>
          <cell r="E839" t="str">
            <v>CA</v>
          </cell>
          <cell r="F839">
            <v>12840</v>
          </cell>
          <cell r="G839">
            <v>43017000</v>
          </cell>
          <cell r="I839">
            <v>620000</v>
          </cell>
          <cell r="N839">
            <v>28644</v>
          </cell>
          <cell r="O839">
            <v>52251000</v>
          </cell>
          <cell r="P839">
            <v>9156</v>
          </cell>
          <cell r="Q839">
            <v>23242000</v>
          </cell>
          <cell r="R839">
            <v>5622</v>
          </cell>
          <cell r="S839">
            <v>12480000</v>
          </cell>
          <cell r="T839">
            <v>16717</v>
          </cell>
          <cell r="U839">
            <v>43564000</v>
          </cell>
        </row>
        <row r="840">
          <cell r="B840">
            <v>1986</v>
          </cell>
          <cell r="E840" t="str">
            <v>CO</v>
          </cell>
          <cell r="F840">
            <v>1370</v>
          </cell>
          <cell r="G840">
            <v>3300000</v>
          </cell>
          <cell r="I840">
            <v>656000</v>
          </cell>
          <cell r="N840">
            <v>4077</v>
          </cell>
          <cell r="O840">
            <v>6668000</v>
          </cell>
          <cell r="P840">
            <v>1765</v>
          </cell>
          <cell r="Q840">
            <v>3765000</v>
          </cell>
          <cell r="R840">
            <v>631</v>
          </cell>
          <cell r="S840">
            <v>1004000</v>
          </cell>
          <cell r="T840">
            <v>2901</v>
          </cell>
          <cell r="U840">
            <v>6361000</v>
          </cell>
        </row>
        <row r="841">
          <cell r="B841">
            <v>1986</v>
          </cell>
          <cell r="E841" t="str">
            <v>CT</v>
          </cell>
          <cell r="F841">
            <v>250</v>
          </cell>
          <cell r="G841">
            <v>592000</v>
          </cell>
          <cell r="I841">
            <v>66000</v>
          </cell>
          <cell r="N841">
            <v>2486</v>
          </cell>
          <cell r="O841">
            <v>4117000</v>
          </cell>
          <cell r="P841">
            <v>1349</v>
          </cell>
          <cell r="Q841">
            <v>2761000</v>
          </cell>
          <cell r="R841">
            <v>1011</v>
          </cell>
          <cell r="S841">
            <v>1863000</v>
          </cell>
          <cell r="T841">
            <v>1160</v>
          </cell>
          <cell r="U841">
            <v>2530000</v>
          </cell>
        </row>
        <row r="842">
          <cell r="B842">
            <v>1986</v>
          </cell>
          <cell r="E842" t="str">
            <v>DE</v>
          </cell>
          <cell r="F842">
            <v>163</v>
          </cell>
          <cell r="G842">
            <v>318000</v>
          </cell>
          <cell r="I842">
            <v>0</v>
          </cell>
          <cell r="N842">
            <v>350</v>
          </cell>
          <cell r="O842">
            <v>674000</v>
          </cell>
          <cell r="P842">
            <v>324</v>
          </cell>
          <cell r="Q842">
            <v>552000</v>
          </cell>
          <cell r="R842">
            <v>239</v>
          </cell>
          <cell r="S842">
            <v>299000</v>
          </cell>
          <cell r="T842">
            <v>149</v>
          </cell>
          <cell r="U842">
            <v>215000</v>
          </cell>
        </row>
        <row r="843">
          <cell r="B843">
            <v>1986</v>
          </cell>
          <cell r="E843" t="str">
            <v>DC</v>
          </cell>
          <cell r="F843">
            <v>0</v>
          </cell>
          <cell r="G843">
            <v>0</v>
          </cell>
          <cell r="I843">
            <v>0</v>
          </cell>
          <cell r="N843">
            <v>1001</v>
          </cell>
          <cell r="O843">
            <v>1754000</v>
          </cell>
          <cell r="P843">
            <v>608</v>
          </cell>
          <cell r="Q843">
            <v>1549000</v>
          </cell>
          <cell r="R843">
            <v>744</v>
          </cell>
          <cell r="S843">
            <v>1624000</v>
          </cell>
          <cell r="T843">
            <v>608</v>
          </cell>
          <cell r="U843">
            <v>1549000</v>
          </cell>
        </row>
        <row r="844">
          <cell r="B844">
            <v>1986</v>
          </cell>
          <cell r="E844" t="str">
            <v>FL</v>
          </cell>
          <cell r="F844">
            <v>4392</v>
          </cell>
          <cell r="G844">
            <v>10424000</v>
          </cell>
          <cell r="I844">
            <v>721000</v>
          </cell>
          <cell r="N844">
            <v>12836</v>
          </cell>
          <cell r="O844">
            <v>17991000</v>
          </cell>
          <cell r="P844">
            <v>6068</v>
          </cell>
          <cell r="Q844">
            <v>10405000</v>
          </cell>
          <cell r="R844">
            <v>6365</v>
          </cell>
          <cell r="S844">
            <v>9533000</v>
          </cell>
          <cell r="T844">
            <v>7348</v>
          </cell>
          <cell r="U844">
            <v>12669000</v>
          </cell>
        </row>
        <row r="845">
          <cell r="B845">
            <v>1986</v>
          </cell>
          <cell r="E845" t="str">
            <v>GA</v>
          </cell>
          <cell r="F845">
            <v>972</v>
          </cell>
          <cell r="G845">
            <v>1578000</v>
          </cell>
          <cell r="I845">
            <v>493000</v>
          </cell>
          <cell r="N845">
            <v>4406</v>
          </cell>
          <cell r="O845">
            <v>5650000</v>
          </cell>
          <cell r="P845">
            <v>2604</v>
          </cell>
          <cell r="Q845">
            <v>4100000</v>
          </cell>
          <cell r="R845">
            <v>5327</v>
          </cell>
          <cell r="S845">
            <v>6114000</v>
          </cell>
          <cell r="T845">
            <v>4164</v>
          </cell>
          <cell r="U845">
            <v>5700000</v>
          </cell>
        </row>
        <row r="846">
          <cell r="B846">
            <v>1986</v>
          </cell>
          <cell r="E846" t="str">
            <v>HI</v>
          </cell>
          <cell r="F846">
            <v>0</v>
          </cell>
          <cell r="G846">
            <v>0</v>
          </cell>
          <cell r="I846">
            <v>0</v>
          </cell>
          <cell r="N846">
            <v>1784</v>
          </cell>
          <cell r="O846">
            <v>2726000</v>
          </cell>
          <cell r="P846">
            <v>584</v>
          </cell>
          <cell r="Q846">
            <v>1133000</v>
          </cell>
          <cell r="R846">
            <v>582</v>
          </cell>
          <cell r="S846">
            <v>1045000</v>
          </cell>
          <cell r="T846">
            <v>905</v>
          </cell>
          <cell r="U846">
            <v>1726000</v>
          </cell>
        </row>
        <row r="847">
          <cell r="B847">
            <v>1986</v>
          </cell>
          <cell r="E847" t="str">
            <v>ID</v>
          </cell>
          <cell r="F847">
            <v>96</v>
          </cell>
          <cell r="G847">
            <v>202000</v>
          </cell>
          <cell r="I847">
            <v>0</v>
          </cell>
          <cell r="N847">
            <v>420</v>
          </cell>
          <cell r="O847">
            <v>637000</v>
          </cell>
          <cell r="P847">
            <v>369</v>
          </cell>
          <cell r="Q847">
            <v>577000</v>
          </cell>
          <cell r="R847">
            <v>222</v>
          </cell>
          <cell r="S847">
            <v>294000</v>
          </cell>
          <cell r="T847">
            <v>378</v>
          </cell>
          <cell r="U847">
            <v>575000</v>
          </cell>
        </row>
        <row r="848">
          <cell r="B848">
            <v>1986</v>
          </cell>
          <cell r="E848" t="str">
            <v>IL</v>
          </cell>
          <cell r="F848">
            <v>957</v>
          </cell>
          <cell r="G848">
            <v>2150000</v>
          </cell>
          <cell r="I848">
            <v>280000</v>
          </cell>
          <cell r="N848">
            <v>14461</v>
          </cell>
          <cell r="O848">
            <v>21047000</v>
          </cell>
          <cell r="P848">
            <v>6206</v>
          </cell>
          <cell r="Q848">
            <v>15175000</v>
          </cell>
          <cell r="R848">
            <v>5927</v>
          </cell>
          <cell r="S848">
            <v>18478000</v>
          </cell>
          <cell r="T848">
            <v>5807</v>
          </cell>
          <cell r="U848">
            <v>13082000</v>
          </cell>
        </row>
        <row r="849">
          <cell r="B849">
            <v>1986</v>
          </cell>
          <cell r="E849" t="str">
            <v>IN</v>
          </cell>
          <cell r="F849">
            <v>912</v>
          </cell>
          <cell r="G849">
            <v>1561000</v>
          </cell>
          <cell r="I849">
            <v>2346000</v>
          </cell>
          <cell r="N849">
            <v>3215</v>
          </cell>
          <cell r="O849">
            <v>3770000</v>
          </cell>
          <cell r="P849">
            <v>3307</v>
          </cell>
          <cell r="Q849">
            <v>4764000</v>
          </cell>
          <cell r="R849">
            <v>1404</v>
          </cell>
          <cell r="S849">
            <v>1767000</v>
          </cell>
          <cell r="T849">
            <v>2088</v>
          </cell>
          <cell r="U849">
            <v>2958000</v>
          </cell>
        </row>
        <row r="850">
          <cell r="B850">
            <v>1986</v>
          </cell>
          <cell r="E850" t="str">
            <v>IA</v>
          </cell>
          <cell r="F850">
            <v>722</v>
          </cell>
          <cell r="G850">
            <v>1476000</v>
          </cell>
          <cell r="I850">
            <v>265000</v>
          </cell>
          <cell r="N850">
            <v>1856</v>
          </cell>
          <cell r="O850">
            <v>2365000</v>
          </cell>
          <cell r="P850">
            <v>1077</v>
          </cell>
          <cell r="Q850">
            <v>1863000</v>
          </cell>
          <cell r="R850">
            <v>707</v>
          </cell>
          <cell r="S850">
            <v>1008000</v>
          </cell>
          <cell r="T850">
            <v>1269</v>
          </cell>
          <cell r="U850">
            <v>2229000</v>
          </cell>
        </row>
        <row r="851">
          <cell r="B851">
            <v>1986</v>
          </cell>
          <cell r="E851" t="str">
            <v>KS</v>
          </cell>
          <cell r="F851">
            <v>1507</v>
          </cell>
          <cell r="G851">
            <v>3244000</v>
          </cell>
          <cell r="I851">
            <v>105000</v>
          </cell>
          <cell r="N851">
            <v>1776</v>
          </cell>
          <cell r="O851">
            <v>2461000</v>
          </cell>
          <cell r="P851">
            <v>1030</v>
          </cell>
          <cell r="Q851">
            <v>1656000</v>
          </cell>
          <cell r="R851">
            <v>801</v>
          </cell>
          <cell r="S851">
            <v>1051000</v>
          </cell>
          <cell r="T851">
            <v>1893</v>
          </cell>
          <cell r="U851">
            <v>3006000</v>
          </cell>
        </row>
        <row r="852">
          <cell r="B852">
            <v>1986</v>
          </cell>
          <cell r="E852" t="str">
            <v>KY</v>
          </cell>
          <cell r="F852">
            <v>609</v>
          </cell>
          <cell r="G852">
            <v>1240000</v>
          </cell>
          <cell r="I852">
            <v>252000</v>
          </cell>
          <cell r="N852">
            <v>3162</v>
          </cell>
          <cell r="O852">
            <v>3281000</v>
          </cell>
          <cell r="P852">
            <v>1519</v>
          </cell>
          <cell r="Q852">
            <v>2409000</v>
          </cell>
          <cell r="R852">
            <v>1660</v>
          </cell>
          <cell r="S852">
            <v>1958000</v>
          </cell>
          <cell r="T852">
            <v>2277</v>
          </cell>
          <cell r="U852">
            <v>3420000</v>
          </cell>
        </row>
        <row r="853">
          <cell r="B853">
            <v>1986</v>
          </cell>
          <cell r="E853" t="str">
            <v>LA</v>
          </cell>
          <cell r="F853">
            <v>448</v>
          </cell>
          <cell r="G853">
            <v>742000</v>
          </cell>
          <cell r="I853">
            <v>421000</v>
          </cell>
          <cell r="N853">
            <v>3283</v>
          </cell>
          <cell r="O853">
            <v>3866000</v>
          </cell>
          <cell r="P853">
            <v>2291</v>
          </cell>
          <cell r="Q853">
            <v>3403000</v>
          </cell>
          <cell r="R853">
            <v>2662</v>
          </cell>
          <cell r="S853">
            <v>2757000</v>
          </cell>
          <cell r="T853">
            <v>2504</v>
          </cell>
          <cell r="U853">
            <v>3660000</v>
          </cell>
        </row>
        <row r="854">
          <cell r="B854">
            <v>1986</v>
          </cell>
          <cell r="E854" t="str">
            <v>ME</v>
          </cell>
          <cell r="F854">
            <v>35</v>
          </cell>
          <cell r="G854">
            <v>62000</v>
          </cell>
          <cell r="I854">
            <v>0</v>
          </cell>
          <cell r="N854">
            <v>608</v>
          </cell>
          <cell r="O854">
            <v>809000</v>
          </cell>
          <cell r="P854">
            <v>528</v>
          </cell>
          <cell r="Q854">
            <v>859000</v>
          </cell>
          <cell r="R854">
            <v>316</v>
          </cell>
          <cell r="S854">
            <v>380000</v>
          </cell>
          <cell r="T854">
            <v>611</v>
          </cell>
          <cell r="U854">
            <v>944000</v>
          </cell>
        </row>
        <row r="855">
          <cell r="B855">
            <v>1986</v>
          </cell>
          <cell r="E855" t="str">
            <v>MD</v>
          </cell>
          <cell r="F855">
            <v>120</v>
          </cell>
          <cell r="G855">
            <v>250000</v>
          </cell>
          <cell r="I855">
            <v>3000</v>
          </cell>
          <cell r="N855">
            <v>5600</v>
          </cell>
          <cell r="O855">
            <v>8355000</v>
          </cell>
          <cell r="P855">
            <v>3339</v>
          </cell>
          <cell r="Q855">
            <v>6490000</v>
          </cell>
          <cell r="R855">
            <v>1851</v>
          </cell>
          <cell r="S855">
            <v>2779000</v>
          </cell>
          <cell r="T855">
            <v>2299</v>
          </cell>
          <cell r="U855">
            <v>4552000</v>
          </cell>
        </row>
        <row r="856">
          <cell r="B856">
            <v>1986</v>
          </cell>
          <cell r="E856" t="str">
            <v>MA</v>
          </cell>
          <cell r="F856">
            <v>1336</v>
          </cell>
          <cell r="G856">
            <v>3175000</v>
          </cell>
          <cell r="I856">
            <v>338000</v>
          </cell>
          <cell r="N856">
            <v>3855</v>
          </cell>
          <cell r="O856">
            <v>6038000</v>
          </cell>
          <cell r="P856">
            <v>2239</v>
          </cell>
          <cell r="Q856">
            <v>4336000</v>
          </cell>
          <cell r="R856">
            <v>1685</v>
          </cell>
          <cell r="S856">
            <v>2766000</v>
          </cell>
          <cell r="T856">
            <v>3365</v>
          </cell>
          <cell r="U856">
            <v>6157000</v>
          </cell>
        </row>
        <row r="857">
          <cell r="B857">
            <v>1986</v>
          </cell>
          <cell r="E857" t="str">
            <v>MI</v>
          </cell>
          <cell r="F857">
            <v>1964</v>
          </cell>
          <cell r="G857">
            <v>5345000</v>
          </cell>
          <cell r="I857">
            <v>0</v>
          </cell>
          <cell r="N857">
            <v>5915</v>
          </cell>
          <cell r="O857">
            <v>10464000</v>
          </cell>
          <cell r="P857">
            <v>4308</v>
          </cell>
          <cell r="Q857">
            <v>9767000</v>
          </cell>
          <cell r="R857">
            <v>2819</v>
          </cell>
          <cell r="S857">
            <v>6826000</v>
          </cell>
          <cell r="T857">
            <v>5050</v>
          </cell>
          <cell r="U857">
            <v>11177000</v>
          </cell>
        </row>
        <row r="858">
          <cell r="B858">
            <v>1986</v>
          </cell>
          <cell r="E858" t="str">
            <v>MN</v>
          </cell>
          <cell r="F858">
            <v>1068</v>
          </cell>
          <cell r="G858">
            <v>2344000</v>
          </cell>
          <cell r="I858">
            <v>327000</v>
          </cell>
          <cell r="N858">
            <v>4162</v>
          </cell>
          <cell r="O858">
            <v>6612000</v>
          </cell>
          <cell r="P858">
            <v>2087</v>
          </cell>
          <cell r="Q858">
            <v>4959000</v>
          </cell>
          <cell r="R858">
            <v>602</v>
          </cell>
          <cell r="S858">
            <v>1188000</v>
          </cell>
          <cell r="T858">
            <v>1638</v>
          </cell>
          <cell r="U858">
            <v>3645000</v>
          </cell>
        </row>
        <row r="859">
          <cell r="B859">
            <v>1986</v>
          </cell>
          <cell r="E859" t="str">
            <v>MS</v>
          </cell>
          <cell r="F859">
            <v>594</v>
          </cell>
          <cell r="G859">
            <v>826000</v>
          </cell>
          <cell r="I859">
            <v>251000</v>
          </cell>
          <cell r="N859">
            <v>1034</v>
          </cell>
          <cell r="O859">
            <v>1111000</v>
          </cell>
          <cell r="P859">
            <v>576</v>
          </cell>
          <cell r="Q859">
            <v>671000</v>
          </cell>
          <cell r="R859">
            <v>1363</v>
          </cell>
          <cell r="S859">
            <v>1184000</v>
          </cell>
          <cell r="T859">
            <v>1330</v>
          </cell>
          <cell r="U859">
            <v>1643000</v>
          </cell>
        </row>
        <row r="860">
          <cell r="B860">
            <v>1986</v>
          </cell>
          <cell r="E860" t="str">
            <v>MO</v>
          </cell>
          <cell r="F860">
            <v>1601</v>
          </cell>
          <cell r="G860">
            <v>3461000</v>
          </cell>
          <cell r="I860">
            <v>452000</v>
          </cell>
          <cell r="N860">
            <v>3542</v>
          </cell>
          <cell r="O860">
            <v>4803000</v>
          </cell>
          <cell r="P860">
            <v>2169</v>
          </cell>
          <cell r="Q860">
            <v>3600000</v>
          </cell>
          <cell r="R860">
            <v>885</v>
          </cell>
          <cell r="S860">
            <v>1157000</v>
          </cell>
          <cell r="T860">
            <v>2659</v>
          </cell>
          <cell r="U860">
            <v>4298000</v>
          </cell>
        </row>
        <row r="861">
          <cell r="B861">
            <v>1986</v>
          </cell>
          <cell r="E861" t="str">
            <v>MT</v>
          </cell>
          <cell r="F861">
            <v>0</v>
          </cell>
          <cell r="G861">
            <v>0</v>
          </cell>
          <cell r="I861">
            <v>0</v>
          </cell>
          <cell r="N861">
            <v>396</v>
          </cell>
          <cell r="O861">
            <v>512000</v>
          </cell>
          <cell r="P861">
            <v>201</v>
          </cell>
          <cell r="Q861">
            <v>355000</v>
          </cell>
          <cell r="R861">
            <v>318</v>
          </cell>
          <cell r="S861">
            <v>496000</v>
          </cell>
          <cell r="T861">
            <v>313</v>
          </cell>
          <cell r="U861">
            <v>524000</v>
          </cell>
        </row>
        <row r="862">
          <cell r="B862">
            <v>1986</v>
          </cell>
          <cell r="E862" t="str">
            <v>NE</v>
          </cell>
          <cell r="F862">
            <v>6401</v>
          </cell>
          <cell r="G862">
            <v>15882000</v>
          </cell>
          <cell r="I862">
            <v>1240000</v>
          </cell>
          <cell r="N862">
            <v>1385</v>
          </cell>
          <cell r="O862">
            <v>1763000</v>
          </cell>
          <cell r="P862">
            <v>591</v>
          </cell>
          <cell r="Q862">
            <v>1098000</v>
          </cell>
          <cell r="R862">
            <v>276</v>
          </cell>
          <cell r="S862">
            <v>369000</v>
          </cell>
          <cell r="T862">
            <v>753</v>
          </cell>
          <cell r="U862">
            <v>1382000</v>
          </cell>
        </row>
        <row r="863">
          <cell r="B863">
            <v>1986</v>
          </cell>
          <cell r="E863" t="str">
            <v>NV</v>
          </cell>
          <cell r="F863">
            <v>53</v>
          </cell>
          <cell r="G863">
            <v>133000</v>
          </cell>
          <cell r="I863">
            <v>0</v>
          </cell>
          <cell r="N863">
            <v>1384</v>
          </cell>
          <cell r="O863">
            <v>2372000</v>
          </cell>
          <cell r="P863">
            <v>419</v>
          </cell>
          <cell r="Q863">
            <v>964000</v>
          </cell>
          <cell r="R863">
            <v>35</v>
          </cell>
          <cell r="S863">
            <v>57000</v>
          </cell>
          <cell r="T863">
            <v>569</v>
          </cell>
          <cell r="U863">
            <v>1312000</v>
          </cell>
        </row>
        <row r="864">
          <cell r="B864">
            <v>1986</v>
          </cell>
          <cell r="E864" t="str">
            <v>NH</v>
          </cell>
          <cell r="F864">
            <v>15</v>
          </cell>
          <cell r="G864">
            <v>25000</v>
          </cell>
          <cell r="I864">
            <v>0</v>
          </cell>
          <cell r="N864">
            <v>488</v>
          </cell>
          <cell r="O864">
            <v>659000</v>
          </cell>
          <cell r="P864">
            <v>324</v>
          </cell>
          <cell r="Q864">
            <v>552000</v>
          </cell>
          <cell r="R864">
            <v>230</v>
          </cell>
          <cell r="S864">
            <v>367000</v>
          </cell>
          <cell r="T864">
            <v>350</v>
          </cell>
          <cell r="U864">
            <v>607000</v>
          </cell>
        </row>
        <row r="865">
          <cell r="B865">
            <v>1986</v>
          </cell>
          <cell r="E865" t="str">
            <v>NJ</v>
          </cell>
          <cell r="F865">
            <v>251</v>
          </cell>
          <cell r="G865">
            <v>560000</v>
          </cell>
          <cell r="I865">
            <v>0</v>
          </cell>
          <cell r="N865">
            <v>5462</v>
          </cell>
          <cell r="O865">
            <v>8703000</v>
          </cell>
          <cell r="P865">
            <v>4120</v>
          </cell>
          <cell r="Q865">
            <v>7935000</v>
          </cell>
          <cell r="R865">
            <v>3300</v>
          </cell>
          <cell r="S865">
            <v>5313000</v>
          </cell>
          <cell r="T865">
            <v>3020</v>
          </cell>
          <cell r="U865">
            <v>5480000</v>
          </cell>
        </row>
        <row r="866">
          <cell r="B866">
            <v>1986</v>
          </cell>
          <cell r="E866" t="str">
            <v>NM</v>
          </cell>
          <cell r="F866">
            <v>199</v>
          </cell>
          <cell r="G866">
            <v>450000</v>
          </cell>
          <cell r="I866">
            <v>187000</v>
          </cell>
          <cell r="N866">
            <v>2082</v>
          </cell>
          <cell r="O866">
            <v>2498000</v>
          </cell>
          <cell r="P866">
            <v>560</v>
          </cell>
          <cell r="Q866">
            <v>939000</v>
          </cell>
          <cell r="R866">
            <v>741</v>
          </cell>
          <cell r="S866">
            <v>1148000</v>
          </cell>
          <cell r="T866">
            <v>805</v>
          </cell>
          <cell r="U866">
            <v>1277000</v>
          </cell>
        </row>
        <row r="867">
          <cell r="B867">
            <v>1986</v>
          </cell>
          <cell r="E867" t="str">
            <v>NY</v>
          </cell>
          <cell r="F867">
            <v>3705</v>
          </cell>
          <cell r="G867">
            <v>11597000</v>
          </cell>
          <cell r="I867">
            <v>0</v>
          </cell>
          <cell r="N867">
            <v>17142</v>
          </cell>
          <cell r="O867">
            <v>29778000</v>
          </cell>
          <cell r="P867">
            <v>7115</v>
          </cell>
          <cell r="Q867">
            <v>14355000</v>
          </cell>
          <cell r="R867">
            <v>18138</v>
          </cell>
          <cell r="S867">
            <v>44147000</v>
          </cell>
          <cell r="T867">
            <v>6117</v>
          </cell>
          <cell r="U867">
            <v>12389000</v>
          </cell>
        </row>
        <row r="868">
          <cell r="B868">
            <v>1986</v>
          </cell>
          <cell r="E868" t="str">
            <v>NC</v>
          </cell>
          <cell r="F868">
            <v>1342</v>
          </cell>
          <cell r="G868">
            <v>2112000</v>
          </cell>
          <cell r="I868">
            <v>163000</v>
          </cell>
          <cell r="N868">
            <v>3835</v>
          </cell>
          <cell r="O868">
            <v>5137000</v>
          </cell>
          <cell r="P868">
            <v>2307</v>
          </cell>
          <cell r="Q868">
            <v>3319000</v>
          </cell>
          <cell r="R868">
            <v>4383</v>
          </cell>
          <cell r="S868">
            <v>5189000</v>
          </cell>
          <cell r="T868">
            <v>3150</v>
          </cell>
          <cell r="U868">
            <v>4439000</v>
          </cell>
        </row>
        <row r="869">
          <cell r="B869">
            <v>1986</v>
          </cell>
          <cell r="E869" t="str">
            <v>ND</v>
          </cell>
          <cell r="F869">
            <v>36</v>
          </cell>
          <cell r="G869">
            <v>59000</v>
          </cell>
          <cell r="I869">
            <v>0</v>
          </cell>
          <cell r="N869">
            <v>375</v>
          </cell>
          <cell r="O869">
            <v>522000</v>
          </cell>
          <cell r="P869">
            <v>112</v>
          </cell>
          <cell r="Q869">
            <v>185000</v>
          </cell>
          <cell r="R869">
            <v>290</v>
          </cell>
          <cell r="S869">
            <v>438000</v>
          </cell>
          <cell r="T869">
            <v>286</v>
          </cell>
          <cell r="U869">
            <v>469000</v>
          </cell>
        </row>
        <row r="870">
          <cell r="B870">
            <v>1986</v>
          </cell>
          <cell r="E870" t="str">
            <v>OH</v>
          </cell>
          <cell r="F870">
            <v>1632</v>
          </cell>
          <cell r="G870">
            <v>3513000</v>
          </cell>
          <cell r="I870">
            <v>147000</v>
          </cell>
          <cell r="N870">
            <v>7146</v>
          </cell>
          <cell r="O870">
            <v>11026000</v>
          </cell>
          <cell r="P870">
            <v>5839</v>
          </cell>
          <cell r="Q870">
            <v>11112000</v>
          </cell>
          <cell r="R870">
            <v>3671</v>
          </cell>
          <cell r="S870">
            <v>6144000</v>
          </cell>
          <cell r="T870">
            <v>6811</v>
          </cell>
          <cell r="U870">
            <v>12380000</v>
          </cell>
        </row>
        <row r="871">
          <cell r="B871">
            <v>1986</v>
          </cell>
          <cell r="E871" t="str">
            <v>OK</v>
          </cell>
          <cell r="F871">
            <v>910</v>
          </cell>
          <cell r="G871">
            <v>1824000</v>
          </cell>
          <cell r="I871">
            <v>105000</v>
          </cell>
          <cell r="N871">
            <v>3600</v>
          </cell>
          <cell r="O871">
            <v>4477000</v>
          </cell>
          <cell r="P871">
            <v>982</v>
          </cell>
          <cell r="Q871">
            <v>1790000</v>
          </cell>
          <cell r="R871">
            <v>1634</v>
          </cell>
          <cell r="S871">
            <v>2072000</v>
          </cell>
          <cell r="T871">
            <v>2797</v>
          </cell>
          <cell r="U871">
            <v>3942000</v>
          </cell>
        </row>
        <row r="872">
          <cell r="B872">
            <v>1986</v>
          </cell>
          <cell r="E872" t="str">
            <v>OR</v>
          </cell>
          <cell r="F872">
            <v>806</v>
          </cell>
          <cell r="G872">
            <v>2130000</v>
          </cell>
          <cell r="I872">
            <v>0</v>
          </cell>
          <cell r="N872">
            <v>2127</v>
          </cell>
          <cell r="O872">
            <v>3287000</v>
          </cell>
          <cell r="P872">
            <v>1278</v>
          </cell>
          <cell r="Q872">
            <v>2631000</v>
          </cell>
          <cell r="R872">
            <v>241</v>
          </cell>
          <cell r="S872">
            <v>412000</v>
          </cell>
          <cell r="T872">
            <v>1819</v>
          </cell>
          <cell r="U872">
            <v>3506000</v>
          </cell>
        </row>
        <row r="873">
          <cell r="B873">
            <v>1986</v>
          </cell>
          <cell r="E873" t="str">
            <v>PA</v>
          </cell>
          <cell r="F873">
            <v>150</v>
          </cell>
          <cell r="G873">
            <v>277000</v>
          </cell>
          <cell r="I873">
            <v>18000</v>
          </cell>
          <cell r="N873">
            <v>4724</v>
          </cell>
          <cell r="O873">
            <v>7725000</v>
          </cell>
          <cell r="P873">
            <v>5219</v>
          </cell>
          <cell r="Q873">
            <v>9484000</v>
          </cell>
          <cell r="R873">
            <v>4239</v>
          </cell>
          <cell r="S873">
            <v>7367000</v>
          </cell>
          <cell r="T873">
            <v>4396</v>
          </cell>
          <cell r="U873">
            <v>8677000</v>
          </cell>
        </row>
        <row r="874">
          <cell r="B874">
            <v>1986</v>
          </cell>
          <cell r="E874" t="str">
            <v>RI</v>
          </cell>
          <cell r="F874">
            <v>12</v>
          </cell>
          <cell r="G874">
            <v>23000</v>
          </cell>
          <cell r="I874">
            <v>0</v>
          </cell>
          <cell r="N874">
            <v>598</v>
          </cell>
          <cell r="O874">
            <v>918000</v>
          </cell>
          <cell r="P874">
            <v>356</v>
          </cell>
          <cell r="Q874">
            <v>574000</v>
          </cell>
          <cell r="R874">
            <v>200</v>
          </cell>
          <cell r="S874">
            <v>320000</v>
          </cell>
          <cell r="T874">
            <v>470</v>
          </cell>
          <cell r="U874">
            <v>818000</v>
          </cell>
        </row>
        <row r="875">
          <cell r="B875">
            <v>1986</v>
          </cell>
          <cell r="E875" t="str">
            <v>SC</v>
          </cell>
          <cell r="F875">
            <v>1822</v>
          </cell>
          <cell r="G875">
            <v>3886000</v>
          </cell>
          <cell r="I875">
            <v>431000</v>
          </cell>
          <cell r="N875">
            <v>1838</v>
          </cell>
          <cell r="O875">
            <v>2331000</v>
          </cell>
          <cell r="P875">
            <v>1207</v>
          </cell>
          <cell r="Q875">
            <v>1640000</v>
          </cell>
          <cell r="R875">
            <v>2563</v>
          </cell>
          <cell r="S875">
            <v>2648000</v>
          </cell>
          <cell r="T875">
            <v>2050</v>
          </cell>
          <cell r="U875">
            <v>2930000</v>
          </cell>
        </row>
        <row r="876">
          <cell r="B876">
            <v>1986</v>
          </cell>
          <cell r="E876" t="str">
            <v>SD</v>
          </cell>
          <cell r="F876">
            <v>179</v>
          </cell>
          <cell r="G876">
            <v>331000</v>
          </cell>
          <cell r="I876">
            <v>20000</v>
          </cell>
          <cell r="N876">
            <v>469</v>
          </cell>
          <cell r="O876">
            <v>617000</v>
          </cell>
          <cell r="P876">
            <v>200</v>
          </cell>
          <cell r="Q876">
            <v>331000</v>
          </cell>
          <cell r="R876">
            <v>186</v>
          </cell>
          <cell r="S876">
            <v>228000</v>
          </cell>
          <cell r="T876">
            <v>388</v>
          </cell>
          <cell r="U876">
            <v>567000</v>
          </cell>
        </row>
        <row r="877">
          <cell r="B877">
            <v>1986</v>
          </cell>
          <cell r="E877" t="str">
            <v>TN</v>
          </cell>
          <cell r="F877">
            <v>5813</v>
          </cell>
          <cell r="G877">
            <v>12093000</v>
          </cell>
          <cell r="I877">
            <v>3232000</v>
          </cell>
          <cell r="N877">
            <v>3033</v>
          </cell>
          <cell r="O877">
            <v>4227000</v>
          </cell>
          <cell r="P877">
            <v>1672</v>
          </cell>
          <cell r="Q877">
            <v>2503000</v>
          </cell>
          <cell r="R877">
            <v>3271</v>
          </cell>
          <cell r="S877">
            <v>3810000</v>
          </cell>
          <cell r="T877">
            <v>3937</v>
          </cell>
          <cell r="U877">
            <v>6114000</v>
          </cell>
        </row>
        <row r="878">
          <cell r="B878">
            <v>1986</v>
          </cell>
          <cell r="E878" t="str">
            <v>TX</v>
          </cell>
          <cell r="F878">
            <v>7471</v>
          </cell>
          <cell r="G878">
            <v>16619000</v>
          </cell>
          <cell r="I878">
            <v>2403000</v>
          </cell>
          <cell r="N878">
            <v>11551</v>
          </cell>
          <cell r="O878">
            <v>15785000</v>
          </cell>
          <cell r="P878">
            <v>7723</v>
          </cell>
          <cell r="Q878">
            <v>12280000</v>
          </cell>
          <cell r="R878">
            <v>8440</v>
          </cell>
          <cell r="S878">
            <v>11490000</v>
          </cell>
          <cell r="T878">
            <v>12922</v>
          </cell>
          <cell r="U878">
            <v>20180000</v>
          </cell>
        </row>
        <row r="879">
          <cell r="B879">
            <v>1986</v>
          </cell>
          <cell r="E879" t="str">
            <v>UT</v>
          </cell>
          <cell r="F879">
            <v>403</v>
          </cell>
          <cell r="G879">
            <v>867000</v>
          </cell>
          <cell r="I879">
            <v>2000</v>
          </cell>
          <cell r="N879">
            <v>1353</v>
          </cell>
          <cell r="O879">
            <v>2009000</v>
          </cell>
          <cell r="P879">
            <v>465</v>
          </cell>
          <cell r="Q879">
            <v>847000</v>
          </cell>
          <cell r="R879">
            <v>296</v>
          </cell>
          <cell r="S879">
            <v>508000</v>
          </cell>
          <cell r="T879">
            <v>924</v>
          </cell>
          <cell r="U879">
            <v>1697000</v>
          </cell>
        </row>
        <row r="880">
          <cell r="B880">
            <v>1986</v>
          </cell>
          <cell r="E880" t="str">
            <v>VT</v>
          </cell>
          <cell r="F880">
            <v>273</v>
          </cell>
          <cell r="G880">
            <v>617000</v>
          </cell>
          <cell r="I880">
            <v>0</v>
          </cell>
          <cell r="N880">
            <v>443</v>
          </cell>
          <cell r="O880">
            <v>792000</v>
          </cell>
          <cell r="P880">
            <v>163</v>
          </cell>
          <cell r="Q880">
            <v>257000</v>
          </cell>
          <cell r="R880">
            <v>46</v>
          </cell>
          <cell r="S880">
            <v>67000</v>
          </cell>
          <cell r="T880">
            <v>177</v>
          </cell>
          <cell r="U880">
            <v>307000</v>
          </cell>
        </row>
        <row r="881">
          <cell r="B881">
            <v>1986</v>
          </cell>
          <cell r="E881" t="str">
            <v>VA</v>
          </cell>
          <cell r="F881">
            <v>302</v>
          </cell>
          <cell r="G881">
            <v>568000</v>
          </cell>
          <cell r="I881">
            <v>509000</v>
          </cell>
          <cell r="N881">
            <v>5442</v>
          </cell>
          <cell r="O881">
            <v>7150000</v>
          </cell>
          <cell r="P881">
            <v>3583</v>
          </cell>
          <cell r="Q881">
            <v>6345000</v>
          </cell>
          <cell r="R881">
            <v>3018</v>
          </cell>
          <cell r="S881">
            <v>4514000</v>
          </cell>
          <cell r="T881">
            <v>3015</v>
          </cell>
          <cell r="U881">
            <v>5175000</v>
          </cell>
        </row>
        <row r="882">
          <cell r="B882">
            <v>1986</v>
          </cell>
          <cell r="E882" t="str">
            <v>WA</v>
          </cell>
          <cell r="F882">
            <v>7410</v>
          </cell>
          <cell r="G882">
            <v>21381000</v>
          </cell>
          <cell r="I882">
            <v>27000</v>
          </cell>
          <cell r="N882">
            <v>4048</v>
          </cell>
          <cell r="O882">
            <v>7266000</v>
          </cell>
          <cell r="P882">
            <v>2146</v>
          </cell>
          <cell r="Q882">
            <v>4960000</v>
          </cell>
          <cell r="R882">
            <v>1126</v>
          </cell>
          <cell r="S882">
            <v>2095000</v>
          </cell>
          <cell r="T882">
            <v>2437</v>
          </cell>
          <cell r="U882">
            <v>5165000</v>
          </cell>
        </row>
        <row r="883">
          <cell r="B883">
            <v>1986</v>
          </cell>
          <cell r="E883" t="str">
            <v>WV</v>
          </cell>
          <cell r="F883">
            <v>17</v>
          </cell>
          <cell r="G883">
            <v>27000</v>
          </cell>
          <cell r="I883">
            <v>0</v>
          </cell>
          <cell r="N883">
            <v>1192</v>
          </cell>
          <cell r="O883">
            <v>1201000</v>
          </cell>
          <cell r="P883">
            <v>790</v>
          </cell>
          <cell r="Q883">
            <v>1055000</v>
          </cell>
          <cell r="R883">
            <v>649</v>
          </cell>
          <cell r="S883">
            <v>768000</v>
          </cell>
          <cell r="T883">
            <v>936</v>
          </cell>
          <cell r="U883">
            <v>1217000</v>
          </cell>
        </row>
        <row r="884">
          <cell r="B884">
            <v>1986</v>
          </cell>
          <cell r="E884" t="str">
            <v>WI</v>
          </cell>
          <cell r="F884">
            <v>656</v>
          </cell>
          <cell r="G884">
            <v>1309000</v>
          </cell>
          <cell r="I884">
            <v>41000</v>
          </cell>
          <cell r="N884">
            <v>4499</v>
          </cell>
          <cell r="O884">
            <v>6278000</v>
          </cell>
          <cell r="P884">
            <v>2256</v>
          </cell>
          <cell r="Q884">
            <v>5133000</v>
          </cell>
          <cell r="R884">
            <v>1748</v>
          </cell>
          <cell r="S884">
            <v>3071000</v>
          </cell>
          <cell r="T884">
            <v>1757</v>
          </cell>
          <cell r="U884">
            <v>3580000</v>
          </cell>
        </row>
        <row r="885">
          <cell r="B885">
            <v>1986</v>
          </cell>
          <cell r="E885" t="str">
            <v>WY</v>
          </cell>
          <cell r="F885">
            <v>47</v>
          </cell>
          <cell r="G885">
            <v>100000</v>
          </cell>
          <cell r="I885">
            <v>0</v>
          </cell>
          <cell r="N885">
            <v>612</v>
          </cell>
          <cell r="O885">
            <v>902000</v>
          </cell>
          <cell r="P885">
            <v>164</v>
          </cell>
          <cell r="Q885">
            <v>286000</v>
          </cell>
          <cell r="R885">
            <v>270</v>
          </cell>
          <cell r="S885">
            <v>405000</v>
          </cell>
          <cell r="T885">
            <v>364</v>
          </cell>
          <cell r="U885">
            <v>677000</v>
          </cell>
        </row>
        <row r="886">
          <cell r="B886">
            <v>1987</v>
          </cell>
          <cell r="E886" t="str">
            <v>US</v>
          </cell>
          <cell r="F886">
            <v>78011</v>
          </cell>
          <cell r="G886">
            <v>210498469</v>
          </cell>
          <cell r="I886">
            <v>17705796</v>
          </cell>
          <cell r="N886">
            <v>202862</v>
          </cell>
          <cell r="O886">
            <v>317602898</v>
          </cell>
          <cell r="P886">
            <v>105308</v>
          </cell>
          <cell r="Q886">
            <v>212748182</v>
          </cell>
          <cell r="R886">
            <v>102620</v>
          </cell>
          <cell r="S886">
            <v>182952250</v>
          </cell>
          <cell r="T886">
            <v>128530</v>
          </cell>
          <cell r="U886">
            <v>256553038</v>
          </cell>
        </row>
        <row r="887">
          <cell r="B887">
            <v>1987</v>
          </cell>
          <cell r="E887" t="str">
            <v>AL</v>
          </cell>
          <cell r="F887">
            <v>1114</v>
          </cell>
          <cell r="G887">
            <v>2347519</v>
          </cell>
          <cell r="I887">
            <v>1468698</v>
          </cell>
          <cell r="N887">
            <v>2894</v>
          </cell>
          <cell r="O887">
            <v>3895543</v>
          </cell>
          <cell r="P887">
            <v>1465</v>
          </cell>
          <cell r="Q887">
            <v>2342434</v>
          </cell>
          <cell r="R887">
            <v>3078</v>
          </cell>
          <cell r="S887">
            <v>3844138</v>
          </cell>
          <cell r="T887">
            <v>2159</v>
          </cell>
          <cell r="U887">
            <v>3634357</v>
          </cell>
        </row>
        <row r="888">
          <cell r="B888">
            <v>1987</v>
          </cell>
          <cell r="E888" t="str">
            <v>AK</v>
          </cell>
          <cell r="F888">
            <v>421</v>
          </cell>
          <cell r="G888">
            <v>1725152</v>
          </cell>
          <cell r="I888">
            <v>176544</v>
          </cell>
          <cell r="N888">
            <v>486</v>
          </cell>
          <cell r="O888">
            <v>1160037</v>
          </cell>
          <cell r="P888">
            <v>335</v>
          </cell>
          <cell r="Q888">
            <v>1260274</v>
          </cell>
          <cell r="R888">
            <v>174</v>
          </cell>
          <cell r="S888">
            <v>593658</v>
          </cell>
          <cell r="T888">
            <v>224</v>
          </cell>
          <cell r="U888">
            <v>608604</v>
          </cell>
        </row>
        <row r="889">
          <cell r="B889">
            <v>1987</v>
          </cell>
          <cell r="E889" t="str">
            <v>AZ</v>
          </cell>
          <cell r="F889">
            <v>5395</v>
          </cell>
          <cell r="G889">
            <v>18496377</v>
          </cell>
          <cell r="I889">
            <v>126493</v>
          </cell>
          <cell r="N889">
            <v>3249</v>
          </cell>
          <cell r="O889">
            <v>5056117</v>
          </cell>
          <cell r="P889">
            <v>903</v>
          </cell>
          <cell r="Q889">
            <v>1703955</v>
          </cell>
          <cell r="R889">
            <v>1299</v>
          </cell>
          <cell r="S889">
            <v>2410551</v>
          </cell>
          <cell r="T889">
            <v>2052</v>
          </cell>
          <cell r="U889">
            <v>3985354</v>
          </cell>
        </row>
        <row r="890">
          <cell r="B890">
            <v>1987</v>
          </cell>
          <cell r="E890" t="str">
            <v>AR</v>
          </cell>
          <cell r="F890">
            <v>305</v>
          </cell>
          <cell r="G890">
            <v>546810</v>
          </cell>
          <cell r="I890">
            <v>64736</v>
          </cell>
          <cell r="N890">
            <v>1386</v>
          </cell>
          <cell r="O890">
            <v>1489100</v>
          </cell>
          <cell r="P890">
            <v>763</v>
          </cell>
          <cell r="Q890">
            <v>1092964</v>
          </cell>
          <cell r="R890">
            <v>1040</v>
          </cell>
          <cell r="S890">
            <v>1171154</v>
          </cell>
          <cell r="T890">
            <v>1200</v>
          </cell>
          <cell r="U890">
            <v>1679582</v>
          </cell>
        </row>
        <row r="891">
          <cell r="B891">
            <v>1987</v>
          </cell>
          <cell r="E891" t="str">
            <v>CA</v>
          </cell>
          <cell r="F891">
            <v>13418</v>
          </cell>
          <cell r="G891">
            <v>46797918</v>
          </cell>
          <cell r="I891">
            <v>633888</v>
          </cell>
          <cell r="N891">
            <v>28976</v>
          </cell>
          <cell r="O891">
            <v>52275313</v>
          </cell>
          <cell r="P891">
            <v>9674</v>
          </cell>
          <cell r="Q891">
            <v>26318815</v>
          </cell>
          <cell r="R891">
            <v>5592</v>
          </cell>
          <cell r="S891">
            <v>12815769</v>
          </cell>
          <cell r="T891">
            <v>17737</v>
          </cell>
          <cell r="U891">
            <v>49184648</v>
          </cell>
        </row>
        <row r="892">
          <cell r="B892">
            <v>1987</v>
          </cell>
          <cell r="E892" t="str">
            <v>CO</v>
          </cell>
          <cell r="F892">
            <v>1317</v>
          </cell>
          <cell r="G892">
            <v>3404711</v>
          </cell>
          <cell r="I892">
            <v>694679</v>
          </cell>
          <cell r="N892">
            <v>4569</v>
          </cell>
          <cell r="O892">
            <v>7439508</v>
          </cell>
          <cell r="P892">
            <v>1810</v>
          </cell>
          <cell r="Q892">
            <v>4158253</v>
          </cell>
          <cell r="R892">
            <v>569</v>
          </cell>
          <cell r="S892">
            <v>1008923</v>
          </cell>
          <cell r="T892">
            <v>2871</v>
          </cell>
          <cell r="U892">
            <v>6641869</v>
          </cell>
        </row>
        <row r="893">
          <cell r="B893">
            <v>1987</v>
          </cell>
          <cell r="E893" t="str">
            <v>CT</v>
          </cell>
          <cell r="F893">
            <v>188</v>
          </cell>
          <cell r="G893">
            <v>470559</v>
          </cell>
          <cell r="I893">
            <v>66701</v>
          </cell>
          <cell r="N893">
            <v>2387</v>
          </cell>
          <cell r="O893">
            <v>4277977</v>
          </cell>
          <cell r="P893">
            <v>1378</v>
          </cell>
          <cell r="Q893">
            <v>2998836</v>
          </cell>
          <cell r="R893">
            <v>1021</v>
          </cell>
          <cell r="S893">
            <v>1986954</v>
          </cell>
          <cell r="T893">
            <v>1157</v>
          </cell>
          <cell r="U893">
            <v>2702043</v>
          </cell>
        </row>
        <row r="894">
          <cell r="B894">
            <v>1987</v>
          </cell>
          <cell r="E894" t="str">
            <v>DE</v>
          </cell>
          <cell r="F894">
            <v>162</v>
          </cell>
          <cell r="G894">
            <v>341279</v>
          </cell>
          <cell r="I894">
            <v>0</v>
          </cell>
          <cell r="N894">
            <v>441</v>
          </cell>
          <cell r="O894">
            <v>820650</v>
          </cell>
          <cell r="P894">
            <v>346</v>
          </cell>
          <cell r="Q894">
            <v>586492</v>
          </cell>
          <cell r="R894">
            <v>227</v>
          </cell>
          <cell r="S894">
            <v>301430</v>
          </cell>
          <cell r="T894">
            <v>141</v>
          </cell>
          <cell r="U894">
            <v>213818</v>
          </cell>
        </row>
        <row r="895">
          <cell r="B895">
            <v>1987</v>
          </cell>
          <cell r="E895" t="str">
            <v>DC</v>
          </cell>
          <cell r="F895">
            <v>0</v>
          </cell>
          <cell r="G895">
            <v>0</v>
          </cell>
          <cell r="I895">
            <v>0</v>
          </cell>
          <cell r="N895">
            <v>719</v>
          </cell>
          <cell r="O895">
            <v>1475479</v>
          </cell>
          <cell r="P895">
            <v>662</v>
          </cell>
          <cell r="Q895">
            <v>1826610</v>
          </cell>
          <cell r="R895">
            <v>849</v>
          </cell>
          <cell r="S895">
            <v>1801618</v>
          </cell>
          <cell r="T895">
            <v>662</v>
          </cell>
          <cell r="U895">
            <v>1820676</v>
          </cell>
        </row>
        <row r="896">
          <cell r="B896">
            <v>1987</v>
          </cell>
          <cell r="E896" t="str">
            <v>FL</v>
          </cell>
          <cell r="F896">
            <v>4404</v>
          </cell>
          <cell r="G896">
            <v>10842006</v>
          </cell>
          <cell r="I896">
            <v>642601</v>
          </cell>
          <cell r="N896">
            <v>13051</v>
          </cell>
          <cell r="O896">
            <v>19428697</v>
          </cell>
          <cell r="P896">
            <v>6098</v>
          </cell>
          <cell r="Q896">
            <v>11217154</v>
          </cell>
          <cell r="R896">
            <v>6111</v>
          </cell>
          <cell r="S896">
            <v>9928657</v>
          </cell>
          <cell r="T896">
            <v>7463</v>
          </cell>
          <cell r="U896">
            <v>13707008</v>
          </cell>
        </row>
        <row r="897">
          <cell r="B897">
            <v>1987</v>
          </cell>
          <cell r="E897" t="str">
            <v>GA</v>
          </cell>
          <cell r="F897">
            <v>826</v>
          </cell>
          <cell r="G897">
            <v>1503614</v>
          </cell>
          <cell r="I897">
            <v>508729</v>
          </cell>
          <cell r="N897">
            <v>5384</v>
          </cell>
          <cell r="O897">
            <v>7087339</v>
          </cell>
          <cell r="P897">
            <v>2923</v>
          </cell>
          <cell r="Q897">
            <v>4655774</v>
          </cell>
          <cell r="R897">
            <v>4519</v>
          </cell>
          <cell r="S897">
            <v>5464549</v>
          </cell>
          <cell r="T897">
            <v>4761</v>
          </cell>
          <cell r="U897">
            <v>7766488</v>
          </cell>
        </row>
        <row r="898">
          <cell r="B898">
            <v>1987</v>
          </cell>
          <cell r="E898" t="str">
            <v>HI</v>
          </cell>
          <cell r="F898">
            <v>0</v>
          </cell>
          <cell r="G898">
            <v>0</v>
          </cell>
          <cell r="I898">
            <v>0</v>
          </cell>
          <cell r="N898">
            <v>1903</v>
          </cell>
          <cell r="O898">
            <v>2986866</v>
          </cell>
          <cell r="P898">
            <v>601</v>
          </cell>
          <cell r="Q898">
            <v>1237240</v>
          </cell>
          <cell r="R898">
            <v>589</v>
          </cell>
          <cell r="S898">
            <v>1058394</v>
          </cell>
          <cell r="T898">
            <v>907</v>
          </cell>
          <cell r="U898">
            <v>1824148</v>
          </cell>
        </row>
        <row r="899">
          <cell r="B899">
            <v>1987</v>
          </cell>
          <cell r="E899" t="str">
            <v>ID</v>
          </cell>
          <cell r="F899">
            <v>88</v>
          </cell>
          <cell r="G899">
            <v>193163</v>
          </cell>
          <cell r="I899">
            <v>0</v>
          </cell>
          <cell r="N899">
            <v>488</v>
          </cell>
          <cell r="O899">
            <v>681290</v>
          </cell>
          <cell r="P899">
            <v>384</v>
          </cell>
          <cell r="Q899">
            <v>632079</v>
          </cell>
          <cell r="R899">
            <v>243</v>
          </cell>
          <cell r="S899">
            <v>334444</v>
          </cell>
          <cell r="T899">
            <v>335</v>
          </cell>
          <cell r="U899">
            <v>584598</v>
          </cell>
        </row>
        <row r="900">
          <cell r="B900">
            <v>1987</v>
          </cell>
          <cell r="E900" t="str">
            <v>IL</v>
          </cell>
          <cell r="F900">
            <v>866</v>
          </cell>
          <cell r="G900">
            <v>2057711</v>
          </cell>
          <cell r="I900">
            <v>196624</v>
          </cell>
          <cell r="N900">
            <v>12978</v>
          </cell>
          <cell r="O900">
            <v>21264279</v>
          </cell>
          <cell r="P900">
            <v>6067</v>
          </cell>
          <cell r="Q900">
            <v>15275462</v>
          </cell>
          <cell r="R900">
            <v>6232</v>
          </cell>
          <cell r="S900">
            <v>12787912</v>
          </cell>
          <cell r="T900">
            <v>5238</v>
          </cell>
          <cell r="U900">
            <v>12606886</v>
          </cell>
        </row>
        <row r="901">
          <cell r="B901">
            <v>1987</v>
          </cell>
          <cell r="E901" t="str">
            <v>IN</v>
          </cell>
          <cell r="F901">
            <v>922</v>
          </cell>
          <cell r="G901">
            <v>1730495</v>
          </cell>
          <cell r="I901">
            <v>2914531</v>
          </cell>
          <cell r="N901">
            <v>3248</v>
          </cell>
          <cell r="O901">
            <v>3974686</v>
          </cell>
          <cell r="P901">
            <v>3033</v>
          </cell>
          <cell r="Q901">
            <v>4764640</v>
          </cell>
          <cell r="R901">
            <v>1249</v>
          </cell>
          <cell r="S901">
            <v>1678307</v>
          </cell>
          <cell r="T901">
            <v>1807</v>
          </cell>
          <cell r="U901">
            <v>2745774</v>
          </cell>
        </row>
        <row r="902">
          <cell r="B902">
            <v>1987</v>
          </cell>
          <cell r="E902" t="str">
            <v>IA</v>
          </cell>
          <cell r="F902">
            <v>731</v>
          </cell>
          <cell r="G902">
            <v>1586027</v>
          </cell>
          <cell r="I902">
            <v>156100</v>
          </cell>
          <cell r="N902">
            <v>1837</v>
          </cell>
          <cell r="O902">
            <v>2473707</v>
          </cell>
          <cell r="P902">
            <v>944</v>
          </cell>
          <cell r="Q902">
            <v>1703501</v>
          </cell>
          <cell r="R902">
            <v>573</v>
          </cell>
          <cell r="S902">
            <v>909531</v>
          </cell>
          <cell r="T902">
            <v>1098</v>
          </cell>
          <cell r="U902">
            <v>2003660</v>
          </cell>
        </row>
        <row r="903">
          <cell r="B903">
            <v>1987</v>
          </cell>
          <cell r="E903" t="str">
            <v>KS</v>
          </cell>
          <cell r="F903">
            <v>1377</v>
          </cell>
          <cell r="G903">
            <v>3170608</v>
          </cell>
          <cell r="I903">
            <v>81298</v>
          </cell>
          <cell r="N903">
            <v>1592</v>
          </cell>
          <cell r="O903">
            <v>2315323</v>
          </cell>
          <cell r="P903">
            <v>1016</v>
          </cell>
          <cell r="Q903">
            <v>1588126</v>
          </cell>
          <cell r="R903">
            <v>729</v>
          </cell>
          <cell r="S903">
            <v>1002974</v>
          </cell>
          <cell r="T903">
            <v>1645</v>
          </cell>
          <cell r="U903">
            <v>2697597</v>
          </cell>
        </row>
        <row r="904">
          <cell r="B904">
            <v>1987</v>
          </cell>
          <cell r="E904" t="str">
            <v>KY</v>
          </cell>
          <cell r="F904">
            <v>546</v>
          </cell>
          <cell r="G904">
            <v>1173897</v>
          </cell>
          <cell r="I904">
            <v>206605</v>
          </cell>
          <cell r="N904">
            <v>3164</v>
          </cell>
          <cell r="O904">
            <v>3336300</v>
          </cell>
          <cell r="P904">
            <v>1378</v>
          </cell>
          <cell r="Q904">
            <v>2311117</v>
          </cell>
          <cell r="R904">
            <v>1523</v>
          </cell>
          <cell r="S904">
            <v>1934507</v>
          </cell>
          <cell r="T904">
            <v>1900</v>
          </cell>
          <cell r="U904">
            <v>3158435</v>
          </cell>
        </row>
        <row r="905">
          <cell r="B905">
            <v>1987</v>
          </cell>
          <cell r="E905" t="str">
            <v>LA</v>
          </cell>
          <cell r="F905">
            <v>493</v>
          </cell>
          <cell r="G905">
            <v>760411</v>
          </cell>
          <cell r="I905">
            <v>274171</v>
          </cell>
          <cell r="N905">
            <v>3281</v>
          </cell>
          <cell r="O905">
            <v>4036031</v>
          </cell>
          <cell r="P905">
            <v>2126</v>
          </cell>
          <cell r="Q905">
            <v>3271794</v>
          </cell>
          <cell r="R905">
            <v>2005</v>
          </cell>
          <cell r="S905">
            <v>2098453</v>
          </cell>
          <cell r="T905">
            <v>2481</v>
          </cell>
          <cell r="U905">
            <v>3687845</v>
          </cell>
        </row>
        <row r="906">
          <cell r="B906">
            <v>1987</v>
          </cell>
          <cell r="E906" t="str">
            <v>ME</v>
          </cell>
          <cell r="F906">
            <v>23</v>
          </cell>
          <cell r="G906">
            <v>43139</v>
          </cell>
          <cell r="I906">
            <v>0</v>
          </cell>
          <cell r="N906">
            <v>602</v>
          </cell>
          <cell r="O906">
            <v>832956</v>
          </cell>
          <cell r="P906">
            <v>521</v>
          </cell>
          <cell r="Q906">
            <v>942300</v>
          </cell>
          <cell r="R906">
            <v>282</v>
          </cell>
          <cell r="S906">
            <v>357423</v>
          </cell>
          <cell r="T906">
            <v>577</v>
          </cell>
          <cell r="U906">
            <v>1045301</v>
          </cell>
        </row>
        <row r="907">
          <cell r="B907">
            <v>1987</v>
          </cell>
          <cell r="E907" t="str">
            <v>MD</v>
          </cell>
          <cell r="F907">
            <v>117</v>
          </cell>
          <cell r="G907">
            <v>238595</v>
          </cell>
          <cell r="I907">
            <v>5461</v>
          </cell>
          <cell r="N907">
            <v>5922</v>
          </cell>
          <cell r="O907">
            <v>9102640</v>
          </cell>
          <cell r="P907">
            <v>3613</v>
          </cell>
          <cell r="Q907">
            <v>7306080</v>
          </cell>
          <cell r="R907">
            <v>1729</v>
          </cell>
          <cell r="S907">
            <v>2771476</v>
          </cell>
          <cell r="T907">
            <v>2210</v>
          </cell>
          <cell r="U907">
            <v>4592074</v>
          </cell>
        </row>
        <row r="908">
          <cell r="B908">
            <v>1987</v>
          </cell>
          <cell r="E908" t="str">
            <v>MA</v>
          </cell>
          <cell r="F908">
            <v>1352</v>
          </cell>
          <cell r="G908">
            <v>3573578</v>
          </cell>
          <cell r="I908">
            <v>410342</v>
          </cell>
          <cell r="N908">
            <v>3860</v>
          </cell>
          <cell r="O908">
            <v>6312557</v>
          </cell>
          <cell r="P908">
            <v>2393</v>
          </cell>
          <cell r="Q908">
            <v>5070777</v>
          </cell>
          <cell r="R908">
            <v>1793</v>
          </cell>
          <cell r="S908">
            <v>3032455</v>
          </cell>
          <cell r="T908">
            <v>3838</v>
          </cell>
          <cell r="U908">
            <v>7574290</v>
          </cell>
        </row>
        <row r="909">
          <cell r="B909">
            <v>1987</v>
          </cell>
          <cell r="E909" t="str">
            <v>MI</v>
          </cell>
          <cell r="F909">
            <v>2006</v>
          </cell>
          <cell r="G909">
            <v>5308938</v>
          </cell>
          <cell r="I909">
            <v>1727</v>
          </cell>
          <cell r="N909">
            <v>5662</v>
          </cell>
          <cell r="O909">
            <v>8886085</v>
          </cell>
          <cell r="P909">
            <v>3871</v>
          </cell>
          <cell r="Q909">
            <v>8664540</v>
          </cell>
          <cell r="R909">
            <v>2528</v>
          </cell>
          <cell r="S909">
            <v>5179240</v>
          </cell>
          <cell r="T909">
            <v>4302</v>
          </cell>
          <cell r="U909">
            <v>9589362</v>
          </cell>
        </row>
        <row r="910">
          <cell r="B910">
            <v>1987</v>
          </cell>
          <cell r="E910" t="str">
            <v>MN</v>
          </cell>
          <cell r="F910">
            <v>823</v>
          </cell>
          <cell r="G910">
            <v>1944996</v>
          </cell>
          <cell r="I910">
            <v>295904</v>
          </cell>
          <cell r="N910">
            <v>3888</v>
          </cell>
          <cell r="O910">
            <v>7306310</v>
          </cell>
          <cell r="P910">
            <v>1857</v>
          </cell>
          <cell r="Q910">
            <v>4866140</v>
          </cell>
          <cell r="R910">
            <v>610</v>
          </cell>
          <cell r="S910">
            <v>1283055</v>
          </cell>
          <cell r="T910">
            <v>1445</v>
          </cell>
          <cell r="U910">
            <v>3324692</v>
          </cell>
        </row>
        <row r="911">
          <cell r="B911">
            <v>1987</v>
          </cell>
          <cell r="E911" t="str">
            <v>MS</v>
          </cell>
          <cell r="F911">
            <v>536</v>
          </cell>
          <cell r="G911">
            <v>779618</v>
          </cell>
          <cell r="I911">
            <v>282599</v>
          </cell>
          <cell r="N911">
            <v>993</v>
          </cell>
          <cell r="O911">
            <v>1078047</v>
          </cell>
          <cell r="P911">
            <v>591</v>
          </cell>
          <cell r="Q911">
            <v>685054</v>
          </cell>
          <cell r="R911">
            <v>1078</v>
          </cell>
          <cell r="S911">
            <v>1001161</v>
          </cell>
          <cell r="T911">
            <v>1180</v>
          </cell>
          <cell r="U911">
            <v>1524381</v>
          </cell>
        </row>
        <row r="912">
          <cell r="B912">
            <v>1987</v>
          </cell>
          <cell r="E912" t="str">
            <v>MO</v>
          </cell>
          <cell r="F912">
            <v>1518</v>
          </cell>
          <cell r="G912">
            <v>3390024</v>
          </cell>
          <cell r="I912">
            <v>414774</v>
          </cell>
          <cell r="N912">
            <v>3346</v>
          </cell>
          <cell r="O912">
            <v>4720818</v>
          </cell>
          <cell r="P912">
            <v>2054</v>
          </cell>
          <cell r="Q912">
            <v>3816798</v>
          </cell>
          <cell r="R912">
            <v>712</v>
          </cell>
          <cell r="S912">
            <v>1007230</v>
          </cell>
          <cell r="T912">
            <v>2447</v>
          </cell>
          <cell r="U912">
            <v>4247804</v>
          </cell>
        </row>
        <row r="913">
          <cell r="B913">
            <v>1987</v>
          </cell>
          <cell r="E913" t="str">
            <v>MT</v>
          </cell>
          <cell r="F913">
            <v>0</v>
          </cell>
          <cell r="G913">
            <v>0</v>
          </cell>
          <cell r="I913">
            <v>0</v>
          </cell>
          <cell r="N913">
            <v>394</v>
          </cell>
          <cell r="O913">
            <v>503302</v>
          </cell>
          <cell r="P913">
            <v>221</v>
          </cell>
          <cell r="Q913">
            <v>378024</v>
          </cell>
          <cell r="R913">
            <v>382</v>
          </cell>
          <cell r="S913">
            <v>582970</v>
          </cell>
          <cell r="T913">
            <v>296</v>
          </cell>
          <cell r="U913">
            <v>490314</v>
          </cell>
        </row>
        <row r="914">
          <cell r="B914">
            <v>1987</v>
          </cell>
          <cell r="E914" t="str">
            <v>NE</v>
          </cell>
          <cell r="F914">
            <v>6511</v>
          </cell>
          <cell r="G914">
            <v>15990039</v>
          </cell>
          <cell r="I914">
            <v>1281615</v>
          </cell>
          <cell r="N914">
            <v>1276</v>
          </cell>
          <cell r="O914">
            <v>1726875</v>
          </cell>
          <cell r="P914">
            <v>523</v>
          </cell>
          <cell r="Q914">
            <v>986386</v>
          </cell>
          <cell r="R914">
            <v>210</v>
          </cell>
          <cell r="S914">
            <v>323440</v>
          </cell>
          <cell r="T914">
            <v>693</v>
          </cell>
          <cell r="U914">
            <v>1328856</v>
          </cell>
        </row>
        <row r="915">
          <cell r="B915">
            <v>1987</v>
          </cell>
          <cell r="E915" t="str">
            <v>NV</v>
          </cell>
          <cell r="F915">
            <v>56</v>
          </cell>
          <cell r="G915">
            <v>142134</v>
          </cell>
          <cell r="I915">
            <v>0</v>
          </cell>
          <cell r="N915">
            <v>1448</v>
          </cell>
          <cell r="O915">
            <v>2538683</v>
          </cell>
          <cell r="P915">
            <v>428</v>
          </cell>
          <cell r="Q915">
            <v>1015012</v>
          </cell>
          <cell r="R915">
            <v>32</v>
          </cell>
          <cell r="S915">
            <v>52582</v>
          </cell>
          <cell r="T915">
            <v>553</v>
          </cell>
          <cell r="U915">
            <v>1282773</v>
          </cell>
        </row>
        <row r="916">
          <cell r="B916">
            <v>1987</v>
          </cell>
          <cell r="E916" t="str">
            <v>NH</v>
          </cell>
          <cell r="F916">
            <v>16</v>
          </cell>
          <cell r="G916">
            <v>26711</v>
          </cell>
          <cell r="I916">
            <v>0</v>
          </cell>
          <cell r="N916">
            <v>471</v>
          </cell>
          <cell r="O916">
            <v>730065</v>
          </cell>
          <cell r="P916">
            <v>335</v>
          </cell>
          <cell r="Q916">
            <v>630497</v>
          </cell>
          <cell r="R916">
            <v>254</v>
          </cell>
          <cell r="S916">
            <v>403508</v>
          </cell>
          <cell r="T916">
            <v>373</v>
          </cell>
          <cell r="U916">
            <v>692706</v>
          </cell>
        </row>
        <row r="917">
          <cell r="B917">
            <v>1987</v>
          </cell>
          <cell r="E917" t="str">
            <v>NJ</v>
          </cell>
          <cell r="F917">
            <v>272</v>
          </cell>
          <cell r="G917">
            <v>695117</v>
          </cell>
          <cell r="I917">
            <v>0</v>
          </cell>
          <cell r="N917">
            <v>5387</v>
          </cell>
          <cell r="O917">
            <v>9106079</v>
          </cell>
          <cell r="P917">
            <v>4233</v>
          </cell>
          <cell r="Q917">
            <v>8938089</v>
          </cell>
          <cell r="R917">
            <v>3159</v>
          </cell>
          <cell r="S917">
            <v>5455623</v>
          </cell>
          <cell r="T917">
            <v>2761</v>
          </cell>
          <cell r="U917">
            <v>5275720</v>
          </cell>
        </row>
        <row r="918">
          <cell r="B918">
            <v>1987</v>
          </cell>
          <cell r="E918" t="str">
            <v>NM</v>
          </cell>
          <cell r="F918">
            <v>188</v>
          </cell>
          <cell r="G918">
            <v>431013</v>
          </cell>
          <cell r="I918">
            <v>243084</v>
          </cell>
          <cell r="N918">
            <v>2728</v>
          </cell>
          <cell r="O918">
            <v>2994939</v>
          </cell>
          <cell r="P918">
            <v>762</v>
          </cell>
          <cell r="Q918">
            <v>1466773</v>
          </cell>
          <cell r="R918">
            <v>737</v>
          </cell>
          <cell r="S918">
            <v>1181674</v>
          </cell>
          <cell r="T918">
            <v>652</v>
          </cell>
          <cell r="U918">
            <v>1182599</v>
          </cell>
        </row>
        <row r="919">
          <cell r="B919">
            <v>1987</v>
          </cell>
          <cell r="E919" t="str">
            <v>NY</v>
          </cell>
          <cell r="F919">
            <v>3664</v>
          </cell>
          <cell r="G919">
            <v>11489255</v>
          </cell>
          <cell r="I919">
            <v>20012</v>
          </cell>
          <cell r="N919">
            <v>16852</v>
          </cell>
          <cell r="O919">
            <v>30611854</v>
          </cell>
          <cell r="P919">
            <v>6453</v>
          </cell>
          <cell r="Q919">
            <v>13361781</v>
          </cell>
          <cell r="R919">
            <v>18036</v>
          </cell>
          <cell r="S919">
            <v>46716948</v>
          </cell>
          <cell r="T919">
            <v>5623</v>
          </cell>
          <cell r="U919">
            <v>11820855</v>
          </cell>
        </row>
        <row r="920">
          <cell r="B920">
            <v>1987</v>
          </cell>
          <cell r="E920" t="str">
            <v>NC</v>
          </cell>
          <cell r="F920">
            <v>1194</v>
          </cell>
          <cell r="G920">
            <v>2001396</v>
          </cell>
          <cell r="I920">
            <v>167100</v>
          </cell>
          <cell r="N920">
            <v>3973</v>
          </cell>
          <cell r="O920">
            <v>5404745</v>
          </cell>
          <cell r="P920">
            <v>2606</v>
          </cell>
          <cell r="Q920">
            <v>3746389</v>
          </cell>
          <cell r="R920">
            <v>4369</v>
          </cell>
          <cell r="S920">
            <v>5606419</v>
          </cell>
          <cell r="T920">
            <v>2942</v>
          </cell>
          <cell r="U920">
            <v>4342775</v>
          </cell>
        </row>
        <row r="921">
          <cell r="B921">
            <v>1987</v>
          </cell>
          <cell r="E921" t="str">
            <v>ND</v>
          </cell>
          <cell r="F921">
            <v>32</v>
          </cell>
          <cell r="G921">
            <v>54899</v>
          </cell>
          <cell r="I921">
            <v>0</v>
          </cell>
          <cell r="N921">
            <v>584</v>
          </cell>
          <cell r="O921">
            <v>741697</v>
          </cell>
          <cell r="P921">
            <v>110</v>
          </cell>
          <cell r="Q921">
            <v>194458</v>
          </cell>
          <cell r="R921">
            <v>253</v>
          </cell>
          <cell r="S921">
            <v>385613</v>
          </cell>
          <cell r="T921">
            <v>244</v>
          </cell>
          <cell r="U921">
            <v>423210</v>
          </cell>
        </row>
        <row r="922">
          <cell r="B922">
            <v>1987</v>
          </cell>
          <cell r="E922" t="str">
            <v>OH</v>
          </cell>
          <cell r="F922">
            <v>1520</v>
          </cell>
          <cell r="G922">
            <v>3512808</v>
          </cell>
          <cell r="I922">
            <v>144313</v>
          </cell>
          <cell r="N922">
            <v>7390</v>
          </cell>
          <cell r="O922">
            <v>11745208</v>
          </cell>
          <cell r="P922">
            <v>5747</v>
          </cell>
          <cell r="Q922">
            <v>11238499</v>
          </cell>
          <cell r="R922">
            <v>3235</v>
          </cell>
          <cell r="S922">
            <v>5622837</v>
          </cell>
          <cell r="T922">
            <v>6029</v>
          </cell>
          <cell r="U922">
            <v>10445555</v>
          </cell>
        </row>
        <row r="923">
          <cell r="B923">
            <v>1987</v>
          </cell>
          <cell r="E923" t="str">
            <v>OK</v>
          </cell>
          <cell r="F923">
            <v>931</v>
          </cell>
          <cell r="G923">
            <v>2016740</v>
          </cell>
          <cell r="I923">
            <v>53988</v>
          </cell>
          <cell r="N923">
            <v>3229</v>
          </cell>
          <cell r="O923">
            <v>4113827</v>
          </cell>
          <cell r="P923">
            <v>1002</v>
          </cell>
          <cell r="Q923">
            <v>1642012</v>
          </cell>
          <cell r="R923">
            <v>1341</v>
          </cell>
          <cell r="S923">
            <v>1751358</v>
          </cell>
          <cell r="T923">
            <v>2476</v>
          </cell>
          <cell r="U923">
            <v>3812428</v>
          </cell>
        </row>
        <row r="924">
          <cell r="B924">
            <v>1987</v>
          </cell>
          <cell r="E924" t="str">
            <v>OR</v>
          </cell>
          <cell r="F924">
            <v>854</v>
          </cell>
          <cell r="G924">
            <v>2318233</v>
          </cell>
          <cell r="I924">
            <v>0</v>
          </cell>
          <cell r="N924">
            <v>2326</v>
          </cell>
          <cell r="O924">
            <v>3737557</v>
          </cell>
          <cell r="P924">
            <v>1088</v>
          </cell>
          <cell r="Q924">
            <v>2317902</v>
          </cell>
          <cell r="R924">
            <v>177</v>
          </cell>
          <cell r="S924">
            <v>334204</v>
          </cell>
          <cell r="T924">
            <v>1472</v>
          </cell>
          <cell r="U924">
            <v>3143574</v>
          </cell>
        </row>
        <row r="925">
          <cell r="B925">
            <v>1987</v>
          </cell>
          <cell r="E925" t="str">
            <v>PA</v>
          </cell>
          <cell r="F925">
            <v>139</v>
          </cell>
          <cell r="G925">
            <v>271095</v>
          </cell>
          <cell r="I925">
            <v>18509</v>
          </cell>
          <cell r="N925">
            <v>4717</v>
          </cell>
          <cell r="O925">
            <v>8133204</v>
          </cell>
          <cell r="P925">
            <v>5143</v>
          </cell>
          <cell r="Q925">
            <v>10458322</v>
          </cell>
          <cell r="R925">
            <v>4264</v>
          </cell>
          <cell r="S925">
            <v>7866250</v>
          </cell>
          <cell r="T925">
            <v>4435</v>
          </cell>
          <cell r="U925">
            <v>10140348</v>
          </cell>
        </row>
        <row r="926">
          <cell r="B926">
            <v>1987</v>
          </cell>
          <cell r="E926" t="str">
            <v>RI</v>
          </cell>
          <cell r="F926">
            <v>10</v>
          </cell>
          <cell r="G926">
            <v>20794</v>
          </cell>
          <cell r="I926">
            <v>0</v>
          </cell>
          <cell r="N926">
            <v>595</v>
          </cell>
          <cell r="O926">
            <v>962001</v>
          </cell>
          <cell r="P926">
            <v>326</v>
          </cell>
          <cell r="Q926">
            <v>594808</v>
          </cell>
          <cell r="R926">
            <v>160</v>
          </cell>
          <cell r="S926">
            <v>258468</v>
          </cell>
          <cell r="T926">
            <v>533</v>
          </cell>
          <cell r="U926">
            <v>982181</v>
          </cell>
        </row>
        <row r="927">
          <cell r="B927">
            <v>1987</v>
          </cell>
          <cell r="E927" t="str">
            <v>SC</v>
          </cell>
          <cell r="F927">
            <v>1881</v>
          </cell>
          <cell r="G927">
            <v>4232438</v>
          </cell>
          <cell r="I927">
            <v>335110</v>
          </cell>
          <cell r="N927">
            <v>2112</v>
          </cell>
          <cell r="O927">
            <v>2731382</v>
          </cell>
          <cell r="P927">
            <v>1258</v>
          </cell>
          <cell r="Q927">
            <v>1836508</v>
          </cell>
          <cell r="R927">
            <v>2305</v>
          </cell>
          <cell r="S927">
            <v>2526243</v>
          </cell>
          <cell r="T927">
            <v>1971</v>
          </cell>
          <cell r="U927">
            <v>3057953</v>
          </cell>
        </row>
        <row r="928">
          <cell r="B928">
            <v>1987</v>
          </cell>
          <cell r="E928" t="str">
            <v>SD</v>
          </cell>
          <cell r="F928">
            <v>166</v>
          </cell>
          <cell r="G928">
            <v>327302</v>
          </cell>
          <cell r="I928">
            <v>23701</v>
          </cell>
          <cell r="N928">
            <v>434</v>
          </cell>
          <cell r="O928">
            <v>614442</v>
          </cell>
          <cell r="P928">
            <v>210</v>
          </cell>
          <cell r="Q928">
            <v>367634</v>
          </cell>
          <cell r="R928">
            <v>178</v>
          </cell>
          <cell r="S928">
            <v>227777</v>
          </cell>
          <cell r="T928">
            <v>315</v>
          </cell>
          <cell r="U928">
            <v>534361</v>
          </cell>
        </row>
        <row r="929">
          <cell r="B929">
            <v>1987</v>
          </cell>
          <cell r="E929" t="str">
            <v>TN</v>
          </cell>
          <cell r="F929">
            <v>5516</v>
          </cell>
          <cell r="G929">
            <v>11823435</v>
          </cell>
          <cell r="I929">
            <v>3126050</v>
          </cell>
          <cell r="N929">
            <v>3244</v>
          </cell>
          <cell r="O929">
            <v>4345502</v>
          </cell>
          <cell r="P929">
            <v>1503</v>
          </cell>
          <cell r="Q929">
            <v>2346064</v>
          </cell>
          <cell r="R929">
            <v>2956</v>
          </cell>
          <cell r="S929">
            <v>3761369</v>
          </cell>
          <cell r="T929">
            <v>3334</v>
          </cell>
          <cell r="U929">
            <v>5710875</v>
          </cell>
        </row>
        <row r="930">
          <cell r="B930">
            <v>1987</v>
          </cell>
          <cell r="E930" t="str">
            <v>TX</v>
          </cell>
          <cell r="F930">
            <v>7247</v>
          </cell>
          <cell r="G930">
            <v>16644702</v>
          </cell>
          <cell r="I930">
            <v>2214097</v>
          </cell>
          <cell r="N930">
            <v>11092</v>
          </cell>
          <cell r="O930">
            <v>15629549</v>
          </cell>
          <cell r="P930">
            <v>7264</v>
          </cell>
          <cell r="Q930">
            <v>11856317</v>
          </cell>
          <cell r="R930">
            <v>7457</v>
          </cell>
          <cell r="S930">
            <v>10590771</v>
          </cell>
          <cell r="T930">
            <v>12921</v>
          </cell>
          <cell r="U930">
            <v>21019819</v>
          </cell>
        </row>
        <row r="931">
          <cell r="B931">
            <v>1987</v>
          </cell>
          <cell r="E931" t="str">
            <v>UT</v>
          </cell>
          <cell r="F931">
            <v>429</v>
          </cell>
          <cell r="G931">
            <v>983042</v>
          </cell>
          <cell r="I931">
            <v>1213</v>
          </cell>
          <cell r="N931">
            <v>1416</v>
          </cell>
          <cell r="O931">
            <v>2122901</v>
          </cell>
          <cell r="P931">
            <v>460</v>
          </cell>
          <cell r="Q931">
            <v>868195</v>
          </cell>
          <cell r="R931">
            <v>339</v>
          </cell>
          <cell r="S931">
            <v>561002</v>
          </cell>
          <cell r="T931">
            <v>948</v>
          </cell>
          <cell r="U931">
            <v>1823728</v>
          </cell>
        </row>
        <row r="932">
          <cell r="B932">
            <v>1987</v>
          </cell>
          <cell r="E932" t="str">
            <v>VT</v>
          </cell>
          <cell r="F932">
            <v>249</v>
          </cell>
          <cell r="G932">
            <v>609337</v>
          </cell>
          <cell r="I932">
            <v>0</v>
          </cell>
          <cell r="N932">
            <v>467</v>
          </cell>
          <cell r="O932">
            <v>904363</v>
          </cell>
          <cell r="P932">
            <v>187</v>
          </cell>
          <cell r="Q932">
            <v>340482</v>
          </cell>
          <cell r="R932">
            <v>28</v>
          </cell>
          <cell r="S932">
            <v>41870</v>
          </cell>
          <cell r="T932">
            <v>196</v>
          </cell>
          <cell r="U932">
            <v>351275</v>
          </cell>
        </row>
        <row r="933">
          <cell r="B933">
            <v>1987</v>
          </cell>
          <cell r="E933" t="str">
            <v>VA</v>
          </cell>
          <cell r="F933">
            <v>321</v>
          </cell>
          <cell r="G933">
            <v>634993</v>
          </cell>
          <cell r="I933">
            <v>415473</v>
          </cell>
          <cell r="N933">
            <v>5745</v>
          </cell>
          <cell r="O933">
            <v>8052069</v>
          </cell>
          <cell r="P933">
            <v>3570</v>
          </cell>
          <cell r="Q933">
            <v>6543449</v>
          </cell>
          <cell r="R933">
            <v>2999</v>
          </cell>
          <cell r="S933">
            <v>4766004</v>
          </cell>
          <cell r="T933">
            <v>3008</v>
          </cell>
          <cell r="U933">
            <v>5531876</v>
          </cell>
        </row>
        <row r="934">
          <cell r="B934">
            <v>1987</v>
          </cell>
          <cell r="E934" t="str">
            <v>WA</v>
          </cell>
          <cell r="F934">
            <v>7261</v>
          </cell>
          <cell r="G934">
            <v>22586973</v>
          </cell>
          <cell r="I934">
            <v>30390</v>
          </cell>
          <cell r="N934">
            <v>4125</v>
          </cell>
          <cell r="O934">
            <v>7479015</v>
          </cell>
          <cell r="P934">
            <v>1951</v>
          </cell>
          <cell r="Q934">
            <v>4721927</v>
          </cell>
          <cell r="R934">
            <v>943</v>
          </cell>
          <cell r="S934">
            <v>2056726</v>
          </cell>
          <cell r="T934">
            <v>2090</v>
          </cell>
          <cell r="U934">
            <v>4778135</v>
          </cell>
        </row>
        <row r="935">
          <cell r="B935">
            <v>1987</v>
          </cell>
          <cell r="E935" t="str">
            <v>WV</v>
          </cell>
          <cell r="F935">
            <v>18</v>
          </cell>
          <cell r="G935">
            <v>29320</v>
          </cell>
          <cell r="I935">
            <v>0</v>
          </cell>
          <cell r="N935">
            <v>1319</v>
          </cell>
          <cell r="O935">
            <v>1315981</v>
          </cell>
          <cell r="P935">
            <v>744</v>
          </cell>
          <cell r="Q935">
            <v>1108000</v>
          </cell>
          <cell r="R935">
            <v>642</v>
          </cell>
          <cell r="S935">
            <v>793917</v>
          </cell>
          <cell r="T935">
            <v>855</v>
          </cell>
          <cell r="U935">
            <v>1174931</v>
          </cell>
        </row>
        <row r="936">
          <cell r="B936">
            <v>1987</v>
          </cell>
          <cell r="E936" t="str">
            <v>WI</v>
          </cell>
          <cell r="F936">
            <v>536</v>
          </cell>
          <cell r="G936">
            <v>1116695</v>
          </cell>
          <cell r="I936">
            <v>7936</v>
          </cell>
          <cell r="N936">
            <v>4523</v>
          </cell>
          <cell r="O936">
            <v>6626263</v>
          </cell>
          <cell r="P936">
            <v>2205</v>
          </cell>
          <cell r="Q936">
            <v>5181216</v>
          </cell>
          <cell r="R936">
            <v>1509</v>
          </cell>
          <cell r="S936">
            <v>2843453</v>
          </cell>
          <cell r="T936">
            <v>1669</v>
          </cell>
          <cell r="U936">
            <v>3495376</v>
          </cell>
        </row>
        <row r="937">
          <cell r="B937">
            <v>1987</v>
          </cell>
          <cell r="E937" t="str">
            <v>WY</v>
          </cell>
          <cell r="F937">
            <v>52</v>
          </cell>
          <cell r="G937">
            <v>112853</v>
          </cell>
          <cell r="I937">
            <v>0</v>
          </cell>
          <cell r="N937">
            <v>709</v>
          </cell>
          <cell r="O937">
            <v>1017740</v>
          </cell>
          <cell r="P937">
            <v>173</v>
          </cell>
          <cell r="Q937">
            <v>312229</v>
          </cell>
          <cell r="R937">
            <v>301</v>
          </cell>
          <cell r="S937">
            <v>477261</v>
          </cell>
          <cell r="T937">
            <v>304</v>
          </cell>
          <cell r="U937">
            <v>559521</v>
          </cell>
        </row>
        <row r="938">
          <cell r="B938">
            <v>1988</v>
          </cell>
          <cell r="E938" t="str">
            <v>US</v>
          </cell>
          <cell r="F938">
            <v>80278</v>
          </cell>
          <cell r="G938">
            <v>224792223</v>
          </cell>
          <cell r="I938">
            <v>19895735</v>
          </cell>
          <cell r="N938">
            <v>217803</v>
          </cell>
          <cell r="O938">
            <v>346105265</v>
          </cell>
          <cell r="P938">
            <v>110966</v>
          </cell>
          <cell r="Q938">
            <v>232987787</v>
          </cell>
          <cell r="R938">
            <v>108968</v>
          </cell>
          <cell r="S938">
            <v>205211740</v>
          </cell>
          <cell r="T938">
            <v>138792</v>
          </cell>
          <cell r="U938">
            <v>279390508</v>
          </cell>
        </row>
        <row r="939">
          <cell r="B939">
            <v>1988</v>
          </cell>
          <cell r="E939" t="str">
            <v>AL</v>
          </cell>
          <cell r="F939">
            <v>1143</v>
          </cell>
          <cell r="G939">
            <v>2484827</v>
          </cell>
          <cell r="I939">
            <v>1348270</v>
          </cell>
          <cell r="N939">
            <v>3118</v>
          </cell>
          <cell r="O939">
            <v>4077176</v>
          </cell>
          <cell r="P939">
            <v>1486</v>
          </cell>
          <cell r="Q939">
            <v>2415528</v>
          </cell>
          <cell r="R939">
            <v>3447</v>
          </cell>
          <cell r="S939">
            <v>4212798</v>
          </cell>
          <cell r="T939">
            <v>2287</v>
          </cell>
          <cell r="U939">
            <v>3923529</v>
          </cell>
        </row>
        <row r="940">
          <cell r="B940">
            <v>1988</v>
          </cell>
          <cell r="E940" t="str">
            <v>AK</v>
          </cell>
          <cell r="F940">
            <v>464</v>
          </cell>
          <cell r="G940">
            <v>1840281</v>
          </cell>
          <cell r="I940">
            <v>0</v>
          </cell>
          <cell r="N940">
            <v>549</v>
          </cell>
          <cell r="O940">
            <v>1283631</v>
          </cell>
          <cell r="P940">
            <v>361</v>
          </cell>
          <cell r="Q940">
            <v>1272472</v>
          </cell>
          <cell r="R940">
            <v>255</v>
          </cell>
          <cell r="S940">
            <v>725994</v>
          </cell>
          <cell r="T940">
            <v>269</v>
          </cell>
          <cell r="U940">
            <v>699746</v>
          </cell>
        </row>
        <row r="941">
          <cell r="B941">
            <v>1988</v>
          </cell>
          <cell r="E941" t="str">
            <v>AZ</v>
          </cell>
          <cell r="F941">
            <v>5392</v>
          </cell>
          <cell r="G941">
            <v>19413006</v>
          </cell>
          <cell r="I941">
            <v>130530</v>
          </cell>
          <cell r="N941">
            <v>3390</v>
          </cell>
          <cell r="O941">
            <v>5275142</v>
          </cell>
          <cell r="P941">
            <v>923</v>
          </cell>
          <cell r="Q941">
            <v>1764836</v>
          </cell>
          <cell r="R941">
            <v>1334</v>
          </cell>
          <cell r="S941">
            <v>2489745</v>
          </cell>
          <cell r="T941">
            <v>2184</v>
          </cell>
          <cell r="U941">
            <v>4313676</v>
          </cell>
        </row>
        <row r="942">
          <cell r="B942">
            <v>1988</v>
          </cell>
          <cell r="E942" t="str">
            <v>AR</v>
          </cell>
          <cell r="F942">
            <v>267</v>
          </cell>
          <cell r="G942">
            <v>496911</v>
          </cell>
          <cell r="I942">
            <v>121792</v>
          </cell>
          <cell r="N942">
            <v>1346</v>
          </cell>
          <cell r="O942">
            <v>1545867</v>
          </cell>
          <cell r="P942">
            <v>889</v>
          </cell>
          <cell r="Q942">
            <v>1283295</v>
          </cell>
          <cell r="R942">
            <v>1121</v>
          </cell>
          <cell r="S942">
            <v>1286984</v>
          </cell>
          <cell r="T942">
            <v>1575</v>
          </cell>
          <cell r="U942">
            <v>2208963</v>
          </cell>
        </row>
        <row r="943">
          <cell r="B943">
            <v>1988</v>
          </cell>
          <cell r="E943" t="str">
            <v>CA</v>
          </cell>
          <cell r="F943">
            <v>13645</v>
          </cell>
          <cell r="G943">
            <v>48271770</v>
          </cell>
          <cell r="I943">
            <v>683998</v>
          </cell>
          <cell r="N943">
            <v>35288</v>
          </cell>
          <cell r="O943">
            <v>59079379</v>
          </cell>
          <cell r="P943">
            <v>9635</v>
          </cell>
          <cell r="Q943">
            <v>27743591</v>
          </cell>
          <cell r="R943">
            <v>6016</v>
          </cell>
          <cell r="S943">
            <v>14294694</v>
          </cell>
          <cell r="T943">
            <v>18180</v>
          </cell>
          <cell r="U943">
            <v>49644016</v>
          </cell>
        </row>
        <row r="944">
          <cell r="B944">
            <v>1988</v>
          </cell>
          <cell r="E944" t="str">
            <v>CO</v>
          </cell>
          <cell r="F944">
            <v>1399</v>
          </cell>
          <cell r="G944">
            <v>3629130</v>
          </cell>
          <cell r="I944">
            <v>715042</v>
          </cell>
          <cell r="N944">
            <v>4476</v>
          </cell>
          <cell r="O944">
            <v>7634933</v>
          </cell>
          <cell r="P944">
            <v>1853</v>
          </cell>
          <cell r="Q944">
            <v>4144616</v>
          </cell>
          <cell r="R944">
            <v>633</v>
          </cell>
          <cell r="S944">
            <v>1082495</v>
          </cell>
          <cell r="T944">
            <v>2967</v>
          </cell>
          <cell r="U944">
            <v>6690089</v>
          </cell>
        </row>
        <row r="945">
          <cell r="B945">
            <v>1988</v>
          </cell>
          <cell r="E945" t="str">
            <v>CT</v>
          </cell>
          <cell r="F945">
            <v>261</v>
          </cell>
          <cell r="G945">
            <v>650042</v>
          </cell>
          <cell r="I945">
            <v>70036</v>
          </cell>
          <cell r="N945">
            <v>2514</v>
          </cell>
          <cell r="O945">
            <v>4931715</v>
          </cell>
          <cell r="P945">
            <v>1334</v>
          </cell>
          <cell r="Q945">
            <v>3155089</v>
          </cell>
          <cell r="R945">
            <v>1189</v>
          </cell>
          <cell r="S945">
            <v>2577465</v>
          </cell>
          <cell r="T945">
            <v>1249</v>
          </cell>
          <cell r="U945">
            <v>3149350</v>
          </cell>
        </row>
        <row r="946">
          <cell r="B946">
            <v>1988</v>
          </cell>
          <cell r="E946" t="str">
            <v>DE</v>
          </cell>
          <cell r="F946">
            <v>166</v>
          </cell>
          <cell r="G946">
            <v>366244</v>
          </cell>
          <cell r="I946">
            <v>0</v>
          </cell>
          <cell r="N946">
            <v>483</v>
          </cell>
          <cell r="O946">
            <v>733720</v>
          </cell>
          <cell r="P946">
            <v>336</v>
          </cell>
          <cell r="Q946">
            <v>643863</v>
          </cell>
          <cell r="R946">
            <v>259</v>
          </cell>
          <cell r="S946">
            <v>401848</v>
          </cell>
          <cell r="T946">
            <v>160</v>
          </cell>
          <cell r="U946">
            <v>298204</v>
          </cell>
        </row>
        <row r="947">
          <cell r="B947">
            <v>1988</v>
          </cell>
          <cell r="E947" t="str">
            <v>DC</v>
          </cell>
          <cell r="F947">
            <v>0</v>
          </cell>
          <cell r="G947">
            <v>0</v>
          </cell>
          <cell r="I947">
            <v>0</v>
          </cell>
          <cell r="N947">
            <v>719</v>
          </cell>
          <cell r="O947">
            <v>1475479</v>
          </cell>
          <cell r="P947">
            <v>662</v>
          </cell>
          <cell r="Q947">
            <v>1826610</v>
          </cell>
          <cell r="R947">
            <v>849</v>
          </cell>
          <cell r="S947">
            <v>1801618</v>
          </cell>
          <cell r="T947">
            <v>662</v>
          </cell>
          <cell r="U947">
            <v>1820676</v>
          </cell>
        </row>
        <row r="948">
          <cell r="B948">
            <v>1988</v>
          </cell>
          <cell r="E948" t="str">
            <v>FL</v>
          </cell>
          <cell r="F948">
            <v>4676</v>
          </cell>
          <cell r="G948">
            <v>13898407</v>
          </cell>
          <cell r="I948">
            <v>824045</v>
          </cell>
          <cell r="N948">
            <v>14072</v>
          </cell>
          <cell r="O948">
            <v>20620406</v>
          </cell>
          <cell r="P948">
            <v>6500</v>
          </cell>
          <cell r="Q948">
            <v>12535223</v>
          </cell>
          <cell r="R948">
            <v>6555</v>
          </cell>
          <cell r="S948">
            <v>10919755</v>
          </cell>
          <cell r="T948">
            <v>8212</v>
          </cell>
          <cell r="U948">
            <v>15820089</v>
          </cell>
        </row>
        <row r="949">
          <cell r="B949">
            <v>1988</v>
          </cell>
          <cell r="E949" t="str">
            <v>GA</v>
          </cell>
          <cell r="F949">
            <v>821</v>
          </cell>
          <cell r="G949">
            <v>1587537</v>
          </cell>
          <cell r="I949">
            <v>623505</v>
          </cell>
          <cell r="N949">
            <v>5308</v>
          </cell>
          <cell r="O949">
            <v>7064260</v>
          </cell>
          <cell r="P949">
            <v>2871</v>
          </cell>
          <cell r="Q949">
            <v>4740986</v>
          </cell>
          <cell r="R949">
            <v>5157</v>
          </cell>
          <cell r="S949">
            <v>6122605</v>
          </cell>
          <cell r="T949">
            <v>4388</v>
          </cell>
          <cell r="U949">
            <v>6875525</v>
          </cell>
        </row>
        <row r="950">
          <cell r="B950">
            <v>1988</v>
          </cell>
          <cell r="E950" t="str">
            <v>HI</v>
          </cell>
          <cell r="F950">
            <v>0</v>
          </cell>
          <cell r="G950">
            <v>0</v>
          </cell>
          <cell r="I950">
            <v>0</v>
          </cell>
          <cell r="N950">
            <v>1912</v>
          </cell>
          <cell r="O950">
            <v>3298734</v>
          </cell>
          <cell r="P950">
            <v>632</v>
          </cell>
          <cell r="Q950">
            <v>1393800</v>
          </cell>
          <cell r="R950">
            <v>605</v>
          </cell>
          <cell r="S950">
            <v>1156256</v>
          </cell>
          <cell r="T950">
            <v>905</v>
          </cell>
          <cell r="U950">
            <v>1978204</v>
          </cell>
        </row>
        <row r="951">
          <cell r="B951">
            <v>1988</v>
          </cell>
          <cell r="E951" t="str">
            <v>ID</v>
          </cell>
          <cell r="F951">
            <v>92</v>
          </cell>
          <cell r="G951">
            <v>237413</v>
          </cell>
          <cell r="I951">
            <v>0</v>
          </cell>
          <cell r="N951">
            <v>539</v>
          </cell>
          <cell r="O951">
            <v>742507</v>
          </cell>
          <cell r="P951">
            <v>382</v>
          </cell>
          <cell r="Q951">
            <v>639213</v>
          </cell>
          <cell r="R951">
            <v>214</v>
          </cell>
          <cell r="S951">
            <v>307471</v>
          </cell>
          <cell r="T951">
            <v>354</v>
          </cell>
          <cell r="U951">
            <v>568055</v>
          </cell>
        </row>
        <row r="952">
          <cell r="B952">
            <v>1988</v>
          </cell>
          <cell r="E952" t="str">
            <v>IL</v>
          </cell>
          <cell r="F952">
            <v>943</v>
          </cell>
          <cell r="G952">
            <v>2253921</v>
          </cell>
          <cell r="I952">
            <v>274666</v>
          </cell>
          <cell r="N952">
            <v>14072</v>
          </cell>
          <cell r="O952">
            <v>23653261</v>
          </cell>
          <cell r="P952">
            <v>6245</v>
          </cell>
          <cell r="Q952">
            <v>17062704</v>
          </cell>
          <cell r="R952">
            <v>5847</v>
          </cell>
          <cell r="S952">
            <v>15710496</v>
          </cell>
          <cell r="T952">
            <v>5843</v>
          </cell>
          <cell r="U952">
            <v>14301498</v>
          </cell>
        </row>
        <row r="953">
          <cell r="B953">
            <v>1988</v>
          </cell>
          <cell r="E953" t="str">
            <v>IN</v>
          </cell>
          <cell r="F953">
            <v>827</v>
          </cell>
          <cell r="G953">
            <v>1686771</v>
          </cell>
          <cell r="I953">
            <v>3243852</v>
          </cell>
          <cell r="N953">
            <v>3269</v>
          </cell>
          <cell r="O953">
            <v>4005156</v>
          </cell>
          <cell r="P953">
            <v>2840</v>
          </cell>
          <cell r="Q953">
            <v>4434652</v>
          </cell>
          <cell r="R953">
            <v>1392</v>
          </cell>
          <cell r="S953">
            <v>1746087</v>
          </cell>
          <cell r="T953">
            <v>1904</v>
          </cell>
          <cell r="U953">
            <v>3158915</v>
          </cell>
        </row>
        <row r="954">
          <cell r="B954">
            <v>1988</v>
          </cell>
          <cell r="E954" t="str">
            <v>IA</v>
          </cell>
          <cell r="F954">
            <v>961</v>
          </cell>
          <cell r="G954">
            <v>1980807</v>
          </cell>
          <cell r="I954">
            <v>199355</v>
          </cell>
          <cell r="N954">
            <v>2146</v>
          </cell>
          <cell r="O954">
            <v>2969070</v>
          </cell>
          <cell r="P954">
            <v>1139</v>
          </cell>
          <cell r="Q954">
            <v>2108941</v>
          </cell>
          <cell r="R954">
            <v>696</v>
          </cell>
          <cell r="S954">
            <v>1135008</v>
          </cell>
          <cell r="T954">
            <v>1202</v>
          </cell>
          <cell r="U954">
            <v>2386977</v>
          </cell>
        </row>
        <row r="955">
          <cell r="B955">
            <v>1988</v>
          </cell>
          <cell r="E955" t="str">
            <v>KS</v>
          </cell>
          <cell r="F955">
            <v>1451</v>
          </cell>
          <cell r="G955">
            <v>3943298</v>
          </cell>
          <cell r="I955">
            <v>84831</v>
          </cell>
          <cell r="N955">
            <v>1866</v>
          </cell>
          <cell r="O955">
            <v>2833782</v>
          </cell>
          <cell r="P955">
            <v>977</v>
          </cell>
          <cell r="Q955">
            <v>1691061</v>
          </cell>
          <cell r="R955">
            <v>823</v>
          </cell>
          <cell r="S955">
            <v>1194006</v>
          </cell>
          <cell r="T955">
            <v>2032</v>
          </cell>
          <cell r="U955">
            <v>3828229</v>
          </cell>
        </row>
        <row r="956">
          <cell r="B956">
            <v>1988</v>
          </cell>
          <cell r="E956" t="str">
            <v>KY</v>
          </cell>
          <cell r="F956">
            <v>630</v>
          </cell>
          <cell r="G956">
            <v>1397746</v>
          </cell>
          <cell r="I956">
            <v>251357</v>
          </cell>
          <cell r="N956">
            <v>3283</v>
          </cell>
          <cell r="O956">
            <v>3519979</v>
          </cell>
          <cell r="P956">
            <v>1649</v>
          </cell>
          <cell r="Q956">
            <v>2986712</v>
          </cell>
          <cell r="R956">
            <v>1719</v>
          </cell>
          <cell r="S956">
            <v>2032696</v>
          </cell>
          <cell r="T956">
            <v>2409</v>
          </cell>
          <cell r="U956">
            <v>3823296</v>
          </cell>
        </row>
        <row r="957">
          <cell r="B957">
            <v>1988</v>
          </cell>
          <cell r="E957" t="str">
            <v>LA</v>
          </cell>
          <cell r="F957">
            <v>444</v>
          </cell>
          <cell r="G957">
            <v>772358</v>
          </cell>
          <cell r="I957">
            <v>354533</v>
          </cell>
          <cell r="N957">
            <v>3519</v>
          </cell>
          <cell r="O957">
            <v>4274790</v>
          </cell>
          <cell r="P957">
            <v>2290</v>
          </cell>
          <cell r="Q957">
            <v>3524309</v>
          </cell>
          <cell r="R957">
            <v>1988</v>
          </cell>
          <cell r="S957">
            <v>2168411</v>
          </cell>
          <cell r="T957">
            <v>2599</v>
          </cell>
          <cell r="U957">
            <v>3739248</v>
          </cell>
        </row>
        <row r="958">
          <cell r="B958">
            <v>1988</v>
          </cell>
          <cell r="E958" t="str">
            <v>ME</v>
          </cell>
          <cell r="F958">
            <v>27</v>
          </cell>
          <cell r="G958">
            <v>47417</v>
          </cell>
          <cell r="I958">
            <v>0</v>
          </cell>
          <cell r="N958">
            <v>643</v>
          </cell>
          <cell r="O958">
            <v>936105</v>
          </cell>
          <cell r="P958">
            <v>515</v>
          </cell>
          <cell r="Q958">
            <v>895170</v>
          </cell>
          <cell r="R958">
            <v>353</v>
          </cell>
          <cell r="S958">
            <v>486193</v>
          </cell>
          <cell r="T958">
            <v>624</v>
          </cell>
          <cell r="U958">
            <v>1156824</v>
          </cell>
        </row>
        <row r="959">
          <cell r="B959">
            <v>1988</v>
          </cell>
          <cell r="E959" t="str">
            <v>MD</v>
          </cell>
          <cell r="F959">
            <v>115</v>
          </cell>
          <cell r="G959">
            <v>238397</v>
          </cell>
          <cell r="I959">
            <v>5461</v>
          </cell>
          <cell r="N959">
            <v>5721</v>
          </cell>
          <cell r="O959">
            <v>9573684</v>
          </cell>
          <cell r="P959">
            <v>4102</v>
          </cell>
          <cell r="Q959">
            <v>8975691</v>
          </cell>
          <cell r="R959">
            <v>2004</v>
          </cell>
          <cell r="S959">
            <v>3577961</v>
          </cell>
          <cell r="T959">
            <v>2005</v>
          </cell>
          <cell r="U959">
            <v>4546627</v>
          </cell>
        </row>
        <row r="960">
          <cell r="B960">
            <v>1988</v>
          </cell>
          <cell r="E960" t="str">
            <v>MA</v>
          </cell>
          <cell r="F960">
            <v>1336</v>
          </cell>
          <cell r="G960">
            <v>3523094</v>
          </cell>
          <cell r="I960">
            <v>362713</v>
          </cell>
          <cell r="N960">
            <v>3912</v>
          </cell>
          <cell r="O960">
            <v>6540863</v>
          </cell>
          <cell r="P960">
            <v>2460</v>
          </cell>
          <cell r="Q960">
            <v>5920989</v>
          </cell>
          <cell r="R960">
            <v>1619</v>
          </cell>
          <cell r="S960">
            <v>2808344</v>
          </cell>
          <cell r="T960">
            <v>3971</v>
          </cell>
          <cell r="U960">
            <v>8290734</v>
          </cell>
        </row>
        <row r="961">
          <cell r="B961">
            <v>1988</v>
          </cell>
          <cell r="E961" t="str">
            <v>MI</v>
          </cell>
          <cell r="F961">
            <v>1960</v>
          </cell>
          <cell r="G961">
            <v>5342283</v>
          </cell>
          <cell r="I961">
            <v>1813</v>
          </cell>
          <cell r="N961">
            <v>5983</v>
          </cell>
          <cell r="O961">
            <v>9763853</v>
          </cell>
          <cell r="P961">
            <v>4245</v>
          </cell>
          <cell r="Q961">
            <v>9639283</v>
          </cell>
          <cell r="R961">
            <v>2984</v>
          </cell>
          <cell r="S961">
            <v>5550216</v>
          </cell>
          <cell r="T961">
            <v>5129</v>
          </cell>
          <cell r="U961">
            <v>11094183</v>
          </cell>
        </row>
        <row r="962">
          <cell r="B962">
            <v>1988</v>
          </cell>
          <cell r="E962" t="str">
            <v>MN</v>
          </cell>
          <cell r="F962">
            <v>1093</v>
          </cell>
          <cell r="G962">
            <v>2579387</v>
          </cell>
          <cell r="I962">
            <v>384953</v>
          </cell>
          <cell r="N962">
            <v>3995</v>
          </cell>
          <cell r="O962">
            <v>7593589</v>
          </cell>
          <cell r="P962">
            <v>2075</v>
          </cell>
          <cell r="Q962">
            <v>5379604</v>
          </cell>
          <cell r="R962">
            <v>670</v>
          </cell>
          <cell r="S962">
            <v>1446017</v>
          </cell>
          <cell r="T962">
            <v>1667</v>
          </cell>
          <cell r="U962">
            <v>3894048</v>
          </cell>
        </row>
        <row r="963">
          <cell r="B963">
            <v>1988</v>
          </cell>
          <cell r="E963" t="str">
            <v>MS</v>
          </cell>
          <cell r="F963">
            <v>588</v>
          </cell>
          <cell r="G963">
            <v>871348</v>
          </cell>
          <cell r="I963">
            <v>267820</v>
          </cell>
          <cell r="N963">
            <v>936</v>
          </cell>
          <cell r="O963">
            <v>1070103</v>
          </cell>
          <cell r="P963">
            <v>593</v>
          </cell>
          <cell r="Q963">
            <v>736211</v>
          </cell>
          <cell r="R963">
            <v>1281</v>
          </cell>
          <cell r="S963">
            <v>1214239</v>
          </cell>
          <cell r="T963">
            <v>1198</v>
          </cell>
          <cell r="U963">
            <v>1720349</v>
          </cell>
        </row>
        <row r="964">
          <cell r="B964">
            <v>1988</v>
          </cell>
          <cell r="E964" t="str">
            <v>MO</v>
          </cell>
          <cell r="F964">
            <v>1668</v>
          </cell>
          <cell r="G964">
            <v>3720233</v>
          </cell>
          <cell r="I964">
            <v>452986</v>
          </cell>
          <cell r="N964">
            <v>3678</v>
          </cell>
          <cell r="O964">
            <v>5368100</v>
          </cell>
          <cell r="P964">
            <v>2015</v>
          </cell>
          <cell r="Q964">
            <v>3911704</v>
          </cell>
          <cell r="R964">
            <v>775</v>
          </cell>
          <cell r="S964">
            <v>1149341</v>
          </cell>
          <cell r="T964">
            <v>2635</v>
          </cell>
          <cell r="U964">
            <v>4612271</v>
          </cell>
        </row>
        <row r="965">
          <cell r="B965">
            <v>1988</v>
          </cell>
          <cell r="E965" t="str">
            <v>MT</v>
          </cell>
          <cell r="F965">
            <v>0</v>
          </cell>
          <cell r="G965">
            <v>0</v>
          </cell>
          <cell r="I965">
            <v>0</v>
          </cell>
          <cell r="N965">
            <v>409</v>
          </cell>
          <cell r="O965">
            <v>562498</v>
          </cell>
          <cell r="P965">
            <v>238</v>
          </cell>
          <cell r="Q965">
            <v>416982</v>
          </cell>
          <cell r="R965">
            <v>329</v>
          </cell>
          <cell r="S965">
            <v>522441</v>
          </cell>
          <cell r="T965">
            <v>277</v>
          </cell>
          <cell r="U965">
            <v>471300</v>
          </cell>
        </row>
        <row r="966">
          <cell r="B966">
            <v>1988</v>
          </cell>
          <cell r="E966" t="str">
            <v>NE</v>
          </cell>
          <cell r="F966">
            <v>6548</v>
          </cell>
          <cell r="G966">
            <v>17264609</v>
          </cell>
          <cell r="I966">
            <v>1400623</v>
          </cell>
          <cell r="N966">
            <v>1322</v>
          </cell>
          <cell r="O966">
            <v>1817436</v>
          </cell>
          <cell r="P966">
            <v>632</v>
          </cell>
          <cell r="Q966">
            <v>1241958</v>
          </cell>
          <cell r="R966">
            <v>213</v>
          </cell>
          <cell r="S966">
            <v>292844</v>
          </cell>
          <cell r="T966">
            <v>755</v>
          </cell>
          <cell r="U966">
            <v>1535682</v>
          </cell>
        </row>
        <row r="967">
          <cell r="B967">
            <v>1988</v>
          </cell>
          <cell r="E967" t="str">
            <v>NV</v>
          </cell>
          <cell r="F967">
            <v>63</v>
          </cell>
          <cell r="G967">
            <v>164612</v>
          </cell>
          <cell r="I967">
            <v>0</v>
          </cell>
          <cell r="N967">
            <v>1511</v>
          </cell>
          <cell r="O967">
            <v>2862380</v>
          </cell>
          <cell r="P967">
            <v>500</v>
          </cell>
          <cell r="Q967">
            <v>1298599</v>
          </cell>
          <cell r="R967">
            <v>38</v>
          </cell>
          <cell r="S967">
            <v>57378</v>
          </cell>
          <cell r="T967">
            <v>571</v>
          </cell>
          <cell r="U967">
            <v>1348685</v>
          </cell>
        </row>
        <row r="968">
          <cell r="B968">
            <v>1988</v>
          </cell>
          <cell r="E968" t="str">
            <v>NH</v>
          </cell>
          <cell r="F968">
            <v>16</v>
          </cell>
          <cell r="G968">
            <v>28896</v>
          </cell>
          <cell r="I968">
            <v>0</v>
          </cell>
          <cell r="N968">
            <v>488</v>
          </cell>
          <cell r="O968">
            <v>788030</v>
          </cell>
          <cell r="P968">
            <v>343</v>
          </cell>
          <cell r="Q968">
            <v>696307</v>
          </cell>
          <cell r="R968">
            <v>276</v>
          </cell>
          <cell r="S968">
            <v>480516</v>
          </cell>
          <cell r="T968">
            <v>370</v>
          </cell>
          <cell r="U968">
            <v>750630</v>
          </cell>
        </row>
        <row r="969">
          <cell r="B969">
            <v>1988</v>
          </cell>
          <cell r="E969" t="str">
            <v>NJ</v>
          </cell>
          <cell r="F969">
            <v>271</v>
          </cell>
          <cell r="G969">
            <v>684419</v>
          </cell>
          <cell r="I969">
            <v>0</v>
          </cell>
          <cell r="N969">
            <v>6212</v>
          </cell>
          <cell r="O969">
            <v>11392236</v>
          </cell>
          <cell r="P969">
            <v>4551</v>
          </cell>
          <cell r="Q969">
            <v>9807327</v>
          </cell>
          <cell r="R969">
            <v>3418</v>
          </cell>
          <cell r="S969">
            <v>5896002</v>
          </cell>
          <cell r="T969">
            <v>2952</v>
          </cell>
          <cell r="U969">
            <v>5943662</v>
          </cell>
        </row>
        <row r="970">
          <cell r="B970">
            <v>1988</v>
          </cell>
          <cell r="E970" t="str">
            <v>NM</v>
          </cell>
          <cell r="F970">
            <v>213</v>
          </cell>
          <cell r="G970">
            <v>459658</v>
          </cell>
          <cell r="I970">
            <v>211720</v>
          </cell>
          <cell r="N970">
            <v>2242</v>
          </cell>
          <cell r="O970">
            <v>2757824</v>
          </cell>
          <cell r="P970">
            <v>453</v>
          </cell>
          <cell r="Q970">
            <v>758257</v>
          </cell>
          <cell r="R970">
            <v>774</v>
          </cell>
          <cell r="S970">
            <v>1250956</v>
          </cell>
          <cell r="T970">
            <v>768</v>
          </cell>
          <cell r="U970">
            <v>1320979</v>
          </cell>
        </row>
        <row r="971">
          <cell r="B971">
            <v>1988</v>
          </cell>
          <cell r="E971" t="str">
            <v>NY</v>
          </cell>
          <cell r="F971">
            <v>3771</v>
          </cell>
          <cell r="G971">
            <v>11846559</v>
          </cell>
          <cell r="I971">
            <v>0</v>
          </cell>
          <cell r="N971">
            <v>17660</v>
          </cell>
          <cell r="O971">
            <v>34279587</v>
          </cell>
          <cell r="P971">
            <v>7354</v>
          </cell>
          <cell r="Q971">
            <v>16389307</v>
          </cell>
          <cell r="R971">
            <v>18084</v>
          </cell>
          <cell r="S971">
            <v>54492402</v>
          </cell>
          <cell r="T971">
            <v>6575</v>
          </cell>
          <cell r="U971">
            <v>14555296</v>
          </cell>
        </row>
        <row r="972">
          <cell r="B972">
            <v>1988</v>
          </cell>
          <cell r="E972" t="str">
            <v>NC</v>
          </cell>
          <cell r="F972">
            <v>1289</v>
          </cell>
          <cell r="G972">
            <v>2376388</v>
          </cell>
          <cell r="I972">
            <v>216012</v>
          </cell>
          <cell r="N972">
            <v>4071</v>
          </cell>
          <cell r="O972">
            <v>6078710</v>
          </cell>
          <cell r="P972">
            <v>2659</v>
          </cell>
          <cell r="Q972">
            <v>4076560</v>
          </cell>
          <cell r="R972">
            <v>4672</v>
          </cell>
          <cell r="S972">
            <v>5859643</v>
          </cell>
          <cell r="T972">
            <v>3261</v>
          </cell>
          <cell r="U972">
            <v>5202915</v>
          </cell>
        </row>
        <row r="973">
          <cell r="B973">
            <v>1988</v>
          </cell>
          <cell r="E973" t="str">
            <v>ND</v>
          </cell>
          <cell r="F973">
            <v>25</v>
          </cell>
          <cell r="G973">
            <v>55046</v>
          </cell>
          <cell r="I973">
            <v>0</v>
          </cell>
          <cell r="N973">
            <v>518</v>
          </cell>
          <cell r="O973">
            <v>658962</v>
          </cell>
          <cell r="P973">
            <v>124</v>
          </cell>
          <cell r="Q973">
            <v>224066</v>
          </cell>
          <cell r="R973">
            <v>315</v>
          </cell>
          <cell r="S973">
            <v>493291</v>
          </cell>
          <cell r="T973">
            <v>273</v>
          </cell>
          <cell r="U973">
            <v>475786</v>
          </cell>
        </row>
        <row r="974">
          <cell r="B974">
            <v>1988</v>
          </cell>
          <cell r="E974" t="str">
            <v>OH</v>
          </cell>
          <cell r="F974">
            <v>1914</v>
          </cell>
          <cell r="G974">
            <v>4180794</v>
          </cell>
          <cell r="I974">
            <v>108183</v>
          </cell>
          <cell r="N974">
            <v>8089</v>
          </cell>
          <cell r="O974">
            <v>13205145</v>
          </cell>
          <cell r="P974">
            <v>6070</v>
          </cell>
          <cell r="Q974">
            <v>12506868</v>
          </cell>
          <cell r="R974">
            <v>3664</v>
          </cell>
          <cell r="S974">
            <v>6352967</v>
          </cell>
          <cell r="T974">
            <v>6581</v>
          </cell>
          <cell r="U974">
            <v>12844726</v>
          </cell>
        </row>
        <row r="975">
          <cell r="B975">
            <v>1988</v>
          </cell>
          <cell r="E975" t="str">
            <v>OK</v>
          </cell>
          <cell r="F975">
            <v>961</v>
          </cell>
          <cell r="G975">
            <v>2107158</v>
          </cell>
          <cell r="I975">
            <v>30983</v>
          </cell>
          <cell r="N975">
            <v>3645</v>
          </cell>
          <cell r="O975">
            <v>4566204</v>
          </cell>
          <cell r="P975">
            <v>912</v>
          </cell>
          <cell r="Q975">
            <v>1657002</v>
          </cell>
          <cell r="R975">
            <v>1407</v>
          </cell>
          <cell r="S975">
            <v>1899446</v>
          </cell>
          <cell r="T975">
            <v>2872</v>
          </cell>
          <cell r="U975">
            <v>4407172</v>
          </cell>
        </row>
        <row r="976">
          <cell r="B976">
            <v>1988</v>
          </cell>
          <cell r="E976" t="str">
            <v>OR</v>
          </cell>
          <cell r="F976">
            <v>808</v>
          </cell>
          <cell r="G976">
            <v>2189274</v>
          </cell>
          <cell r="I976">
            <v>0</v>
          </cell>
          <cell r="N976">
            <v>2323</v>
          </cell>
          <cell r="O976">
            <v>3796589</v>
          </cell>
          <cell r="P976">
            <v>1167</v>
          </cell>
          <cell r="Q976">
            <v>2479992</v>
          </cell>
          <cell r="R976">
            <v>265</v>
          </cell>
          <cell r="S976">
            <v>495707</v>
          </cell>
          <cell r="T976">
            <v>1634</v>
          </cell>
          <cell r="U976">
            <v>3463966</v>
          </cell>
        </row>
        <row r="977">
          <cell r="B977">
            <v>1988</v>
          </cell>
          <cell r="E977" t="str">
            <v>PA</v>
          </cell>
          <cell r="F977">
            <v>145</v>
          </cell>
          <cell r="G977">
            <v>297909</v>
          </cell>
          <cell r="I977">
            <v>19434</v>
          </cell>
          <cell r="N977">
            <v>4815</v>
          </cell>
          <cell r="O977">
            <v>8851366</v>
          </cell>
          <cell r="P977">
            <v>5503</v>
          </cell>
          <cell r="Q977">
            <v>11433360</v>
          </cell>
          <cell r="R977">
            <v>4127</v>
          </cell>
          <cell r="S977">
            <v>8081988</v>
          </cell>
          <cell r="T977">
            <v>5023</v>
          </cell>
          <cell r="U977">
            <v>9947277</v>
          </cell>
        </row>
        <row r="978">
          <cell r="B978">
            <v>1988</v>
          </cell>
          <cell r="E978" t="str">
            <v>RI</v>
          </cell>
          <cell r="F978">
            <v>13</v>
          </cell>
          <cell r="G978">
            <v>29625</v>
          </cell>
          <cell r="I978">
            <v>0</v>
          </cell>
          <cell r="N978">
            <v>854</v>
          </cell>
          <cell r="O978">
            <v>1014248</v>
          </cell>
          <cell r="P978">
            <v>325</v>
          </cell>
          <cell r="Q978">
            <v>639881</v>
          </cell>
          <cell r="R978">
            <v>167</v>
          </cell>
          <cell r="S978">
            <v>307098</v>
          </cell>
          <cell r="T978">
            <v>500</v>
          </cell>
          <cell r="U978">
            <v>943046</v>
          </cell>
        </row>
        <row r="979">
          <cell r="B979">
            <v>1988</v>
          </cell>
          <cell r="E979" t="str">
            <v>SC</v>
          </cell>
          <cell r="F979">
            <v>1908</v>
          </cell>
          <cell r="G979">
            <v>4543230</v>
          </cell>
          <cell r="I979">
            <v>570457</v>
          </cell>
          <cell r="N979">
            <v>1998</v>
          </cell>
          <cell r="O979">
            <v>2693691</v>
          </cell>
          <cell r="P979">
            <v>1416</v>
          </cell>
          <cell r="Q979">
            <v>1996358</v>
          </cell>
          <cell r="R979">
            <v>2376</v>
          </cell>
          <cell r="S979">
            <v>2714590</v>
          </cell>
          <cell r="T979">
            <v>2044</v>
          </cell>
          <cell r="U979">
            <v>3030012</v>
          </cell>
        </row>
        <row r="980">
          <cell r="B980">
            <v>1988</v>
          </cell>
          <cell r="E980" t="str">
            <v>SD</v>
          </cell>
          <cell r="F980">
            <v>175</v>
          </cell>
          <cell r="G980">
            <v>342809</v>
          </cell>
          <cell r="I980">
            <v>28569</v>
          </cell>
          <cell r="N980">
            <v>474</v>
          </cell>
          <cell r="O980">
            <v>659645</v>
          </cell>
          <cell r="P980">
            <v>198</v>
          </cell>
          <cell r="Q980">
            <v>350844</v>
          </cell>
          <cell r="R980">
            <v>187</v>
          </cell>
          <cell r="S980">
            <v>249462</v>
          </cell>
          <cell r="T980">
            <v>430</v>
          </cell>
          <cell r="U980">
            <v>662630</v>
          </cell>
        </row>
        <row r="981">
          <cell r="B981">
            <v>1988</v>
          </cell>
          <cell r="E981" t="str">
            <v>TN</v>
          </cell>
          <cell r="F981">
            <v>5955</v>
          </cell>
          <cell r="G981">
            <v>13019724</v>
          </cell>
          <cell r="I981">
            <v>3479048</v>
          </cell>
          <cell r="N981">
            <v>3263</v>
          </cell>
          <cell r="O981">
            <v>4393541</v>
          </cell>
          <cell r="P981">
            <v>1858</v>
          </cell>
          <cell r="Q981">
            <v>2907523</v>
          </cell>
          <cell r="R981">
            <v>3457</v>
          </cell>
          <cell r="S981">
            <v>4382192</v>
          </cell>
          <cell r="T981">
            <v>4131</v>
          </cell>
          <cell r="U981">
            <v>7014586</v>
          </cell>
        </row>
        <row r="982">
          <cell r="B982">
            <v>1988</v>
          </cell>
          <cell r="E982" t="str">
            <v>TX</v>
          </cell>
          <cell r="F982">
            <v>6780</v>
          </cell>
          <cell r="G982">
            <v>17497509</v>
          </cell>
          <cell r="I982">
            <v>2836982</v>
          </cell>
          <cell r="N982">
            <v>11670</v>
          </cell>
          <cell r="O982">
            <v>16802112</v>
          </cell>
          <cell r="P982">
            <v>7839</v>
          </cell>
          <cell r="Q982">
            <v>12802005</v>
          </cell>
          <cell r="R982">
            <v>8084</v>
          </cell>
          <cell r="S982">
            <v>11189856</v>
          </cell>
          <cell r="T982">
            <v>13400</v>
          </cell>
          <cell r="U982">
            <v>21665132</v>
          </cell>
        </row>
        <row r="983">
          <cell r="B983">
            <v>1988</v>
          </cell>
          <cell r="E983" t="str">
            <v>UT</v>
          </cell>
          <cell r="F983">
            <v>437</v>
          </cell>
          <cell r="G983">
            <v>991844</v>
          </cell>
          <cell r="I983">
            <v>0</v>
          </cell>
          <cell r="N983">
            <v>1603</v>
          </cell>
          <cell r="O983">
            <v>2357549</v>
          </cell>
          <cell r="P983">
            <v>522</v>
          </cell>
          <cell r="Q983">
            <v>993972</v>
          </cell>
          <cell r="R983">
            <v>303</v>
          </cell>
          <cell r="S983">
            <v>529054</v>
          </cell>
          <cell r="T983">
            <v>977</v>
          </cell>
          <cell r="U983">
            <v>1848734</v>
          </cell>
        </row>
        <row r="984">
          <cell r="B984">
            <v>1988</v>
          </cell>
          <cell r="E984" t="str">
            <v>VT</v>
          </cell>
          <cell r="F984">
            <v>275</v>
          </cell>
          <cell r="G984">
            <v>692186</v>
          </cell>
          <cell r="I984">
            <v>0</v>
          </cell>
          <cell r="N984">
            <v>291</v>
          </cell>
          <cell r="O984">
            <v>517720</v>
          </cell>
          <cell r="P984">
            <v>176</v>
          </cell>
          <cell r="Q984">
            <v>343425</v>
          </cell>
          <cell r="R984">
            <v>49</v>
          </cell>
          <cell r="S984">
            <v>71231</v>
          </cell>
          <cell r="T984">
            <v>186</v>
          </cell>
          <cell r="U984">
            <v>356399</v>
          </cell>
        </row>
        <row r="985">
          <cell r="B985">
            <v>1988</v>
          </cell>
          <cell r="E985" t="str">
            <v>VA</v>
          </cell>
          <cell r="F985">
            <v>316</v>
          </cell>
          <cell r="G985">
            <v>658775</v>
          </cell>
          <cell r="I985">
            <v>485151</v>
          </cell>
          <cell r="N985">
            <v>6136</v>
          </cell>
          <cell r="O985">
            <v>8584828</v>
          </cell>
          <cell r="P985">
            <v>3694</v>
          </cell>
          <cell r="Q985">
            <v>6941519</v>
          </cell>
          <cell r="R985">
            <v>3213</v>
          </cell>
          <cell r="S985">
            <v>5059658</v>
          </cell>
          <cell r="T985">
            <v>3093</v>
          </cell>
          <cell r="U985">
            <v>5909350</v>
          </cell>
        </row>
        <row r="986">
          <cell r="B986">
            <v>1988</v>
          </cell>
          <cell r="E986" t="str">
            <v>WA</v>
          </cell>
          <cell r="F986">
            <v>7278</v>
          </cell>
          <cell r="G986">
            <v>22585782</v>
          </cell>
          <cell r="I986">
            <v>35276</v>
          </cell>
          <cell r="N986">
            <v>4488</v>
          </cell>
          <cell r="O986">
            <v>8386942</v>
          </cell>
          <cell r="P986">
            <v>2234</v>
          </cell>
          <cell r="Q986">
            <v>5336383</v>
          </cell>
          <cell r="R986">
            <v>1203</v>
          </cell>
          <cell r="S986">
            <v>2542245</v>
          </cell>
          <cell r="T986">
            <v>2445</v>
          </cell>
          <cell r="U986">
            <v>5528750</v>
          </cell>
        </row>
        <row r="987">
          <cell r="B987">
            <v>1988</v>
          </cell>
          <cell r="E987" t="str">
            <v>WV</v>
          </cell>
          <cell r="F987">
            <v>17</v>
          </cell>
          <cell r="G987">
            <v>28841</v>
          </cell>
          <cell r="I987">
            <v>0</v>
          </cell>
          <cell r="N987">
            <v>1699</v>
          </cell>
          <cell r="O987">
            <v>1645954</v>
          </cell>
          <cell r="P987">
            <v>784</v>
          </cell>
          <cell r="Q987">
            <v>1152869</v>
          </cell>
          <cell r="R987">
            <v>578</v>
          </cell>
          <cell r="S987">
            <v>721225</v>
          </cell>
          <cell r="T987">
            <v>990</v>
          </cell>
          <cell r="U987">
            <v>1302027</v>
          </cell>
        </row>
        <row r="988">
          <cell r="B988">
            <v>1988</v>
          </cell>
          <cell r="E988" t="str">
            <v>WI</v>
          </cell>
          <cell r="F988">
            <v>679</v>
          </cell>
          <cell r="G988">
            <v>1395579</v>
          </cell>
          <cell r="I988">
            <v>71739</v>
          </cell>
          <cell r="N988">
            <v>4652</v>
          </cell>
          <cell r="O988">
            <v>6587264</v>
          </cell>
          <cell r="P988">
            <v>2197</v>
          </cell>
          <cell r="Q988">
            <v>5330252</v>
          </cell>
          <cell r="R988">
            <v>1674</v>
          </cell>
          <cell r="S988">
            <v>3184205</v>
          </cell>
          <cell r="T988">
            <v>1729</v>
          </cell>
          <cell r="U988">
            <v>3685529</v>
          </cell>
        </row>
        <row r="989">
          <cell r="B989">
            <v>1988</v>
          </cell>
          <cell r="E989" t="str">
            <v>WY</v>
          </cell>
          <cell r="F989">
            <v>52</v>
          </cell>
          <cell r="G989">
            <v>118369</v>
          </cell>
          <cell r="I989">
            <v>0</v>
          </cell>
          <cell r="N989">
            <v>633</v>
          </cell>
          <cell r="O989">
            <v>979520</v>
          </cell>
          <cell r="P989">
            <v>208</v>
          </cell>
          <cell r="Q989">
            <v>380018</v>
          </cell>
          <cell r="R989">
            <v>310</v>
          </cell>
          <cell r="S989">
            <v>486600</v>
          </cell>
          <cell r="T989">
            <v>345</v>
          </cell>
          <cell r="U989">
            <v>632916</v>
          </cell>
        </row>
        <row r="990">
          <cell r="B990">
            <v>1989</v>
          </cell>
          <cell r="E990" t="str">
            <v>US</v>
          </cell>
          <cell r="F990">
            <v>79254</v>
          </cell>
          <cell r="G990">
            <v>234050903</v>
          </cell>
          <cell r="I990">
            <v>21920492</v>
          </cell>
          <cell r="N990">
            <v>220183</v>
          </cell>
          <cell r="O990">
            <v>374946343</v>
          </cell>
          <cell r="P990">
            <v>115162</v>
          </cell>
          <cell r="Q990">
            <v>251374501</v>
          </cell>
          <cell r="R990">
            <v>107513</v>
          </cell>
          <cell r="S990">
            <v>210158087</v>
          </cell>
          <cell r="T990">
            <v>140257</v>
          </cell>
          <cell r="U990">
            <v>303362332</v>
          </cell>
        </row>
        <row r="991">
          <cell r="B991">
            <v>1989</v>
          </cell>
          <cell r="E991" t="str">
            <v>AL</v>
          </cell>
          <cell r="F991">
            <v>1118</v>
          </cell>
          <cell r="G991">
            <v>2547861</v>
          </cell>
          <cell r="I991">
            <v>1708120</v>
          </cell>
          <cell r="N991">
            <v>3219</v>
          </cell>
          <cell r="O991">
            <v>4331353</v>
          </cell>
          <cell r="P991">
            <v>1514</v>
          </cell>
          <cell r="Q991">
            <v>2631213</v>
          </cell>
          <cell r="R991">
            <v>2935</v>
          </cell>
          <cell r="S991">
            <v>3874448</v>
          </cell>
          <cell r="T991">
            <v>2471</v>
          </cell>
          <cell r="U991">
            <v>4240839</v>
          </cell>
        </row>
        <row r="992">
          <cell r="B992">
            <v>1989</v>
          </cell>
          <cell r="E992" t="str">
            <v>AK</v>
          </cell>
          <cell r="F992">
            <v>502</v>
          </cell>
          <cell r="G992">
            <v>1996046</v>
          </cell>
          <cell r="I992">
            <v>0</v>
          </cell>
          <cell r="N992">
            <v>585</v>
          </cell>
          <cell r="O992">
            <v>1374154</v>
          </cell>
          <cell r="P992">
            <v>331</v>
          </cell>
          <cell r="Q992">
            <v>1308418</v>
          </cell>
          <cell r="R992">
            <v>209</v>
          </cell>
          <cell r="S992">
            <v>705199</v>
          </cell>
          <cell r="T992">
            <v>239</v>
          </cell>
          <cell r="U992">
            <v>628876</v>
          </cell>
        </row>
        <row r="993">
          <cell r="B993">
            <v>1989</v>
          </cell>
          <cell r="E993" t="str">
            <v>AZ</v>
          </cell>
          <cell r="F993">
            <v>4849</v>
          </cell>
          <cell r="G993">
            <v>18810893</v>
          </cell>
          <cell r="I993">
            <v>140763</v>
          </cell>
          <cell r="N993">
            <v>3703</v>
          </cell>
          <cell r="O993">
            <v>6423643</v>
          </cell>
          <cell r="P993">
            <v>960</v>
          </cell>
          <cell r="Q993">
            <v>2068449</v>
          </cell>
          <cell r="R993">
            <v>1447</v>
          </cell>
          <cell r="S993">
            <v>3102617</v>
          </cell>
          <cell r="T993">
            <v>2353</v>
          </cell>
          <cell r="U993">
            <v>5397646</v>
          </cell>
        </row>
        <row r="994">
          <cell r="B994">
            <v>1989</v>
          </cell>
          <cell r="E994" t="str">
            <v>AR</v>
          </cell>
          <cell r="F994">
            <v>251</v>
          </cell>
          <cell r="G994">
            <v>465327</v>
          </cell>
          <cell r="I994">
            <v>14949</v>
          </cell>
          <cell r="N994">
            <v>1353</v>
          </cell>
          <cell r="O994">
            <v>1622028</v>
          </cell>
          <cell r="P994">
            <v>877</v>
          </cell>
          <cell r="Q994">
            <v>1260996</v>
          </cell>
          <cell r="R994">
            <v>1130</v>
          </cell>
          <cell r="S994">
            <v>1341774</v>
          </cell>
          <cell r="T994">
            <v>1562</v>
          </cell>
          <cell r="U994">
            <v>2313926</v>
          </cell>
        </row>
        <row r="995">
          <cell r="B995">
            <v>1989</v>
          </cell>
          <cell r="E995" t="str">
            <v>CA</v>
          </cell>
          <cell r="F995">
            <v>12734</v>
          </cell>
          <cell r="G995">
            <v>50114816</v>
          </cell>
          <cell r="I995">
            <v>716494</v>
          </cell>
          <cell r="N995">
            <v>31496</v>
          </cell>
          <cell r="O995">
            <v>65419774</v>
          </cell>
          <cell r="P995">
            <v>11090</v>
          </cell>
          <cell r="Q995">
            <v>32499364</v>
          </cell>
          <cell r="R995">
            <v>6404</v>
          </cell>
          <cell r="S995">
            <v>16662275</v>
          </cell>
          <cell r="T995">
            <v>19726</v>
          </cell>
          <cell r="U995">
            <v>59571663</v>
          </cell>
        </row>
        <row r="996">
          <cell r="B996">
            <v>1989</v>
          </cell>
          <cell r="E996" t="str">
            <v>CO</v>
          </cell>
          <cell r="F996">
            <v>1378</v>
          </cell>
          <cell r="G996">
            <v>3827968</v>
          </cell>
          <cell r="I996">
            <v>807349</v>
          </cell>
          <cell r="N996">
            <v>4375</v>
          </cell>
          <cell r="O996">
            <v>7732795</v>
          </cell>
          <cell r="P996">
            <v>1875</v>
          </cell>
          <cell r="Q996">
            <v>4238833</v>
          </cell>
          <cell r="R996">
            <v>654</v>
          </cell>
          <cell r="S996">
            <v>1196597</v>
          </cell>
          <cell r="T996">
            <v>3161</v>
          </cell>
          <cell r="U996">
            <v>7801054</v>
          </cell>
        </row>
        <row r="997">
          <cell r="B997">
            <v>1989</v>
          </cell>
          <cell r="E997" t="str">
            <v>CT</v>
          </cell>
          <cell r="F997">
            <v>212</v>
          </cell>
          <cell r="G997">
            <v>550328</v>
          </cell>
          <cell r="I997">
            <v>70036</v>
          </cell>
          <cell r="N997">
            <v>2274</v>
          </cell>
          <cell r="O997">
            <v>4391444</v>
          </cell>
          <cell r="P997">
            <v>1413</v>
          </cell>
          <cell r="Q997">
            <v>3602743</v>
          </cell>
          <cell r="R997">
            <v>1168</v>
          </cell>
          <cell r="S997">
            <v>2729714</v>
          </cell>
          <cell r="T997">
            <v>1183</v>
          </cell>
          <cell r="U997">
            <v>3283396</v>
          </cell>
        </row>
        <row r="998">
          <cell r="B998">
            <v>1989</v>
          </cell>
          <cell r="E998" t="str">
            <v>DE</v>
          </cell>
          <cell r="F998">
            <v>171</v>
          </cell>
          <cell r="G998">
            <v>389027</v>
          </cell>
          <cell r="I998">
            <v>0</v>
          </cell>
          <cell r="N998">
            <v>532</v>
          </cell>
          <cell r="O998">
            <v>810801</v>
          </cell>
          <cell r="P998">
            <v>369</v>
          </cell>
          <cell r="Q998">
            <v>697582</v>
          </cell>
          <cell r="R998">
            <v>240</v>
          </cell>
          <cell r="S998">
            <v>394132</v>
          </cell>
          <cell r="T998">
            <v>170</v>
          </cell>
          <cell r="U998">
            <v>326752</v>
          </cell>
        </row>
        <row r="999">
          <cell r="B999">
            <v>1989</v>
          </cell>
          <cell r="E999" t="str">
            <v>DC</v>
          </cell>
          <cell r="F999">
            <v>0</v>
          </cell>
          <cell r="G999">
            <v>0</v>
          </cell>
          <cell r="I999">
            <v>0</v>
          </cell>
          <cell r="N999">
            <v>719</v>
          </cell>
          <cell r="O999">
            <v>1475479</v>
          </cell>
          <cell r="P999">
            <v>662</v>
          </cell>
          <cell r="Q999">
            <v>1826610</v>
          </cell>
          <cell r="R999">
            <v>849</v>
          </cell>
          <cell r="S999">
            <v>1801618</v>
          </cell>
          <cell r="T999">
            <v>662</v>
          </cell>
          <cell r="U999">
            <v>1820676</v>
          </cell>
        </row>
        <row r="1000">
          <cell r="B1000">
            <v>1989</v>
          </cell>
          <cell r="E1000" t="str">
            <v>FL</v>
          </cell>
          <cell r="F1000">
            <v>5103</v>
          </cell>
          <cell r="G1000">
            <v>12720395</v>
          </cell>
          <cell r="I1000">
            <v>828088</v>
          </cell>
          <cell r="N1000">
            <v>14489</v>
          </cell>
          <cell r="O1000">
            <v>22101640</v>
          </cell>
          <cell r="P1000">
            <v>6919</v>
          </cell>
          <cell r="Q1000">
            <v>13740268</v>
          </cell>
          <cell r="R1000">
            <v>7125</v>
          </cell>
          <cell r="S1000">
            <v>12472510</v>
          </cell>
          <cell r="T1000">
            <v>8694</v>
          </cell>
          <cell r="U1000">
            <v>17472147</v>
          </cell>
        </row>
        <row r="1001">
          <cell r="B1001">
            <v>1989</v>
          </cell>
          <cell r="E1001" t="str">
            <v>GA</v>
          </cell>
          <cell r="F1001">
            <v>842</v>
          </cell>
          <cell r="G1001">
            <v>1668972</v>
          </cell>
          <cell r="I1001">
            <v>579587</v>
          </cell>
          <cell r="N1001">
            <v>6389</v>
          </cell>
          <cell r="O1001">
            <v>8993229</v>
          </cell>
          <cell r="P1001">
            <v>3142</v>
          </cell>
          <cell r="Q1001">
            <v>5433098</v>
          </cell>
          <cell r="R1001">
            <v>5381</v>
          </cell>
          <cell r="S1001">
            <v>6939426</v>
          </cell>
          <cell r="T1001">
            <v>4962</v>
          </cell>
          <cell r="U1001">
            <v>8660821</v>
          </cell>
        </row>
        <row r="1002">
          <cell r="B1002">
            <v>1989</v>
          </cell>
          <cell r="E1002" t="str">
            <v>HI</v>
          </cell>
          <cell r="F1002">
            <v>0</v>
          </cell>
          <cell r="G1002">
            <v>0</v>
          </cell>
          <cell r="I1002">
            <v>0</v>
          </cell>
          <cell r="N1002">
            <v>1984</v>
          </cell>
          <cell r="O1002">
            <v>3573022</v>
          </cell>
          <cell r="P1002">
            <v>646</v>
          </cell>
          <cell r="Q1002">
            <v>1505938</v>
          </cell>
          <cell r="R1002">
            <v>662</v>
          </cell>
          <cell r="S1002">
            <v>1384256</v>
          </cell>
          <cell r="T1002">
            <v>906</v>
          </cell>
          <cell r="U1002">
            <v>2104938</v>
          </cell>
        </row>
        <row r="1003">
          <cell r="B1003">
            <v>1989</v>
          </cell>
          <cell r="E1003" t="str">
            <v>ID</v>
          </cell>
          <cell r="F1003">
            <v>104</v>
          </cell>
          <cell r="G1003">
            <v>187001</v>
          </cell>
          <cell r="I1003">
            <v>0</v>
          </cell>
          <cell r="N1003">
            <v>511</v>
          </cell>
          <cell r="O1003">
            <v>783435</v>
          </cell>
          <cell r="P1003">
            <v>393</v>
          </cell>
          <cell r="Q1003">
            <v>658334</v>
          </cell>
          <cell r="R1003">
            <v>254</v>
          </cell>
          <cell r="S1003">
            <v>351363</v>
          </cell>
          <cell r="T1003">
            <v>359</v>
          </cell>
          <cell r="U1003">
            <v>617045</v>
          </cell>
        </row>
        <row r="1004">
          <cell r="B1004">
            <v>1989</v>
          </cell>
          <cell r="E1004" t="str">
            <v>IL</v>
          </cell>
          <cell r="F1004">
            <v>912</v>
          </cell>
          <cell r="G1004">
            <v>2253603</v>
          </cell>
          <cell r="I1004">
            <v>217185</v>
          </cell>
          <cell r="N1004">
            <v>15046</v>
          </cell>
          <cell r="O1004">
            <v>24677491</v>
          </cell>
          <cell r="P1004">
            <v>6371</v>
          </cell>
          <cell r="Q1004">
            <v>16977002</v>
          </cell>
          <cell r="R1004">
            <v>5835</v>
          </cell>
          <cell r="S1004">
            <v>15412876</v>
          </cell>
          <cell r="T1004">
            <v>5665</v>
          </cell>
          <cell r="U1004">
            <v>13888816</v>
          </cell>
        </row>
        <row r="1005">
          <cell r="B1005">
            <v>1989</v>
          </cell>
          <cell r="E1005" t="str">
            <v>IN</v>
          </cell>
          <cell r="F1005">
            <v>1015</v>
          </cell>
          <cell r="G1005">
            <v>2069436</v>
          </cell>
          <cell r="I1005">
            <v>3572987</v>
          </cell>
          <cell r="N1005">
            <v>3385</v>
          </cell>
          <cell r="O1005">
            <v>4145449</v>
          </cell>
          <cell r="P1005">
            <v>2850</v>
          </cell>
          <cell r="Q1005">
            <v>4515188</v>
          </cell>
          <cell r="R1005">
            <v>1560</v>
          </cell>
          <cell r="S1005">
            <v>2040806</v>
          </cell>
          <cell r="T1005">
            <v>2310</v>
          </cell>
          <cell r="U1005">
            <v>3573720</v>
          </cell>
        </row>
        <row r="1006">
          <cell r="B1006">
            <v>1989</v>
          </cell>
          <cell r="E1006" t="str">
            <v>IA</v>
          </cell>
          <cell r="F1006">
            <v>1063</v>
          </cell>
          <cell r="G1006">
            <v>2283427</v>
          </cell>
          <cell r="I1006">
            <v>283233</v>
          </cell>
          <cell r="N1006">
            <v>2097</v>
          </cell>
          <cell r="O1006">
            <v>3132186</v>
          </cell>
          <cell r="P1006">
            <v>1281</v>
          </cell>
          <cell r="Q1006">
            <v>2381742</v>
          </cell>
          <cell r="R1006">
            <v>779</v>
          </cell>
          <cell r="S1006">
            <v>1275234</v>
          </cell>
          <cell r="T1006">
            <v>1458</v>
          </cell>
          <cell r="U1006">
            <v>2734523</v>
          </cell>
        </row>
        <row r="1007">
          <cell r="B1007">
            <v>1989</v>
          </cell>
          <cell r="E1007" t="str">
            <v>KS</v>
          </cell>
          <cell r="F1007">
            <v>1467</v>
          </cell>
          <cell r="G1007">
            <v>4157648</v>
          </cell>
          <cell r="I1007">
            <v>87806</v>
          </cell>
          <cell r="N1007">
            <v>2155</v>
          </cell>
          <cell r="O1007">
            <v>3570728</v>
          </cell>
          <cell r="P1007">
            <v>1018</v>
          </cell>
          <cell r="Q1007">
            <v>1844504</v>
          </cell>
          <cell r="R1007">
            <v>797</v>
          </cell>
          <cell r="S1007">
            <v>1185725</v>
          </cell>
          <cell r="T1007">
            <v>1962</v>
          </cell>
          <cell r="U1007">
            <v>3911648</v>
          </cell>
        </row>
        <row r="1008">
          <cell r="B1008">
            <v>1989</v>
          </cell>
          <cell r="E1008" t="str">
            <v>KY</v>
          </cell>
          <cell r="F1008">
            <v>534</v>
          </cell>
          <cell r="G1008">
            <v>1209937</v>
          </cell>
          <cell r="I1008">
            <v>299400</v>
          </cell>
          <cell r="N1008">
            <v>3358</v>
          </cell>
          <cell r="O1008">
            <v>3663747</v>
          </cell>
          <cell r="P1008">
            <v>1557</v>
          </cell>
          <cell r="Q1008">
            <v>2984006</v>
          </cell>
          <cell r="R1008">
            <v>1615</v>
          </cell>
          <cell r="S1008">
            <v>2025674</v>
          </cell>
          <cell r="T1008">
            <v>2293</v>
          </cell>
          <cell r="U1008">
            <v>3840114</v>
          </cell>
        </row>
        <row r="1009">
          <cell r="B1009">
            <v>1989</v>
          </cell>
          <cell r="E1009" t="str">
            <v>LA</v>
          </cell>
          <cell r="F1009">
            <v>490</v>
          </cell>
          <cell r="G1009">
            <v>879747</v>
          </cell>
          <cell r="I1009">
            <v>344351</v>
          </cell>
          <cell r="N1009">
            <v>3219</v>
          </cell>
          <cell r="O1009">
            <v>3937104</v>
          </cell>
          <cell r="P1009">
            <v>2246</v>
          </cell>
          <cell r="Q1009">
            <v>3462299</v>
          </cell>
          <cell r="R1009">
            <v>1553</v>
          </cell>
          <cell r="S1009">
            <v>1796237</v>
          </cell>
          <cell r="T1009">
            <v>2530</v>
          </cell>
          <cell r="U1009">
            <v>3651131</v>
          </cell>
        </row>
        <row r="1010">
          <cell r="B1010">
            <v>1989</v>
          </cell>
          <cell r="E1010" t="str">
            <v>ME</v>
          </cell>
          <cell r="F1010">
            <v>32</v>
          </cell>
          <cell r="G1010">
            <v>57870</v>
          </cell>
          <cell r="I1010">
            <v>0</v>
          </cell>
          <cell r="N1010">
            <v>644</v>
          </cell>
          <cell r="O1010">
            <v>971555</v>
          </cell>
          <cell r="P1010">
            <v>573</v>
          </cell>
          <cell r="Q1010">
            <v>1059023</v>
          </cell>
          <cell r="R1010">
            <v>309</v>
          </cell>
          <cell r="S1010">
            <v>454081</v>
          </cell>
          <cell r="T1010">
            <v>634</v>
          </cell>
          <cell r="U1010">
            <v>1213819</v>
          </cell>
        </row>
        <row r="1011">
          <cell r="B1011">
            <v>1989</v>
          </cell>
          <cell r="E1011" t="str">
            <v>MD</v>
          </cell>
          <cell r="F1011">
            <v>118</v>
          </cell>
          <cell r="G1011">
            <v>258212</v>
          </cell>
          <cell r="I1011">
            <v>8742</v>
          </cell>
          <cell r="N1011">
            <v>5978</v>
          </cell>
          <cell r="O1011">
            <v>10799174</v>
          </cell>
          <cell r="P1011">
            <v>4137</v>
          </cell>
          <cell r="Q1011">
            <v>9341646</v>
          </cell>
          <cell r="R1011">
            <v>1942</v>
          </cell>
          <cell r="S1011">
            <v>3675588</v>
          </cell>
          <cell r="T1011">
            <v>2094</v>
          </cell>
          <cell r="U1011">
            <v>4983800</v>
          </cell>
        </row>
        <row r="1012">
          <cell r="B1012">
            <v>1989</v>
          </cell>
          <cell r="E1012" t="str">
            <v>MA</v>
          </cell>
          <cell r="F1012">
            <v>1421</v>
          </cell>
          <cell r="G1012">
            <v>4035507</v>
          </cell>
          <cell r="I1012">
            <v>408702</v>
          </cell>
          <cell r="N1012">
            <v>3494</v>
          </cell>
          <cell r="O1012">
            <v>6408786</v>
          </cell>
          <cell r="P1012">
            <v>2701</v>
          </cell>
          <cell r="Q1012">
            <v>6372916</v>
          </cell>
          <cell r="R1012">
            <v>1699</v>
          </cell>
          <cell r="S1012">
            <v>3219196</v>
          </cell>
          <cell r="T1012">
            <v>3814</v>
          </cell>
          <cell r="U1012">
            <v>8464443</v>
          </cell>
        </row>
        <row r="1013">
          <cell r="B1013">
            <v>1989</v>
          </cell>
          <cell r="E1013" t="str">
            <v>MI</v>
          </cell>
          <cell r="F1013">
            <v>2119</v>
          </cell>
          <cell r="G1013">
            <v>5802652</v>
          </cell>
          <cell r="I1013">
            <v>1727</v>
          </cell>
          <cell r="N1013">
            <v>5877</v>
          </cell>
          <cell r="O1013">
            <v>10040099</v>
          </cell>
          <cell r="P1013">
            <v>4007</v>
          </cell>
          <cell r="Q1013">
            <v>9534234</v>
          </cell>
          <cell r="R1013">
            <v>2788</v>
          </cell>
          <cell r="S1013">
            <v>5499686</v>
          </cell>
          <cell r="T1013">
            <v>4334</v>
          </cell>
          <cell r="U1013">
            <v>9696804</v>
          </cell>
        </row>
        <row r="1014">
          <cell r="B1014">
            <v>1989</v>
          </cell>
          <cell r="E1014" t="str">
            <v>MN</v>
          </cell>
          <cell r="F1014">
            <v>978</v>
          </cell>
          <cell r="G1014">
            <v>2390264</v>
          </cell>
          <cell r="I1014">
            <v>328560</v>
          </cell>
          <cell r="N1014">
            <v>4452</v>
          </cell>
          <cell r="O1014">
            <v>8873823</v>
          </cell>
          <cell r="P1014">
            <v>2049</v>
          </cell>
          <cell r="Q1014">
            <v>5583977</v>
          </cell>
          <cell r="R1014">
            <v>693</v>
          </cell>
          <cell r="S1014">
            <v>1454929</v>
          </cell>
          <cell r="T1014">
            <v>1585</v>
          </cell>
          <cell r="U1014">
            <v>3812512</v>
          </cell>
        </row>
        <row r="1015">
          <cell r="B1015">
            <v>1989</v>
          </cell>
          <cell r="E1015" t="str">
            <v>MS</v>
          </cell>
          <cell r="F1015">
            <v>450</v>
          </cell>
          <cell r="G1015">
            <v>719029</v>
          </cell>
          <cell r="I1015">
            <v>366192</v>
          </cell>
          <cell r="N1015">
            <v>1017</v>
          </cell>
          <cell r="O1015">
            <v>1302619</v>
          </cell>
          <cell r="P1015">
            <v>613</v>
          </cell>
          <cell r="Q1015">
            <v>804577</v>
          </cell>
          <cell r="R1015">
            <v>1206</v>
          </cell>
          <cell r="S1015">
            <v>1239088</v>
          </cell>
          <cell r="T1015">
            <v>1227</v>
          </cell>
          <cell r="U1015">
            <v>1697262</v>
          </cell>
        </row>
        <row r="1016">
          <cell r="B1016">
            <v>1989</v>
          </cell>
          <cell r="E1016" t="str">
            <v>MO</v>
          </cell>
          <cell r="F1016">
            <v>1608</v>
          </cell>
          <cell r="G1016">
            <v>3798350</v>
          </cell>
          <cell r="I1016">
            <v>516376</v>
          </cell>
          <cell r="N1016">
            <v>3816</v>
          </cell>
          <cell r="O1016">
            <v>5732976</v>
          </cell>
          <cell r="P1016">
            <v>2258</v>
          </cell>
          <cell r="Q1016">
            <v>4443384</v>
          </cell>
          <cell r="R1016">
            <v>682</v>
          </cell>
          <cell r="S1016">
            <v>1078245</v>
          </cell>
          <cell r="T1016">
            <v>2641</v>
          </cell>
          <cell r="U1016">
            <v>4826992</v>
          </cell>
        </row>
        <row r="1017">
          <cell r="B1017">
            <v>1989</v>
          </cell>
          <cell r="E1017" t="str">
            <v>MT</v>
          </cell>
          <cell r="F1017">
            <v>49</v>
          </cell>
          <cell r="G1017">
            <v>113097</v>
          </cell>
          <cell r="I1017">
            <v>0</v>
          </cell>
          <cell r="N1017">
            <v>411</v>
          </cell>
          <cell r="O1017">
            <v>586397</v>
          </cell>
          <cell r="P1017">
            <v>214</v>
          </cell>
          <cell r="Q1017">
            <v>391602</v>
          </cell>
          <cell r="R1017">
            <v>281</v>
          </cell>
          <cell r="S1017">
            <v>481699</v>
          </cell>
          <cell r="T1017">
            <v>311</v>
          </cell>
          <cell r="U1017">
            <v>542982</v>
          </cell>
        </row>
        <row r="1018">
          <cell r="B1018">
            <v>1989</v>
          </cell>
          <cell r="E1018" t="str">
            <v>NE</v>
          </cell>
          <cell r="F1018">
            <v>6800</v>
          </cell>
          <cell r="G1018">
            <v>18804519</v>
          </cell>
          <cell r="I1018">
            <v>1434441</v>
          </cell>
          <cell r="N1018">
            <v>1327</v>
          </cell>
          <cell r="O1018">
            <v>1956863</v>
          </cell>
          <cell r="P1018">
            <v>583</v>
          </cell>
          <cell r="Q1018">
            <v>1144319</v>
          </cell>
          <cell r="R1018">
            <v>290</v>
          </cell>
          <cell r="S1018">
            <v>481741</v>
          </cell>
          <cell r="T1018">
            <v>805</v>
          </cell>
          <cell r="U1018">
            <v>1622019</v>
          </cell>
        </row>
        <row r="1019">
          <cell r="B1019">
            <v>1989</v>
          </cell>
          <cell r="E1019" t="str">
            <v>NV</v>
          </cell>
          <cell r="F1019">
            <v>61</v>
          </cell>
          <cell r="G1019">
            <v>165753</v>
          </cell>
          <cell r="I1019">
            <v>0</v>
          </cell>
          <cell r="N1019">
            <v>1438</v>
          </cell>
          <cell r="O1019">
            <v>2834680</v>
          </cell>
          <cell r="P1019">
            <v>520</v>
          </cell>
          <cell r="Q1019">
            <v>1332863</v>
          </cell>
          <cell r="R1019">
            <v>53</v>
          </cell>
          <cell r="S1019">
            <v>102608</v>
          </cell>
          <cell r="T1019">
            <v>647</v>
          </cell>
          <cell r="U1019">
            <v>1681438</v>
          </cell>
        </row>
        <row r="1020">
          <cell r="B1020">
            <v>1989</v>
          </cell>
          <cell r="E1020" t="str">
            <v>NH</v>
          </cell>
          <cell r="F1020">
            <v>17</v>
          </cell>
          <cell r="G1020">
            <v>30181</v>
          </cell>
          <cell r="I1020">
            <v>0</v>
          </cell>
          <cell r="N1020">
            <v>481</v>
          </cell>
          <cell r="O1020">
            <v>811595</v>
          </cell>
          <cell r="P1020">
            <v>386</v>
          </cell>
          <cell r="Q1020">
            <v>817443</v>
          </cell>
          <cell r="R1020">
            <v>354</v>
          </cell>
          <cell r="S1020">
            <v>638620</v>
          </cell>
          <cell r="T1020">
            <v>392</v>
          </cell>
          <cell r="U1020">
            <v>828093</v>
          </cell>
        </row>
        <row r="1021">
          <cell r="B1021">
            <v>1989</v>
          </cell>
          <cell r="E1021" t="str">
            <v>NJ</v>
          </cell>
          <cell r="F1021">
            <v>301</v>
          </cell>
          <cell r="G1021">
            <v>860884</v>
          </cell>
          <cell r="I1021">
            <v>0</v>
          </cell>
          <cell r="N1021">
            <v>8695</v>
          </cell>
          <cell r="O1021">
            <v>17309927</v>
          </cell>
          <cell r="P1021">
            <v>4582</v>
          </cell>
          <cell r="Q1021">
            <v>10750354</v>
          </cell>
          <cell r="R1021">
            <v>3652</v>
          </cell>
          <cell r="S1021">
            <v>6916826</v>
          </cell>
          <cell r="T1021">
            <v>3018</v>
          </cell>
          <cell r="U1021">
            <v>6443025</v>
          </cell>
        </row>
        <row r="1022">
          <cell r="B1022">
            <v>1989</v>
          </cell>
          <cell r="E1022" t="str">
            <v>NM</v>
          </cell>
          <cell r="F1022">
            <v>174</v>
          </cell>
          <cell r="G1022">
            <v>434754</v>
          </cell>
          <cell r="I1022">
            <v>305863</v>
          </cell>
          <cell r="N1022">
            <v>2225</v>
          </cell>
          <cell r="O1022">
            <v>3381536</v>
          </cell>
          <cell r="P1022">
            <v>583</v>
          </cell>
          <cell r="Q1022">
            <v>1041615</v>
          </cell>
          <cell r="R1022">
            <v>765</v>
          </cell>
          <cell r="S1022">
            <v>1220906</v>
          </cell>
          <cell r="T1022">
            <v>818</v>
          </cell>
          <cell r="U1022">
            <v>1462080</v>
          </cell>
        </row>
        <row r="1023">
          <cell r="B1023">
            <v>1989</v>
          </cell>
          <cell r="E1023" t="str">
            <v>NY</v>
          </cell>
          <cell r="F1023">
            <v>3732</v>
          </cell>
          <cell r="G1023">
            <v>12050296</v>
          </cell>
          <cell r="I1023">
            <v>49919</v>
          </cell>
          <cell r="N1023">
            <v>16504</v>
          </cell>
          <cell r="O1023">
            <v>32780190</v>
          </cell>
          <cell r="P1023">
            <v>7166</v>
          </cell>
          <cell r="Q1023">
            <v>17139830</v>
          </cell>
          <cell r="R1023">
            <v>17759</v>
          </cell>
          <cell r="S1023">
            <v>51546333</v>
          </cell>
          <cell r="T1023">
            <v>6425</v>
          </cell>
          <cell r="U1023">
            <v>15940032</v>
          </cell>
        </row>
        <row r="1024">
          <cell r="B1024">
            <v>1989</v>
          </cell>
          <cell r="E1024" t="str">
            <v>NC</v>
          </cell>
          <cell r="F1024">
            <v>1145</v>
          </cell>
          <cell r="G1024">
            <v>2266927</v>
          </cell>
          <cell r="I1024">
            <v>219607</v>
          </cell>
          <cell r="N1024">
            <v>4361</v>
          </cell>
          <cell r="O1024">
            <v>6452904</v>
          </cell>
          <cell r="P1024">
            <v>3000</v>
          </cell>
          <cell r="Q1024">
            <v>4884434</v>
          </cell>
          <cell r="R1024">
            <v>4947</v>
          </cell>
          <cell r="S1024">
            <v>6559436</v>
          </cell>
          <cell r="T1024">
            <v>3409</v>
          </cell>
          <cell r="U1024">
            <v>5636592</v>
          </cell>
        </row>
        <row r="1025">
          <cell r="B1025">
            <v>1989</v>
          </cell>
          <cell r="E1025" t="str">
            <v>ND</v>
          </cell>
          <cell r="F1025">
            <v>30</v>
          </cell>
          <cell r="G1025">
            <v>58250</v>
          </cell>
          <cell r="I1025">
            <v>0</v>
          </cell>
          <cell r="N1025">
            <v>663</v>
          </cell>
          <cell r="O1025">
            <v>897368</v>
          </cell>
          <cell r="P1025">
            <v>103</v>
          </cell>
          <cell r="Q1025">
            <v>196636</v>
          </cell>
          <cell r="R1025">
            <v>327</v>
          </cell>
          <cell r="S1025">
            <v>523139</v>
          </cell>
          <cell r="T1025">
            <v>286</v>
          </cell>
          <cell r="U1025">
            <v>489130</v>
          </cell>
        </row>
        <row r="1026">
          <cell r="B1026">
            <v>1989</v>
          </cell>
          <cell r="E1026" t="str">
            <v>OH</v>
          </cell>
          <cell r="F1026">
            <v>1779</v>
          </cell>
          <cell r="G1026">
            <v>4250441</v>
          </cell>
          <cell r="I1026">
            <v>167827</v>
          </cell>
          <cell r="N1026">
            <v>8879</v>
          </cell>
          <cell r="O1026">
            <v>14971589</v>
          </cell>
          <cell r="P1026">
            <v>6418</v>
          </cell>
          <cell r="Q1026">
            <v>13518112</v>
          </cell>
          <cell r="R1026">
            <v>3311</v>
          </cell>
          <cell r="S1026">
            <v>6107616</v>
          </cell>
          <cell r="T1026">
            <v>6560</v>
          </cell>
          <cell r="U1026">
            <v>13912205</v>
          </cell>
        </row>
        <row r="1027">
          <cell r="B1027">
            <v>1989</v>
          </cell>
          <cell r="E1027" t="str">
            <v>OK</v>
          </cell>
          <cell r="F1027">
            <v>982</v>
          </cell>
          <cell r="G1027">
            <v>2156382</v>
          </cell>
          <cell r="I1027">
            <v>61623</v>
          </cell>
          <cell r="N1027">
            <v>3098</v>
          </cell>
          <cell r="O1027">
            <v>5106705</v>
          </cell>
          <cell r="P1027">
            <v>1161</v>
          </cell>
          <cell r="Q1027">
            <v>1955936</v>
          </cell>
          <cell r="R1027">
            <v>1396</v>
          </cell>
          <cell r="S1027">
            <v>1996089</v>
          </cell>
          <cell r="T1027">
            <v>2831</v>
          </cell>
          <cell r="U1027">
            <v>4553706</v>
          </cell>
        </row>
        <row r="1028">
          <cell r="B1028">
            <v>1989</v>
          </cell>
          <cell r="E1028" t="str">
            <v>OR</v>
          </cell>
          <cell r="F1028">
            <v>793</v>
          </cell>
          <cell r="G1028">
            <v>2183646</v>
          </cell>
          <cell r="I1028">
            <v>0</v>
          </cell>
          <cell r="N1028">
            <v>2496</v>
          </cell>
          <cell r="O1028">
            <v>4227154</v>
          </cell>
          <cell r="P1028">
            <v>1130</v>
          </cell>
          <cell r="Q1028">
            <v>2585318</v>
          </cell>
          <cell r="R1028">
            <v>265</v>
          </cell>
          <cell r="S1028">
            <v>530995</v>
          </cell>
          <cell r="T1028">
            <v>1736</v>
          </cell>
          <cell r="U1028">
            <v>3742658</v>
          </cell>
        </row>
        <row r="1029">
          <cell r="B1029">
            <v>1989</v>
          </cell>
          <cell r="E1029" t="str">
            <v>PA</v>
          </cell>
          <cell r="F1029">
            <v>143</v>
          </cell>
          <cell r="G1029">
            <v>293226</v>
          </cell>
          <cell r="I1029">
            <v>19434</v>
          </cell>
          <cell r="N1029">
            <v>4653</v>
          </cell>
          <cell r="O1029">
            <v>8562451</v>
          </cell>
          <cell r="P1029">
            <v>5767</v>
          </cell>
          <cell r="Q1029">
            <v>12871215</v>
          </cell>
          <cell r="R1029">
            <v>3981</v>
          </cell>
          <cell r="S1029">
            <v>8007585</v>
          </cell>
          <cell r="T1029">
            <v>4470</v>
          </cell>
          <cell r="U1029">
            <v>11024255</v>
          </cell>
        </row>
        <row r="1030">
          <cell r="B1030">
            <v>1989</v>
          </cell>
          <cell r="E1030" t="str">
            <v>RI</v>
          </cell>
          <cell r="F1030">
            <v>12</v>
          </cell>
          <cell r="G1030">
            <v>25724</v>
          </cell>
          <cell r="I1030">
            <v>0</v>
          </cell>
          <cell r="N1030">
            <v>856</v>
          </cell>
          <cell r="O1030">
            <v>1020580</v>
          </cell>
          <cell r="P1030">
            <v>301</v>
          </cell>
          <cell r="Q1030">
            <v>668433</v>
          </cell>
          <cell r="R1030">
            <v>177</v>
          </cell>
          <cell r="S1030">
            <v>333114</v>
          </cell>
          <cell r="T1030">
            <v>563</v>
          </cell>
          <cell r="U1030">
            <v>1117163</v>
          </cell>
        </row>
        <row r="1031">
          <cell r="B1031">
            <v>1989</v>
          </cell>
          <cell r="E1031" t="str">
            <v>SC</v>
          </cell>
          <cell r="F1031">
            <v>1887</v>
          </cell>
          <cell r="G1031">
            <v>5612815</v>
          </cell>
          <cell r="I1031">
            <v>422132</v>
          </cell>
          <cell r="N1031">
            <v>2266</v>
          </cell>
          <cell r="O1031">
            <v>3219486</v>
          </cell>
          <cell r="P1031">
            <v>1387</v>
          </cell>
          <cell r="Q1031">
            <v>2113506</v>
          </cell>
          <cell r="R1031">
            <v>2354</v>
          </cell>
          <cell r="S1031">
            <v>3050656</v>
          </cell>
          <cell r="T1031">
            <v>2049</v>
          </cell>
          <cell r="U1031">
            <v>3622514</v>
          </cell>
        </row>
        <row r="1032">
          <cell r="B1032">
            <v>1989</v>
          </cell>
          <cell r="E1032" t="str">
            <v>SD</v>
          </cell>
          <cell r="F1032">
            <v>174</v>
          </cell>
          <cell r="G1032">
            <v>345194</v>
          </cell>
          <cell r="I1032">
            <v>37986</v>
          </cell>
          <cell r="N1032">
            <v>474</v>
          </cell>
          <cell r="O1032">
            <v>677516</v>
          </cell>
          <cell r="P1032">
            <v>217</v>
          </cell>
          <cell r="Q1032">
            <v>404542</v>
          </cell>
          <cell r="R1032">
            <v>168</v>
          </cell>
          <cell r="S1032">
            <v>235917</v>
          </cell>
          <cell r="T1032">
            <v>405</v>
          </cell>
          <cell r="U1032">
            <v>713110</v>
          </cell>
        </row>
        <row r="1033">
          <cell r="B1033">
            <v>1989</v>
          </cell>
          <cell r="E1033" t="str">
            <v>TN</v>
          </cell>
          <cell r="F1033">
            <v>5695</v>
          </cell>
          <cell r="G1033">
            <v>13790742</v>
          </cell>
          <cell r="I1033">
            <v>3982814</v>
          </cell>
          <cell r="N1033">
            <v>3514</v>
          </cell>
          <cell r="O1033">
            <v>5115788</v>
          </cell>
          <cell r="P1033">
            <v>1997</v>
          </cell>
          <cell r="Q1033">
            <v>3680248</v>
          </cell>
          <cell r="R1033">
            <v>2803</v>
          </cell>
          <cell r="S1033">
            <v>4001859</v>
          </cell>
          <cell r="T1033">
            <v>3407</v>
          </cell>
          <cell r="U1033">
            <v>6102766</v>
          </cell>
        </row>
        <row r="1034">
          <cell r="B1034">
            <v>1989</v>
          </cell>
          <cell r="E1034" t="str">
            <v>TX</v>
          </cell>
          <cell r="F1034">
            <v>6714</v>
          </cell>
          <cell r="G1034">
            <v>18170494</v>
          </cell>
          <cell r="I1034">
            <v>3419458</v>
          </cell>
          <cell r="N1034">
            <v>11770</v>
          </cell>
          <cell r="O1034">
            <v>17446766</v>
          </cell>
          <cell r="P1034">
            <v>7870</v>
          </cell>
          <cell r="Q1034">
            <v>13308376</v>
          </cell>
          <cell r="R1034">
            <v>7639</v>
          </cell>
          <cell r="S1034">
            <v>11258074</v>
          </cell>
          <cell r="T1034">
            <v>13315</v>
          </cell>
          <cell r="U1034">
            <v>22925067</v>
          </cell>
        </row>
        <row r="1035">
          <cell r="B1035">
            <v>1989</v>
          </cell>
          <cell r="E1035" t="str">
            <v>UT</v>
          </cell>
          <cell r="F1035">
            <v>479</v>
          </cell>
          <cell r="G1035">
            <v>1193026</v>
          </cell>
          <cell r="I1035">
            <v>1213</v>
          </cell>
          <cell r="N1035">
            <v>1578</v>
          </cell>
          <cell r="O1035">
            <v>2452722</v>
          </cell>
          <cell r="P1035">
            <v>451</v>
          </cell>
          <cell r="Q1035">
            <v>933970</v>
          </cell>
          <cell r="R1035">
            <v>317</v>
          </cell>
          <cell r="S1035">
            <v>588994</v>
          </cell>
          <cell r="T1035">
            <v>949</v>
          </cell>
          <cell r="U1035">
            <v>1899761</v>
          </cell>
        </row>
        <row r="1036">
          <cell r="B1036">
            <v>1989</v>
          </cell>
          <cell r="E1036" t="str">
            <v>VT</v>
          </cell>
          <cell r="F1036">
            <v>281</v>
          </cell>
          <cell r="G1036">
            <v>765432</v>
          </cell>
          <cell r="I1036">
            <v>0</v>
          </cell>
          <cell r="N1036">
            <v>367</v>
          </cell>
          <cell r="O1036">
            <v>720918</v>
          </cell>
          <cell r="P1036">
            <v>202</v>
          </cell>
          <cell r="Q1036">
            <v>411083</v>
          </cell>
          <cell r="R1036">
            <v>47</v>
          </cell>
          <cell r="S1036">
            <v>69407</v>
          </cell>
          <cell r="T1036">
            <v>201</v>
          </cell>
          <cell r="U1036">
            <v>387699</v>
          </cell>
        </row>
        <row r="1037">
          <cell r="B1037">
            <v>1989</v>
          </cell>
          <cell r="E1037" t="str">
            <v>VA</v>
          </cell>
          <cell r="F1037">
            <v>334</v>
          </cell>
          <cell r="G1037">
            <v>761269</v>
          </cell>
          <cell r="I1037">
            <v>456443</v>
          </cell>
          <cell r="N1037">
            <v>6189</v>
          </cell>
          <cell r="O1037">
            <v>9494770</v>
          </cell>
          <cell r="P1037">
            <v>3737</v>
          </cell>
          <cell r="Q1037">
            <v>7813025</v>
          </cell>
          <cell r="R1037">
            <v>3055</v>
          </cell>
          <cell r="S1037">
            <v>5160957</v>
          </cell>
          <cell r="T1037">
            <v>3227</v>
          </cell>
          <cell r="U1037">
            <v>6597685</v>
          </cell>
        </row>
        <row r="1038">
          <cell r="B1038">
            <v>1989</v>
          </cell>
          <cell r="E1038" t="str">
            <v>WA</v>
          </cell>
          <cell r="F1038">
            <v>7561</v>
          </cell>
          <cell r="G1038">
            <v>25024342</v>
          </cell>
          <cell r="I1038">
            <v>33149</v>
          </cell>
          <cell r="N1038">
            <v>4459</v>
          </cell>
          <cell r="O1038">
            <v>9039810</v>
          </cell>
          <cell r="P1038">
            <v>2169</v>
          </cell>
          <cell r="Q1038">
            <v>5262079</v>
          </cell>
          <cell r="R1038">
            <v>1218</v>
          </cell>
          <cell r="S1038">
            <v>2700160</v>
          </cell>
          <cell r="T1038">
            <v>2298</v>
          </cell>
          <cell r="U1038">
            <v>5551865</v>
          </cell>
        </row>
        <row r="1039">
          <cell r="B1039">
            <v>1989</v>
          </cell>
          <cell r="E1039" t="str">
            <v>WV</v>
          </cell>
          <cell r="F1039">
            <v>18</v>
          </cell>
          <cell r="G1039">
            <v>28997</v>
          </cell>
          <cell r="I1039">
            <v>0</v>
          </cell>
          <cell r="N1039">
            <v>1924</v>
          </cell>
          <cell r="O1039">
            <v>1723791</v>
          </cell>
          <cell r="P1039">
            <v>855</v>
          </cell>
          <cell r="Q1039">
            <v>1356768</v>
          </cell>
          <cell r="R1039">
            <v>609</v>
          </cell>
          <cell r="S1039">
            <v>779099</v>
          </cell>
          <cell r="T1039">
            <v>1064</v>
          </cell>
          <cell r="U1039">
            <v>1527320</v>
          </cell>
        </row>
        <row r="1040">
          <cell r="B1040">
            <v>1989</v>
          </cell>
          <cell r="E1040" t="str">
            <v>WI</v>
          </cell>
          <cell r="F1040">
            <v>572</v>
          </cell>
          <cell r="G1040">
            <v>1355718</v>
          </cell>
          <cell r="I1040">
            <v>7936</v>
          </cell>
          <cell r="N1040">
            <v>4718</v>
          </cell>
          <cell r="O1040">
            <v>6808958</v>
          </cell>
          <cell r="P1040">
            <v>2331</v>
          </cell>
          <cell r="Q1040">
            <v>5673021</v>
          </cell>
          <cell r="R1040">
            <v>1541</v>
          </cell>
          <cell r="S1040">
            <v>3067294</v>
          </cell>
          <cell r="T1040">
            <v>1741</v>
          </cell>
          <cell r="U1040">
            <v>3868256</v>
          </cell>
        </row>
        <row r="1041">
          <cell r="B1041">
            <v>1989</v>
          </cell>
          <cell r="E1041" t="str">
            <v>WY</v>
          </cell>
          <cell r="F1041">
            <v>50</v>
          </cell>
          <cell r="G1041">
            <v>114478</v>
          </cell>
          <cell r="I1041">
            <v>0</v>
          </cell>
          <cell r="N1041">
            <v>670</v>
          </cell>
          <cell r="O1041">
            <v>1057345</v>
          </cell>
          <cell r="P1041">
            <v>180</v>
          </cell>
          <cell r="Q1041">
            <v>343429</v>
          </cell>
          <cell r="R1041">
            <v>288</v>
          </cell>
          <cell r="S1041">
            <v>485669</v>
          </cell>
          <cell r="T1041">
            <v>335</v>
          </cell>
          <cell r="U1041">
            <v>635548</v>
          </cell>
        </row>
        <row r="1042">
          <cell r="B1042">
            <v>1990</v>
          </cell>
          <cell r="E1042" t="str">
            <v>US</v>
          </cell>
          <cell r="F1042">
            <v>80909</v>
          </cell>
          <cell r="G1042">
            <v>240419889</v>
          </cell>
          <cell r="I1042">
            <v>22957480</v>
          </cell>
          <cell r="N1042">
            <v>227619</v>
          </cell>
          <cell r="O1042">
            <v>405511511</v>
          </cell>
          <cell r="P1042">
            <v>120099</v>
          </cell>
          <cell r="Q1042">
            <v>270886418</v>
          </cell>
          <cell r="R1042">
            <v>108675</v>
          </cell>
          <cell r="S1042">
            <v>217747429</v>
          </cell>
          <cell r="T1042">
            <v>142039</v>
          </cell>
          <cell r="U1042">
            <v>322067860</v>
          </cell>
        </row>
        <row r="1043">
          <cell r="B1043">
            <v>1990</v>
          </cell>
          <cell r="E1043" t="str">
            <v>AL</v>
          </cell>
          <cell r="F1043">
            <v>1025</v>
          </cell>
          <cell r="G1043">
            <v>2466626</v>
          </cell>
          <cell r="I1043">
            <v>1732007</v>
          </cell>
          <cell r="N1043">
            <v>3489</v>
          </cell>
          <cell r="O1043">
            <v>4914290</v>
          </cell>
          <cell r="P1043">
            <v>1488</v>
          </cell>
          <cell r="Q1043">
            <v>2679443</v>
          </cell>
          <cell r="R1043">
            <v>3123</v>
          </cell>
          <cell r="S1043">
            <v>4331396</v>
          </cell>
          <cell r="T1043">
            <v>2547</v>
          </cell>
          <cell r="U1043">
            <v>4391190</v>
          </cell>
        </row>
        <row r="1044">
          <cell r="B1044">
            <v>1990</v>
          </cell>
          <cell r="E1044" t="str">
            <v>AK</v>
          </cell>
          <cell r="F1044">
            <v>511</v>
          </cell>
          <cell r="G1044">
            <v>2216971</v>
          </cell>
          <cell r="I1044">
            <v>0</v>
          </cell>
          <cell r="N1044">
            <v>602</v>
          </cell>
          <cell r="O1044">
            <v>1354989</v>
          </cell>
          <cell r="P1044">
            <v>318</v>
          </cell>
          <cell r="Q1044">
            <v>1276666</v>
          </cell>
          <cell r="R1044">
            <v>212</v>
          </cell>
          <cell r="S1044">
            <v>750625</v>
          </cell>
          <cell r="T1044">
            <v>293</v>
          </cell>
          <cell r="U1044">
            <v>800470</v>
          </cell>
        </row>
        <row r="1045">
          <cell r="B1045">
            <v>1990</v>
          </cell>
          <cell r="E1045" t="str">
            <v>AZ</v>
          </cell>
          <cell r="F1045">
            <v>4812</v>
          </cell>
          <cell r="G1045">
            <v>19498515</v>
          </cell>
          <cell r="I1045">
            <v>140189</v>
          </cell>
          <cell r="N1045">
            <v>5270</v>
          </cell>
          <cell r="O1045">
            <v>8825529</v>
          </cell>
          <cell r="P1045">
            <v>960</v>
          </cell>
          <cell r="Q1045">
            <v>2151394</v>
          </cell>
          <cell r="R1045">
            <v>1422</v>
          </cell>
          <cell r="S1045">
            <v>3201301</v>
          </cell>
          <cell r="T1045">
            <v>2426</v>
          </cell>
          <cell r="U1045">
            <v>5922734</v>
          </cell>
        </row>
        <row r="1046">
          <cell r="B1046">
            <v>1990</v>
          </cell>
          <cell r="E1046" t="str">
            <v>AR</v>
          </cell>
          <cell r="F1046">
            <v>365</v>
          </cell>
          <cell r="G1046">
            <v>760442</v>
          </cell>
          <cell r="I1046">
            <v>18417</v>
          </cell>
          <cell r="N1046">
            <v>1288</v>
          </cell>
          <cell r="O1046">
            <v>1687735</v>
          </cell>
          <cell r="P1046">
            <v>894</v>
          </cell>
          <cell r="Q1046">
            <v>1476923</v>
          </cell>
          <cell r="R1046">
            <v>1158</v>
          </cell>
          <cell r="S1046">
            <v>1411277</v>
          </cell>
          <cell r="T1046">
            <v>1607</v>
          </cell>
          <cell r="U1046">
            <v>2437878</v>
          </cell>
        </row>
        <row r="1047">
          <cell r="B1047">
            <v>1990</v>
          </cell>
          <cell r="E1047" t="str">
            <v>CA</v>
          </cell>
          <cell r="F1047">
            <v>12938</v>
          </cell>
          <cell r="G1047">
            <v>51688914</v>
          </cell>
          <cell r="I1047">
            <v>762277</v>
          </cell>
          <cell r="N1047">
            <v>33612</v>
          </cell>
          <cell r="O1047">
            <v>72127924</v>
          </cell>
          <cell r="P1047">
            <v>11163</v>
          </cell>
          <cell r="Q1047">
            <v>34423746</v>
          </cell>
          <cell r="R1047">
            <v>6755</v>
          </cell>
          <cell r="S1047">
            <v>18625801</v>
          </cell>
          <cell r="T1047">
            <v>20027</v>
          </cell>
          <cell r="U1047">
            <v>64333093</v>
          </cell>
        </row>
        <row r="1048">
          <cell r="B1048">
            <v>1990</v>
          </cell>
          <cell r="E1048" t="str">
            <v>CO</v>
          </cell>
          <cell r="F1048">
            <v>1398</v>
          </cell>
          <cell r="G1048">
            <v>3876420</v>
          </cell>
          <cell r="I1048">
            <v>856455</v>
          </cell>
          <cell r="N1048">
            <v>4446</v>
          </cell>
          <cell r="O1048">
            <v>8105371</v>
          </cell>
          <cell r="P1048">
            <v>1909</v>
          </cell>
          <cell r="Q1048">
            <v>4520242</v>
          </cell>
          <cell r="R1048">
            <v>581</v>
          </cell>
          <cell r="S1048">
            <v>1139544</v>
          </cell>
          <cell r="T1048">
            <v>3251</v>
          </cell>
          <cell r="U1048">
            <v>8405053</v>
          </cell>
        </row>
        <row r="1049">
          <cell r="B1049">
            <v>1990</v>
          </cell>
          <cell r="E1049" t="str">
            <v>CT</v>
          </cell>
          <cell r="F1049">
            <v>198</v>
          </cell>
          <cell r="G1049">
            <v>647626</v>
          </cell>
          <cell r="I1049">
            <v>91605</v>
          </cell>
          <cell r="N1049">
            <v>2461</v>
          </cell>
          <cell r="O1049">
            <v>4495855</v>
          </cell>
          <cell r="P1049">
            <v>1417</v>
          </cell>
          <cell r="Q1049">
            <v>3942400</v>
          </cell>
          <cell r="R1049">
            <v>1151</v>
          </cell>
          <cell r="S1049">
            <v>2965706</v>
          </cell>
          <cell r="T1049">
            <v>1154</v>
          </cell>
          <cell r="U1049">
            <v>3464602</v>
          </cell>
        </row>
        <row r="1050">
          <cell r="B1050">
            <v>1990</v>
          </cell>
          <cell r="E1050" t="str">
            <v>DE</v>
          </cell>
          <cell r="F1050">
            <v>184</v>
          </cell>
          <cell r="G1050">
            <v>455125</v>
          </cell>
          <cell r="I1050">
            <v>0</v>
          </cell>
          <cell r="N1050">
            <v>525</v>
          </cell>
          <cell r="O1050">
            <v>847148</v>
          </cell>
          <cell r="P1050">
            <v>386</v>
          </cell>
          <cell r="Q1050">
            <v>784024</v>
          </cell>
          <cell r="R1050">
            <v>256</v>
          </cell>
          <cell r="S1050">
            <v>423691</v>
          </cell>
          <cell r="T1050">
            <v>174</v>
          </cell>
          <cell r="U1050">
            <v>334271</v>
          </cell>
        </row>
        <row r="1051">
          <cell r="B1051">
            <v>1990</v>
          </cell>
          <cell r="E1051" t="str">
            <v>DC</v>
          </cell>
          <cell r="F1051">
            <v>0</v>
          </cell>
          <cell r="G1051">
            <v>0</v>
          </cell>
          <cell r="I1051">
            <v>0</v>
          </cell>
          <cell r="N1051">
            <v>930</v>
          </cell>
          <cell r="O1051">
            <v>1938906</v>
          </cell>
          <cell r="P1051">
            <v>684</v>
          </cell>
          <cell r="Q1051">
            <v>1869039</v>
          </cell>
          <cell r="R1051">
            <v>701</v>
          </cell>
          <cell r="S1051">
            <v>1745994</v>
          </cell>
          <cell r="T1051">
            <v>684</v>
          </cell>
          <cell r="U1051">
            <v>1868740</v>
          </cell>
        </row>
        <row r="1052">
          <cell r="B1052">
            <v>1990</v>
          </cell>
          <cell r="E1052" t="str">
            <v>FL</v>
          </cell>
          <cell r="F1052">
            <v>5095</v>
          </cell>
          <cell r="G1052">
            <v>12829817</v>
          </cell>
          <cell r="I1052">
            <v>948178</v>
          </cell>
          <cell r="N1052">
            <v>14905</v>
          </cell>
          <cell r="O1052">
            <v>24137722</v>
          </cell>
          <cell r="P1052">
            <v>7167</v>
          </cell>
          <cell r="Q1052">
            <v>14973844</v>
          </cell>
          <cell r="R1052">
            <v>6979</v>
          </cell>
          <cell r="S1052">
            <v>12977750</v>
          </cell>
          <cell r="T1052">
            <v>9153</v>
          </cell>
          <cell r="U1052">
            <v>19433127</v>
          </cell>
        </row>
        <row r="1053">
          <cell r="B1053">
            <v>1990</v>
          </cell>
          <cell r="E1053" t="str">
            <v>GA</v>
          </cell>
          <cell r="F1053">
            <v>773</v>
          </cell>
          <cell r="G1053">
            <v>1621145</v>
          </cell>
          <cell r="I1053">
            <v>750212</v>
          </cell>
          <cell r="N1053">
            <v>6153</v>
          </cell>
          <cell r="O1053">
            <v>8963544</v>
          </cell>
          <cell r="P1053">
            <v>3316</v>
          </cell>
          <cell r="Q1053">
            <v>5858555</v>
          </cell>
          <cell r="R1053">
            <v>5252</v>
          </cell>
          <cell r="S1053">
            <v>6999871</v>
          </cell>
          <cell r="T1053">
            <v>4569</v>
          </cell>
          <cell r="U1053">
            <v>8265667</v>
          </cell>
        </row>
        <row r="1054">
          <cell r="B1054">
            <v>1990</v>
          </cell>
          <cell r="E1054" t="str">
            <v>HI</v>
          </cell>
          <cell r="F1054">
            <v>0</v>
          </cell>
          <cell r="G1054">
            <v>0</v>
          </cell>
          <cell r="I1054">
            <v>0</v>
          </cell>
          <cell r="N1054">
            <v>2007</v>
          </cell>
          <cell r="O1054">
            <v>3791562</v>
          </cell>
          <cell r="P1054">
            <v>686</v>
          </cell>
          <cell r="Q1054">
            <v>1771446</v>
          </cell>
          <cell r="R1054">
            <v>636</v>
          </cell>
          <cell r="S1054">
            <v>1464986</v>
          </cell>
          <cell r="T1054">
            <v>940</v>
          </cell>
          <cell r="U1054">
            <v>2285794</v>
          </cell>
        </row>
        <row r="1055">
          <cell r="B1055">
            <v>1990</v>
          </cell>
          <cell r="E1055" t="str">
            <v>ID</v>
          </cell>
          <cell r="F1055">
            <v>116</v>
          </cell>
          <cell r="G1055">
            <v>222554</v>
          </cell>
          <cell r="I1055">
            <v>0</v>
          </cell>
          <cell r="N1055">
            <v>563</v>
          </cell>
          <cell r="O1055">
            <v>907102</v>
          </cell>
          <cell r="P1055">
            <v>478</v>
          </cell>
          <cell r="Q1055">
            <v>826572</v>
          </cell>
          <cell r="R1055">
            <v>255</v>
          </cell>
          <cell r="S1055">
            <v>368117</v>
          </cell>
          <cell r="T1055">
            <v>350</v>
          </cell>
          <cell r="U1055">
            <v>650375</v>
          </cell>
        </row>
        <row r="1056">
          <cell r="B1056">
            <v>1990</v>
          </cell>
          <cell r="E1056" t="str">
            <v>IL</v>
          </cell>
          <cell r="F1056">
            <v>924</v>
          </cell>
          <cell r="G1056">
            <v>2247809</v>
          </cell>
          <cell r="I1056">
            <v>252719</v>
          </cell>
          <cell r="N1056">
            <v>15680</v>
          </cell>
          <cell r="O1056">
            <v>28564021</v>
          </cell>
          <cell r="P1056">
            <v>6510</v>
          </cell>
          <cell r="Q1056">
            <v>18225723</v>
          </cell>
          <cell r="R1056">
            <v>6219</v>
          </cell>
          <cell r="S1056">
            <v>17873652</v>
          </cell>
          <cell r="T1056">
            <v>5764</v>
          </cell>
          <cell r="U1056">
            <v>15430130</v>
          </cell>
        </row>
        <row r="1057">
          <cell r="B1057">
            <v>1990</v>
          </cell>
          <cell r="E1057" t="str">
            <v>IN</v>
          </cell>
          <cell r="F1057">
            <v>1109</v>
          </cell>
          <cell r="G1057">
            <v>2292694</v>
          </cell>
          <cell r="I1057">
            <v>3746968</v>
          </cell>
          <cell r="N1057">
            <v>2993</v>
          </cell>
          <cell r="O1057">
            <v>3845458</v>
          </cell>
          <cell r="P1057">
            <v>3427</v>
          </cell>
          <cell r="Q1057">
            <v>5814187</v>
          </cell>
          <cell r="R1057">
            <v>1351</v>
          </cell>
          <cell r="S1057">
            <v>2135721</v>
          </cell>
          <cell r="T1057">
            <v>2202</v>
          </cell>
          <cell r="U1057">
            <v>3605904</v>
          </cell>
        </row>
        <row r="1058">
          <cell r="B1058">
            <v>1990</v>
          </cell>
          <cell r="E1058" t="str">
            <v>IA</v>
          </cell>
          <cell r="F1058">
            <v>1095</v>
          </cell>
          <cell r="G1058">
            <v>2473352</v>
          </cell>
          <cell r="I1058">
            <v>309395</v>
          </cell>
          <cell r="N1058">
            <v>2181</v>
          </cell>
          <cell r="O1058">
            <v>3498370</v>
          </cell>
          <cell r="P1058">
            <v>1374</v>
          </cell>
          <cell r="Q1058">
            <v>2688007</v>
          </cell>
          <cell r="R1058">
            <v>698</v>
          </cell>
          <cell r="S1058">
            <v>1241870</v>
          </cell>
          <cell r="T1058">
            <v>1285</v>
          </cell>
          <cell r="U1058">
            <v>2636592</v>
          </cell>
        </row>
        <row r="1059">
          <cell r="B1059">
            <v>1990</v>
          </cell>
          <cell r="E1059" t="str">
            <v>KS</v>
          </cell>
          <cell r="F1059">
            <v>1537</v>
          </cell>
          <cell r="G1059">
            <v>4263858</v>
          </cell>
          <cell r="I1059">
            <v>95199</v>
          </cell>
          <cell r="N1059">
            <v>2362</v>
          </cell>
          <cell r="O1059">
            <v>3885912</v>
          </cell>
          <cell r="P1059">
            <v>1213</v>
          </cell>
          <cell r="Q1059">
            <v>1941888</v>
          </cell>
          <cell r="R1059">
            <v>738</v>
          </cell>
          <cell r="S1059">
            <v>1149124</v>
          </cell>
          <cell r="T1059">
            <v>1922</v>
          </cell>
          <cell r="U1059">
            <v>3959795</v>
          </cell>
        </row>
        <row r="1060">
          <cell r="B1060">
            <v>1990</v>
          </cell>
          <cell r="E1060" t="str">
            <v>KY</v>
          </cell>
          <cell r="F1060">
            <v>586</v>
          </cell>
          <cell r="G1060">
            <v>1486431</v>
          </cell>
          <cell r="I1060">
            <v>284563</v>
          </cell>
          <cell r="N1060">
            <v>3411</v>
          </cell>
          <cell r="O1060">
            <v>4086516</v>
          </cell>
          <cell r="P1060">
            <v>1652</v>
          </cell>
          <cell r="Q1060">
            <v>3299014</v>
          </cell>
          <cell r="R1060">
            <v>1607</v>
          </cell>
          <cell r="S1060">
            <v>2177268</v>
          </cell>
          <cell r="T1060">
            <v>2224</v>
          </cell>
          <cell r="U1060">
            <v>4000315</v>
          </cell>
        </row>
        <row r="1061">
          <cell r="B1061">
            <v>1990</v>
          </cell>
          <cell r="E1061" t="str">
            <v>LA</v>
          </cell>
          <cell r="F1061">
            <v>528</v>
          </cell>
          <cell r="G1061">
            <v>974883</v>
          </cell>
          <cell r="I1061">
            <v>365550</v>
          </cell>
          <cell r="N1061">
            <v>3200</v>
          </cell>
          <cell r="O1061">
            <v>4114654</v>
          </cell>
          <cell r="P1061">
            <v>2293</v>
          </cell>
          <cell r="Q1061">
            <v>3585131</v>
          </cell>
          <cell r="R1061">
            <v>1558</v>
          </cell>
          <cell r="S1061">
            <v>1917509</v>
          </cell>
          <cell r="T1061">
            <v>2546</v>
          </cell>
          <cell r="U1061">
            <v>3922020</v>
          </cell>
        </row>
        <row r="1062">
          <cell r="B1062">
            <v>1990</v>
          </cell>
          <cell r="E1062" t="str">
            <v>ME</v>
          </cell>
          <cell r="F1062">
            <v>24</v>
          </cell>
          <cell r="G1062">
            <v>48950</v>
          </cell>
          <cell r="I1062">
            <v>0</v>
          </cell>
          <cell r="N1062">
            <v>614</v>
          </cell>
          <cell r="O1062">
            <v>988454</v>
          </cell>
          <cell r="P1062">
            <v>581</v>
          </cell>
          <cell r="Q1062">
            <v>1177253</v>
          </cell>
          <cell r="R1062">
            <v>443</v>
          </cell>
          <cell r="S1062">
            <v>713112</v>
          </cell>
          <cell r="T1062">
            <v>654</v>
          </cell>
          <cell r="U1062">
            <v>1327317</v>
          </cell>
        </row>
        <row r="1063">
          <cell r="B1063">
            <v>1990</v>
          </cell>
          <cell r="E1063" t="str">
            <v>MD</v>
          </cell>
          <cell r="F1063">
            <v>113</v>
          </cell>
          <cell r="G1063">
            <v>271793</v>
          </cell>
          <cell r="I1063">
            <v>9091</v>
          </cell>
          <cell r="N1063">
            <v>6162</v>
          </cell>
          <cell r="O1063">
            <v>12080106</v>
          </cell>
          <cell r="P1063">
            <v>4187</v>
          </cell>
          <cell r="Q1063">
            <v>10231501</v>
          </cell>
          <cell r="R1063">
            <v>2103</v>
          </cell>
          <cell r="S1063">
            <v>4265473</v>
          </cell>
          <cell r="T1063">
            <v>2119</v>
          </cell>
          <cell r="U1063">
            <v>5437862</v>
          </cell>
        </row>
        <row r="1064">
          <cell r="B1064">
            <v>1990</v>
          </cell>
          <cell r="E1064" t="str">
            <v>MA</v>
          </cell>
          <cell r="F1064">
            <v>1450</v>
          </cell>
          <cell r="G1064">
            <v>4306985</v>
          </cell>
          <cell r="I1064">
            <v>440410</v>
          </cell>
          <cell r="N1064">
            <v>3397</v>
          </cell>
          <cell r="O1064">
            <v>6342574</v>
          </cell>
          <cell r="P1064">
            <v>2975</v>
          </cell>
          <cell r="Q1064">
            <v>7604797</v>
          </cell>
          <cell r="R1064">
            <v>1572</v>
          </cell>
          <cell r="S1064">
            <v>2938008</v>
          </cell>
          <cell r="T1064">
            <v>3935</v>
          </cell>
          <cell r="U1064">
            <v>9303712</v>
          </cell>
        </row>
        <row r="1065">
          <cell r="B1065">
            <v>1990</v>
          </cell>
          <cell r="E1065" t="str">
            <v>MI</v>
          </cell>
          <cell r="F1065">
            <v>2154</v>
          </cell>
          <cell r="G1065">
            <v>5908776</v>
          </cell>
          <cell r="I1065">
            <v>1727</v>
          </cell>
          <cell r="N1065">
            <v>5935</v>
          </cell>
          <cell r="O1065">
            <v>10580402</v>
          </cell>
          <cell r="P1065">
            <v>3939</v>
          </cell>
          <cell r="Q1065">
            <v>9466493</v>
          </cell>
          <cell r="R1065">
            <v>2778</v>
          </cell>
          <cell r="S1065">
            <v>5447905</v>
          </cell>
          <cell r="T1065">
            <v>4526</v>
          </cell>
          <cell r="U1065">
            <v>10128723</v>
          </cell>
        </row>
        <row r="1066">
          <cell r="B1066">
            <v>1990</v>
          </cell>
          <cell r="E1066" t="str">
            <v>MN</v>
          </cell>
          <cell r="F1066">
            <v>1028</v>
          </cell>
          <cell r="G1066">
            <v>2606997</v>
          </cell>
          <cell r="I1066">
            <v>378124</v>
          </cell>
          <cell r="N1066">
            <v>4558</v>
          </cell>
          <cell r="O1066">
            <v>9427808</v>
          </cell>
          <cell r="P1066">
            <v>2064</v>
          </cell>
          <cell r="Q1066">
            <v>5738751</v>
          </cell>
          <cell r="R1066">
            <v>757</v>
          </cell>
          <cell r="S1066">
            <v>1597187</v>
          </cell>
          <cell r="T1066">
            <v>1613</v>
          </cell>
          <cell r="U1066">
            <v>4054716</v>
          </cell>
        </row>
        <row r="1067">
          <cell r="B1067">
            <v>1990</v>
          </cell>
          <cell r="E1067" t="str">
            <v>MS</v>
          </cell>
          <cell r="F1067">
            <v>443</v>
          </cell>
          <cell r="G1067">
            <v>697583</v>
          </cell>
          <cell r="I1067">
            <v>486645</v>
          </cell>
          <cell r="N1067">
            <v>1033</v>
          </cell>
          <cell r="O1067">
            <v>1375840</v>
          </cell>
          <cell r="P1067">
            <v>610</v>
          </cell>
          <cell r="Q1067">
            <v>810135</v>
          </cell>
          <cell r="R1067">
            <v>1128</v>
          </cell>
          <cell r="S1067">
            <v>1207985</v>
          </cell>
          <cell r="T1067">
            <v>1259</v>
          </cell>
          <cell r="U1067">
            <v>1854350</v>
          </cell>
        </row>
        <row r="1068">
          <cell r="B1068">
            <v>1990</v>
          </cell>
          <cell r="E1068" t="str">
            <v>MO</v>
          </cell>
          <cell r="F1068">
            <v>1780</v>
          </cell>
          <cell r="G1068">
            <v>4286615</v>
          </cell>
          <cell r="I1068">
            <v>618854</v>
          </cell>
          <cell r="N1068">
            <v>4019</v>
          </cell>
          <cell r="O1068">
            <v>6278194</v>
          </cell>
          <cell r="P1068">
            <v>2263</v>
          </cell>
          <cell r="Q1068">
            <v>4624300</v>
          </cell>
          <cell r="R1068">
            <v>742</v>
          </cell>
          <cell r="S1068">
            <v>1237704</v>
          </cell>
          <cell r="T1068">
            <v>2637</v>
          </cell>
          <cell r="U1068">
            <v>5232600</v>
          </cell>
        </row>
        <row r="1069">
          <cell r="B1069">
            <v>1990</v>
          </cell>
          <cell r="E1069" t="str">
            <v>MT</v>
          </cell>
          <cell r="F1069">
            <v>49</v>
          </cell>
          <cell r="G1069">
            <v>117620</v>
          </cell>
          <cell r="I1069">
            <v>0</v>
          </cell>
          <cell r="N1069">
            <v>446</v>
          </cell>
          <cell r="O1069">
            <v>634843</v>
          </cell>
          <cell r="P1069">
            <v>226</v>
          </cell>
          <cell r="Q1069">
            <v>415284</v>
          </cell>
          <cell r="R1069">
            <v>291</v>
          </cell>
          <cell r="S1069">
            <v>532687</v>
          </cell>
          <cell r="T1069">
            <v>317</v>
          </cell>
          <cell r="U1069">
            <v>568839</v>
          </cell>
        </row>
        <row r="1070">
          <cell r="B1070">
            <v>1990</v>
          </cell>
          <cell r="E1070" t="str">
            <v>NE</v>
          </cell>
          <cell r="F1070">
            <v>7048</v>
          </cell>
          <cell r="G1070">
            <v>20637511</v>
          </cell>
          <cell r="I1070">
            <v>1434583</v>
          </cell>
          <cell r="N1070">
            <v>1283</v>
          </cell>
          <cell r="O1070">
            <v>2073233</v>
          </cell>
          <cell r="P1070">
            <v>502</v>
          </cell>
          <cell r="Q1070">
            <v>998657</v>
          </cell>
          <cell r="R1070">
            <v>318</v>
          </cell>
          <cell r="S1070">
            <v>527848</v>
          </cell>
          <cell r="T1070">
            <v>824</v>
          </cell>
          <cell r="U1070">
            <v>1826779</v>
          </cell>
        </row>
        <row r="1071">
          <cell r="B1071">
            <v>1990</v>
          </cell>
          <cell r="E1071" t="str">
            <v>NV</v>
          </cell>
          <cell r="F1071">
            <v>67</v>
          </cell>
          <cell r="G1071">
            <v>189406</v>
          </cell>
          <cell r="I1071">
            <v>0</v>
          </cell>
          <cell r="N1071">
            <v>1810</v>
          </cell>
          <cell r="O1071">
            <v>3494957</v>
          </cell>
          <cell r="P1071">
            <v>668</v>
          </cell>
          <cell r="Q1071">
            <v>1519465</v>
          </cell>
          <cell r="R1071">
            <v>58</v>
          </cell>
          <cell r="S1071">
            <v>113520</v>
          </cell>
          <cell r="T1071">
            <v>708</v>
          </cell>
          <cell r="U1071">
            <v>1990340</v>
          </cell>
        </row>
        <row r="1072">
          <cell r="B1072">
            <v>1990</v>
          </cell>
          <cell r="E1072" t="str">
            <v>NH</v>
          </cell>
          <cell r="F1072">
            <v>16</v>
          </cell>
          <cell r="G1072">
            <v>32780</v>
          </cell>
          <cell r="I1072">
            <v>0</v>
          </cell>
          <cell r="N1072">
            <v>471</v>
          </cell>
          <cell r="O1072">
            <v>860190</v>
          </cell>
          <cell r="P1072">
            <v>397</v>
          </cell>
          <cell r="Q1072">
            <v>868821</v>
          </cell>
          <cell r="R1072">
            <v>359</v>
          </cell>
          <cell r="S1072">
            <v>672391</v>
          </cell>
          <cell r="T1072">
            <v>393</v>
          </cell>
          <cell r="U1072">
            <v>847980</v>
          </cell>
        </row>
        <row r="1073">
          <cell r="B1073">
            <v>1990</v>
          </cell>
          <cell r="E1073" t="str">
            <v>NJ</v>
          </cell>
          <cell r="F1073">
            <v>298</v>
          </cell>
          <cell r="G1073">
            <v>880123</v>
          </cell>
          <cell r="I1073">
            <v>0</v>
          </cell>
          <cell r="N1073">
            <v>9205</v>
          </cell>
          <cell r="O1073">
            <v>18400072</v>
          </cell>
          <cell r="P1073">
            <v>4626</v>
          </cell>
          <cell r="Q1073">
            <v>11370316</v>
          </cell>
          <cell r="R1073">
            <v>4048</v>
          </cell>
          <cell r="S1073">
            <v>7836548</v>
          </cell>
          <cell r="T1073">
            <v>3282</v>
          </cell>
          <cell r="U1073">
            <v>7314055</v>
          </cell>
        </row>
        <row r="1074">
          <cell r="B1074">
            <v>1990</v>
          </cell>
          <cell r="E1074" t="str">
            <v>NM</v>
          </cell>
          <cell r="F1074">
            <v>104</v>
          </cell>
          <cell r="G1074">
            <v>235719</v>
          </cell>
          <cell r="I1074">
            <v>183275</v>
          </cell>
          <cell r="N1074">
            <v>2310</v>
          </cell>
          <cell r="O1074">
            <v>3570423</v>
          </cell>
          <cell r="P1074">
            <v>557</v>
          </cell>
          <cell r="Q1074">
            <v>1084772</v>
          </cell>
          <cell r="R1074">
            <v>760</v>
          </cell>
          <cell r="S1074">
            <v>1270199</v>
          </cell>
          <cell r="T1074">
            <v>1010</v>
          </cell>
          <cell r="U1074">
            <v>1847499</v>
          </cell>
        </row>
        <row r="1075">
          <cell r="B1075">
            <v>1990</v>
          </cell>
          <cell r="E1075" t="str">
            <v>NY</v>
          </cell>
          <cell r="F1075">
            <v>3733</v>
          </cell>
          <cell r="G1075">
            <v>11991656</v>
          </cell>
          <cell r="I1075">
            <v>17646</v>
          </cell>
          <cell r="N1075">
            <v>17071</v>
          </cell>
          <cell r="O1075">
            <v>34352881</v>
          </cell>
          <cell r="P1075">
            <v>7465</v>
          </cell>
          <cell r="Q1075">
            <v>18423320</v>
          </cell>
          <cell r="R1075">
            <v>18286</v>
          </cell>
          <cell r="S1075">
            <v>48697182</v>
          </cell>
          <cell r="T1075">
            <v>6547</v>
          </cell>
          <cell r="U1075">
            <v>16105882</v>
          </cell>
        </row>
        <row r="1076">
          <cell r="B1076">
            <v>1990</v>
          </cell>
          <cell r="E1076" t="str">
            <v>NC</v>
          </cell>
          <cell r="F1076">
            <v>1240</v>
          </cell>
          <cell r="G1076">
            <v>2468893</v>
          </cell>
          <cell r="I1076">
            <v>221495</v>
          </cell>
          <cell r="N1076">
            <v>4650</v>
          </cell>
          <cell r="O1076">
            <v>7501737</v>
          </cell>
          <cell r="P1076">
            <v>3100</v>
          </cell>
          <cell r="Q1076">
            <v>5335265</v>
          </cell>
          <cell r="R1076">
            <v>4845</v>
          </cell>
          <cell r="S1076">
            <v>7246760</v>
          </cell>
          <cell r="T1076">
            <v>3503</v>
          </cell>
          <cell r="U1076">
            <v>6017986</v>
          </cell>
        </row>
        <row r="1077">
          <cell r="B1077">
            <v>1990</v>
          </cell>
          <cell r="E1077" t="str">
            <v>ND</v>
          </cell>
          <cell r="F1077">
            <v>27</v>
          </cell>
          <cell r="G1077">
            <v>54487</v>
          </cell>
          <cell r="I1077">
            <v>0</v>
          </cell>
          <cell r="N1077">
            <v>608</v>
          </cell>
          <cell r="O1077">
            <v>844218</v>
          </cell>
          <cell r="P1077">
            <v>111</v>
          </cell>
          <cell r="Q1077">
            <v>219847</v>
          </cell>
          <cell r="R1077">
            <v>324</v>
          </cell>
          <cell r="S1077">
            <v>540680</v>
          </cell>
          <cell r="T1077">
            <v>278</v>
          </cell>
          <cell r="U1077">
            <v>512179</v>
          </cell>
        </row>
        <row r="1078">
          <cell r="B1078">
            <v>1990</v>
          </cell>
          <cell r="E1078" t="str">
            <v>OH</v>
          </cell>
          <cell r="F1078">
            <v>1770</v>
          </cell>
          <cell r="G1078">
            <v>4453155</v>
          </cell>
          <cell r="I1078">
            <v>175545</v>
          </cell>
          <cell r="N1078">
            <v>8443</v>
          </cell>
          <cell r="O1078">
            <v>14734219</v>
          </cell>
          <cell r="P1078">
            <v>6690</v>
          </cell>
          <cell r="Q1078">
            <v>14672098</v>
          </cell>
          <cell r="R1078">
            <v>3139</v>
          </cell>
          <cell r="S1078">
            <v>6091724</v>
          </cell>
          <cell r="T1078">
            <v>6828</v>
          </cell>
          <cell r="U1078">
            <v>14844728</v>
          </cell>
        </row>
        <row r="1079">
          <cell r="B1079">
            <v>1990</v>
          </cell>
          <cell r="E1079" t="str">
            <v>OK</v>
          </cell>
          <cell r="F1079">
            <v>943</v>
          </cell>
          <cell r="G1079">
            <v>2187032</v>
          </cell>
          <cell r="I1079">
            <v>67239</v>
          </cell>
          <cell r="N1079">
            <v>3347</v>
          </cell>
          <cell r="O1079">
            <v>5668783</v>
          </cell>
          <cell r="P1079">
            <v>1183</v>
          </cell>
          <cell r="Q1079">
            <v>2059066</v>
          </cell>
          <cell r="R1079">
            <v>1436</v>
          </cell>
          <cell r="S1079">
            <v>2069277</v>
          </cell>
          <cell r="T1079">
            <v>2799</v>
          </cell>
          <cell r="U1079">
            <v>4713171</v>
          </cell>
        </row>
        <row r="1080">
          <cell r="B1080">
            <v>1990</v>
          </cell>
          <cell r="E1080" t="str">
            <v>OR</v>
          </cell>
          <cell r="F1080">
            <v>828</v>
          </cell>
          <cell r="G1080">
            <v>2311049</v>
          </cell>
          <cell r="I1080">
            <v>0</v>
          </cell>
          <cell r="N1080">
            <v>2410</v>
          </cell>
          <cell r="O1080">
            <v>4169570</v>
          </cell>
          <cell r="P1080">
            <v>1191</v>
          </cell>
          <cell r="Q1080">
            <v>2917133</v>
          </cell>
          <cell r="R1080">
            <v>282</v>
          </cell>
          <cell r="S1080">
            <v>573861</v>
          </cell>
          <cell r="T1080">
            <v>1782</v>
          </cell>
          <cell r="U1080">
            <v>4013773</v>
          </cell>
        </row>
        <row r="1081">
          <cell r="B1081">
            <v>1990</v>
          </cell>
          <cell r="E1081" t="str">
            <v>PA</v>
          </cell>
          <cell r="F1081">
            <v>137</v>
          </cell>
          <cell r="G1081">
            <v>291723</v>
          </cell>
          <cell r="I1081">
            <v>20174</v>
          </cell>
          <cell r="N1081">
            <v>4935</v>
          </cell>
          <cell r="O1081">
            <v>9579692</v>
          </cell>
          <cell r="P1081">
            <v>5921</v>
          </cell>
          <cell r="Q1081">
            <v>13221577</v>
          </cell>
          <cell r="R1081">
            <v>4101</v>
          </cell>
          <cell r="S1081">
            <v>8432899</v>
          </cell>
          <cell r="T1081">
            <v>4549</v>
          </cell>
          <cell r="U1081">
            <v>11397262</v>
          </cell>
        </row>
        <row r="1082">
          <cell r="B1082">
            <v>1990</v>
          </cell>
          <cell r="E1082" t="str">
            <v>RI</v>
          </cell>
          <cell r="F1082">
            <v>12</v>
          </cell>
          <cell r="G1082">
            <v>29196</v>
          </cell>
          <cell r="I1082">
            <v>0</v>
          </cell>
          <cell r="N1082">
            <v>603</v>
          </cell>
          <cell r="O1082">
            <v>1075511</v>
          </cell>
          <cell r="P1082">
            <v>305</v>
          </cell>
          <cell r="Q1082">
            <v>662033</v>
          </cell>
          <cell r="R1082">
            <v>162</v>
          </cell>
          <cell r="S1082">
            <v>314356</v>
          </cell>
          <cell r="T1082">
            <v>571</v>
          </cell>
          <cell r="U1082">
            <v>1191036</v>
          </cell>
        </row>
        <row r="1083">
          <cell r="B1083">
            <v>1990</v>
          </cell>
          <cell r="E1083" t="str">
            <v>SC</v>
          </cell>
          <cell r="F1083">
            <v>1864</v>
          </cell>
          <cell r="G1083">
            <v>4922745</v>
          </cell>
          <cell r="I1083">
            <v>380547</v>
          </cell>
          <cell r="N1083">
            <v>2338</v>
          </cell>
          <cell r="O1083">
            <v>3545280</v>
          </cell>
          <cell r="P1083">
            <v>1369</v>
          </cell>
          <cell r="Q1083">
            <v>2065813</v>
          </cell>
          <cell r="R1083">
            <v>2387</v>
          </cell>
          <cell r="S1083">
            <v>2955219</v>
          </cell>
          <cell r="T1083">
            <v>2127</v>
          </cell>
          <cell r="U1083">
            <v>3827349</v>
          </cell>
        </row>
        <row r="1084">
          <cell r="B1084">
            <v>1990</v>
          </cell>
          <cell r="E1084" t="str">
            <v>SD</v>
          </cell>
          <cell r="F1084">
            <v>163</v>
          </cell>
          <cell r="G1084">
            <v>365077</v>
          </cell>
          <cell r="I1084">
            <v>28204</v>
          </cell>
          <cell r="N1084">
            <v>463</v>
          </cell>
          <cell r="O1084">
            <v>727235</v>
          </cell>
          <cell r="P1084">
            <v>211</v>
          </cell>
          <cell r="Q1084">
            <v>433647</v>
          </cell>
          <cell r="R1084">
            <v>170</v>
          </cell>
          <cell r="S1084">
            <v>257919</v>
          </cell>
          <cell r="T1084">
            <v>374</v>
          </cell>
          <cell r="U1084">
            <v>693524</v>
          </cell>
        </row>
        <row r="1085">
          <cell r="B1085">
            <v>1990</v>
          </cell>
          <cell r="E1085" t="str">
            <v>TN</v>
          </cell>
          <cell r="F1085">
            <v>5737</v>
          </cell>
          <cell r="G1085">
            <v>14139887</v>
          </cell>
          <cell r="I1085">
            <v>4206358</v>
          </cell>
          <cell r="N1085">
            <v>3499</v>
          </cell>
          <cell r="O1085">
            <v>5201345</v>
          </cell>
          <cell r="P1085">
            <v>2038</v>
          </cell>
          <cell r="Q1085">
            <v>3722547</v>
          </cell>
          <cell r="R1085">
            <v>2893</v>
          </cell>
          <cell r="S1085">
            <v>4236346</v>
          </cell>
          <cell r="T1085">
            <v>3499</v>
          </cell>
          <cell r="U1085">
            <v>6736527</v>
          </cell>
        </row>
        <row r="1086">
          <cell r="B1086">
            <v>1990</v>
          </cell>
          <cell r="E1086" t="str">
            <v>TX</v>
          </cell>
          <cell r="F1086">
            <v>7159</v>
          </cell>
          <cell r="G1086">
            <v>15952885</v>
          </cell>
          <cell r="I1086">
            <v>3397855</v>
          </cell>
          <cell r="N1086">
            <v>11883</v>
          </cell>
          <cell r="O1086">
            <v>18170846</v>
          </cell>
          <cell r="P1086">
            <v>9462</v>
          </cell>
          <cell r="Q1086">
            <v>16185591</v>
          </cell>
          <cell r="R1086">
            <v>7104</v>
          </cell>
          <cell r="S1086">
            <v>10692117</v>
          </cell>
          <cell r="T1086">
            <v>12596</v>
          </cell>
          <cell r="U1086">
            <v>22151082</v>
          </cell>
        </row>
        <row r="1087">
          <cell r="B1087">
            <v>1990</v>
          </cell>
          <cell r="E1087" t="str">
            <v>UT</v>
          </cell>
          <cell r="F1087">
            <v>466</v>
          </cell>
          <cell r="G1087">
            <v>1215056</v>
          </cell>
          <cell r="I1087">
            <v>1213</v>
          </cell>
          <cell r="N1087">
            <v>1736</v>
          </cell>
          <cell r="O1087">
            <v>2679212</v>
          </cell>
          <cell r="P1087">
            <v>468</v>
          </cell>
          <cell r="Q1087">
            <v>969349</v>
          </cell>
          <cell r="R1087">
            <v>332</v>
          </cell>
          <cell r="S1087">
            <v>626852</v>
          </cell>
          <cell r="T1087">
            <v>1006</v>
          </cell>
          <cell r="U1087">
            <v>1982477</v>
          </cell>
        </row>
        <row r="1088">
          <cell r="B1088">
            <v>1990</v>
          </cell>
          <cell r="E1088" t="str">
            <v>VT</v>
          </cell>
          <cell r="F1088">
            <v>275</v>
          </cell>
          <cell r="G1088">
            <v>776658</v>
          </cell>
          <cell r="I1088">
            <v>0</v>
          </cell>
          <cell r="N1088">
            <v>376</v>
          </cell>
          <cell r="O1088">
            <v>643979</v>
          </cell>
          <cell r="P1088">
            <v>209</v>
          </cell>
          <cell r="Q1088">
            <v>415050</v>
          </cell>
          <cell r="R1088">
            <v>53</v>
          </cell>
          <cell r="S1088">
            <v>77972</v>
          </cell>
          <cell r="T1088">
            <v>216</v>
          </cell>
          <cell r="U1088">
            <v>444405</v>
          </cell>
        </row>
        <row r="1089">
          <cell r="B1089">
            <v>1990</v>
          </cell>
          <cell r="E1089" t="str">
            <v>VA</v>
          </cell>
          <cell r="F1089">
            <v>343</v>
          </cell>
          <cell r="G1089">
            <v>819371</v>
          </cell>
          <cell r="I1089">
            <v>470431</v>
          </cell>
          <cell r="N1089">
            <v>6086</v>
          </cell>
          <cell r="O1089">
            <v>10556637</v>
          </cell>
          <cell r="P1089">
            <v>3978</v>
          </cell>
          <cell r="Q1089">
            <v>8340468</v>
          </cell>
          <cell r="R1089">
            <v>3367</v>
          </cell>
          <cell r="S1089">
            <v>6002612</v>
          </cell>
          <cell r="T1089">
            <v>3346</v>
          </cell>
          <cell r="U1089">
            <v>6913017</v>
          </cell>
        </row>
        <row r="1090">
          <cell r="B1090">
            <v>1990</v>
          </cell>
          <cell r="E1090" t="str">
            <v>WA</v>
          </cell>
          <cell r="F1090">
            <v>7770</v>
          </cell>
          <cell r="G1090">
            <v>26544713</v>
          </cell>
          <cell r="I1090">
            <v>56394</v>
          </cell>
          <cell r="N1090">
            <v>4790</v>
          </cell>
          <cell r="O1090">
            <v>10061932</v>
          </cell>
          <cell r="P1090">
            <v>2307</v>
          </cell>
          <cell r="Q1090">
            <v>5893542</v>
          </cell>
          <cell r="R1090">
            <v>1319</v>
          </cell>
          <cell r="S1090">
            <v>3240186</v>
          </cell>
          <cell r="T1090">
            <v>2395</v>
          </cell>
          <cell r="U1090">
            <v>6158249</v>
          </cell>
        </row>
        <row r="1091">
          <cell r="B1091">
            <v>1990</v>
          </cell>
          <cell r="E1091" t="str">
            <v>WV</v>
          </cell>
          <cell r="F1091">
            <v>14</v>
          </cell>
          <cell r="G1091">
            <v>26196</v>
          </cell>
          <cell r="I1091">
            <v>0</v>
          </cell>
          <cell r="N1091">
            <v>1761</v>
          </cell>
          <cell r="O1091">
            <v>1906740</v>
          </cell>
          <cell r="P1091">
            <v>697</v>
          </cell>
          <cell r="Q1091">
            <v>1068894</v>
          </cell>
          <cell r="R1091">
            <v>647</v>
          </cell>
          <cell r="S1091">
            <v>843010</v>
          </cell>
          <cell r="T1091">
            <v>1107</v>
          </cell>
          <cell r="U1091">
            <v>1701156</v>
          </cell>
        </row>
        <row r="1092">
          <cell r="B1092">
            <v>1990</v>
          </cell>
          <cell r="E1092" t="str">
            <v>WI</v>
          </cell>
          <cell r="F1092">
            <v>600</v>
          </cell>
          <cell r="G1092">
            <v>1475964</v>
          </cell>
          <cell r="I1092">
            <v>7936</v>
          </cell>
          <cell r="N1092">
            <v>4679</v>
          </cell>
          <cell r="O1092">
            <v>6917030</v>
          </cell>
          <cell r="P1092">
            <v>2278</v>
          </cell>
          <cell r="Q1092">
            <v>5897069</v>
          </cell>
          <cell r="R1092">
            <v>1520</v>
          </cell>
          <cell r="S1092">
            <v>3054530</v>
          </cell>
          <cell r="T1092">
            <v>1772</v>
          </cell>
          <cell r="U1092">
            <v>3995775</v>
          </cell>
        </row>
        <row r="1093">
          <cell r="B1093">
            <v>1990</v>
          </cell>
          <cell r="E1093" t="str">
            <v>WY</v>
          </cell>
          <cell r="F1093">
            <v>60</v>
          </cell>
          <cell r="G1093">
            <v>150106</v>
          </cell>
          <cell r="I1093">
            <v>0</v>
          </cell>
          <cell r="N1093">
            <v>620</v>
          </cell>
          <cell r="O1093">
            <v>974960</v>
          </cell>
          <cell r="P1093">
            <v>186</v>
          </cell>
          <cell r="Q1093">
            <v>365320</v>
          </cell>
          <cell r="R1093">
            <v>299</v>
          </cell>
          <cell r="S1093">
            <v>532157</v>
          </cell>
          <cell r="T1093">
            <v>349</v>
          </cell>
          <cell r="U1093">
            <v>785760</v>
          </cell>
        </row>
        <row r="1094">
          <cell r="B1094">
            <v>1991</v>
          </cell>
          <cell r="E1094" t="str">
            <v>US</v>
          </cell>
          <cell r="F1094">
            <v>81973</v>
          </cell>
          <cell r="G1094">
            <v>254687955</v>
          </cell>
          <cell r="I1094">
            <v>23093206</v>
          </cell>
          <cell r="N1094">
            <v>229595</v>
          </cell>
          <cell r="O1094">
            <v>422547119</v>
          </cell>
          <cell r="P1094">
            <v>121941</v>
          </cell>
          <cell r="Q1094">
            <v>288570341</v>
          </cell>
          <cell r="R1094">
            <v>110030</v>
          </cell>
          <cell r="S1094">
            <v>228931194</v>
          </cell>
          <cell r="T1094">
            <v>145020</v>
          </cell>
          <cell r="U1094">
            <v>341590002</v>
          </cell>
        </row>
        <row r="1095">
          <cell r="B1095">
            <v>1991</v>
          </cell>
          <cell r="E1095" t="str">
            <v>AL</v>
          </cell>
          <cell r="F1095">
            <v>1117</v>
          </cell>
          <cell r="G1095">
            <v>2795904</v>
          </cell>
          <cell r="I1095">
            <v>1932970</v>
          </cell>
          <cell r="N1095">
            <v>3574</v>
          </cell>
          <cell r="O1095">
            <v>5303865</v>
          </cell>
          <cell r="P1095">
            <v>1503</v>
          </cell>
          <cell r="Q1095">
            <v>2786131</v>
          </cell>
          <cell r="R1095">
            <v>3200</v>
          </cell>
          <cell r="S1095">
            <v>4521509</v>
          </cell>
          <cell r="T1095">
            <v>2701</v>
          </cell>
          <cell r="U1095">
            <v>4985235</v>
          </cell>
        </row>
        <row r="1096">
          <cell r="B1096">
            <v>1991</v>
          </cell>
          <cell r="E1096" t="str">
            <v>AK</v>
          </cell>
          <cell r="F1096">
            <v>645</v>
          </cell>
          <cell r="G1096">
            <v>2559132</v>
          </cell>
          <cell r="I1096">
            <v>0</v>
          </cell>
          <cell r="N1096">
            <v>559</v>
          </cell>
          <cell r="O1096">
            <v>1385279</v>
          </cell>
          <cell r="P1096">
            <v>430</v>
          </cell>
          <cell r="Q1096">
            <v>1583823</v>
          </cell>
          <cell r="R1096">
            <v>230</v>
          </cell>
          <cell r="S1096">
            <v>772732</v>
          </cell>
          <cell r="T1096">
            <v>372</v>
          </cell>
          <cell r="U1096">
            <v>1042096</v>
          </cell>
        </row>
        <row r="1097">
          <cell r="B1097">
            <v>1991</v>
          </cell>
          <cell r="E1097" t="str">
            <v>AZ</v>
          </cell>
          <cell r="F1097">
            <v>4336</v>
          </cell>
          <cell r="G1097">
            <v>17189795</v>
          </cell>
          <cell r="I1097">
            <v>141453</v>
          </cell>
          <cell r="N1097">
            <v>4636</v>
          </cell>
          <cell r="O1097">
            <v>8020111</v>
          </cell>
          <cell r="P1097">
            <v>1021</v>
          </cell>
          <cell r="Q1097">
            <v>2393910</v>
          </cell>
          <cell r="R1097">
            <v>1474</v>
          </cell>
          <cell r="S1097">
            <v>3328646</v>
          </cell>
          <cell r="T1097">
            <v>2443</v>
          </cell>
          <cell r="U1097">
            <v>6320817</v>
          </cell>
        </row>
        <row r="1098">
          <cell r="B1098">
            <v>1991</v>
          </cell>
          <cell r="E1098" t="str">
            <v>AR</v>
          </cell>
          <cell r="F1098">
            <v>355</v>
          </cell>
          <cell r="G1098">
            <v>772640</v>
          </cell>
          <cell r="I1098">
            <v>15889</v>
          </cell>
          <cell r="N1098">
            <v>1273</v>
          </cell>
          <cell r="O1098">
            <v>2104934</v>
          </cell>
          <cell r="P1098">
            <v>929</v>
          </cell>
          <cell r="Q1098">
            <v>1570963</v>
          </cell>
          <cell r="R1098">
            <v>1179</v>
          </cell>
          <cell r="S1098">
            <v>1507549</v>
          </cell>
          <cell r="T1098">
            <v>1613</v>
          </cell>
          <cell r="U1098">
            <v>2487873</v>
          </cell>
        </row>
        <row r="1099">
          <cell r="B1099">
            <v>1991</v>
          </cell>
          <cell r="E1099" t="str">
            <v>CA</v>
          </cell>
          <cell r="F1099">
            <v>13359</v>
          </cell>
          <cell r="G1099">
            <v>53983548</v>
          </cell>
          <cell r="I1099">
            <v>745779</v>
          </cell>
          <cell r="N1099">
            <v>34389</v>
          </cell>
          <cell r="O1099">
            <v>77653100</v>
          </cell>
          <cell r="P1099">
            <v>11657</v>
          </cell>
          <cell r="Q1099">
            <v>38819452</v>
          </cell>
          <cell r="R1099">
            <v>6945</v>
          </cell>
          <cell r="S1099">
            <v>20466798</v>
          </cell>
          <cell r="T1099">
            <v>21157</v>
          </cell>
          <cell r="U1099">
            <v>69385944</v>
          </cell>
        </row>
        <row r="1100">
          <cell r="B1100">
            <v>1991</v>
          </cell>
          <cell r="E1100" t="str">
            <v>CO</v>
          </cell>
          <cell r="F1100">
            <v>1338</v>
          </cell>
          <cell r="G1100">
            <v>4171981</v>
          </cell>
          <cell r="I1100">
            <v>835786</v>
          </cell>
          <cell r="N1100">
            <v>4627</v>
          </cell>
          <cell r="O1100">
            <v>8968652</v>
          </cell>
          <cell r="P1100">
            <v>1961</v>
          </cell>
          <cell r="Q1100">
            <v>4873148</v>
          </cell>
          <cell r="R1100">
            <v>630</v>
          </cell>
          <cell r="S1100">
            <v>1223040</v>
          </cell>
          <cell r="T1100">
            <v>3467</v>
          </cell>
          <cell r="U1100">
            <v>9438410</v>
          </cell>
        </row>
        <row r="1101">
          <cell r="B1101">
            <v>1991</v>
          </cell>
          <cell r="E1101" t="str">
            <v>CT</v>
          </cell>
          <cell r="F1101">
            <v>170</v>
          </cell>
          <cell r="G1101">
            <v>629693</v>
          </cell>
          <cell r="I1101">
            <v>95104</v>
          </cell>
          <cell r="N1101">
            <v>2360</v>
          </cell>
          <cell r="O1101">
            <v>4770252</v>
          </cell>
          <cell r="P1101">
            <v>1244</v>
          </cell>
          <cell r="Q1101">
            <v>3456483</v>
          </cell>
          <cell r="R1101">
            <v>1282</v>
          </cell>
          <cell r="S1101">
            <v>3245527</v>
          </cell>
          <cell r="T1101">
            <v>931</v>
          </cell>
          <cell r="U1101">
            <v>2879758</v>
          </cell>
        </row>
        <row r="1102">
          <cell r="B1102">
            <v>1991</v>
          </cell>
          <cell r="E1102" t="str">
            <v>DE</v>
          </cell>
          <cell r="F1102">
            <v>191</v>
          </cell>
          <cell r="G1102">
            <v>482588</v>
          </cell>
          <cell r="I1102">
            <v>0</v>
          </cell>
          <cell r="N1102">
            <v>476</v>
          </cell>
          <cell r="O1102">
            <v>820926</v>
          </cell>
          <cell r="P1102">
            <v>383</v>
          </cell>
          <cell r="Q1102">
            <v>767118</v>
          </cell>
          <cell r="R1102">
            <v>254</v>
          </cell>
          <cell r="S1102">
            <v>423168</v>
          </cell>
          <cell r="T1102">
            <v>183</v>
          </cell>
          <cell r="U1102">
            <v>355314</v>
          </cell>
        </row>
        <row r="1103">
          <cell r="B1103">
            <v>1991</v>
          </cell>
          <cell r="E1103" t="str">
            <v>DC</v>
          </cell>
          <cell r="F1103">
            <v>0</v>
          </cell>
          <cell r="G1103">
            <v>0</v>
          </cell>
          <cell r="I1103">
            <v>0</v>
          </cell>
          <cell r="N1103">
            <v>774</v>
          </cell>
          <cell r="O1103">
            <v>1749368</v>
          </cell>
          <cell r="P1103">
            <v>733</v>
          </cell>
          <cell r="Q1103">
            <v>2143245</v>
          </cell>
          <cell r="R1103">
            <v>634</v>
          </cell>
          <cell r="S1103">
            <v>1741818</v>
          </cell>
          <cell r="T1103">
            <v>733</v>
          </cell>
          <cell r="U1103">
            <v>2142397</v>
          </cell>
        </row>
        <row r="1104">
          <cell r="B1104">
            <v>1991</v>
          </cell>
          <cell r="E1104" t="str">
            <v>FL</v>
          </cell>
          <cell r="F1104">
            <v>5154</v>
          </cell>
          <cell r="G1104">
            <v>15379320</v>
          </cell>
          <cell r="I1104">
            <v>1085395</v>
          </cell>
          <cell r="N1104">
            <v>15092</v>
          </cell>
          <cell r="O1104">
            <v>24930191</v>
          </cell>
          <cell r="P1104">
            <v>7195</v>
          </cell>
          <cell r="Q1104">
            <v>15242968</v>
          </cell>
          <cell r="R1104">
            <v>7598</v>
          </cell>
          <cell r="S1104">
            <v>14425996</v>
          </cell>
          <cell r="T1104">
            <v>9558</v>
          </cell>
          <cell r="U1104">
            <v>21712048</v>
          </cell>
        </row>
        <row r="1105">
          <cell r="B1105">
            <v>1991</v>
          </cell>
          <cell r="E1105" t="str">
            <v>GA</v>
          </cell>
          <cell r="F1105">
            <v>820</v>
          </cell>
          <cell r="G1105">
            <v>1859467</v>
          </cell>
          <cell r="I1105">
            <v>801273</v>
          </cell>
          <cell r="N1105">
            <v>6148</v>
          </cell>
          <cell r="O1105">
            <v>9636340</v>
          </cell>
          <cell r="P1105">
            <v>3433</v>
          </cell>
          <cell r="Q1105">
            <v>6205900</v>
          </cell>
          <cell r="R1105">
            <v>5349</v>
          </cell>
          <cell r="S1105">
            <v>7270216</v>
          </cell>
          <cell r="T1105">
            <v>4716</v>
          </cell>
          <cell r="U1105">
            <v>8867468</v>
          </cell>
        </row>
        <row r="1106">
          <cell r="B1106">
            <v>1991</v>
          </cell>
          <cell r="E1106" t="str">
            <v>HI</v>
          </cell>
          <cell r="F1106">
            <v>0</v>
          </cell>
          <cell r="G1106">
            <v>0</v>
          </cell>
          <cell r="I1106">
            <v>0</v>
          </cell>
          <cell r="N1106">
            <v>2059</v>
          </cell>
          <cell r="O1106">
            <v>4210666</v>
          </cell>
          <cell r="P1106">
            <v>710</v>
          </cell>
          <cell r="Q1106">
            <v>1937698</v>
          </cell>
          <cell r="R1106">
            <v>675</v>
          </cell>
          <cell r="S1106">
            <v>1620144</v>
          </cell>
          <cell r="T1106">
            <v>953</v>
          </cell>
          <cell r="U1106">
            <v>2455038</v>
          </cell>
        </row>
        <row r="1107">
          <cell r="B1107">
            <v>1991</v>
          </cell>
          <cell r="E1107" t="str">
            <v>ID</v>
          </cell>
          <cell r="F1107">
            <v>145</v>
          </cell>
          <cell r="G1107">
            <v>370655</v>
          </cell>
          <cell r="I1107">
            <v>0</v>
          </cell>
          <cell r="N1107">
            <v>750</v>
          </cell>
          <cell r="O1107">
            <v>1201709</v>
          </cell>
          <cell r="P1107">
            <v>481</v>
          </cell>
          <cell r="Q1107">
            <v>930628</v>
          </cell>
          <cell r="R1107">
            <v>242</v>
          </cell>
          <cell r="S1107">
            <v>402581</v>
          </cell>
          <cell r="T1107">
            <v>356</v>
          </cell>
          <cell r="U1107">
            <v>708716</v>
          </cell>
        </row>
        <row r="1108">
          <cell r="B1108">
            <v>1991</v>
          </cell>
          <cell r="E1108" t="str">
            <v>IL</v>
          </cell>
          <cell r="F1108">
            <v>1193</v>
          </cell>
          <cell r="G1108">
            <v>3469328</v>
          </cell>
          <cell r="I1108">
            <v>309299</v>
          </cell>
          <cell r="N1108">
            <v>15805</v>
          </cell>
          <cell r="O1108">
            <v>30174116</v>
          </cell>
          <cell r="P1108">
            <v>6746</v>
          </cell>
          <cell r="Q1108">
            <v>19654222</v>
          </cell>
          <cell r="R1108">
            <v>6081</v>
          </cell>
          <cell r="S1108">
            <v>17796768</v>
          </cell>
          <cell r="T1108">
            <v>5657</v>
          </cell>
          <cell r="U1108">
            <v>15567445</v>
          </cell>
        </row>
        <row r="1109">
          <cell r="B1109">
            <v>1991</v>
          </cell>
          <cell r="E1109" t="str">
            <v>IN</v>
          </cell>
          <cell r="F1109">
            <v>1170</v>
          </cell>
          <cell r="G1109">
            <v>2656669</v>
          </cell>
          <cell r="I1109">
            <v>3172095</v>
          </cell>
          <cell r="N1109">
            <v>3338</v>
          </cell>
          <cell r="O1109">
            <v>4725259</v>
          </cell>
          <cell r="P1109">
            <v>3446</v>
          </cell>
          <cell r="Q1109">
            <v>6424269</v>
          </cell>
          <cell r="R1109">
            <v>1302</v>
          </cell>
          <cell r="S1109">
            <v>2009144</v>
          </cell>
          <cell r="T1109">
            <v>2217</v>
          </cell>
          <cell r="U1109">
            <v>4042812</v>
          </cell>
        </row>
        <row r="1110">
          <cell r="B1110">
            <v>1991</v>
          </cell>
          <cell r="E1110" t="str">
            <v>IA</v>
          </cell>
          <cell r="F1110">
            <v>1118</v>
          </cell>
          <cell r="G1110">
            <v>2642804</v>
          </cell>
          <cell r="I1110">
            <v>281261</v>
          </cell>
          <cell r="N1110">
            <v>2249</v>
          </cell>
          <cell r="O1110">
            <v>3737436</v>
          </cell>
          <cell r="P1110">
            <v>1380</v>
          </cell>
          <cell r="Q1110">
            <v>2831840</v>
          </cell>
          <cell r="R1110">
            <v>757</v>
          </cell>
          <cell r="S1110">
            <v>1372058</v>
          </cell>
          <cell r="T1110">
            <v>1357</v>
          </cell>
          <cell r="U1110">
            <v>2821783</v>
          </cell>
        </row>
        <row r="1111">
          <cell r="B1111">
            <v>1991</v>
          </cell>
          <cell r="E1111" t="str">
            <v>KS</v>
          </cell>
          <cell r="F1111">
            <v>1580</v>
          </cell>
          <cell r="G1111">
            <v>4362207</v>
          </cell>
          <cell r="I1111">
            <v>102200</v>
          </cell>
          <cell r="N1111">
            <v>2434</v>
          </cell>
          <cell r="O1111">
            <v>4076286</v>
          </cell>
          <cell r="P1111">
            <v>1025</v>
          </cell>
          <cell r="Q1111">
            <v>1982510</v>
          </cell>
          <cell r="R1111">
            <v>742</v>
          </cell>
          <cell r="S1111">
            <v>1183567</v>
          </cell>
          <cell r="T1111">
            <v>1963</v>
          </cell>
          <cell r="U1111">
            <v>4121897</v>
          </cell>
        </row>
        <row r="1112">
          <cell r="B1112">
            <v>1991</v>
          </cell>
          <cell r="E1112" t="str">
            <v>KY</v>
          </cell>
          <cell r="F1112">
            <v>620</v>
          </cell>
          <cell r="G1112">
            <v>1628628</v>
          </cell>
          <cell r="I1112">
            <v>258646</v>
          </cell>
          <cell r="N1112">
            <v>3398</v>
          </cell>
          <cell r="O1112">
            <v>4358432</v>
          </cell>
          <cell r="P1112">
            <v>1754</v>
          </cell>
          <cell r="Q1112">
            <v>3598727</v>
          </cell>
          <cell r="R1112">
            <v>1595</v>
          </cell>
          <cell r="S1112">
            <v>2224048</v>
          </cell>
          <cell r="T1112">
            <v>2202</v>
          </cell>
          <cell r="U1112">
            <v>4135907</v>
          </cell>
        </row>
        <row r="1113">
          <cell r="B1113">
            <v>1991</v>
          </cell>
          <cell r="E1113" t="str">
            <v>LA</v>
          </cell>
          <cell r="F1113">
            <v>523</v>
          </cell>
          <cell r="G1113">
            <v>985767</v>
          </cell>
          <cell r="I1113">
            <v>379198</v>
          </cell>
          <cell r="N1113">
            <v>3389</v>
          </cell>
          <cell r="O1113">
            <v>4369056</v>
          </cell>
          <cell r="P1113">
            <v>2366</v>
          </cell>
          <cell r="Q1113">
            <v>3780241</v>
          </cell>
          <cell r="R1113">
            <v>1554</v>
          </cell>
          <cell r="S1113">
            <v>1955225</v>
          </cell>
          <cell r="T1113">
            <v>2593</v>
          </cell>
          <cell r="U1113">
            <v>3998273</v>
          </cell>
        </row>
        <row r="1114">
          <cell r="B1114">
            <v>1991</v>
          </cell>
          <cell r="E1114" t="str">
            <v>ME</v>
          </cell>
          <cell r="F1114">
            <v>25</v>
          </cell>
          <cell r="G1114">
            <v>53033</v>
          </cell>
          <cell r="I1114">
            <v>0</v>
          </cell>
          <cell r="N1114">
            <v>634</v>
          </cell>
          <cell r="O1114">
            <v>1114887</v>
          </cell>
          <cell r="P1114">
            <v>591</v>
          </cell>
          <cell r="Q1114">
            <v>1253632</v>
          </cell>
          <cell r="R1114">
            <v>441</v>
          </cell>
          <cell r="S1114">
            <v>733943</v>
          </cell>
          <cell r="T1114">
            <v>659</v>
          </cell>
          <cell r="U1114">
            <v>1410540</v>
          </cell>
        </row>
        <row r="1115">
          <cell r="B1115">
            <v>1991</v>
          </cell>
          <cell r="E1115" t="str">
            <v>MD</v>
          </cell>
          <cell r="F1115">
            <v>115</v>
          </cell>
          <cell r="G1115">
            <v>278406</v>
          </cell>
          <cell r="I1115">
            <v>9091</v>
          </cell>
          <cell r="N1115">
            <v>7683</v>
          </cell>
          <cell r="O1115">
            <v>13276082</v>
          </cell>
          <cell r="P1115">
            <v>4374</v>
          </cell>
          <cell r="Q1115">
            <v>10894305</v>
          </cell>
          <cell r="R1115">
            <v>2243</v>
          </cell>
          <cell r="S1115">
            <v>4630302</v>
          </cell>
          <cell r="T1115">
            <v>2081</v>
          </cell>
          <cell r="U1115">
            <v>5464083</v>
          </cell>
        </row>
        <row r="1116">
          <cell r="B1116">
            <v>1991</v>
          </cell>
          <cell r="E1116" t="str">
            <v>MA</v>
          </cell>
          <cell r="F1116">
            <v>1451</v>
          </cell>
          <cell r="G1116">
            <v>4366016</v>
          </cell>
          <cell r="I1116">
            <v>433646</v>
          </cell>
          <cell r="N1116">
            <v>3475</v>
          </cell>
          <cell r="O1116">
            <v>6395061</v>
          </cell>
          <cell r="P1116">
            <v>2879</v>
          </cell>
          <cell r="Q1116">
            <v>7482268</v>
          </cell>
          <cell r="R1116">
            <v>1524</v>
          </cell>
          <cell r="S1116">
            <v>2912901</v>
          </cell>
          <cell r="T1116">
            <v>3839</v>
          </cell>
          <cell r="U1116">
            <v>9292098</v>
          </cell>
        </row>
        <row r="1117">
          <cell r="B1117">
            <v>1991</v>
          </cell>
          <cell r="E1117" t="str">
            <v>MI</v>
          </cell>
          <cell r="F1117">
            <v>2142</v>
          </cell>
          <cell r="G1117">
            <v>6098377</v>
          </cell>
          <cell r="I1117">
            <v>1727</v>
          </cell>
          <cell r="N1117">
            <v>6344</v>
          </cell>
          <cell r="O1117">
            <v>12018968</v>
          </cell>
          <cell r="P1117">
            <v>3964</v>
          </cell>
          <cell r="Q1117">
            <v>10385474</v>
          </cell>
          <cell r="R1117">
            <v>2662</v>
          </cell>
          <cell r="S1117">
            <v>5609764</v>
          </cell>
          <cell r="T1117">
            <v>4509</v>
          </cell>
          <cell r="U1117">
            <v>10493828</v>
          </cell>
        </row>
        <row r="1118">
          <cell r="B1118">
            <v>1991</v>
          </cell>
          <cell r="E1118" t="str">
            <v>MN</v>
          </cell>
          <cell r="F1118">
            <v>952</v>
          </cell>
          <cell r="G1118">
            <v>2592560</v>
          </cell>
          <cell r="I1118">
            <v>415117</v>
          </cell>
          <cell r="N1118">
            <v>4587</v>
          </cell>
          <cell r="O1118">
            <v>9859028</v>
          </cell>
          <cell r="P1118">
            <v>2081</v>
          </cell>
          <cell r="Q1118">
            <v>5808305</v>
          </cell>
          <cell r="R1118">
            <v>725</v>
          </cell>
          <cell r="S1118">
            <v>1574348</v>
          </cell>
          <cell r="T1118">
            <v>1618</v>
          </cell>
          <cell r="U1118">
            <v>4131280</v>
          </cell>
        </row>
        <row r="1119">
          <cell r="B1119">
            <v>1991</v>
          </cell>
          <cell r="E1119" t="str">
            <v>MS</v>
          </cell>
          <cell r="F1119">
            <v>500</v>
          </cell>
          <cell r="G1119">
            <v>877774</v>
          </cell>
          <cell r="I1119">
            <v>356153</v>
          </cell>
          <cell r="N1119">
            <v>1012</v>
          </cell>
          <cell r="O1119">
            <v>1322809</v>
          </cell>
          <cell r="P1119">
            <v>582</v>
          </cell>
          <cell r="Q1119">
            <v>797692</v>
          </cell>
          <cell r="R1119">
            <v>1187</v>
          </cell>
          <cell r="S1119">
            <v>1299453</v>
          </cell>
          <cell r="T1119">
            <v>1257</v>
          </cell>
          <cell r="U1119">
            <v>1867237</v>
          </cell>
        </row>
        <row r="1120">
          <cell r="B1120">
            <v>1991</v>
          </cell>
          <cell r="E1120" t="str">
            <v>MO</v>
          </cell>
          <cell r="F1120">
            <v>1603</v>
          </cell>
          <cell r="G1120">
            <v>4056164</v>
          </cell>
          <cell r="I1120">
            <v>550509</v>
          </cell>
          <cell r="N1120">
            <v>3884</v>
          </cell>
          <cell r="O1120">
            <v>6339942</v>
          </cell>
          <cell r="P1120">
            <v>2217</v>
          </cell>
          <cell r="Q1120">
            <v>4882870</v>
          </cell>
          <cell r="R1120">
            <v>678</v>
          </cell>
          <cell r="S1120">
            <v>1165249</v>
          </cell>
          <cell r="T1120">
            <v>2895</v>
          </cell>
          <cell r="U1120">
            <v>5440164</v>
          </cell>
        </row>
        <row r="1121">
          <cell r="B1121">
            <v>1991</v>
          </cell>
          <cell r="E1121" t="str">
            <v>MT</v>
          </cell>
          <cell r="F1121">
            <v>49</v>
          </cell>
          <cell r="G1121">
            <v>117620</v>
          </cell>
          <cell r="I1121">
            <v>0</v>
          </cell>
          <cell r="N1121">
            <v>445</v>
          </cell>
          <cell r="O1121">
            <v>652589</v>
          </cell>
          <cell r="P1121">
            <v>251</v>
          </cell>
          <cell r="Q1121">
            <v>498460</v>
          </cell>
          <cell r="R1121">
            <v>296</v>
          </cell>
          <cell r="S1121">
            <v>542705</v>
          </cell>
          <cell r="T1121">
            <v>308</v>
          </cell>
          <cell r="U1121">
            <v>567357</v>
          </cell>
        </row>
        <row r="1122">
          <cell r="B1122">
            <v>1991</v>
          </cell>
          <cell r="E1122" t="str">
            <v>NE</v>
          </cell>
          <cell r="F1122">
            <v>7254</v>
          </cell>
          <cell r="G1122">
            <v>22347124</v>
          </cell>
          <cell r="I1122">
            <v>1383869</v>
          </cell>
          <cell r="N1122">
            <v>1261</v>
          </cell>
          <cell r="O1122">
            <v>2126258</v>
          </cell>
          <cell r="P1122">
            <v>576</v>
          </cell>
          <cell r="Q1122">
            <v>1201115</v>
          </cell>
          <cell r="R1122">
            <v>299</v>
          </cell>
          <cell r="S1122">
            <v>530563</v>
          </cell>
          <cell r="T1122">
            <v>855</v>
          </cell>
          <cell r="U1122">
            <v>1962026</v>
          </cell>
        </row>
        <row r="1123">
          <cell r="B1123">
            <v>1991</v>
          </cell>
          <cell r="E1123" t="str">
            <v>NV</v>
          </cell>
          <cell r="F1123">
            <v>68</v>
          </cell>
          <cell r="G1123">
            <v>205004</v>
          </cell>
          <cell r="I1123">
            <v>0</v>
          </cell>
          <cell r="N1123">
            <v>1829</v>
          </cell>
          <cell r="O1123">
            <v>3950290</v>
          </cell>
          <cell r="P1123">
            <v>614</v>
          </cell>
          <cell r="Q1123">
            <v>1613264</v>
          </cell>
          <cell r="R1123">
            <v>59</v>
          </cell>
          <cell r="S1123">
            <v>119456</v>
          </cell>
          <cell r="T1123">
            <v>780</v>
          </cell>
          <cell r="U1123">
            <v>2301056</v>
          </cell>
        </row>
        <row r="1124">
          <cell r="B1124">
            <v>1991</v>
          </cell>
          <cell r="E1124" t="str">
            <v>NH</v>
          </cell>
          <cell r="F1124">
            <v>16</v>
          </cell>
          <cell r="G1124">
            <v>32049</v>
          </cell>
          <cell r="I1124">
            <v>0</v>
          </cell>
          <cell r="N1124">
            <v>495</v>
          </cell>
          <cell r="O1124">
            <v>923334</v>
          </cell>
          <cell r="P1124">
            <v>409</v>
          </cell>
          <cell r="Q1124">
            <v>908456</v>
          </cell>
          <cell r="R1124">
            <v>376</v>
          </cell>
          <cell r="S1124">
            <v>710085</v>
          </cell>
          <cell r="T1124">
            <v>372</v>
          </cell>
          <cell r="U1124">
            <v>845115</v>
          </cell>
        </row>
        <row r="1125">
          <cell r="B1125">
            <v>1991</v>
          </cell>
          <cell r="E1125" t="str">
            <v>NJ</v>
          </cell>
          <cell r="F1125">
            <v>315</v>
          </cell>
          <cell r="G1125">
            <v>910564</v>
          </cell>
          <cell r="I1125">
            <v>0</v>
          </cell>
          <cell r="N1125">
            <v>8555</v>
          </cell>
          <cell r="O1125">
            <v>17785222</v>
          </cell>
          <cell r="P1125">
            <v>4896</v>
          </cell>
          <cell r="Q1125">
            <v>12757770</v>
          </cell>
          <cell r="R1125">
            <v>5265</v>
          </cell>
          <cell r="S1125">
            <v>11851220</v>
          </cell>
          <cell r="T1125">
            <v>3340</v>
          </cell>
          <cell r="U1125">
            <v>7930249</v>
          </cell>
        </row>
        <row r="1126">
          <cell r="B1126">
            <v>1991</v>
          </cell>
          <cell r="E1126" t="str">
            <v>NM</v>
          </cell>
          <cell r="F1126">
            <v>210</v>
          </cell>
          <cell r="G1126">
            <v>526619</v>
          </cell>
          <cell r="I1126">
            <v>196718</v>
          </cell>
          <cell r="N1126">
            <v>2341</v>
          </cell>
          <cell r="O1126">
            <v>3451930</v>
          </cell>
          <cell r="P1126">
            <v>570</v>
          </cell>
          <cell r="Q1126">
            <v>1123834</v>
          </cell>
          <cell r="R1126">
            <v>776</v>
          </cell>
          <cell r="S1126">
            <v>1317961</v>
          </cell>
          <cell r="T1126">
            <v>985</v>
          </cell>
          <cell r="U1126">
            <v>1891020</v>
          </cell>
        </row>
        <row r="1127">
          <cell r="B1127">
            <v>1991</v>
          </cell>
          <cell r="E1127" t="str">
            <v>NY</v>
          </cell>
          <cell r="F1127">
            <v>3750</v>
          </cell>
          <cell r="G1127">
            <v>12033080</v>
          </cell>
          <cell r="I1127">
            <v>19670</v>
          </cell>
          <cell r="N1127">
            <v>15370</v>
          </cell>
          <cell r="O1127">
            <v>32123942</v>
          </cell>
          <cell r="P1127">
            <v>7340</v>
          </cell>
          <cell r="Q1127">
            <v>19321819</v>
          </cell>
          <cell r="R1127">
            <v>17096</v>
          </cell>
          <cell r="S1127">
            <v>48673338</v>
          </cell>
          <cell r="T1127">
            <v>6450</v>
          </cell>
          <cell r="U1127">
            <v>17085625</v>
          </cell>
        </row>
        <row r="1128">
          <cell r="B1128">
            <v>1991</v>
          </cell>
          <cell r="E1128" t="str">
            <v>NC</v>
          </cell>
          <cell r="F1128">
            <v>1235</v>
          </cell>
          <cell r="G1128">
            <v>2513570</v>
          </cell>
          <cell r="I1128">
            <v>236700</v>
          </cell>
          <cell r="N1128">
            <v>4546</v>
          </cell>
          <cell r="O1128">
            <v>7490394</v>
          </cell>
          <cell r="P1128">
            <v>3290</v>
          </cell>
          <cell r="Q1128">
            <v>5825858</v>
          </cell>
          <cell r="R1128">
            <v>5094</v>
          </cell>
          <cell r="S1128">
            <v>7751179</v>
          </cell>
          <cell r="T1128">
            <v>3376</v>
          </cell>
          <cell r="U1128">
            <v>6037578</v>
          </cell>
        </row>
        <row r="1129">
          <cell r="B1129">
            <v>1991</v>
          </cell>
          <cell r="E1129" t="str">
            <v>ND</v>
          </cell>
          <cell r="F1129">
            <v>26</v>
          </cell>
          <cell r="G1129">
            <v>54658</v>
          </cell>
          <cell r="I1129">
            <v>0</v>
          </cell>
          <cell r="N1129">
            <v>672</v>
          </cell>
          <cell r="O1129">
            <v>966241</v>
          </cell>
          <cell r="P1129">
            <v>132</v>
          </cell>
          <cell r="Q1129">
            <v>248184</v>
          </cell>
          <cell r="R1129">
            <v>298</v>
          </cell>
          <cell r="S1129">
            <v>501196</v>
          </cell>
          <cell r="T1129">
            <v>268</v>
          </cell>
          <cell r="U1129">
            <v>514343</v>
          </cell>
        </row>
        <row r="1130">
          <cell r="B1130">
            <v>1991</v>
          </cell>
          <cell r="E1130" t="str">
            <v>OH</v>
          </cell>
          <cell r="F1130">
            <v>1767</v>
          </cell>
          <cell r="G1130">
            <v>4564857</v>
          </cell>
          <cell r="I1130">
            <v>178649</v>
          </cell>
          <cell r="N1130">
            <v>7750</v>
          </cell>
          <cell r="O1130">
            <v>13724904</v>
          </cell>
          <cell r="P1130">
            <v>6722</v>
          </cell>
          <cell r="Q1130">
            <v>15199111</v>
          </cell>
          <cell r="R1130">
            <v>3287</v>
          </cell>
          <cell r="S1130">
            <v>6311414</v>
          </cell>
          <cell r="T1130">
            <v>7224</v>
          </cell>
          <cell r="U1130">
            <v>16504794</v>
          </cell>
        </row>
        <row r="1131">
          <cell r="B1131">
            <v>1991</v>
          </cell>
          <cell r="E1131" t="str">
            <v>OK</v>
          </cell>
          <cell r="F1131">
            <v>950</v>
          </cell>
          <cell r="G1131">
            <v>2285777</v>
          </cell>
          <cell r="I1131">
            <v>83141</v>
          </cell>
          <cell r="N1131">
            <v>3296</v>
          </cell>
          <cell r="O1131">
            <v>4948336</v>
          </cell>
          <cell r="P1131">
            <v>1248</v>
          </cell>
          <cell r="Q1131">
            <v>2149080</v>
          </cell>
          <cell r="R1131">
            <v>1438</v>
          </cell>
          <cell r="S1131">
            <v>2074926</v>
          </cell>
          <cell r="T1131">
            <v>2775</v>
          </cell>
          <cell r="U1131">
            <v>4742826</v>
          </cell>
        </row>
        <row r="1132">
          <cell r="B1132">
            <v>1991</v>
          </cell>
          <cell r="E1132" t="str">
            <v>OR</v>
          </cell>
          <cell r="F1132">
            <v>927</v>
          </cell>
          <cell r="G1132">
            <v>2910102</v>
          </cell>
          <cell r="I1132">
            <v>0</v>
          </cell>
          <cell r="N1132">
            <v>2668</v>
          </cell>
          <cell r="O1132">
            <v>4645955</v>
          </cell>
          <cell r="P1132">
            <v>1235</v>
          </cell>
          <cell r="Q1132">
            <v>3262351</v>
          </cell>
          <cell r="R1132">
            <v>318</v>
          </cell>
          <cell r="S1132">
            <v>673758</v>
          </cell>
          <cell r="T1132">
            <v>1821</v>
          </cell>
          <cell r="U1132">
            <v>4191102</v>
          </cell>
        </row>
        <row r="1133">
          <cell r="B1133">
            <v>1991</v>
          </cell>
          <cell r="E1133" t="str">
            <v>PA</v>
          </cell>
          <cell r="F1133">
            <v>140</v>
          </cell>
          <cell r="G1133">
            <v>302947</v>
          </cell>
          <cell r="I1133">
            <v>16720</v>
          </cell>
          <cell r="N1133">
            <v>5009</v>
          </cell>
          <cell r="O1133">
            <v>10226047</v>
          </cell>
          <cell r="P1133">
            <v>5771</v>
          </cell>
          <cell r="Q1133">
            <v>13042374</v>
          </cell>
          <cell r="R1133">
            <v>4055</v>
          </cell>
          <cell r="S1133">
            <v>8926387</v>
          </cell>
          <cell r="T1133">
            <v>4806</v>
          </cell>
          <cell r="U1133">
            <v>12657204</v>
          </cell>
        </row>
        <row r="1134">
          <cell r="B1134">
            <v>1991</v>
          </cell>
          <cell r="E1134" t="str">
            <v>RI</v>
          </cell>
          <cell r="F1134">
            <v>11</v>
          </cell>
          <cell r="G1134">
            <v>26658</v>
          </cell>
          <cell r="I1134">
            <v>0</v>
          </cell>
          <cell r="N1134">
            <v>612</v>
          </cell>
          <cell r="O1134">
            <v>1104395</v>
          </cell>
          <cell r="P1134">
            <v>308</v>
          </cell>
          <cell r="Q1134">
            <v>671909</v>
          </cell>
          <cell r="R1134">
            <v>160</v>
          </cell>
          <cell r="S1134">
            <v>318693</v>
          </cell>
          <cell r="T1134">
            <v>576</v>
          </cell>
          <cell r="U1134">
            <v>1205459</v>
          </cell>
        </row>
        <row r="1135">
          <cell r="B1135">
            <v>1991</v>
          </cell>
          <cell r="E1135" t="str">
            <v>SC</v>
          </cell>
          <cell r="F1135">
            <v>1971</v>
          </cell>
          <cell r="G1135">
            <v>5367997</v>
          </cell>
          <cell r="I1135">
            <v>478732</v>
          </cell>
          <cell r="N1135">
            <v>2625</v>
          </cell>
          <cell r="O1135">
            <v>3954819</v>
          </cell>
          <cell r="P1135">
            <v>1290</v>
          </cell>
          <cell r="Q1135">
            <v>2042552</v>
          </cell>
          <cell r="R1135">
            <v>2311</v>
          </cell>
          <cell r="S1135">
            <v>2972032</v>
          </cell>
          <cell r="T1135">
            <v>2186</v>
          </cell>
          <cell r="U1135">
            <v>3601565</v>
          </cell>
        </row>
        <row r="1136">
          <cell r="B1136">
            <v>1991</v>
          </cell>
          <cell r="E1136" t="str">
            <v>SD</v>
          </cell>
          <cell r="F1136">
            <v>177</v>
          </cell>
          <cell r="G1136">
            <v>381799</v>
          </cell>
          <cell r="I1136">
            <v>29095</v>
          </cell>
          <cell r="N1136">
            <v>523</v>
          </cell>
          <cell r="O1136">
            <v>797825</v>
          </cell>
          <cell r="P1136">
            <v>223</v>
          </cell>
          <cell r="Q1136">
            <v>441625</v>
          </cell>
          <cell r="R1136">
            <v>173</v>
          </cell>
          <cell r="S1136">
            <v>261741</v>
          </cell>
          <cell r="T1136">
            <v>384</v>
          </cell>
          <cell r="U1136">
            <v>740770</v>
          </cell>
        </row>
        <row r="1137">
          <cell r="B1137">
            <v>1991</v>
          </cell>
          <cell r="E1137" t="str">
            <v>TN</v>
          </cell>
          <cell r="F1137">
            <v>5423</v>
          </cell>
          <cell r="G1137">
            <v>13492790</v>
          </cell>
          <cell r="I1137">
            <v>4303727</v>
          </cell>
          <cell r="N1137">
            <v>3493</v>
          </cell>
          <cell r="O1137">
            <v>5394648</v>
          </cell>
          <cell r="P1137">
            <v>2116</v>
          </cell>
          <cell r="Q1137">
            <v>3922322</v>
          </cell>
          <cell r="R1137">
            <v>2879</v>
          </cell>
          <cell r="S1137">
            <v>4100933</v>
          </cell>
          <cell r="T1137">
            <v>3449</v>
          </cell>
          <cell r="U1137">
            <v>6992093</v>
          </cell>
        </row>
        <row r="1138">
          <cell r="B1138">
            <v>1991</v>
          </cell>
          <cell r="E1138" t="str">
            <v>TX</v>
          </cell>
          <cell r="F1138">
            <v>7270</v>
          </cell>
          <cell r="G1138">
            <v>19573534</v>
          </cell>
          <cell r="I1138">
            <v>3688793</v>
          </cell>
          <cell r="N1138">
            <v>12652</v>
          </cell>
          <cell r="O1138">
            <v>20366780</v>
          </cell>
          <cell r="P1138">
            <v>10016</v>
          </cell>
          <cell r="Q1138">
            <v>18117325</v>
          </cell>
          <cell r="R1138">
            <v>7058</v>
          </cell>
          <cell r="S1138">
            <v>11030627</v>
          </cell>
          <cell r="T1138">
            <v>12764</v>
          </cell>
          <cell r="U1138">
            <v>23337390</v>
          </cell>
        </row>
        <row r="1139">
          <cell r="B1139">
            <v>1991</v>
          </cell>
          <cell r="E1139" t="str">
            <v>UT</v>
          </cell>
          <cell r="F1139">
            <v>526</v>
          </cell>
          <cell r="G1139">
            <v>1338877</v>
          </cell>
          <cell r="I1139">
            <v>9090</v>
          </cell>
          <cell r="N1139">
            <v>1807</v>
          </cell>
          <cell r="O1139">
            <v>2815640</v>
          </cell>
          <cell r="P1139">
            <v>538</v>
          </cell>
          <cell r="Q1139">
            <v>1180803</v>
          </cell>
          <cell r="R1139">
            <v>317</v>
          </cell>
          <cell r="S1139">
            <v>592207</v>
          </cell>
          <cell r="T1139">
            <v>995</v>
          </cell>
          <cell r="U1139">
            <v>2071974</v>
          </cell>
        </row>
        <row r="1140">
          <cell r="B1140">
            <v>1991</v>
          </cell>
          <cell r="E1140" t="str">
            <v>VT</v>
          </cell>
          <cell r="F1140">
            <v>257</v>
          </cell>
          <cell r="G1140">
            <v>758578</v>
          </cell>
          <cell r="I1140">
            <v>0</v>
          </cell>
          <cell r="N1140">
            <v>356</v>
          </cell>
          <cell r="O1140">
            <v>660346</v>
          </cell>
          <cell r="P1140">
            <v>183</v>
          </cell>
          <cell r="Q1140">
            <v>376027</v>
          </cell>
          <cell r="R1140">
            <v>46</v>
          </cell>
          <cell r="S1140">
            <v>81169</v>
          </cell>
          <cell r="T1140">
            <v>188</v>
          </cell>
          <cell r="U1140">
            <v>415458</v>
          </cell>
        </row>
        <row r="1141">
          <cell r="B1141">
            <v>1991</v>
          </cell>
          <cell r="E1141" t="str">
            <v>VA</v>
          </cell>
          <cell r="F1141">
            <v>334</v>
          </cell>
          <cell r="G1141">
            <v>798994</v>
          </cell>
          <cell r="I1141">
            <v>477374</v>
          </cell>
          <cell r="N1141">
            <v>6262</v>
          </cell>
          <cell r="O1141">
            <v>10965344</v>
          </cell>
          <cell r="P1141">
            <v>3852</v>
          </cell>
          <cell r="Q1141">
            <v>8666652</v>
          </cell>
          <cell r="R1141">
            <v>3451</v>
          </cell>
          <cell r="S1141">
            <v>6134242</v>
          </cell>
          <cell r="T1141">
            <v>3186</v>
          </cell>
          <cell r="U1141">
            <v>7020655</v>
          </cell>
        </row>
        <row r="1142">
          <cell r="B1142">
            <v>1991</v>
          </cell>
          <cell r="E1142" t="str">
            <v>WA</v>
          </cell>
          <cell r="F1142">
            <v>8018</v>
          </cell>
          <cell r="G1142">
            <v>28227129</v>
          </cell>
          <cell r="I1142">
            <v>60401</v>
          </cell>
          <cell r="N1142">
            <v>4941</v>
          </cell>
          <cell r="O1142">
            <v>10789960</v>
          </cell>
          <cell r="P1142">
            <v>2040</v>
          </cell>
          <cell r="Q1142">
            <v>5733330</v>
          </cell>
          <cell r="R1142">
            <v>1317</v>
          </cell>
          <cell r="S1142">
            <v>3354841</v>
          </cell>
          <cell r="T1142">
            <v>2488</v>
          </cell>
          <cell r="U1142">
            <v>6640657</v>
          </cell>
        </row>
        <row r="1143">
          <cell r="B1143">
            <v>1991</v>
          </cell>
          <cell r="E1143" t="str">
            <v>WV</v>
          </cell>
          <cell r="F1143">
            <v>11</v>
          </cell>
          <cell r="G1143">
            <v>20140</v>
          </cell>
          <cell r="I1143">
            <v>0</v>
          </cell>
          <cell r="N1143">
            <v>1845</v>
          </cell>
          <cell r="O1143">
            <v>2069347</v>
          </cell>
          <cell r="P1143">
            <v>735</v>
          </cell>
          <cell r="Q1143">
            <v>1166012</v>
          </cell>
          <cell r="R1143">
            <v>606</v>
          </cell>
          <cell r="S1143">
            <v>835005</v>
          </cell>
          <cell r="T1143">
            <v>1252</v>
          </cell>
          <cell r="U1143">
            <v>1865766</v>
          </cell>
        </row>
        <row r="1144">
          <cell r="B1144">
            <v>1991</v>
          </cell>
          <cell r="E1144" t="str">
            <v>WI</v>
          </cell>
          <cell r="F1144">
            <v>600</v>
          </cell>
          <cell r="G1144">
            <v>1517231</v>
          </cell>
          <cell r="I1144">
            <v>7936</v>
          </cell>
          <cell r="N1144">
            <v>4673</v>
          </cell>
          <cell r="O1144">
            <v>7091067</v>
          </cell>
          <cell r="P1144">
            <v>2307</v>
          </cell>
          <cell r="Q1144">
            <v>6220001</v>
          </cell>
          <cell r="R1144">
            <v>1624</v>
          </cell>
          <cell r="S1144">
            <v>3397987</v>
          </cell>
          <cell r="T1144">
            <v>1805</v>
          </cell>
          <cell r="U1144">
            <v>4170144</v>
          </cell>
        </row>
        <row r="1145">
          <cell r="B1145">
            <v>1991</v>
          </cell>
          <cell r="E1145" t="str">
            <v>WY</v>
          </cell>
          <cell r="F1145">
            <v>46</v>
          </cell>
          <cell r="G1145">
            <v>117801</v>
          </cell>
          <cell r="I1145">
            <v>0</v>
          </cell>
          <cell r="N1145">
            <v>620</v>
          </cell>
          <cell r="O1145">
            <v>998751</v>
          </cell>
          <cell r="P1145">
            <v>194</v>
          </cell>
          <cell r="Q1145">
            <v>392285</v>
          </cell>
          <cell r="R1145">
            <v>248</v>
          </cell>
          <cell r="S1145">
            <v>451035</v>
          </cell>
          <cell r="T1145">
            <v>357</v>
          </cell>
          <cell r="U1145">
            <v>729315</v>
          </cell>
        </row>
        <row r="1146">
          <cell r="B1146">
            <v>1992</v>
          </cell>
          <cell r="E1146" t="str">
            <v>US</v>
          </cell>
          <cell r="F1146">
            <v>80871</v>
          </cell>
          <cell r="G1146">
            <v>269455003</v>
          </cell>
          <cell r="I1146">
            <v>23985512</v>
          </cell>
          <cell r="N1146">
            <v>227737</v>
          </cell>
          <cell r="O1146">
            <v>439529917</v>
          </cell>
          <cell r="P1146">
            <v>120066</v>
          </cell>
          <cell r="Q1146">
            <v>300618486</v>
          </cell>
          <cell r="R1146">
            <v>108556</v>
          </cell>
          <cell r="S1146">
            <v>250923526</v>
          </cell>
          <cell r="T1146">
            <v>142667</v>
          </cell>
          <cell r="U1146">
            <v>354453656</v>
          </cell>
        </row>
        <row r="1147">
          <cell r="B1147">
            <v>1992</v>
          </cell>
          <cell r="E1147" t="str">
            <v>AL</v>
          </cell>
          <cell r="F1147">
            <v>1157</v>
          </cell>
          <cell r="G1147">
            <v>2816037</v>
          </cell>
          <cell r="I1147">
            <v>1669838</v>
          </cell>
          <cell r="N1147">
            <v>3470</v>
          </cell>
          <cell r="O1147">
            <v>5405789</v>
          </cell>
          <cell r="P1147">
            <v>1581</v>
          </cell>
          <cell r="Q1147">
            <v>2981232</v>
          </cell>
          <cell r="R1147">
            <v>2965</v>
          </cell>
          <cell r="S1147">
            <v>4410213</v>
          </cell>
          <cell r="T1147">
            <v>2701</v>
          </cell>
          <cell r="U1147">
            <v>5222253</v>
          </cell>
        </row>
        <row r="1148">
          <cell r="B1148">
            <v>1992</v>
          </cell>
          <cell r="E1148" t="str">
            <v>AK</v>
          </cell>
          <cell r="F1148">
            <v>629</v>
          </cell>
          <cell r="G1148">
            <v>2937124</v>
          </cell>
          <cell r="I1148">
            <v>105607</v>
          </cell>
          <cell r="N1148">
            <v>594</v>
          </cell>
          <cell r="O1148">
            <v>1573476</v>
          </cell>
          <cell r="P1148">
            <v>393</v>
          </cell>
          <cell r="Q1148">
            <v>1717882</v>
          </cell>
          <cell r="R1148">
            <v>212</v>
          </cell>
          <cell r="S1148">
            <v>818962</v>
          </cell>
          <cell r="T1148">
            <v>313</v>
          </cell>
          <cell r="U1148">
            <v>1067575</v>
          </cell>
        </row>
        <row r="1149">
          <cell r="B1149">
            <v>1992</v>
          </cell>
          <cell r="E1149" t="str">
            <v>AZ</v>
          </cell>
          <cell r="F1149">
            <v>4326</v>
          </cell>
          <cell r="G1149">
            <v>17664197</v>
          </cell>
          <cell r="I1149">
            <v>189628</v>
          </cell>
          <cell r="N1149">
            <v>4087</v>
          </cell>
          <cell r="O1149">
            <v>8390852</v>
          </cell>
          <cell r="P1149">
            <v>1085</v>
          </cell>
          <cell r="Q1149">
            <v>2534611</v>
          </cell>
          <cell r="R1149">
            <v>1514</v>
          </cell>
          <cell r="S1149">
            <v>3551691</v>
          </cell>
          <cell r="T1149">
            <v>2585</v>
          </cell>
          <cell r="U1149">
            <v>6903586</v>
          </cell>
        </row>
        <row r="1150">
          <cell r="B1150">
            <v>1992</v>
          </cell>
          <cell r="E1150" t="str">
            <v>AR</v>
          </cell>
          <cell r="F1150">
            <v>390</v>
          </cell>
          <cell r="G1150">
            <v>851087</v>
          </cell>
          <cell r="I1150">
            <v>63157</v>
          </cell>
          <cell r="N1150">
            <v>1363</v>
          </cell>
          <cell r="O1150">
            <v>2006438</v>
          </cell>
          <cell r="P1150">
            <v>916</v>
          </cell>
          <cell r="Q1150">
            <v>1510310</v>
          </cell>
          <cell r="R1150">
            <v>1203</v>
          </cell>
          <cell r="S1150">
            <v>1578391</v>
          </cell>
          <cell r="T1150">
            <v>1378</v>
          </cell>
          <cell r="U1150">
            <v>2450720</v>
          </cell>
        </row>
        <row r="1151">
          <cell r="B1151">
            <v>1992</v>
          </cell>
          <cell r="E1151" t="str">
            <v>CA</v>
          </cell>
          <cell r="F1151">
            <v>13783</v>
          </cell>
          <cell r="G1151">
            <v>60500345</v>
          </cell>
          <cell r="I1151">
            <v>815706</v>
          </cell>
          <cell r="N1151">
            <v>33833</v>
          </cell>
          <cell r="O1151">
            <v>79542891</v>
          </cell>
          <cell r="P1151">
            <v>12307</v>
          </cell>
          <cell r="Q1151">
            <v>42257999</v>
          </cell>
          <cell r="R1151">
            <v>7280</v>
          </cell>
          <cell r="S1151">
            <v>21761414</v>
          </cell>
          <cell r="T1151">
            <v>21220</v>
          </cell>
          <cell r="U1151">
            <v>73912927</v>
          </cell>
        </row>
        <row r="1152">
          <cell r="B1152">
            <v>1992</v>
          </cell>
          <cell r="E1152" t="str">
            <v>CO</v>
          </cell>
          <cell r="F1152">
            <v>1281</v>
          </cell>
          <cell r="G1152">
            <v>3712249</v>
          </cell>
          <cell r="I1152">
            <v>645946</v>
          </cell>
          <cell r="N1152">
            <v>5127</v>
          </cell>
          <cell r="O1152">
            <v>9785319</v>
          </cell>
          <cell r="P1152">
            <v>1896</v>
          </cell>
          <cell r="Q1152">
            <v>4913202</v>
          </cell>
          <cell r="R1152">
            <v>574</v>
          </cell>
          <cell r="S1152">
            <v>1179637</v>
          </cell>
          <cell r="T1152">
            <v>3174</v>
          </cell>
          <cell r="U1152">
            <v>8744007</v>
          </cell>
        </row>
        <row r="1153">
          <cell r="B1153">
            <v>1992</v>
          </cell>
          <cell r="E1153" t="str">
            <v>CT</v>
          </cell>
          <cell r="F1153">
            <v>151</v>
          </cell>
          <cell r="G1153">
            <v>590878</v>
          </cell>
          <cell r="I1153">
            <v>103182</v>
          </cell>
          <cell r="N1153">
            <v>2524</v>
          </cell>
          <cell r="O1153">
            <v>5565310</v>
          </cell>
          <cell r="P1153">
            <v>1210</v>
          </cell>
          <cell r="Q1153">
            <v>3655363</v>
          </cell>
          <cell r="R1153">
            <v>1313</v>
          </cell>
          <cell r="S1153">
            <v>3889905</v>
          </cell>
          <cell r="T1153">
            <v>1037</v>
          </cell>
          <cell r="U1153">
            <v>3346352</v>
          </cell>
        </row>
        <row r="1154">
          <cell r="B1154">
            <v>1992</v>
          </cell>
          <cell r="E1154" t="str">
            <v>DE</v>
          </cell>
          <cell r="F1154">
            <v>193</v>
          </cell>
          <cell r="G1154">
            <v>819705</v>
          </cell>
          <cell r="I1154">
            <v>0</v>
          </cell>
          <cell r="N1154">
            <v>521</v>
          </cell>
          <cell r="O1154">
            <v>1014588</v>
          </cell>
          <cell r="P1154">
            <v>373</v>
          </cell>
          <cell r="Q1154">
            <v>885564</v>
          </cell>
          <cell r="R1154">
            <v>292</v>
          </cell>
          <cell r="S1154">
            <v>617505</v>
          </cell>
          <cell r="T1154">
            <v>192</v>
          </cell>
          <cell r="U1154">
            <v>471778</v>
          </cell>
        </row>
        <row r="1155">
          <cell r="B1155">
            <v>1992</v>
          </cell>
          <cell r="E1155" t="str">
            <v>DC</v>
          </cell>
          <cell r="F1155">
            <v>0</v>
          </cell>
          <cell r="G1155">
            <v>0</v>
          </cell>
          <cell r="I1155">
            <v>0</v>
          </cell>
          <cell r="N1155">
            <v>723</v>
          </cell>
          <cell r="O1155">
            <v>1555116</v>
          </cell>
          <cell r="P1155">
            <v>686</v>
          </cell>
          <cell r="Q1155">
            <v>1972344</v>
          </cell>
          <cell r="R1155">
            <v>601</v>
          </cell>
          <cell r="S1155">
            <v>1712427</v>
          </cell>
          <cell r="T1155">
            <v>686</v>
          </cell>
          <cell r="U1155">
            <v>1970451</v>
          </cell>
        </row>
        <row r="1156">
          <cell r="B1156">
            <v>1992</v>
          </cell>
          <cell r="E1156" t="str">
            <v>FL</v>
          </cell>
          <cell r="F1156">
            <v>5967</v>
          </cell>
          <cell r="G1156">
            <v>19760999</v>
          </cell>
          <cell r="I1156">
            <v>1313272</v>
          </cell>
          <cell r="N1156">
            <v>14936</v>
          </cell>
          <cell r="O1156">
            <v>26196858</v>
          </cell>
          <cell r="P1156">
            <v>7216</v>
          </cell>
          <cell r="Q1156">
            <v>16581821</v>
          </cell>
          <cell r="R1156">
            <v>7104</v>
          </cell>
          <cell r="S1156">
            <v>15388095</v>
          </cell>
          <cell r="T1156">
            <v>10241</v>
          </cell>
          <cell r="U1156">
            <v>25239437</v>
          </cell>
        </row>
        <row r="1157">
          <cell r="B1157">
            <v>1992</v>
          </cell>
          <cell r="E1157" t="str">
            <v>GA</v>
          </cell>
          <cell r="F1157">
            <v>766</v>
          </cell>
          <cell r="G1157">
            <v>1772553</v>
          </cell>
          <cell r="I1157">
            <v>714725</v>
          </cell>
          <cell r="N1157">
            <v>6068</v>
          </cell>
          <cell r="O1157">
            <v>9363763</v>
          </cell>
          <cell r="P1157">
            <v>3420</v>
          </cell>
          <cell r="Q1157">
            <v>6680817</v>
          </cell>
          <cell r="R1157">
            <v>4488</v>
          </cell>
          <cell r="S1157">
            <v>6575345</v>
          </cell>
          <cell r="T1157">
            <v>4878</v>
          </cell>
          <cell r="U1157">
            <v>9493084</v>
          </cell>
        </row>
        <row r="1158">
          <cell r="B1158">
            <v>1992</v>
          </cell>
          <cell r="E1158" t="str">
            <v>HI</v>
          </cell>
          <cell r="F1158">
            <v>0</v>
          </cell>
          <cell r="G1158">
            <v>0</v>
          </cell>
          <cell r="I1158">
            <v>0</v>
          </cell>
          <cell r="N1158">
            <v>1812</v>
          </cell>
          <cell r="O1158">
            <v>4706288</v>
          </cell>
          <cell r="P1158">
            <v>734</v>
          </cell>
          <cell r="Q1158">
            <v>2235176</v>
          </cell>
          <cell r="R1158">
            <v>695</v>
          </cell>
          <cell r="S1158">
            <v>1767188</v>
          </cell>
          <cell r="T1158">
            <v>991</v>
          </cell>
          <cell r="U1158">
            <v>2868886</v>
          </cell>
        </row>
        <row r="1159">
          <cell r="B1159">
            <v>1992</v>
          </cell>
          <cell r="E1159" t="str">
            <v>ID</v>
          </cell>
          <cell r="F1159">
            <v>105</v>
          </cell>
          <cell r="G1159">
            <v>300037</v>
          </cell>
          <cell r="I1159">
            <v>0</v>
          </cell>
          <cell r="N1159">
            <v>768</v>
          </cell>
          <cell r="O1159">
            <v>1175590</v>
          </cell>
          <cell r="P1159">
            <v>440</v>
          </cell>
          <cell r="Q1159">
            <v>909380</v>
          </cell>
          <cell r="R1159">
            <v>281</v>
          </cell>
          <cell r="S1159">
            <v>459609</v>
          </cell>
          <cell r="T1159">
            <v>349</v>
          </cell>
          <cell r="U1159">
            <v>686480</v>
          </cell>
        </row>
        <row r="1160">
          <cell r="B1160">
            <v>1992</v>
          </cell>
          <cell r="E1160" t="str">
            <v>IL</v>
          </cell>
          <cell r="F1160">
            <v>1088</v>
          </cell>
          <cell r="G1160">
            <v>3451525</v>
          </cell>
          <cell r="I1160">
            <v>141118</v>
          </cell>
          <cell r="N1160">
            <v>16737</v>
          </cell>
          <cell r="O1160">
            <v>33639756</v>
          </cell>
          <cell r="P1160">
            <v>6417</v>
          </cell>
          <cell r="Q1160">
            <v>20250376</v>
          </cell>
          <cell r="R1160">
            <v>5517</v>
          </cell>
          <cell r="S1160">
            <v>17885835</v>
          </cell>
          <cell r="T1160">
            <v>5479</v>
          </cell>
          <cell r="U1160">
            <v>15886175</v>
          </cell>
        </row>
        <row r="1161">
          <cell r="B1161">
            <v>1992</v>
          </cell>
          <cell r="E1161" t="str">
            <v>IN</v>
          </cell>
          <cell r="F1161">
            <v>857</v>
          </cell>
          <cell r="G1161">
            <v>2039536</v>
          </cell>
          <cell r="I1161">
            <v>3249736</v>
          </cell>
          <cell r="N1161">
            <v>3306</v>
          </cell>
          <cell r="O1161">
            <v>5169744</v>
          </cell>
          <cell r="P1161">
            <v>3266</v>
          </cell>
          <cell r="Q1161">
            <v>5900683</v>
          </cell>
          <cell r="R1161">
            <v>1431</v>
          </cell>
          <cell r="S1161">
            <v>2449646</v>
          </cell>
          <cell r="T1161">
            <v>1795</v>
          </cell>
          <cell r="U1161">
            <v>3519829</v>
          </cell>
        </row>
        <row r="1162">
          <cell r="B1162">
            <v>1992</v>
          </cell>
          <cell r="E1162" t="str">
            <v>IA</v>
          </cell>
          <cell r="F1162">
            <v>809</v>
          </cell>
          <cell r="G1162">
            <v>2190585</v>
          </cell>
          <cell r="I1162">
            <v>137665</v>
          </cell>
          <cell r="N1162">
            <v>2167</v>
          </cell>
          <cell r="O1162">
            <v>3781568</v>
          </cell>
          <cell r="P1162">
            <v>1078</v>
          </cell>
          <cell r="Q1162">
            <v>2440018</v>
          </cell>
          <cell r="R1162">
            <v>679</v>
          </cell>
          <cell r="S1162">
            <v>1350768</v>
          </cell>
          <cell r="T1162">
            <v>1035</v>
          </cell>
          <cell r="U1162">
            <v>2424235</v>
          </cell>
        </row>
        <row r="1163">
          <cell r="B1163">
            <v>1992</v>
          </cell>
          <cell r="E1163" t="str">
            <v>KS</v>
          </cell>
          <cell r="F1163">
            <v>1292</v>
          </cell>
          <cell r="G1163">
            <v>3947383</v>
          </cell>
          <cell r="I1163">
            <v>82105</v>
          </cell>
          <cell r="N1163">
            <v>2335</v>
          </cell>
          <cell r="O1163">
            <v>4489342</v>
          </cell>
          <cell r="P1163">
            <v>1052</v>
          </cell>
          <cell r="Q1163">
            <v>2217020</v>
          </cell>
          <cell r="R1163">
            <v>835</v>
          </cell>
          <cell r="S1163">
            <v>1384735</v>
          </cell>
          <cell r="T1163">
            <v>1812</v>
          </cell>
          <cell r="U1163">
            <v>3811267</v>
          </cell>
        </row>
        <row r="1164">
          <cell r="B1164">
            <v>1992</v>
          </cell>
          <cell r="E1164" t="str">
            <v>KY</v>
          </cell>
          <cell r="F1164">
            <v>596</v>
          </cell>
          <cell r="G1164">
            <v>1571161</v>
          </cell>
          <cell r="I1164">
            <v>211117</v>
          </cell>
          <cell r="N1164">
            <v>3617</v>
          </cell>
          <cell r="O1164">
            <v>4555107</v>
          </cell>
          <cell r="P1164">
            <v>1566</v>
          </cell>
          <cell r="Q1164">
            <v>3460306</v>
          </cell>
          <cell r="R1164">
            <v>1546</v>
          </cell>
          <cell r="S1164">
            <v>2321211</v>
          </cell>
          <cell r="T1164">
            <v>2118</v>
          </cell>
          <cell r="U1164">
            <v>4101173</v>
          </cell>
        </row>
        <row r="1165">
          <cell r="B1165">
            <v>1992</v>
          </cell>
          <cell r="E1165" t="str">
            <v>LA</v>
          </cell>
          <cell r="F1165">
            <v>471</v>
          </cell>
          <cell r="G1165">
            <v>945734</v>
          </cell>
          <cell r="I1165">
            <v>545099</v>
          </cell>
          <cell r="N1165">
            <v>3278</v>
          </cell>
          <cell r="O1165">
            <v>4556794</v>
          </cell>
          <cell r="P1165">
            <v>2317</v>
          </cell>
          <cell r="Q1165">
            <v>3757164</v>
          </cell>
          <cell r="R1165">
            <v>1318</v>
          </cell>
          <cell r="S1165">
            <v>1792861</v>
          </cell>
          <cell r="T1165">
            <v>2461</v>
          </cell>
          <cell r="U1165">
            <v>4158320</v>
          </cell>
        </row>
        <row r="1166">
          <cell r="B1166">
            <v>1992</v>
          </cell>
          <cell r="E1166" t="str">
            <v>ME</v>
          </cell>
          <cell r="F1166">
            <v>22</v>
          </cell>
          <cell r="G1166">
            <v>51723</v>
          </cell>
          <cell r="I1166">
            <v>0</v>
          </cell>
          <cell r="N1166">
            <v>615</v>
          </cell>
          <cell r="O1166">
            <v>1086160</v>
          </cell>
          <cell r="P1166">
            <v>555</v>
          </cell>
          <cell r="Q1166">
            <v>1184065</v>
          </cell>
          <cell r="R1166">
            <v>383</v>
          </cell>
          <cell r="S1166">
            <v>655176</v>
          </cell>
          <cell r="T1166">
            <v>643</v>
          </cell>
          <cell r="U1166">
            <v>1396803</v>
          </cell>
        </row>
        <row r="1167">
          <cell r="B1167">
            <v>1992</v>
          </cell>
          <cell r="E1167" t="str">
            <v>MD</v>
          </cell>
          <cell r="F1167">
            <v>122</v>
          </cell>
          <cell r="G1167">
            <v>310008</v>
          </cell>
          <cell r="I1167">
            <v>7591</v>
          </cell>
          <cell r="N1167">
            <v>6521</v>
          </cell>
          <cell r="O1167">
            <v>12398372</v>
          </cell>
          <cell r="P1167">
            <v>4146</v>
          </cell>
          <cell r="Q1167">
            <v>10413422</v>
          </cell>
          <cell r="R1167">
            <v>2040</v>
          </cell>
          <cell r="S1167">
            <v>3536492</v>
          </cell>
          <cell r="T1167">
            <v>2021</v>
          </cell>
          <cell r="U1167">
            <v>5547248</v>
          </cell>
        </row>
        <row r="1168">
          <cell r="B1168">
            <v>1992</v>
          </cell>
          <cell r="E1168" t="str">
            <v>MA</v>
          </cell>
          <cell r="F1168">
            <v>1671</v>
          </cell>
          <cell r="G1168">
            <v>5165684</v>
          </cell>
          <cell r="I1168">
            <v>573162</v>
          </cell>
          <cell r="N1168">
            <v>3422</v>
          </cell>
          <cell r="O1168">
            <v>6704960</v>
          </cell>
          <cell r="P1168">
            <v>3042</v>
          </cell>
          <cell r="Q1168">
            <v>8248545</v>
          </cell>
          <cell r="R1168">
            <v>1234</v>
          </cell>
          <cell r="S1168">
            <v>2562655</v>
          </cell>
          <cell r="T1168">
            <v>3989</v>
          </cell>
          <cell r="U1168">
            <v>10087572</v>
          </cell>
        </row>
        <row r="1169">
          <cell r="B1169">
            <v>1992</v>
          </cell>
          <cell r="E1169" t="str">
            <v>MI</v>
          </cell>
          <cell r="F1169">
            <v>1035</v>
          </cell>
          <cell r="G1169">
            <v>3298879</v>
          </cell>
          <cell r="I1169">
            <v>0</v>
          </cell>
          <cell r="N1169">
            <v>8093</v>
          </cell>
          <cell r="O1169">
            <v>12997422</v>
          </cell>
          <cell r="P1169">
            <v>4050</v>
          </cell>
          <cell r="Q1169">
            <v>11412889</v>
          </cell>
          <cell r="R1169">
            <v>2549</v>
          </cell>
          <cell r="S1169">
            <v>5877888</v>
          </cell>
          <cell r="T1169">
            <v>4395</v>
          </cell>
          <cell r="U1169">
            <v>11034337</v>
          </cell>
        </row>
        <row r="1170">
          <cell r="B1170">
            <v>1992</v>
          </cell>
          <cell r="E1170" t="str">
            <v>MN</v>
          </cell>
          <cell r="F1170">
            <v>715</v>
          </cell>
          <cell r="G1170">
            <v>2100508</v>
          </cell>
          <cell r="I1170">
            <v>388789</v>
          </cell>
          <cell r="N1170">
            <v>4224</v>
          </cell>
          <cell r="O1170">
            <v>9603302</v>
          </cell>
          <cell r="P1170">
            <v>1944</v>
          </cell>
          <cell r="Q1170">
            <v>5666586</v>
          </cell>
          <cell r="R1170">
            <v>852</v>
          </cell>
          <cell r="S1170">
            <v>2026935</v>
          </cell>
          <cell r="T1170">
            <v>1509</v>
          </cell>
          <cell r="U1170">
            <v>4190972</v>
          </cell>
        </row>
        <row r="1171">
          <cell r="B1171">
            <v>1992</v>
          </cell>
          <cell r="E1171" t="str">
            <v>MS</v>
          </cell>
          <cell r="F1171">
            <v>412</v>
          </cell>
          <cell r="G1171">
            <v>818789</v>
          </cell>
          <cell r="I1171">
            <v>319132</v>
          </cell>
          <cell r="N1171">
            <v>1093</v>
          </cell>
          <cell r="O1171">
            <v>1480775</v>
          </cell>
          <cell r="P1171">
            <v>537</v>
          </cell>
          <cell r="Q1171">
            <v>817598</v>
          </cell>
          <cell r="R1171">
            <v>1012</v>
          </cell>
          <cell r="S1171">
            <v>1165741</v>
          </cell>
          <cell r="T1171">
            <v>1173</v>
          </cell>
          <cell r="U1171">
            <v>1803549</v>
          </cell>
        </row>
        <row r="1172">
          <cell r="B1172">
            <v>1992</v>
          </cell>
          <cell r="E1172" t="str">
            <v>MO</v>
          </cell>
          <cell r="F1172">
            <v>1519</v>
          </cell>
          <cell r="G1172">
            <v>4022403</v>
          </cell>
          <cell r="I1172">
            <v>550087</v>
          </cell>
          <cell r="N1172">
            <v>3775</v>
          </cell>
          <cell r="O1172">
            <v>6297115</v>
          </cell>
          <cell r="P1172">
            <v>2074</v>
          </cell>
          <cell r="Q1172">
            <v>4603551</v>
          </cell>
          <cell r="R1172">
            <v>813</v>
          </cell>
          <cell r="S1172">
            <v>1357009</v>
          </cell>
          <cell r="T1172">
            <v>2780</v>
          </cell>
          <cell r="U1172">
            <v>5542038</v>
          </cell>
        </row>
        <row r="1173">
          <cell r="B1173">
            <v>1992</v>
          </cell>
          <cell r="E1173" t="str">
            <v>MT</v>
          </cell>
          <cell r="F1173">
            <v>5</v>
          </cell>
          <cell r="G1173">
            <v>11845</v>
          </cell>
          <cell r="I1173">
            <v>0</v>
          </cell>
          <cell r="N1173">
            <v>427</v>
          </cell>
          <cell r="O1173">
            <v>708050</v>
          </cell>
          <cell r="P1173">
            <v>217</v>
          </cell>
          <cell r="Q1173">
            <v>442441</v>
          </cell>
          <cell r="R1173">
            <v>359</v>
          </cell>
          <cell r="S1173">
            <v>674420</v>
          </cell>
          <cell r="T1173">
            <v>288</v>
          </cell>
          <cell r="U1173">
            <v>580038</v>
          </cell>
        </row>
        <row r="1174">
          <cell r="B1174">
            <v>1992</v>
          </cell>
          <cell r="E1174" t="str">
            <v>NE</v>
          </cell>
          <cell r="F1174">
            <v>7241</v>
          </cell>
          <cell r="G1174">
            <v>20540409</v>
          </cell>
          <cell r="I1174">
            <v>1390790</v>
          </cell>
          <cell r="N1174">
            <v>1350</v>
          </cell>
          <cell r="O1174">
            <v>2246808</v>
          </cell>
          <cell r="P1174">
            <v>541</v>
          </cell>
          <cell r="Q1174">
            <v>1275459</v>
          </cell>
          <cell r="R1174">
            <v>233</v>
          </cell>
          <cell r="S1174">
            <v>458098</v>
          </cell>
          <cell r="T1174">
            <v>850</v>
          </cell>
          <cell r="U1174">
            <v>1939281</v>
          </cell>
        </row>
        <row r="1175">
          <cell r="B1175">
            <v>1992</v>
          </cell>
          <cell r="E1175" t="str">
            <v>NV</v>
          </cell>
          <cell r="F1175">
            <v>73</v>
          </cell>
          <cell r="G1175">
            <v>213004</v>
          </cell>
          <cell r="I1175">
            <v>0</v>
          </cell>
          <cell r="N1175">
            <v>1878</v>
          </cell>
          <cell r="O1175">
            <v>4282908</v>
          </cell>
          <cell r="P1175">
            <v>643</v>
          </cell>
          <cell r="Q1175">
            <v>1847392</v>
          </cell>
          <cell r="R1175">
            <v>64</v>
          </cell>
          <cell r="S1175">
            <v>133863</v>
          </cell>
          <cell r="T1175">
            <v>873</v>
          </cell>
          <cell r="U1175">
            <v>2651332</v>
          </cell>
        </row>
        <row r="1176">
          <cell r="B1176">
            <v>1992</v>
          </cell>
          <cell r="E1176" t="str">
            <v>NH</v>
          </cell>
          <cell r="F1176">
            <v>15</v>
          </cell>
          <cell r="G1176">
            <v>34524</v>
          </cell>
          <cell r="I1176">
            <v>0</v>
          </cell>
          <cell r="N1176">
            <v>533</v>
          </cell>
          <cell r="O1176">
            <v>1053531</v>
          </cell>
          <cell r="P1176">
            <v>356</v>
          </cell>
          <cell r="Q1176">
            <v>855490</v>
          </cell>
          <cell r="R1176">
            <v>351</v>
          </cell>
          <cell r="S1176">
            <v>648813</v>
          </cell>
          <cell r="T1176">
            <v>363</v>
          </cell>
          <cell r="U1176">
            <v>873158</v>
          </cell>
        </row>
        <row r="1177">
          <cell r="B1177">
            <v>1992</v>
          </cell>
          <cell r="E1177" t="str">
            <v>NJ</v>
          </cell>
          <cell r="F1177">
            <v>235</v>
          </cell>
          <cell r="G1177">
            <v>730669</v>
          </cell>
          <cell r="I1177">
            <v>0</v>
          </cell>
          <cell r="N1177">
            <v>7915</v>
          </cell>
          <cell r="O1177">
            <v>19207508</v>
          </cell>
          <cell r="P1177">
            <v>4663</v>
          </cell>
          <cell r="Q1177">
            <v>13218877</v>
          </cell>
          <cell r="R1177">
            <v>5645</v>
          </cell>
          <cell r="S1177">
            <v>14118844</v>
          </cell>
          <cell r="T1177">
            <v>3083</v>
          </cell>
          <cell r="U1177">
            <v>8146519</v>
          </cell>
        </row>
        <row r="1178">
          <cell r="B1178">
            <v>1992</v>
          </cell>
          <cell r="E1178" t="str">
            <v>NM</v>
          </cell>
          <cell r="F1178">
            <v>185</v>
          </cell>
          <cell r="G1178">
            <v>518959</v>
          </cell>
          <cell r="I1178">
            <v>201877</v>
          </cell>
          <cell r="N1178">
            <v>2169</v>
          </cell>
          <cell r="O1178">
            <v>3750639</v>
          </cell>
          <cell r="P1178">
            <v>618</v>
          </cell>
          <cell r="Q1178">
            <v>1268741</v>
          </cell>
          <cell r="R1178">
            <v>901</v>
          </cell>
          <cell r="S1178">
            <v>1609571</v>
          </cell>
          <cell r="T1178">
            <v>897</v>
          </cell>
          <cell r="U1178">
            <v>1667692</v>
          </cell>
        </row>
        <row r="1179">
          <cell r="B1179">
            <v>1992</v>
          </cell>
          <cell r="E1179" t="str">
            <v>NY</v>
          </cell>
          <cell r="F1179">
            <v>4661</v>
          </cell>
          <cell r="G1179">
            <v>19412551</v>
          </cell>
          <cell r="I1179">
            <v>23351</v>
          </cell>
          <cell r="N1179">
            <v>13435</v>
          </cell>
          <cell r="O1179">
            <v>31791818</v>
          </cell>
          <cell r="P1179">
            <v>8162</v>
          </cell>
          <cell r="Q1179">
            <v>21494746</v>
          </cell>
          <cell r="R1179">
            <v>16866</v>
          </cell>
          <cell r="S1179">
            <v>59449795</v>
          </cell>
          <cell r="T1179">
            <v>7362</v>
          </cell>
          <cell r="U1179">
            <v>18527639</v>
          </cell>
        </row>
        <row r="1180">
          <cell r="B1180">
            <v>1992</v>
          </cell>
          <cell r="E1180" t="str">
            <v>NC</v>
          </cell>
          <cell r="F1180">
            <v>1326</v>
          </cell>
          <cell r="G1180">
            <v>3003855</v>
          </cell>
          <cell r="I1180">
            <v>329160</v>
          </cell>
          <cell r="N1180">
            <v>4469</v>
          </cell>
          <cell r="O1180">
            <v>7401046</v>
          </cell>
          <cell r="P1180">
            <v>2961</v>
          </cell>
          <cell r="Q1180">
            <v>5595447</v>
          </cell>
          <cell r="R1180">
            <v>5061</v>
          </cell>
          <cell r="S1180">
            <v>7958701</v>
          </cell>
          <cell r="T1180">
            <v>3229</v>
          </cell>
          <cell r="U1180">
            <v>5854976</v>
          </cell>
        </row>
        <row r="1181">
          <cell r="B1181">
            <v>1992</v>
          </cell>
          <cell r="E1181" t="str">
            <v>ND</v>
          </cell>
          <cell r="F1181">
            <v>11</v>
          </cell>
          <cell r="G1181">
            <v>21537</v>
          </cell>
          <cell r="I1181">
            <v>0</v>
          </cell>
          <cell r="N1181">
            <v>860</v>
          </cell>
          <cell r="O1181">
            <v>1200845</v>
          </cell>
          <cell r="P1181">
            <v>121</v>
          </cell>
          <cell r="Q1181">
            <v>243355</v>
          </cell>
          <cell r="R1181">
            <v>306</v>
          </cell>
          <cell r="S1181">
            <v>573458</v>
          </cell>
          <cell r="T1181">
            <v>258</v>
          </cell>
          <cell r="U1181">
            <v>490732</v>
          </cell>
        </row>
        <row r="1182">
          <cell r="B1182">
            <v>1992</v>
          </cell>
          <cell r="E1182" t="str">
            <v>OH</v>
          </cell>
          <cell r="F1182">
            <v>1277</v>
          </cell>
          <cell r="G1182">
            <v>3714083</v>
          </cell>
          <cell r="I1182">
            <v>186251</v>
          </cell>
          <cell r="N1182">
            <v>7889</v>
          </cell>
          <cell r="O1182">
            <v>14436179</v>
          </cell>
          <cell r="P1182">
            <v>6397</v>
          </cell>
          <cell r="Q1182">
            <v>15748976</v>
          </cell>
          <cell r="R1182">
            <v>3497</v>
          </cell>
          <cell r="S1182">
            <v>7404056</v>
          </cell>
          <cell r="T1182">
            <v>6569</v>
          </cell>
          <cell r="U1182">
            <v>15851584</v>
          </cell>
        </row>
        <row r="1183">
          <cell r="B1183">
            <v>1992</v>
          </cell>
          <cell r="E1183" t="str">
            <v>OK</v>
          </cell>
          <cell r="F1183">
            <v>841</v>
          </cell>
          <cell r="G1183">
            <v>2134596</v>
          </cell>
          <cell r="I1183">
            <v>54010</v>
          </cell>
          <cell r="N1183">
            <v>3216</v>
          </cell>
          <cell r="O1183">
            <v>5060962</v>
          </cell>
          <cell r="P1183">
            <v>1075</v>
          </cell>
          <cell r="Q1183">
            <v>1906840</v>
          </cell>
          <cell r="R1183">
            <v>1282</v>
          </cell>
          <cell r="S1183">
            <v>2027071</v>
          </cell>
          <cell r="T1183">
            <v>2275</v>
          </cell>
          <cell r="U1183">
            <v>4089668</v>
          </cell>
        </row>
        <row r="1184">
          <cell r="B1184">
            <v>1992</v>
          </cell>
          <cell r="E1184" t="str">
            <v>OR</v>
          </cell>
          <cell r="F1184">
            <v>854</v>
          </cell>
          <cell r="G1184">
            <v>2900080</v>
          </cell>
          <cell r="I1184">
            <v>0</v>
          </cell>
          <cell r="N1184">
            <v>2174</v>
          </cell>
          <cell r="O1184">
            <v>4888202</v>
          </cell>
          <cell r="P1184">
            <v>1299</v>
          </cell>
          <cell r="Q1184">
            <v>3575915</v>
          </cell>
          <cell r="R1184">
            <v>355</v>
          </cell>
          <cell r="S1184">
            <v>857362</v>
          </cell>
          <cell r="T1184">
            <v>1639</v>
          </cell>
          <cell r="U1184">
            <v>4355112</v>
          </cell>
        </row>
        <row r="1185">
          <cell r="B1185">
            <v>1992</v>
          </cell>
          <cell r="E1185" t="str">
            <v>PA</v>
          </cell>
          <cell r="F1185">
            <v>142</v>
          </cell>
          <cell r="G1185">
            <v>382527</v>
          </cell>
          <cell r="I1185">
            <v>17905</v>
          </cell>
          <cell r="N1185">
            <v>5378</v>
          </cell>
          <cell r="O1185">
            <v>10856318</v>
          </cell>
          <cell r="P1185">
            <v>5832</v>
          </cell>
          <cell r="Q1185">
            <v>13991324</v>
          </cell>
          <cell r="R1185">
            <v>3874</v>
          </cell>
          <cell r="S1185">
            <v>9405848</v>
          </cell>
          <cell r="T1185">
            <v>4647</v>
          </cell>
          <cell r="U1185">
            <v>11691211</v>
          </cell>
        </row>
        <row r="1186">
          <cell r="B1186">
            <v>1992</v>
          </cell>
          <cell r="E1186" t="str">
            <v>RI</v>
          </cell>
          <cell r="F1186">
            <v>12</v>
          </cell>
          <cell r="G1186">
            <v>31783</v>
          </cell>
          <cell r="I1186">
            <v>0</v>
          </cell>
          <cell r="N1186">
            <v>911</v>
          </cell>
          <cell r="O1186">
            <v>1108403</v>
          </cell>
          <cell r="P1186">
            <v>311</v>
          </cell>
          <cell r="Q1186">
            <v>696585</v>
          </cell>
          <cell r="R1186">
            <v>141</v>
          </cell>
          <cell r="S1186">
            <v>272221</v>
          </cell>
          <cell r="T1186">
            <v>551</v>
          </cell>
          <cell r="U1186">
            <v>1198072</v>
          </cell>
        </row>
        <row r="1187">
          <cell r="B1187">
            <v>1992</v>
          </cell>
          <cell r="E1187" t="str">
            <v>SC</v>
          </cell>
          <cell r="F1187">
            <v>1986</v>
          </cell>
          <cell r="G1187">
            <v>5725956</v>
          </cell>
          <cell r="I1187">
            <v>638152</v>
          </cell>
          <cell r="N1187">
            <v>2602</v>
          </cell>
          <cell r="O1187">
            <v>3971184</v>
          </cell>
          <cell r="P1187">
            <v>1431</v>
          </cell>
          <cell r="Q1187">
            <v>2474197</v>
          </cell>
          <cell r="R1187">
            <v>2332</v>
          </cell>
          <cell r="S1187">
            <v>3263768</v>
          </cell>
          <cell r="T1187">
            <v>2143</v>
          </cell>
          <cell r="U1187">
            <v>4138677</v>
          </cell>
        </row>
        <row r="1188">
          <cell r="B1188">
            <v>1992</v>
          </cell>
          <cell r="E1188" t="str">
            <v>SD</v>
          </cell>
          <cell r="F1188">
            <v>204</v>
          </cell>
          <cell r="G1188">
            <v>500786</v>
          </cell>
          <cell r="I1188">
            <v>33653</v>
          </cell>
          <cell r="N1188">
            <v>503</v>
          </cell>
          <cell r="O1188">
            <v>816090</v>
          </cell>
          <cell r="P1188">
            <v>224</v>
          </cell>
          <cell r="Q1188">
            <v>443567</v>
          </cell>
          <cell r="R1188">
            <v>187</v>
          </cell>
          <cell r="S1188">
            <v>294527</v>
          </cell>
          <cell r="T1188">
            <v>380</v>
          </cell>
          <cell r="U1188">
            <v>733181</v>
          </cell>
        </row>
        <row r="1189">
          <cell r="B1189">
            <v>1992</v>
          </cell>
          <cell r="E1189" t="str">
            <v>TN</v>
          </cell>
          <cell r="F1189">
            <v>5627</v>
          </cell>
          <cell r="G1189">
            <v>14008147</v>
          </cell>
          <cell r="I1189">
            <v>4789082</v>
          </cell>
          <cell r="N1189">
            <v>4252</v>
          </cell>
          <cell r="O1189">
            <v>5814231</v>
          </cell>
          <cell r="P1189">
            <v>1917</v>
          </cell>
          <cell r="Q1189">
            <v>4001887</v>
          </cell>
          <cell r="R1189">
            <v>3635</v>
          </cell>
          <cell r="S1189">
            <v>5785936</v>
          </cell>
          <cell r="T1189">
            <v>3510</v>
          </cell>
          <cell r="U1189">
            <v>7288946</v>
          </cell>
        </row>
        <row r="1190">
          <cell r="B1190">
            <v>1992</v>
          </cell>
          <cell r="E1190" t="str">
            <v>TX</v>
          </cell>
          <cell r="F1190">
            <v>7201</v>
          </cell>
          <cell r="G1190">
            <v>20384266</v>
          </cell>
          <cell r="I1190">
            <v>3732156</v>
          </cell>
          <cell r="N1190">
            <v>12925</v>
          </cell>
          <cell r="O1190">
            <v>20810905</v>
          </cell>
          <cell r="P1190">
            <v>9150</v>
          </cell>
          <cell r="Q1190">
            <v>17536752</v>
          </cell>
          <cell r="R1190">
            <v>6466</v>
          </cell>
          <cell r="S1190">
            <v>11059855</v>
          </cell>
          <cell r="T1190">
            <v>12515</v>
          </cell>
          <cell r="U1190">
            <v>24516017</v>
          </cell>
        </row>
        <row r="1191">
          <cell r="B1191">
            <v>1992</v>
          </cell>
          <cell r="E1191" t="str">
            <v>UT</v>
          </cell>
          <cell r="F1191">
            <v>512</v>
          </cell>
          <cell r="G1191">
            <v>1415670</v>
          </cell>
          <cell r="I1191">
            <v>9749</v>
          </cell>
          <cell r="N1191">
            <v>1804</v>
          </cell>
          <cell r="O1191">
            <v>3003189</v>
          </cell>
          <cell r="P1191">
            <v>646</v>
          </cell>
          <cell r="Q1191">
            <v>1564067</v>
          </cell>
          <cell r="R1191">
            <v>365</v>
          </cell>
          <cell r="S1191">
            <v>748800</v>
          </cell>
          <cell r="T1191">
            <v>986</v>
          </cell>
          <cell r="U1191">
            <v>2181342</v>
          </cell>
        </row>
        <row r="1192">
          <cell r="B1192">
            <v>1992</v>
          </cell>
          <cell r="E1192" t="str">
            <v>VT</v>
          </cell>
          <cell r="F1192">
            <v>256</v>
          </cell>
          <cell r="G1192">
            <v>834267</v>
          </cell>
          <cell r="I1192">
            <v>0</v>
          </cell>
          <cell r="N1192">
            <v>343</v>
          </cell>
          <cell r="O1192">
            <v>658113</v>
          </cell>
          <cell r="P1192">
            <v>195</v>
          </cell>
          <cell r="Q1192">
            <v>415659</v>
          </cell>
          <cell r="R1192">
            <v>97</v>
          </cell>
          <cell r="S1192">
            <v>180010</v>
          </cell>
          <cell r="T1192">
            <v>180</v>
          </cell>
          <cell r="U1192">
            <v>426033</v>
          </cell>
        </row>
        <row r="1193">
          <cell r="B1193">
            <v>1992</v>
          </cell>
          <cell r="E1193" t="str">
            <v>VA</v>
          </cell>
          <cell r="F1193">
            <v>338</v>
          </cell>
          <cell r="G1193">
            <v>822078</v>
          </cell>
          <cell r="I1193">
            <v>697162</v>
          </cell>
          <cell r="N1193">
            <v>6286</v>
          </cell>
          <cell r="O1193">
            <v>11444008</v>
          </cell>
          <cell r="P1193">
            <v>3907</v>
          </cell>
          <cell r="Q1193">
            <v>9067721</v>
          </cell>
          <cell r="R1193">
            <v>3651</v>
          </cell>
          <cell r="S1193">
            <v>6890606</v>
          </cell>
          <cell r="T1193">
            <v>3568</v>
          </cell>
          <cell r="U1193">
            <v>7633722</v>
          </cell>
        </row>
        <row r="1194">
          <cell r="B1194">
            <v>1992</v>
          </cell>
          <cell r="E1194" t="str">
            <v>WA</v>
          </cell>
          <cell r="F1194">
            <v>7971</v>
          </cell>
          <cell r="G1194">
            <v>29037904</v>
          </cell>
          <cell r="I1194">
            <v>55552</v>
          </cell>
          <cell r="N1194">
            <v>5101</v>
          </cell>
          <cell r="O1194">
            <v>11883298</v>
          </cell>
          <cell r="P1194">
            <v>2200</v>
          </cell>
          <cell r="Q1194">
            <v>6320764</v>
          </cell>
          <cell r="R1194">
            <v>1478</v>
          </cell>
          <cell r="S1194">
            <v>3894193</v>
          </cell>
          <cell r="T1194">
            <v>2489</v>
          </cell>
          <cell r="U1194">
            <v>6970601</v>
          </cell>
        </row>
        <row r="1195">
          <cell r="B1195">
            <v>1992</v>
          </cell>
          <cell r="E1195" t="str">
            <v>WV</v>
          </cell>
          <cell r="F1195">
            <v>10</v>
          </cell>
          <cell r="G1195">
            <v>21744</v>
          </cell>
          <cell r="I1195">
            <v>0</v>
          </cell>
          <cell r="N1195">
            <v>1977</v>
          </cell>
          <cell r="O1195">
            <v>2223934</v>
          </cell>
          <cell r="P1195">
            <v>683</v>
          </cell>
          <cell r="Q1195">
            <v>1127319</v>
          </cell>
          <cell r="R1195">
            <v>634</v>
          </cell>
          <cell r="S1195">
            <v>924153</v>
          </cell>
          <cell r="T1195">
            <v>1077</v>
          </cell>
          <cell r="U1195">
            <v>1748349</v>
          </cell>
        </row>
        <row r="1196">
          <cell r="B1196">
            <v>1992</v>
          </cell>
          <cell r="E1196" t="str">
            <v>WI</v>
          </cell>
          <cell r="F1196">
            <v>484</v>
          </cell>
          <cell r="G1196">
            <v>1289257</v>
          </cell>
          <cell r="I1196">
            <v>0</v>
          </cell>
          <cell r="N1196">
            <v>3738</v>
          </cell>
          <cell r="O1196">
            <v>6859029</v>
          </cell>
          <cell r="P1196">
            <v>2022</v>
          </cell>
          <cell r="Q1196">
            <v>5873344</v>
          </cell>
          <cell r="R1196">
            <v>1794</v>
          </cell>
          <cell r="S1196">
            <v>3744411</v>
          </cell>
          <cell r="T1196">
            <v>1654</v>
          </cell>
          <cell r="U1196">
            <v>4327908</v>
          </cell>
        </row>
        <row r="1197">
          <cell r="B1197">
            <v>1992</v>
          </cell>
          <cell r="E1197" t="str">
            <v>WY</v>
          </cell>
          <cell r="F1197">
            <v>47</v>
          </cell>
          <cell r="G1197">
            <v>125377</v>
          </cell>
          <cell r="I1197">
            <v>0</v>
          </cell>
          <cell r="N1197">
            <v>593</v>
          </cell>
          <cell r="O1197">
            <v>1010024</v>
          </cell>
          <cell r="P1197">
            <v>194</v>
          </cell>
          <cell r="Q1197">
            <v>423697</v>
          </cell>
          <cell r="R1197">
            <v>251</v>
          </cell>
          <cell r="S1197">
            <v>467812</v>
          </cell>
          <cell r="T1197">
            <v>326</v>
          </cell>
          <cell r="U1197">
            <v>690812</v>
          </cell>
        </row>
        <row r="1198">
          <cell r="B1198">
            <v>1993</v>
          </cell>
          <cell r="E1198" t="str">
            <v>US</v>
          </cell>
          <cell r="F1198">
            <v>82140</v>
          </cell>
          <cell r="G1198">
            <v>279369170</v>
          </cell>
          <cell r="I1198">
            <v>25651274</v>
          </cell>
          <cell r="N1198">
            <v>232990</v>
          </cell>
          <cell r="O1198">
            <v>455481013</v>
          </cell>
          <cell r="P1198">
            <v>118874</v>
          </cell>
          <cell r="Q1198">
            <v>306784673</v>
          </cell>
          <cell r="R1198">
            <v>109497</v>
          </cell>
          <cell r="S1198">
            <v>249312452</v>
          </cell>
          <cell r="T1198">
            <v>146690</v>
          </cell>
          <cell r="U1198">
            <v>373024930</v>
          </cell>
        </row>
        <row r="1199">
          <cell r="B1199">
            <v>1993</v>
          </cell>
          <cell r="E1199" t="str">
            <v>AL</v>
          </cell>
          <cell r="F1199">
            <v>1184</v>
          </cell>
          <cell r="G1199">
            <v>3045744</v>
          </cell>
          <cell r="I1199">
            <v>2267056</v>
          </cell>
          <cell r="N1199">
            <v>3665</v>
          </cell>
          <cell r="O1199">
            <v>5576438</v>
          </cell>
          <cell r="P1199">
            <v>1409</v>
          </cell>
          <cell r="Q1199">
            <v>2826083</v>
          </cell>
          <cell r="R1199">
            <v>3388</v>
          </cell>
          <cell r="S1199">
            <v>5192748</v>
          </cell>
          <cell r="T1199">
            <v>3142</v>
          </cell>
          <cell r="U1199">
            <v>6183030</v>
          </cell>
        </row>
        <row r="1200">
          <cell r="B1200">
            <v>1993</v>
          </cell>
          <cell r="E1200" t="str">
            <v>AK</v>
          </cell>
          <cell r="F1200">
            <v>603</v>
          </cell>
          <cell r="G1200">
            <v>2695705</v>
          </cell>
          <cell r="I1200">
            <v>48803</v>
          </cell>
          <cell r="N1200">
            <v>530</v>
          </cell>
          <cell r="O1200">
            <v>1369569</v>
          </cell>
          <cell r="P1200">
            <v>381</v>
          </cell>
          <cell r="Q1200">
            <v>1491583</v>
          </cell>
          <cell r="R1200">
            <v>218</v>
          </cell>
          <cell r="S1200">
            <v>766999</v>
          </cell>
          <cell r="T1200">
            <v>323</v>
          </cell>
          <cell r="U1200">
            <v>1040955</v>
          </cell>
        </row>
        <row r="1201">
          <cell r="B1201">
            <v>1993</v>
          </cell>
          <cell r="E1201" t="str">
            <v>AZ</v>
          </cell>
          <cell r="F1201">
            <v>4303</v>
          </cell>
          <cell r="G1201">
            <v>18626938</v>
          </cell>
          <cell r="I1201">
            <v>190034</v>
          </cell>
          <cell r="N1201">
            <v>4448</v>
          </cell>
          <cell r="O1201">
            <v>8992165</v>
          </cell>
          <cell r="P1201">
            <v>1046</v>
          </cell>
          <cell r="Q1201">
            <v>2566366</v>
          </cell>
          <cell r="R1201">
            <v>1564</v>
          </cell>
          <cell r="S1201">
            <v>3721814</v>
          </cell>
          <cell r="T1201">
            <v>2710</v>
          </cell>
          <cell r="U1201">
            <v>7331861</v>
          </cell>
        </row>
        <row r="1202">
          <cell r="B1202">
            <v>1993</v>
          </cell>
          <cell r="E1202" t="str">
            <v>AR</v>
          </cell>
          <cell r="F1202">
            <v>355</v>
          </cell>
          <cell r="G1202">
            <v>916052</v>
          </cell>
          <cell r="I1202">
            <v>27008</v>
          </cell>
          <cell r="N1202">
            <v>1458</v>
          </cell>
          <cell r="O1202">
            <v>2035789</v>
          </cell>
          <cell r="P1202">
            <v>1139</v>
          </cell>
          <cell r="Q1202">
            <v>1872794</v>
          </cell>
          <cell r="R1202">
            <v>1176</v>
          </cell>
          <cell r="S1202">
            <v>1598203</v>
          </cell>
          <cell r="T1202">
            <v>1481</v>
          </cell>
          <cell r="U1202">
            <v>2617961</v>
          </cell>
        </row>
        <row r="1203">
          <cell r="B1203">
            <v>1993</v>
          </cell>
          <cell r="E1203" t="str">
            <v>CA</v>
          </cell>
          <cell r="F1203">
            <v>13445</v>
          </cell>
          <cell r="G1203">
            <v>60329246</v>
          </cell>
          <cell r="I1203">
            <v>856084</v>
          </cell>
          <cell r="N1203">
            <v>33512</v>
          </cell>
          <cell r="O1203">
            <v>79352100</v>
          </cell>
          <cell r="P1203">
            <v>12146</v>
          </cell>
          <cell r="Q1203">
            <v>43208320</v>
          </cell>
          <cell r="R1203">
            <v>7065</v>
          </cell>
          <cell r="S1203">
            <v>21579513</v>
          </cell>
          <cell r="T1203">
            <v>22630</v>
          </cell>
          <cell r="U1203">
            <v>80109938</v>
          </cell>
        </row>
        <row r="1204">
          <cell r="B1204">
            <v>1993</v>
          </cell>
          <cell r="E1204" t="str">
            <v>CO</v>
          </cell>
          <cell r="F1204">
            <v>1333</v>
          </cell>
          <cell r="G1204">
            <v>4178552</v>
          </cell>
          <cell r="I1204">
            <v>778596</v>
          </cell>
          <cell r="N1204">
            <v>5309</v>
          </cell>
          <cell r="O1204">
            <v>10358558</v>
          </cell>
          <cell r="P1204">
            <v>2030</v>
          </cell>
          <cell r="Q1204">
            <v>5203395</v>
          </cell>
          <cell r="R1204">
            <v>633</v>
          </cell>
          <cell r="S1204">
            <v>1273965</v>
          </cell>
          <cell r="T1204">
            <v>3239</v>
          </cell>
          <cell r="U1204">
            <v>9064517</v>
          </cell>
        </row>
        <row r="1205">
          <cell r="B1205">
            <v>1993</v>
          </cell>
          <cell r="E1205" t="str">
            <v>CT</v>
          </cell>
          <cell r="F1205">
            <v>130</v>
          </cell>
          <cell r="G1205">
            <v>497481</v>
          </cell>
          <cell r="I1205">
            <v>129872</v>
          </cell>
          <cell r="N1205">
            <v>2346</v>
          </cell>
          <cell r="O1205">
            <v>5554434</v>
          </cell>
          <cell r="P1205">
            <v>1190</v>
          </cell>
          <cell r="Q1205">
            <v>3622418</v>
          </cell>
          <cell r="R1205">
            <v>1135</v>
          </cell>
          <cell r="S1205">
            <v>3431528</v>
          </cell>
          <cell r="T1205">
            <v>990</v>
          </cell>
          <cell r="U1205">
            <v>3205530</v>
          </cell>
        </row>
        <row r="1206">
          <cell r="B1206">
            <v>1993</v>
          </cell>
          <cell r="E1206" t="str">
            <v>DE</v>
          </cell>
          <cell r="F1206">
            <v>191</v>
          </cell>
          <cell r="G1206">
            <v>853717</v>
          </cell>
          <cell r="I1206">
            <v>0</v>
          </cell>
          <cell r="N1206">
            <v>511</v>
          </cell>
          <cell r="O1206">
            <v>914804</v>
          </cell>
          <cell r="P1206">
            <v>370</v>
          </cell>
          <cell r="Q1206">
            <v>827522</v>
          </cell>
          <cell r="R1206">
            <v>280</v>
          </cell>
          <cell r="S1206">
            <v>508998</v>
          </cell>
          <cell r="T1206">
            <v>176</v>
          </cell>
          <cell r="U1206">
            <v>355097</v>
          </cell>
        </row>
        <row r="1207">
          <cell r="B1207">
            <v>1993</v>
          </cell>
          <cell r="E1207" t="str">
            <v>DC</v>
          </cell>
          <cell r="F1207">
            <v>0</v>
          </cell>
          <cell r="G1207">
            <v>0</v>
          </cell>
          <cell r="I1207">
            <v>0</v>
          </cell>
          <cell r="N1207">
            <v>546</v>
          </cell>
          <cell r="O1207">
            <v>1297178</v>
          </cell>
          <cell r="P1207">
            <v>690</v>
          </cell>
          <cell r="Q1207">
            <v>2034517</v>
          </cell>
          <cell r="R1207">
            <v>584</v>
          </cell>
          <cell r="S1207">
            <v>1757398</v>
          </cell>
          <cell r="T1207">
            <v>690</v>
          </cell>
          <cell r="U1207">
            <v>2032093</v>
          </cell>
        </row>
        <row r="1208">
          <cell r="B1208">
            <v>1993</v>
          </cell>
          <cell r="E1208" t="str">
            <v>FL</v>
          </cell>
          <cell r="F1208">
            <v>5205</v>
          </cell>
          <cell r="G1208">
            <v>16973122</v>
          </cell>
          <cell r="I1208">
            <v>1196425</v>
          </cell>
          <cell r="N1208">
            <v>15840</v>
          </cell>
          <cell r="O1208">
            <v>28076975</v>
          </cell>
          <cell r="P1208">
            <v>7375</v>
          </cell>
          <cell r="Q1208">
            <v>17239604</v>
          </cell>
          <cell r="R1208">
            <v>7245</v>
          </cell>
          <cell r="S1208">
            <v>15163475</v>
          </cell>
          <cell r="T1208">
            <v>9827</v>
          </cell>
          <cell r="U1208">
            <v>25110070</v>
          </cell>
        </row>
        <row r="1209">
          <cell r="B1209">
            <v>1993</v>
          </cell>
          <cell r="E1209" t="str">
            <v>GA</v>
          </cell>
          <cell r="F1209">
            <v>836</v>
          </cell>
          <cell r="G1209">
            <v>1986027</v>
          </cell>
          <cell r="I1209">
            <v>770620</v>
          </cell>
          <cell r="N1209">
            <v>6375</v>
          </cell>
          <cell r="O1209">
            <v>10291243</v>
          </cell>
          <cell r="P1209">
            <v>3324</v>
          </cell>
          <cell r="Q1209">
            <v>6495659</v>
          </cell>
          <cell r="R1209">
            <v>4898</v>
          </cell>
          <cell r="S1209">
            <v>7511984</v>
          </cell>
          <cell r="T1209">
            <v>4805</v>
          </cell>
          <cell r="U1209">
            <v>9756319</v>
          </cell>
        </row>
        <row r="1210">
          <cell r="B1210">
            <v>1993</v>
          </cell>
          <cell r="E1210" t="str">
            <v>HI</v>
          </cell>
          <cell r="F1210">
            <v>0</v>
          </cell>
          <cell r="G1210">
            <v>0</v>
          </cell>
          <cell r="I1210">
            <v>0</v>
          </cell>
          <cell r="N1210">
            <v>2204</v>
          </cell>
          <cell r="O1210">
            <v>4853948</v>
          </cell>
          <cell r="P1210">
            <v>819</v>
          </cell>
          <cell r="Q1210">
            <v>2476622</v>
          </cell>
          <cell r="R1210">
            <v>686</v>
          </cell>
          <cell r="S1210">
            <v>1779192</v>
          </cell>
          <cell r="T1210">
            <v>1003</v>
          </cell>
          <cell r="U1210">
            <v>2841046</v>
          </cell>
        </row>
        <row r="1211">
          <cell r="B1211">
            <v>1993</v>
          </cell>
          <cell r="E1211" t="str">
            <v>ID</v>
          </cell>
          <cell r="F1211">
            <v>98</v>
          </cell>
          <cell r="G1211">
            <v>303644</v>
          </cell>
          <cell r="I1211">
            <v>0</v>
          </cell>
          <cell r="N1211">
            <v>701</v>
          </cell>
          <cell r="O1211">
            <v>1160217</v>
          </cell>
          <cell r="P1211">
            <v>439</v>
          </cell>
          <cell r="Q1211">
            <v>943422</v>
          </cell>
          <cell r="R1211">
            <v>290</v>
          </cell>
          <cell r="S1211">
            <v>516246</v>
          </cell>
          <cell r="T1211">
            <v>422</v>
          </cell>
          <cell r="U1211">
            <v>828315</v>
          </cell>
        </row>
        <row r="1212">
          <cell r="B1212">
            <v>1993</v>
          </cell>
          <cell r="E1212" t="str">
            <v>IL</v>
          </cell>
          <cell r="F1212">
            <v>1125</v>
          </cell>
          <cell r="G1212">
            <v>3384556</v>
          </cell>
          <cell r="I1212">
            <v>196624</v>
          </cell>
          <cell r="N1212">
            <v>16969</v>
          </cell>
          <cell r="O1212">
            <v>34072694</v>
          </cell>
          <cell r="P1212">
            <v>6493</v>
          </cell>
          <cell r="Q1212">
            <v>21216679</v>
          </cell>
          <cell r="R1212">
            <v>4729</v>
          </cell>
          <cell r="S1212">
            <v>15429924</v>
          </cell>
          <cell r="T1212">
            <v>5679</v>
          </cell>
          <cell r="U1212">
            <v>12894962</v>
          </cell>
        </row>
        <row r="1213">
          <cell r="B1213">
            <v>1993</v>
          </cell>
          <cell r="E1213" t="str">
            <v>IN</v>
          </cell>
          <cell r="F1213">
            <v>721</v>
          </cell>
          <cell r="G1213">
            <v>1682238</v>
          </cell>
          <cell r="I1213">
            <v>3568111</v>
          </cell>
          <cell r="N1213">
            <v>3399</v>
          </cell>
          <cell r="O1213">
            <v>5496910</v>
          </cell>
          <cell r="P1213">
            <v>3327</v>
          </cell>
          <cell r="Q1213">
            <v>6378791</v>
          </cell>
          <cell r="R1213">
            <v>1436</v>
          </cell>
          <cell r="S1213">
            <v>2288244</v>
          </cell>
          <cell r="T1213">
            <v>1889</v>
          </cell>
          <cell r="U1213">
            <v>3757126</v>
          </cell>
        </row>
        <row r="1214">
          <cell r="B1214">
            <v>1993</v>
          </cell>
          <cell r="E1214" t="str">
            <v>IA</v>
          </cell>
          <cell r="F1214">
            <v>1237</v>
          </cell>
          <cell r="G1214">
            <v>2899226</v>
          </cell>
          <cell r="I1214">
            <v>218660</v>
          </cell>
          <cell r="N1214">
            <v>2442</v>
          </cell>
          <cell r="O1214">
            <v>4239573</v>
          </cell>
          <cell r="P1214">
            <v>1263</v>
          </cell>
          <cell r="Q1214">
            <v>2833658</v>
          </cell>
          <cell r="R1214">
            <v>759</v>
          </cell>
          <cell r="S1214">
            <v>1549473</v>
          </cell>
          <cell r="T1214">
            <v>1372</v>
          </cell>
          <cell r="U1214">
            <v>3054268</v>
          </cell>
        </row>
        <row r="1215">
          <cell r="B1215">
            <v>1993</v>
          </cell>
          <cell r="E1215" t="str">
            <v>KS</v>
          </cell>
          <cell r="F1215">
            <v>1577</v>
          </cell>
          <cell r="G1215">
            <v>4786365</v>
          </cell>
          <cell r="I1215">
            <v>118260</v>
          </cell>
          <cell r="N1215">
            <v>2536</v>
          </cell>
          <cell r="O1215">
            <v>4853933</v>
          </cell>
          <cell r="P1215">
            <v>1282</v>
          </cell>
          <cell r="Q1215">
            <v>2547939</v>
          </cell>
          <cell r="R1215">
            <v>855</v>
          </cell>
          <cell r="S1215">
            <v>1389095</v>
          </cell>
          <cell r="T1215">
            <v>2152</v>
          </cell>
          <cell r="U1215">
            <v>4629095</v>
          </cell>
        </row>
        <row r="1216">
          <cell r="B1216">
            <v>1993</v>
          </cell>
          <cell r="E1216" t="str">
            <v>KY</v>
          </cell>
          <cell r="F1216">
            <v>637</v>
          </cell>
          <cell r="G1216">
            <v>1738217</v>
          </cell>
          <cell r="I1216">
            <v>221297</v>
          </cell>
          <cell r="N1216">
            <v>3483</v>
          </cell>
          <cell r="O1216">
            <v>4343204</v>
          </cell>
          <cell r="P1216">
            <v>1580</v>
          </cell>
          <cell r="Q1216">
            <v>3629736</v>
          </cell>
          <cell r="R1216">
            <v>1462</v>
          </cell>
          <cell r="S1216">
            <v>2122054</v>
          </cell>
          <cell r="T1216">
            <v>1636</v>
          </cell>
          <cell r="U1216">
            <v>3059434</v>
          </cell>
        </row>
        <row r="1217">
          <cell r="B1217">
            <v>1993</v>
          </cell>
          <cell r="E1217" t="str">
            <v>LA</v>
          </cell>
          <cell r="F1217">
            <v>369</v>
          </cell>
          <cell r="G1217">
            <v>728383</v>
          </cell>
          <cell r="I1217">
            <v>337903</v>
          </cell>
          <cell r="N1217">
            <v>3292</v>
          </cell>
          <cell r="O1217">
            <v>4546073</v>
          </cell>
          <cell r="P1217">
            <v>2221</v>
          </cell>
          <cell r="Q1217">
            <v>3725684</v>
          </cell>
          <cell r="R1217">
            <v>1361</v>
          </cell>
          <cell r="S1217">
            <v>1841791</v>
          </cell>
          <cell r="T1217">
            <v>2337</v>
          </cell>
          <cell r="U1217">
            <v>3955207</v>
          </cell>
        </row>
        <row r="1218">
          <cell r="B1218">
            <v>1993</v>
          </cell>
          <cell r="E1218" t="str">
            <v>ME</v>
          </cell>
          <cell r="F1218">
            <v>23</v>
          </cell>
          <cell r="G1218">
            <v>56548</v>
          </cell>
          <cell r="I1218">
            <v>0</v>
          </cell>
          <cell r="N1218">
            <v>715</v>
          </cell>
          <cell r="O1218">
            <v>1254040</v>
          </cell>
          <cell r="P1218">
            <v>543</v>
          </cell>
          <cell r="Q1218">
            <v>1174689</v>
          </cell>
          <cell r="R1218">
            <v>410</v>
          </cell>
          <cell r="S1218">
            <v>729442</v>
          </cell>
          <cell r="T1218">
            <v>622</v>
          </cell>
          <cell r="U1218">
            <v>1525221</v>
          </cell>
        </row>
        <row r="1219">
          <cell r="B1219">
            <v>1993</v>
          </cell>
          <cell r="E1219" t="str">
            <v>MD</v>
          </cell>
          <cell r="F1219">
            <v>114</v>
          </cell>
          <cell r="G1219">
            <v>262813</v>
          </cell>
          <cell r="I1219">
            <v>5461</v>
          </cell>
          <cell r="N1219">
            <v>5309</v>
          </cell>
          <cell r="O1219">
            <v>10054514</v>
          </cell>
          <cell r="P1219">
            <v>4518</v>
          </cell>
          <cell r="Q1219">
            <v>11991631</v>
          </cell>
          <cell r="R1219">
            <v>2353</v>
          </cell>
          <cell r="S1219">
            <v>3747246</v>
          </cell>
          <cell r="T1219">
            <v>1672</v>
          </cell>
          <cell r="U1219">
            <v>4555501</v>
          </cell>
        </row>
        <row r="1220">
          <cell r="B1220">
            <v>1993</v>
          </cell>
          <cell r="E1220" t="str">
            <v>MA</v>
          </cell>
          <cell r="F1220">
            <v>1476</v>
          </cell>
          <cell r="G1220">
            <v>5387993</v>
          </cell>
          <cell r="I1220">
            <v>443401</v>
          </cell>
          <cell r="N1220">
            <v>3003</v>
          </cell>
          <cell r="O1220">
            <v>6396101</v>
          </cell>
          <cell r="P1220">
            <v>2953</v>
          </cell>
          <cell r="Q1220">
            <v>7776725</v>
          </cell>
          <cell r="R1220">
            <v>1255</v>
          </cell>
          <cell r="S1220">
            <v>2654246</v>
          </cell>
          <cell r="T1220">
            <v>3740</v>
          </cell>
          <cell r="U1220">
            <v>9189289</v>
          </cell>
        </row>
        <row r="1221">
          <cell r="B1221">
            <v>1993</v>
          </cell>
          <cell r="E1221" t="str">
            <v>MI</v>
          </cell>
          <cell r="F1221">
            <v>1912</v>
          </cell>
          <cell r="G1221">
            <v>5815436</v>
          </cell>
          <cell r="I1221">
            <v>2170</v>
          </cell>
          <cell r="N1221">
            <v>6684</v>
          </cell>
          <cell r="O1221">
            <v>12886260</v>
          </cell>
          <cell r="P1221">
            <v>4448</v>
          </cell>
          <cell r="Q1221">
            <v>11766726</v>
          </cell>
          <cell r="R1221">
            <v>2337</v>
          </cell>
          <cell r="S1221">
            <v>5306835</v>
          </cell>
          <cell r="T1221">
            <v>4642</v>
          </cell>
          <cell r="U1221">
            <v>11587117</v>
          </cell>
        </row>
        <row r="1222">
          <cell r="B1222">
            <v>1993</v>
          </cell>
          <cell r="E1222" t="str">
            <v>MN</v>
          </cell>
          <cell r="F1222">
            <v>941</v>
          </cell>
          <cell r="G1222">
            <v>2657990</v>
          </cell>
          <cell r="I1222">
            <v>433407</v>
          </cell>
          <cell r="N1222">
            <v>4598</v>
          </cell>
          <cell r="O1222">
            <v>10629132</v>
          </cell>
          <cell r="P1222">
            <v>1053</v>
          </cell>
          <cell r="Q1222">
            <v>2827733</v>
          </cell>
          <cell r="R1222">
            <v>967</v>
          </cell>
          <cell r="S1222">
            <v>2348353</v>
          </cell>
          <cell r="T1222">
            <v>1774</v>
          </cell>
          <cell r="U1222">
            <v>4685627</v>
          </cell>
        </row>
        <row r="1223">
          <cell r="B1223">
            <v>1993</v>
          </cell>
          <cell r="E1223" t="str">
            <v>MS</v>
          </cell>
          <cell r="F1223">
            <v>466</v>
          </cell>
          <cell r="G1223">
            <v>889347</v>
          </cell>
          <cell r="I1223">
            <v>397896</v>
          </cell>
          <cell r="N1223">
            <v>1139</v>
          </cell>
          <cell r="O1223">
            <v>1539544</v>
          </cell>
          <cell r="P1223">
            <v>589</v>
          </cell>
          <cell r="Q1223">
            <v>879781</v>
          </cell>
          <cell r="R1223">
            <v>994</v>
          </cell>
          <cell r="S1223">
            <v>1121195</v>
          </cell>
          <cell r="T1223">
            <v>1377</v>
          </cell>
          <cell r="U1223">
            <v>2079847</v>
          </cell>
        </row>
        <row r="1224">
          <cell r="B1224">
            <v>1993</v>
          </cell>
          <cell r="E1224" t="str">
            <v>MO</v>
          </cell>
          <cell r="F1224">
            <v>1735</v>
          </cell>
          <cell r="G1224">
            <v>4564829</v>
          </cell>
          <cell r="I1224">
            <v>567747</v>
          </cell>
          <cell r="N1224">
            <v>3711</v>
          </cell>
          <cell r="O1224">
            <v>6117300</v>
          </cell>
          <cell r="P1224">
            <v>2483</v>
          </cell>
          <cell r="Q1224">
            <v>6162226</v>
          </cell>
          <cell r="R1224">
            <v>757</v>
          </cell>
          <cell r="S1224">
            <v>1335887</v>
          </cell>
          <cell r="T1224">
            <v>2919</v>
          </cell>
          <cell r="U1224">
            <v>5628563</v>
          </cell>
        </row>
        <row r="1225">
          <cell r="B1225">
            <v>1993</v>
          </cell>
          <cell r="E1225" t="str">
            <v>MT</v>
          </cell>
          <cell r="F1225">
            <v>0</v>
          </cell>
          <cell r="G1225">
            <v>0</v>
          </cell>
          <cell r="I1225">
            <v>0</v>
          </cell>
          <cell r="N1225">
            <v>469</v>
          </cell>
          <cell r="O1225">
            <v>757252</v>
          </cell>
          <cell r="P1225">
            <v>279</v>
          </cell>
          <cell r="Q1225">
            <v>586514</v>
          </cell>
          <cell r="R1225">
            <v>583</v>
          </cell>
          <cell r="S1225">
            <v>1020271</v>
          </cell>
          <cell r="T1225">
            <v>361</v>
          </cell>
          <cell r="U1225">
            <v>738126</v>
          </cell>
        </row>
        <row r="1226">
          <cell r="B1226">
            <v>1993</v>
          </cell>
          <cell r="E1226" t="str">
            <v>NE</v>
          </cell>
          <cell r="F1226">
            <v>7242</v>
          </cell>
          <cell r="G1226">
            <v>20468431</v>
          </cell>
          <cell r="I1226">
            <v>1522007</v>
          </cell>
          <cell r="N1226">
            <v>1365</v>
          </cell>
          <cell r="O1226">
            <v>2233027</v>
          </cell>
          <cell r="P1226">
            <v>584</v>
          </cell>
          <cell r="Q1226">
            <v>1406283</v>
          </cell>
          <cell r="R1226">
            <v>244</v>
          </cell>
          <cell r="S1226">
            <v>483798</v>
          </cell>
          <cell r="T1226">
            <v>850</v>
          </cell>
          <cell r="U1226">
            <v>1942698</v>
          </cell>
        </row>
        <row r="1227">
          <cell r="B1227">
            <v>1993</v>
          </cell>
          <cell r="E1227" t="str">
            <v>NV</v>
          </cell>
          <cell r="F1227">
            <v>81</v>
          </cell>
          <cell r="G1227">
            <v>257385</v>
          </cell>
          <cell r="I1227">
            <v>0</v>
          </cell>
          <cell r="N1227">
            <v>2070</v>
          </cell>
          <cell r="O1227">
            <v>4575585</v>
          </cell>
          <cell r="P1227">
            <v>645</v>
          </cell>
          <cell r="Q1227">
            <v>1928811</v>
          </cell>
          <cell r="R1227">
            <v>58</v>
          </cell>
          <cell r="S1227">
            <v>126220</v>
          </cell>
          <cell r="T1227">
            <v>858</v>
          </cell>
          <cell r="U1227">
            <v>2637037</v>
          </cell>
        </row>
        <row r="1228">
          <cell r="B1228">
            <v>1993</v>
          </cell>
          <cell r="E1228" t="str">
            <v>NH</v>
          </cell>
          <cell r="F1228">
            <v>15</v>
          </cell>
          <cell r="G1228">
            <v>34351</v>
          </cell>
          <cell r="I1228">
            <v>0</v>
          </cell>
          <cell r="N1228">
            <v>534</v>
          </cell>
          <cell r="O1228">
            <v>1100600</v>
          </cell>
          <cell r="P1228">
            <v>435</v>
          </cell>
          <cell r="Q1228">
            <v>1049311</v>
          </cell>
          <cell r="R1228">
            <v>359</v>
          </cell>
          <cell r="S1228">
            <v>690986</v>
          </cell>
          <cell r="T1228">
            <v>342</v>
          </cell>
          <cell r="U1228">
            <v>843277</v>
          </cell>
        </row>
        <row r="1229">
          <cell r="B1229">
            <v>1993</v>
          </cell>
          <cell r="E1229" t="str">
            <v>NJ</v>
          </cell>
          <cell r="F1229">
            <v>180</v>
          </cell>
          <cell r="G1229">
            <v>591903</v>
          </cell>
          <cell r="I1229">
            <v>0</v>
          </cell>
          <cell r="N1229">
            <v>8814</v>
          </cell>
          <cell r="O1229">
            <v>19456625</v>
          </cell>
          <cell r="P1229">
            <v>4487</v>
          </cell>
          <cell r="Q1229">
            <v>13789091</v>
          </cell>
          <cell r="R1229">
            <v>5292</v>
          </cell>
          <cell r="S1229">
            <v>13438599</v>
          </cell>
          <cell r="T1229">
            <v>2952</v>
          </cell>
          <cell r="U1229">
            <v>8195129</v>
          </cell>
        </row>
        <row r="1230">
          <cell r="B1230">
            <v>1993</v>
          </cell>
          <cell r="E1230" t="str">
            <v>NM</v>
          </cell>
          <cell r="F1230">
            <v>160</v>
          </cell>
          <cell r="G1230">
            <v>555104</v>
          </cell>
          <cell r="I1230">
            <v>268350</v>
          </cell>
          <cell r="N1230">
            <v>2138</v>
          </cell>
          <cell r="O1230">
            <v>3692819</v>
          </cell>
          <cell r="P1230">
            <v>599</v>
          </cell>
          <cell r="Q1230">
            <v>1273072</v>
          </cell>
          <cell r="R1230">
            <v>1351</v>
          </cell>
          <cell r="S1230">
            <v>3191985</v>
          </cell>
          <cell r="T1230">
            <v>751</v>
          </cell>
          <cell r="U1230">
            <v>1499811</v>
          </cell>
        </row>
        <row r="1231">
          <cell r="B1231">
            <v>1993</v>
          </cell>
          <cell r="E1231" t="str">
            <v>NY</v>
          </cell>
          <cell r="F1231">
            <v>3945</v>
          </cell>
          <cell r="G1231">
            <v>18541683</v>
          </cell>
          <cell r="I1231">
            <v>20012</v>
          </cell>
          <cell r="N1231">
            <v>14694</v>
          </cell>
          <cell r="O1231">
            <v>35756485</v>
          </cell>
          <cell r="P1231">
            <v>7474</v>
          </cell>
          <cell r="Q1231">
            <v>21873761</v>
          </cell>
          <cell r="R1231">
            <v>17166</v>
          </cell>
          <cell r="S1231">
            <v>57460408</v>
          </cell>
          <cell r="T1231">
            <v>7565</v>
          </cell>
          <cell r="U1231">
            <v>24473180</v>
          </cell>
        </row>
        <row r="1232">
          <cell r="B1232">
            <v>1993</v>
          </cell>
          <cell r="E1232" t="str">
            <v>NC</v>
          </cell>
          <cell r="F1232">
            <v>1331</v>
          </cell>
          <cell r="G1232">
            <v>3172213</v>
          </cell>
          <cell r="I1232">
            <v>351466</v>
          </cell>
          <cell r="N1232">
            <v>4651</v>
          </cell>
          <cell r="O1232">
            <v>7927810</v>
          </cell>
          <cell r="P1232">
            <v>3134</v>
          </cell>
          <cell r="Q1232">
            <v>5951790</v>
          </cell>
          <cell r="R1232">
            <v>5547</v>
          </cell>
          <cell r="S1232">
            <v>8590407</v>
          </cell>
          <cell r="T1232">
            <v>3633</v>
          </cell>
          <cell r="U1232">
            <v>6902309</v>
          </cell>
        </row>
        <row r="1233">
          <cell r="B1233">
            <v>1993</v>
          </cell>
          <cell r="E1233" t="str">
            <v>ND</v>
          </cell>
          <cell r="F1233">
            <v>24</v>
          </cell>
          <cell r="G1233">
            <v>54012</v>
          </cell>
          <cell r="I1233">
            <v>4092</v>
          </cell>
          <cell r="N1233">
            <v>1309</v>
          </cell>
          <cell r="O1233">
            <v>1581965</v>
          </cell>
          <cell r="P1233">
            <v>139</v>
          </cell>
          <cell r="Q1233">
            <v>279242</v>
          </cell>
          <cell r="R1233">
            <v>314</v>
          </cell>
          <cell r="S1233">
            <v>573176</v>
          </cell>
          <cell r="T1233">
            <v>273</v>
          </cell>
          <cell r="U1233">
            <v>508489</v>
          </cell>
        </row>
        <row r="1234">
          <cell r="B1234">
            <v>1993</v>
          </cell>
          <cell r="E1234" t="str">
            <v>OH</v>
          </cell>
          <cell r="F1234">
            <v>1401</v>
          </cell>
          <cell r="G1234">
            <v>4106816</v>
          </cell>
          <cell r="I1234">
            <v>200189</v>
          </cell>
          <cell r="N1234">
            <v>8173</v>
          </cell>
          <cell r="O1234">
            <v>15324453</v>
          </cell>
          <cell r="P1234">
            <v>6427</v>
          </cell>
          <cell r="Q1234">
            <v>16257116</v>
          </cell>
          <cell r="R1234">
            <v>3133</v>
          </cell>
          <cell r="S1234">
            <v>6736266</v>
          </cell>
          <cell r="T1234">
            <v>6884</v>
          </cell>
          <cell r="U1234">
            <v>16529888</v>
          </cell>
        </row>
        <row r="1235">
          <cell r="B1235">
            <v>1993</v>
          </cell>
          <cell r="E1235" t="str">
            <v>OK</v>
          </cell>
          <cell r="F1235">
            <v>931</v>
          </cell>
          <cell r="G1235">
            <v>2532211</v>
          </cell>
          <cell r="I1235">
            <v>71347</v>
          </cell>
          <cell r="N1235">
            <v>4021</v>
          </cell>
          <cell r="O1235">
            <v>6410592</v>
          </cell>
          <cell r="P1235">
            <v>1112</v>
          </cell>
          <cell r="Q1235">
            <v>1964373</v>
          </cell>
          <cell r="R1235">
            <v>1350</v>
          </cell>
          <cell r="S1235">
            <v>2206387</v>
          </cell>
          <cell r="T1235">
            <v>2420</v>
          </cell>
          <cell r="U1235">
            <v>4487560</v>
          </cell>
        </row>
        <row r="1236">
          <cell r="B1236">
            <v>1993</v>
          </cell>
          <cell r="E1236" t="str">
            <v>OR</v>
          </cell>
          <cell r="F1236">
            <v>896</v>
          </cell>
          <cell r="G1236">
            <v>2941418</v>
          </cell>
          <cell r="I1236">
            <v>0</v>
          </cell>
          <cell r="N1236">
            <v>2294</v>
          </cell>
          <cell r="O1236">
            <v>5197176</v>
          </cell>
          <cell r="P1236">
            <v>1516</v>
          </cell>
          <cell r="Q1236">
            <v>4016852</v>
          </cell>
          <cell r="R1236">
            <v>399</v>
          </cell>
          <cell r="S1236">
            <v>961030</v>
          </cell>
          <cell r="T1236">
            <v>1774</v>
          </cell>
          <cell r="U1236">
            <v>4810084</v>
          </cell>
        </row>
        <row r="1237">
          <cell r="B1237">
            <v>1993</v>
          </cell>
          <cell r="E1237" t="str">
            <v>PA</v>
          </cell>
          <cell r="F1237">
            <v>129</v>
          </cell>
          <cell r="G1237">
            <v>378313</v>
          </cell>
          <cell r="I1237">
            <v>18137</v>
          </cell>
          <cell r="N1237">
            <v>5699</v>
          </cell>
          <cell r="O1237">
            <v>11393105</v>
          </cell>
          <cell r="P1237">
            <v>5186</v>
          </cell>
          <cell r="Q1237">
            <v>12951945</v>
          </cell>
          <cell r="R1237">
            <v>3896</v>
          </cell>
          <cell r="S1237">
            <v>8834270</v>
          </cell>
          <cell r="T1237">
            <v>5225</v>
          </cell>
          <cell r="U1237">
            <v>14512214</v>
          </cell>
        </row>
        <row r="1238">
          <cell r="B1238">
            <v>1993</v>
          </cell>
          <cell r="E1238" t="str">
            <v>RI</v>
          </cell>
          <cell r="F1238">
            <v>12</v>
          </cell>
          <cell r="G1238">
            <v>57124</v>
          </cell>
          <cell r="I1238">
            <v>0</v>
          </cell>
          <cell r="N1238">
            <v>681</v>
          </cell>
          <cell r="O1238">
            <v>1201245</v>
          </cell>
          <cell r="P1238">
            <v>487</v>
          </cell>
          <cell r="Q1238">
            <v>1398969</v>
          </cell>
          <cell r="R1238">
            <v>122</v>
          </cell>
          <cell r="S1238">
            <v>244829</v>
          </cell>
          <cell r="T1238">
            <v>575</v>
          </cell>
          <cell r="U1238">
            <v>1275176</v>
          </cell>
        </row>
        <row r="1239">
          <cell r="B1239">
            <v>1993</v>
          </cell>
          <cell r="E1239" t="str">
            <v>SC</v>
          </cell>
          <cell r="F1239">
            <v>2090</v>
          </cell>
          <cell r="G1239">
            <v>6194846</v>
          </cell>
          <cell r="I1239">
            <v>673088</v>
          </cell>
          <cell r="N1239">
            <v>2984</v>
          </cell>
          <cell r="O1239">
            <v>4814058</v>
          </cell>
          <cell r="P1239">
            <v>1623</v>
          </cell>
          <cell r="Q1239">
            <v>3127404</v>
          </cell>
          <cell r="R1239">
            <v>2399</v>
          </cell>
          <cell r="S1239">
            <v>3669588</v>
          </cell>
          <cell r="T1239">
            <v>2265</v>
          </cell>
          <cell r="U1239">
            <v>4698653</v>
          </cell>
        </row>
        <row r="1240">
          <cell r="B1240">
            <v>1993</v>
          </cell>
          <cell r="E1240" t="str">
            <v>SD</v>
          </cell>
          <cell r="F1240">
            <v>171</v>
          </cell>
          <cell r="G1240">
            <v>434886</v>
          </cell>
          <cell r="I1240">
            <v>34180</v>
          </cell>
          <cell r="N1240">
            <v>560</v>
          </cell>
          <cell r="O1240">
            <v>934368</v>
          </cell>
          <cell r="P1240">
            <v>224</v>
          </cell>
          <cell r="Q1240">
            <v>464255</v>
          </cell>
          <cell r="R1240">
            <v>196</v>
          </cell>
          <cell r="S1240">
            <v>318306</v>
          </cell>
          <cell r="T1240">
            <v>410</v>
          </cell>
          <cell r="U1240">
            <v>833930</v>
          </cell>
        </row>
        <row r="1241">
          <cell r="B1241">
            <v>1993</v>
          </cell>
          <cell r="E1241" t="str">
            <v>TN</v>
          </cell>
          <cell r="F1241">
            <v>5812</v>
          </cell>
          <cell r="G1241">
            <v>15005208</v>
          </cell>
          <cell r="I1241">
            <v>5218292</v>
          </cell>
          <cell r="N1241">
            <v>4467</v>
          </cell>
          <cell r="O1241">
            <v>6152864</v>
          </cell>
          <cell r="P1241">
            <v>1968</v>
          </cell>
          <cell r="Q1241">
            <v>4058882</v>
          </cell>
          <cell r="R1241">
            <v>3672</v>
          </cell>
          <cell r="S1241">
            <v>6060367</v>
          </cell>
          <cell r="T1241">
            <v>3875</v>
          </cell>
          <cell r="U1241">
            <v>8185457</v>
          </cell>
        </row>
        <row r="1242">
          <cell r="B1242">
            <v>1993</v>
          </cell>
          <cell r="E1242" t="str">
            <v>TX</v>
          </cell>
          <cell r="F1242">
            <v>8084</v>
          </cell>
          <cell r="G1242">
            <v>23098847</v>
          </cell>
          <cell r="I1242">
            <v>3728783</v>
          </cell>
          <cell r="N1242">
            <v>13220</v>
          </cell>
          <cell r="O1242">
            <v>21800252</v>
          </cell>
          <cell r="P1242">
            <v>6520</v>
          </cell>
          <cell r="Q1242">
            <v>12833206</v>
          </cell>
          <cell r="R1242">
            <v>6740</v>
          </cell>
          <cell r="S1242">
            <v>11679788</v>
          </cell>
          <cell r="T1242">
            <v>11848</v>
          </cell>
          <cell r="U1242">
            <v>23456545</v>
          </cell>
        </row>
        <row r="1243">
          <cell r="B1243">
            <v>1993</v>
          </cell>
          <cell r="E1243" t="str">
            <v>UT</v>
          </cell>
          <cell r="F1243">
            <v>483</v>
          </cell>
          <cell r="G1243">
            <v>1357020</v>
          </cell>
          <cell r="I1243">
            <v>2583</v>
          </cell>
          <cell r="N1243">
            <v>1866</v>
          </cell>
          <cell r="O1243">
            <v>3161784</v>
          </cell>
          <cell r="P1243">
            <v>701</v>
          </cell>
          <cell r="Q1243">
            <v>1661827</v>
          </cell>
          <cell r="R1243">
            <v>348</v>
          </cell>
          <cell r="S1243">
            <v>736179</v>
          </cell>
          <cell r="T1243">
            <v>1024</v>
          </cell>
          <cell r="U1243">
            <v>2399664</v>
          </cell>
        </row>
        <row r="1244">
          <cell r="B1244">
            <v>1993</v>
          </cell>
          <cell r="E1244" t="str">
            <v>VT</v>
          </cell>
          <cell r="F1244">
            <v>254</v>
          </cell>
          <cell r="G1244">
            <v>769692</v>
          </cell>
          <cell r="I1244">
            <v>0</v>
          </cell>
          <cell r="N1244">
            <v>338</v>
          </cell>
          <cell r="O1244">
            <v>656019</v>
          </cell>
          <cell r="P1244">
            <v>164</v>
          </cell>
          <cell r="Q1244">
            <v>410001</v>
          </cell>
          <cell r="R1244">
            <v>48</v>
          </cell>
          <cell r="S1244">
            <v>82354</v>
          </cell>
          <cell r="T1244">
            <v>180</v>
          </cell>
          <cell r="U1244">
            <v>433296</v>
          </cell>
        </row>
        <row r="1245">
          <cell r="B1245">
            <v>1993</v>
          </cell>
          <cell r="E1245" t="str">
            <v>VA</v>
          </cell>
          <cell r="F1245">
            <v>313</v>
          </cell>
          <cell r="G1245">
            <v>797785</v>
          </cell>
          <cell r="I1245">
            <v>706596</v>
          </cell>
          <cell r="N1245">
            <v>6444</v>
          </cell>
          <cell r="O1245">
            <v>12029308</v>
          </cell>
          <cell r="P1245">
            <v>4084</v>
          </cell>
          <cell r="Q1245">
            <v>9682735</v>
          </cell>
          <cell r="R1245">
            <v>3479</v>
          </cell>
          <cell r="S1245">
            <v>6794814</v>
          </cell>
          <cell r="T1245">
            <v>3505</v>
          </cell>
          <cell r="U1245">
            <v>7650173</v>
          </cell>
        </row>
        <row r="1246">
          <cell r="B1246">
            <v>1993</v>
          </cell>
          <cell r="E1246" t="str">
            <v>WA</v>
          </cell>
          <cell r="F1246">
            <v>7926</v>
          </cell>
          <cell r="G1246">
            <v>30929143</v>
          </cell>
          <cell r="I1246">
            <v>56717</v>
          </cell>
          <cell r="N1246">
            <v>4942</v>
          </cell>
          <cell r="O1246">
            <v>12370096</v>
          </cell>
          <cell r="P1246">
            <v>2462</v>
          </cell>
          <cell r="Q1246">
            <v>7344104</v>
          </cell>
          <cell r="R1246">
            <v>1351</v>
          </cell>
          <cell r="S1246">
            <v>3702029</v>
          </cell>
          <cell r="T1246">
            <v>2520</v>
          </cell>
          <cell r="U1246">
            <v>7766064</v>
          </cell>
        </row>
        <row r="1247">
          <cell r="B1247">
            <v>1993</v>
          </cell>
          <cell r="E1247" t="str">
            <v>WV</v>
          </cell>
          <cell r="F1247">
            <v>10</v>
          </cell>
          <cell r="G1247">
            <v>21761</v>
          </cell>
          <cell r="I1247">
            <v>0</v>
          </cell>
          <cell r="N1247">
            <v>1838</v>
          </cell>
          <cell r="O1247">
            <v>2158766</v>
          </cell>
          <cell r="P1247">
            <v>874</v>
          </cell>
          <cell r="Q1247">
            <v>1490455</v>
          </cell>
          <cell r="R1247">
            <v>642</v>
          </cell>
          <cell r="S1247">
            <v>930931</v>
          </cell>
          <cell r="T1247">
            <v>1282</v>
          </cell>
          <cell r="U1247">
            <v>2084959</v>
          </cell>
        </row>
        <row r="1248">
          <cell r="B1248">
            <v>1993</v>
          </cell>
          <cell r="E1248" t="str">
            <v>WI</v>
          </cell>
          <cell r="F1248">
            <v>585</v>
          </cell>
          <cell r="G1248">
            <v>1674803</v>
          </cell>
          <cell r="I1248">
            <v>0</v>
          </cell>
          <cell r="N1248">
            <v>4070</v>
          </cell>
          <cell r="O1248">
            <v>7403848</v>
          </cell>
          <cell r="P1248">
            <v>2491</v>
          </cell>
          <cell r="Q1248">
            <v>6909422</v>
          </cell>
          <cell r="R1248">
            <v>1703</v>
          </cell>
          <cell r="S1248">
            <v>3579416</v>
          </cell>
          <cell r="T1248">
            <v>1802</v>
          </cell>
          <cell r="U1248">
            <v>4482660</v>
          </cell>
        </row>
        <row r="1249">
          <cell r="B1249">
            <v>1993</v>
          </cell>
          <cell r="E1249" t="str">
            <v>WY</v>
          </cell>
          <cell r="F1249">
            <v>49</v>
          </cell>
          <cell r="G1249">
            <v>134046</v>
          </cell>
          <cell r="I1249">
            <v>0</v>
          </cell>
          <cell r="N1249">
            <v>624</v>
          </cell>
          <cell r="O1249">
            <v>1128215</v>
          </cell>
          <cell r="P1249">
            <v>148</v>
          </cell>
          <cell r="Q1249">
            <v>354949</v>
          </cell>
          <cell r="R1249">
            <v>268</v>
          </cell>
          <cell r="S1249">
            <v>534200</v>
          </cell>
          <cell r="T1249">
            <v>267</v>
          </cell>
          <cell r="U1249">
            <v>600562</v>
          </cell>
        </row>
        <row r="1250">
          <cell r="B1250">
            <v>1994</v>
          </cell>
          <cell r="E1250" t="str">
            <v>US</v>
          </cell>
          <cell r="F1250">
            <v>81284</v>
          </cell>
          <cell r="G1250">
            <v>289235427</v>
          </cell>
          <cell r="I1250">
            <v>26326618</v>
          </cell>
          <cell r="N1250">
            <v>239605</v>
          </cell>
          <cell r="O1250">
            <v>480991994</v>
          </cell>
          <cell r="P1250">
            <v>121594</v>
          </cell>
          <cell r="Q1250">
            <v>336251834</v>
          </cell>
          <cell r="R1250">
            <v>110391</v>
          </cell>
          <cell r="S1250">
            <v>259823758</v>
          </cell>
          <cell r="T1250">
            <v>153143</v>
          </cell>
          <cell r="U1250">
            <v>403066919</v>
          </cell>
        </row>
        <row r="1251">
          <cell r="B1251">
            <v>1994</v>
          </cell>
          <cell r="E1251" t="str">
            <v>AL</v>
          </cell>
          <cell r="F1251">
            <v>1161</v>
          </cell>
          <cell r="G1251">
            <v>3109077</v>
          </cell>
          <cell r="I1251">
            <v>2061730</v>
          </cell>
          <cell r="N1251">
            <v>3589</v>
          </cell>
          <cell r="O1251">
            <v>5607383</v>
          </cell>
          <cell r="P1251">
            <v>1339</v>
          </cell>
          <cell r="Q1251">
            <v>2720467</v>
          </cell>
          <cell r="R1251">
            <v>3453</v>
          </cell>
          <cell r="S1251">
            <v>5503178</v>
          </cell>
          <cell r="T1251">
            <v>2698</v>
          </cell>
          <cell r="U1251">
            <v>5403984</v>
          </cell>
        </row>
        <row r="1252">
          <cell r="B1252">
            <v>1994</v>
          </cell>
          <cell r="E1252" t="str">
            <v>AK</v>
          </cell>
          <cell r="F1252">
            <v>648</v>
          </cell>
          <cell r="G1252">
            <v>3369928</v>
          </cell>
          <cell r="I1252">
            <v>0</v>
          </cell>
          <cell r="N1252">
            <v>644</v>
          </cell>
          <cell r="O1252">
            <v>1781748</v>
          </cell>
          <cell r="P1252">
            <v>437</v>
          </cell>
          <cell r="Q1252">
            <v>2003203</v>
          </cell>
          <cell r="R1252">
            <v>263</v>
          </cell>
          <cell r="S1252">
            <v>1073051</v>
          </cell>
          <cell r="T1252">
            <v>350</v>
          </cell>
          <cell r="U1252">
            <v>1238621</v>
          </cell>
        </row>
        <row r="1253">
          <cell r="B1253">
            <v>1994</v>
          </cell>
          <cell r="E1253" t="str">
            <v>AZ</v>
          </cell>
          <cell r="F1253">
            <v>4145</v>
          </cell>
          <cell r="G1253">
            <v>17332345</v>
          </cell>
          <cell r="I1253">
            <v>224736</v>
          </cell>
          <cell r="N1253">
            <v>4199</v>
          </cell>
          <cell r="O1253">
            <v>8622005</v>
          </cell>
          <cell r="P1253">
            <v>1133</v>
          </cell>
          <cell r="Q1253">
            <v>2865841</v>
          </cell>
          <cell r="R1253">
            <v>1525</v>
          </cell>
          <cell r="S1253">
            <v>4027046</v>
          </cell>
          <cell r="T1253">
            <v>2770</v>
          </cell>
          <cell r="U1253">
            <v>7733268</v>
          </cell>
        </row>
        <row r="1254">
          <cell r="B1254">
            <v>1994</v>
          </cell>
          <cell r="E1254" t="str">
            <v>AR</v>
          </cell>
          <cell r="F1254">
            <v>359</v>
          </cell>
          <cell r="G1254">
            <v>846519</v>
          </cell>
          <cell r="I1254">
            <v>32692</v>
          </cell>
          <cell r="N1254">
            <v>1413</v>
          </cell>
          <cell r="O1254">
            <v>2085996</v>
          </cell>
          <cell r="P1254">
            <v>925</v>
          </cell>
          <cell r="Q1254">
            <v>1600690</v>
          </cell>
          <cell r="R1254">
            <v>1189</v>
          </cell>
          <cell r="S1254">
            <v>1644174</v>
          </cell>
          <cell r="T1254">
            <v>1834</v>
          </cell>
          <cell r="U1254">
            <v>3360705</v>
          </cell>
        </row>
        <row r="1255">
          <cell r="B1255">
            <v>1994</v>
          </cell>
          <cell r="E1255" t="str">
            <v>CA</v>
          </cell>
          <cell r="F1255">
            <v>13830</v>
          </cell>
          <cell r="G1255">
            <v>62592526</v>
          </cell>
          <cell r="I1255">
            <v>903905</v>
          </cell>
          <cell r="N1255">
            <v>35514</v>
          </cell>
          <cell r="O1255">
            <v>81982044</v>
          </cell>
          <cell r="P1255">
            <v>12660</v>
          </cell>
          <cell r="Q1255">
            <v>47573012</v>
          </cell>
          <cell r="R1255">
            <v>7434</v>
          </cell>
          <cell r="S1255">
            <v>23120876</v>
          </cell>
          <cell r="T1255">
            <v>22737</v>
          </cell>
          <cell r="U1255">
            <v>83820053</v>
          </cell>
        </row>
        <row r="1256">
          <cell r="B1256">
            <v>1994</v>
          </cell>
          <cell r="E1256" t="str">
            <v>CO</v>
          </cell>
          <cell r="F1256">
            <v>1389</v>
          </cell>
          <cell r="G1256">
            <v>4453335</v>
          </cell>
          <cell r="I1256">
            <v>907511</v>
          </cell>
          <cell r="N1256">
            <v>5850</v>
          </cell>
          <cell r="O1256">
            <v>11686318</v>
          </cell>
          <cell r="P1256">
            <v>2083</v>
          </cell>
          <cell r="Q1256">
            <v>5681656</v>
          </cell>
          <cell r="R1256">
            <v>719</v>
          </cell>
          <cell r="S1256">
            <v>1543969</v>
          </cell>
          <cell r="T1256">
            <v>3576</v>
          </cell>
          <cell r="U1256">
            <v>9821724</v>
          </cell>
        </row>
        <row r="1257">
          <cell r="B1257">
            <v>1994</v>
          </cell>
          <cell r="E1257" t="str">
            <v>CT</v>
          </cell>
          <cell r="F1257">
            <v>146</v>
          </cell>
          <cell r="G1257">
            <v>562068</v>
          </cell>
          <cell r="I1257">
            <v>105029</v>
          </cell>
          <cell r="N1257">
            <v>2365</v>
          </cell>
          <cell r="O1257">
            <v>5908449</v>
          </cell>
          <cell r="P1257">
            <v>1088</v>
          </cell>
          <cell r="Q1257">
            <v>3483082</v>
          </cell>
          <cell r="R1257">
            <v>1075</v>
          </cell>
          <cell r="S1257">
            <v>3329270</v>
          </cell>
          <cell r="T1257">
            <v>948</v>
          </cell>
          <cell r="U1257">
            <v>3267728</v>
          </cell>
        </row>
        <row r="1258">
          <cell r="B1258">
            <v>1994</v>
          </cell>
          <cell r="E1258" t="str">
            <v>DE</v>
          </cell>
          <cell r="F1258">
            <v>182</v>
          </cell>
          <cell r="G1258">
            <v>507779</v>
          </cell>
          <cell r="I1258">
            <v>0</v>
          </cell>
          <cell r="N1258">
            <v>528</v>
          </cell>
          <cell r="O1258">
            <v>1062062</v>
          </cell>
          <cell r="P1258">
            <v>373</v>
          </cell>
          <cell r="Q1258">
            <v>911128</v>
          </cell>
          <cell r="R1258">
            <v>303</v>
          </cell>
          <cell r="S1258">
            <v>670015</v>
          </cell>
          <cell r="T1258">
            <v>193</v>
          </cell>
          <cell r="U1258">
            <v>340435</v>
          </cell>
        </row>
        <row r="1259">
          <cell r="B1259">
            <v>1994</v>
          </cell>
          <cell r="E1259" t="str">
            <v>DC</v>
          </cell>
          <cell r="F1259">
            <v>0</v>
          </cell>
          <cell r="G1259">
            <v>0</v>
          </cell>
          <cell r="I1259">
            <v>0</v>
          </cell>
          <cell r="N1259">
            <v>541</v>
          </cell>
          <cell r="O1259">
            <v>1546280</v>
          </cell>
          <cell r="P1259">
            <v>655</v>
          </cell>
          <cell r="Q1259">
            <v>2278177</v>
          </cell>
          <cell r="R1259">
            <v>565</v>
          </cell>
          <cell r="S1259">
            <v>1650176</v>
          </cell>
          <cell r="T1259">
            <v>646</v>
          </cell>
          <cell r="U1259">
            <v>2276136</v>
          </cell>
        </row>
        <row r="1260">
          <cell r="B1260">
            <v>1994</v>
          </cell>
          <cell r="E1260" t="str">
            <v>FL</v>
          </cell>
          <cell r="F1260">
            <v>5101</v>
          </cell>
          <cell r="G1260">
            <v>17124158</v>
          </cell>
          <cell r="I1260">
            <v>1354800</v>
          </cell>
          <cell r="N1260">
            <v>16219</v>
          </cell>
          <cell r="O1260">
            <v>29435181</v>
          </cell>
          <cell r="P1260">
            <v>7571</v>
          </cell>
          <cell r="Q1260">
            <v>17599851</v>
          </cell>
          <cell r="R1260">
            <v>7231</v>
          </cell>
          <cell r="S1260">
            <v>15218735</v>
          </cell>
          <cell r="T1260">
            <v>10950</v>
          </cell>
          <cell r="U1260">
            <v>28327149</v>
          </cell>
        </row>
        <row r="1261">
          <cell r="B1261">
            <v>1994</v>
          </cell>
          <cell r="E1261" t="str">
            <v>GA</v>
          </cell>
          <cell r="F1261">
            <v>933</v>
          </cell>
          <cell r="G1261">
            <v>2289055</v>
          </cell>
          <cell r="I1261">
            <v>827809</v>
          </cell>
          <cell r="N1261">
            <v>6477</v>
          </cell>
          <cell r="O1261">
            <v>10984587</v>
          </cell>
          <cell r="P1261">
            <v>3481</v>
          </cell>
          <cell r="Q1261">
            <v>6994749</v>
          </cell>
          <cell r="R1261">
            <v>4705</v>
          </cell>
          <cell r="S1261">
            <v>7735111</v>
          </cell>
          <cell r="T1261">
            <v>5623</v>
          </cell>
          <cell r="U1261">
            <v>12305634</v>
          </cell>
        </row>
        <row r="1262">
          <cell r="B1262">
            <v>1994</v>
          </cell>
          <cell r="E1262" t="str">
            <v>HI</v>
          </cell>
          <cell r="F1262">
            <v>0</v>
          </cell>
          <cell r="G1262">
            <v>0</v>
          </cell>
          <cell r="I1262">
            <v>0</v>
          </cell>
          <cell r="N1262">
            <v>2207</v>
          </cell>
          <cell r="O1262">
            <v>4783092</v>
          </cell>
          <cell r="P1262">
            <v>875</v>
          </cell>
          <cell r="Q1262">
            <v>2684480</v>
          </cell>
          <cell r="R1262">
            <v>691</v>
          </cell>
          <cell r="S1262">
            <v>1850116</v>
          </cell>
          <cell r="T1262">
            <v>1009</v>
          </cell>
          <cell r="U1262">
            <v>2854220</v>
          </cell>
        </row>
        <row r="1263">
          <cell r="B1263">
            <v>1994</v>
          </cell>
          <cell r="E1263" t="str">
            <v>ID</v>
          </cell>
          <cell r="F1263">
            <v>111</v>
          </cell>
          <cell r="G1263">
            <v>338649</v>
          </cell>
          <cell r="I1263">
            <v>0</v>
          </cell>
          <cell r="N1263">
            <v>894</v>
          </cell>
          <cell r="O1263">
            <v>1610410</v>
          </cell>
          <cell r="P1263">
            <v>459</v>
          </cell>
          <cell r="Q1263">
            <v>1050207</v>
          </cell>
          <cell r="R1263">
            <v>379</v>
          </cell>
          <cell r="S1263">
            <v>696811</v>
          </cell>
          <cell r="T1263">
            <v>397</v>
          </cell>
          <cell r="U1263">
            <v>967098</v>
          </cell>
        </row>
        <row r="1264">
          <cell r="B1264">
            <v>1994</v>
          </cell>
          <cell r="E1264" t="str">
            <v>IL</v>
          </cell>
          <cell r="F1264">
            <v>1056</v>
          </cell>
          <cell r="G1264">
            <v>3456774</v>
          </cell>
          <cell r="I1264">
            <v>141118</v>
          </cell>
          <cell r="N1264">
            <v>17852</v>
          </cell>
          <cell r="O1264">
            <v>37817333</v>
          </cell>
          <cell r="P1264">
            <v>6732</v>
          </cell>
          <cell r="Q1264">
            <v>22631433</v>
          </cell>
          <cell r="R1264">
            <v>5004</v>
          </cell>
          <cell r="S1264">
            <v>17831789</v>
          </cell>
          <cell r="T1264">
            <v>5901</v>
          </cell>
          <cell r="U1264">
            <v>18228875</v>
          </cell>
        </row>
        <row r="1265">
          <cell r="B1265">
            <v>1994</v>
          </cell>
          <cell r="E1265" t="str">
            <v>IN</v>
          </cell>
          <cell r="F1265">
            <v>704</v>
          </cell>
          <cell r="G1265">
            <v>1704362</v>
          </cell>
          <cell r="I1265">
            <v>3516648</v>
          </cell>
          <cell r="N1265">
            <v>3333</v>
          </cell>
          <cell r="O1265">
            <v>5652212</v>
          </cell>
          <cell r="P1265">
            <v>3055</v>
          </cell>
          <cell r="Q1265">
            <v>6006248</v>
          </cell>
          <cell r="R1265">
            <v>1569</v>
          </cell>
          <cell r="S1265">
            <v>2741345</v>
          </cell>
          <cell r="T1265">
            <v>2048</v>
          </cell>
          <cell r="U1265">
            <v>4352854</v>
          </cell>
        </row>
        <row r="1266">
          <cell r="B1266">
            <v>1994</v>
          </cell>
          <cell r="E1266" t="str">
            <v>IA</v>
          </cell>
          <cell r="F1266">
            <v>1150</v>
          </cell>
          <cell r="G1266">
            <v>2977007</v>
          </cell>
          <cell r="I1266">
            <v>158367</v>
          </cell>
          <cell r="N1266">
            <v>2328</v>
          </cell>
          <cell r="O1266">
            <v>4263588</v>
          </cell>
          <cell r="P1266">
            <v>1144</v>
          </cell>
          <cell r="Q1266">
            <v>2731115</v>
          </cell>
          <cell r="R1266">
            <v>681</v>
          </cell>
          <cell r="S1266">
            <v>1470896</v>
          </cell>
          <cell r="T1266">
            <v>1217</v>
          </cell>
          <cell r="U1266">
            <v>2989940</v>
          </cell>
        </row>
        <row r="1267">
          <cell r="B1267">
            <v>1994</v>
          </cell>
          <cell r="E1267" t="str">
            <v>KS</v>
          </cell>
          <cell r="F1267">
            <v>1881</v>
          </cell>
          <cell r="G1267">
            <v>6100158</v>
          </cell>
          <cell r="I1267">
            <v>120601</v>
          </cell>
          <cell r="N1267">
            <v>2551</v>
          </cell>
          <cell r="O1267">
            <v>5146906</v>
          </cell>
          <cell r="P1267">
            <v>1216</v>
          </cell>
          <cell r="Q1267">
            <v>2659549</v>
          </cell>
          <cell r="R1267">
            <v>850</v>
          </cell>
          <cell r="S1267">
            <v>1499692</v>
          </cell>
          <cell r="T1267">
            <v>1876</v>
          </cell>
          <cell r="U1267">
            <v>4123317</v>
          </cell>
        </row>
        <row r="1268">
          <cell r="B1268">
            <v>1994</v>
          </cell>
          <cell r="E1268" t="str">
            <v>KY</v>
          </cell>
          <cell r="F1268">
            <v>651</v>
          </cell>
          <cell r="G1268">
            <v>1796823</v>
          </cell>
          <cell r="I1268">
            <v>248718</v>
          </cell>
          <cell r="N1268">
            <v>3546</v>
          </cell>
          <cell r="O1268">
            <v>4667489</v>
          </cell>
          <cell r="P1268">
            <v>1749</v>
          </cell>
          <cell r="Q1268">
            <v>4058157</v>
          </cell>
          <cell r="R1268">
            <v>1677</v>
          </cell>
          <cell r="S1268">
            <v>2689021</v>
          </cell>
          <cell r="T1268">
            <v>2471</v>
          </cell>
          <cell r="U1268">
            <v>5002644</v>
          </cell>
        </row>
        <row r="1269">
          <cell r="B1269">
            <v>1994</v>
          </cell>
          <cell r="E1269" t="str">
            <v>LA</v>
          </cell>
          <cell r="F1269">
            <v>563</v>
          </cell>
          <cell r="G1269">
            <v>1156016</v>
          </cell>
          <cell r="I1269">
            <v>455708</v>
          </cell>
          <cell r="N1269">
            <v>3356</v>
          </cell>
          <cell r="O1269">
            <v>4942488</v>
          </cell>
          <cell r="P1269">
            <v>2312</v>
          </cell>
          <cell r="Q1269">
            <v>4115956</v>
          </cell>
          <cell r="R1269">
            <v>1451</v>
          </cell>
          <cell r="S1269">
            <v>2064407</v>
          </cell>
          <cell r="T1269">
            <v>2759</v>
          </cell>
          <cell r="U1269">
            <v>4862749</v>
          </cell>
        </row>
        <row r="1270">
          <cell r="B1270">
            <v>1994</v>
          </cell>
          <cell r="E1270" t="str">
            <v>ME</v>
          </cell>
          <cell r="F1270">
            <v>23</v>
          </cell>
          <cell r="G1270">
            <v>54795</v>
          </cell>
          <cell r="I1270">
            <v>0</v>
          </cell>
          <cell r="N1270">
            <v>742</v>
          </cell>
          <cell r="O1270">
            <v>1342828</v>
          </cell>
          <cell r="P1270">
            <v>548</v>
          </cell>
          <cell r="Q1270">
            <v>1236213</v>
          </cell>
          <cell r="R1270">
            <v>470</v>
          </cell>
          <cell r="S1270">
            <v>872189</v>
          </cell>
          <cell r="T1270">
            <v>696</v>
          </cell>
          <cell r="U1270">
            <v>1650424</v>
          </cell>
        </row>
        <row r="1271">
          <cell r="B1271">
            <v>1994</v>
          </cell>
          <cell r="E1271" t="str">
            <v>MD</v>
          </cell>
          <cell r="F1271">
            <v>36</v>
          </cell>
          <cell r="G1271">
            <v>108989</v>
          </cell>
          <cell r="I1271">
            <v>0</v>
          </cell>
          <cell r="N1271">
            <v>7013</v>
          </cell>
          <cell r="O1271">
            <v>13914295</v>
          </cell>
          <cell r="P1271">
            <v>4383</v>
          </cell>
          <cell r="Q1271">
            <v>12163511</v>
          </cell>
          <cell r="R1271">
            <v>2201</v>
          </cell>
          <cell r="S1271">
            <v>3860605</v>
          </cell>
          <cell r="T1271">
            <v>1609</v>
          </cell>
          <cell r="U1271">
            <v>4714047</v>
          </cell>
        </row>
        <row r="1272">
          <cell r="B1272">
            <v>1994</v>
          </cell>
          <cell r="E1272" t="str">
            <v>MA</v>
          </cell>
          <cell r="F1272">
            <v>1496</v>
          </cell>
          <cell r="G1272">
            <v>5425878</v>
          </cell>
          <cell r="I1272">
            <v>418673</v>
          </cell>
          <cell r="N1272">
            <v>3119</v>
          </cell>
          <cell r="O1272">
            <v>7014162</v>
          </cell>
          <cell r="P1272">
            <v>2958</v>
          </cell>
          <cell r="Q1272">
            <v>8401332</v>
          </cell>
          <cell r="R1272">
            <v>1442</v>
          </cell>
          <cell r="S1272">
            <v>3333787</v>
          </cell>
          <cell r="T1272">
            <v>4161</v>
          </cell>
          <cell r="U1272">
            <v>10842567</v>
          </cell>
        </row>
        <row r="1273">
          <cell r="B1273">
            <v>1994</v>
          </cell>
          <cell r="E1273" t="str">
            <v>MI</v>
          </cell>
          <cell r="F1273">
            <v>1030</v>
          </cell>
          <cell r="G1273">
            <v>3298669</v>
          </cell>
          <cell r="I1273">
            <v>0</v>
          </cell>
          <cell r="N1273">
            <v>6456</v>
          </cell>
          <cell r="O1273">
            <v>12937000</v>
          </cell>
          <cell r="P1273">
            <v>4397</v>
          </cell>
          <cell r="Q1273">
            <v>12110544</v>
          </cell>
          <cell r="R1273">
            <v>2931</v>
          </cell>
          <cell r="S1273">
            <v>6498420</v>
          </cell>
          <cell r="T1273">
            <v>4434</v>
          </cell>
          <cell r="U1273">
            <v>11575352</v>
          </cell>
        </row>
        <row r="1274">
          <cell r="B1274">
            <v>1994</v>
          </cell>
          <cell r="E1274" t="str">
            <v>MN</v>
          </cell>
          <cell r="F1274">
            <v>940</v>
          </cell>
          <cell r="G1274">
            <v>2579225</v>
          </cell>
          <cell r="I1274">
            <v>396654</v>
          </cell>
          <cell r="N1274">
            <v>5010</v>
          </cell>
          <cell r="O1274">
            <v>11623687</v>
          </cell>
          <cell r="P1274">
            <v>2096</v>
          </cell>
          <cell r="Q1274">
            <v>6824427</v>
          </cell>
          <cell r="R1274">
            <v>1006</v>
          </cell>
          <cell r="S1274">
            <v>2552013</v>
          </cell>
          <cell r="T1274">
            <v>1764</v>
          </cell>
          <cell r="U1274">
            <v>4946378</v>
          </cell>
        </row>
        <row r="1275">
          <cell r="B1275">
            <v>1994</v>
          </cell>
          <cell r="E1275" t="str">
            <v>MS</v>
          </cell>
          <cell r="F1275">
            <v>433</v>
          </cell>
          <cell r="G1275">
            <v>887493</v>
          </cell>
          <cell r="I1275">
            <v>396430</v>
          </cell>
          <cell r="N1275">
            <v>1262</v>
          </cell>
          <cell r="O1275">
            <v>1910480</v>
          </cell>
          <cell r="P1275">
            <v>581</v>
          </cell>
          <cell r="Q1275">
            <v>1008704</v>
          </cell>
          <cell r="R1275">
            <v>1091</v>
          </cell>
          <cell r="S1275">
            <v>1330756</v>
          </cell>
          <cell r="T1275">
            <v>1323</v>
          </cell>
          <cell r="U1275">
            <v>2198634</v>
          </cell>
        </row>
        <row r="1276">
          <cell r="B1276">
            <v>1994</v>
          </cell>
          <cell r="E1276" t="str">
            <v>MO</v>
          </cell>
          <cell r="F1276">
            <v>1721</v>
          </cell>
          <cell r="G1276">
            <v>4635256</v>
          </cell>
          <cell r="I1276">
            <v>701056</v>
          </cell>
          <cell r="N1276">
            <v>3888</v>
          </cell>
          <cell r="O1276">
            <v>6615769</v>
          </cell>
          <cell r="P1276">
            <v>2278</v>
          </cell>
          <cell r="Q1276">
            <v>5651905</v>
          </cell>
          <cell r="R1276">
            <v>845</v>
          </cell>
          <cell r="S1276">
            <v>1461146</v>
          </cell>
          <cell r="T1276">
            <v>3008</v>
          </cell>
          <cell r="U1276">
            <v>5833741</v>
          </cell>
        </row>
        <row r="1277">
          <cell r="B1277">
            <v>1994</v>
          </cell>
          <cell r="E1277" t="str">
            <v>MT</v>
          </cell>
          <cell r="F1277">
            <v>5</v>
          </cell>
          <cell r="G1277">
            <v>11845</v>
          </cell>
          <cell r="I1277">
            <v>3339</v>
          </cell>
          <cell r="N1277">
            <v>464</v>
          </cell>
          <cell r="O1277">
            <v>815203</v>
          </cell>
          <cell r="P1277">
            <v>235</v>
          </cell>
          <cell r="Q1277">
            <v>523163</v>
          </cell>
          <cell r="R1277">
            <v>400</v>
          </cell>
          <cell r="S1277">
            <v>798532</v>
          </cell>
          <cell r="T1277">
            <v>328</v>
          </cell>
          <cell r="U1277">
            <v>677774</v>
          </cell>
        </row>
        <row r="1278">
          <cell r="B1278">
            <v>1994</v>
          </cell>
          <cell r="E1278" t="str">
            <v>NE</v>
          </cell>
          <cell r="F1278">
            <v>7076</v>
          </cell>
          <cell r="G1278">
            <v>24867124</v>
          </cell>
          <cell r="I1278">
            <v>1596363</v>
          </cell>
          <cell r="N1278">
            <v>1597</v>
          </cell>
          <cell r="O1278">
            <v>2577027</v>
          </cell>
          <cell r="P1278">
            <v>595</v>
          </cell>
          <cell r="Q1278">
            <v>1472886</v>
          </cell>
          <cell r="R1278">
            <v>250</v>
          </cell>
          <cell r="S1278">
            <v>526121</v>
          </cell>
          <cell r="T1278">
            <v>1017</v>
          </cell>
          <cell r="U1278">
            <v>2181410</v>
          </cell>
        </row>
        <row r="1279">
          <cell r="B1279">
            <v>1994</v>
          </cell>
          <cell r="E1279" t="str">
            <v>NV</v>
          </cell>
          <cell r="F1279">
            <v>76</v>
          </cell>
          <cell r="G1279">
            <v>256036</v>
          </cell>
          <cell r="I1279">
            <v>0</v>
          </cell>
          <cell r="N1279">
            <v>1661</v>
          </cell>
          <cell r="O1279">
            <v>3197580</v>
          </cell>
          <cell r="P1279">
            <v>672</v>
          </cell>
          <cell r="Q1279">
            <v>2014288</v>
          </cell>
          <cell r="R1279">
            <v>55</v>
          </cell>
          <cell r="S1279">
            <v>131943</v>
          </cell>
          <cell r="T1279">
            <v>890</v>
          </cell>
          <cell r="U1279">
            <v>3122548</v>
          </cell>
        </row>
        <row r="1280">
          <cell r="B1280">
            <v>1994</v>
          </cell>
          <cell r="E1280" t="str">
            <v>NH</v>
          </cell>
          <cell r="F1280">
            <v>16</v>
          </cell>
          <cell r="G1280">
            <v>37008</v>
          </cell>
          <cell r="I1280">
            <v>0</v>
          </cell>
          <cell r="N1280">
            <v>581</v>
          </cell>
          <cell r="O1280">
            <v>1203262</v>
          </cell>
          <cell r="P1280">
            <v>444</v>
          </cell>
          <cell r="Q1280">
            <v>1120752</v>
          </cell>
          <cell r="R1280">
            <v>408</v>
          </cell>
          <cell r="S1280">
            <v>793637</v>
          </cell>
          <cell r="T1280">
            <v>353</v>
          </cell>
          <cell r="U1280">
            <v>906460</v>
          </cell>
        </row>
        <row r="1281">
          <cell r="B1281">
            <v>1994</v>
          </cell>
          <cell r="E1281" t="str">
            <v>NJ</v>
          </cell>
          <cell r="F1281">
            <v>245</v>
          </cell>
          <cell r="G1281">
            <v>799789</v>
          </cell>
          <cell r="I1281">
            <v>0</v>
          </cell>
          <cell r="N1281">
            <v>8437</v>
          </cell>
          <cell r="O1281">
            <v>21645290</v>
          </cell>
          <cell r="P1281">
            <v>4594</v>
          </cell>
          <cell r="Q1281">
            <v>14913344</v>
          </cell>
          <cell r="R1281">
            <v>5979</v>
          </cell>
          <cell r="S1281">
            <v>15437882</v>
          </cell>
          <cell r="T1281">
            <v>3219</v>
          </cell>
          <cell r="U1281">
            <v>9015024</v>
          </cell>
        </row>
        <row r="1282">
          <cell r="B1282">
            <v>1994</v>
          </cell>
          <cell r="E1282" t="str">
            <v>NM</v>
          </cell>
          <cell r="F1282">
            <v>166</v>
          </cell>
          <cell r="G1282">
            <v>652098</v>
          </cell>
          <cell r="I1282">
            <v>252400</v>
          </cell>
          <cell r="N1282">
            <v>2199</v>
          </cell>
          <cell r="O1282">
            <v>3902149</v>
          </cell>
          <cell r="P1282">
            <v>627</v>
          </cell>
          <cell r="Q1282">
            <v>1343661</v>
          </cell>
          <cell r="R1282">
            <v>1486</v>
          </cell>
          <cell r="S1282">
            <v>3425318</v>
          </cell>
          <cell r="T1282">
            <v>772</v>
          </cell>
          <cell r="U1282">
            <v>1503497</v>
          </cell>
        </row>
        <row r="1283">
          <cell r="B1283">
            <v>1994</v>
          </cell>
          <cell r="E1283" t="str">
            <v>NY</v>
          </cell>
          <cell r="F1283">
            <v>3903</v>
          </cell>
          <cell r="G1283">
            <v>19127667</v>
          </cell>
          <cell r="I1283">
            <v>23351</v>
          </cell>
          <cell r="N1283">
            <v>14352</v>
          </cell>
          <cell r="O1283">
            <v>34056233</v>
          </cell>
          <cell r="P1283">
            <v>6955</v>
          </cell>
          <cell r="Q1283">
            <v>22487991</v>
          </cell>
          <cell r="R1283">
            <v>15452</v>
          </cell>
          <cell r="S1283">
            <v>53399365</v>
          </cell>
          <cell r="T1283">
            <v>6117</v>
          </cell>
          <cell r="U1283">
            <v>20068826</v>
          </cell>
        </row>
        <row r="1284">
          <cell r="B1284">
            <v>1994</v>
          </cell>
          <cell r="E1284" t="str">
            <v>NC</v>
          </cell>
          <cell r="F1284">
            <v>1371</v>
          </cell>
          <cell r="G1284">
            <v>3399824</v>
          </cell>
          <cell r="I1284">
            <v>345909</v>
          </cell>
          <cell r="N1284">
            <v>4597</v>
          </cell>
          <cell r="O1284">
            <v>8121303</v>
          </cell>
          <cell r="P1284">
            <v>3013</v>
          </cell>
          <cell r="Q1284">
            <v>6216300</v>
          </cell>
          <cell r="R1284">
            <v>5059</v>
          </cell>
          <cell r="S1284">
            <v>8649824</v>
          </cell>
          <cell r="T1284">
            <v>3618</v>
          </cell>
          <cell r="U1284">
            <v>7187107</v>
          </cell>
        </row>
        <row r="1285">
          <cell r="B1285">
            <v>1994</v>
          </cell>
          <cell r="E1285" t="str">
            <v>ND</v>
          </cell>
          <cell r="F1285">
            <v>12</v>
          </cell>
          <cell r="G1285">
            <v>28624</v>
          </cell>
          <cell r="I1285">
            <v>0</v>
          </cell>
          <cell r="N1285">
            <v>681</v>
          </cell>
          <cell r="O1285">
            <v>1004789</v>
          </cell>
          <cell r="P1285">
            <v>132</v>
          </cell>
          <cell r="Q1285">
            <v>300516</v>
          </cell>
          <cell r="R1285">
            <v>352</v>
          </cell>
          <cell r="S1285">
            <v>707543</v>
          </cell>
          <cell r="T1285">
            <v>265</v>
          </cell>
          <cell r="U1285">
            <v>545901</v>
          </cell>
        </row>
        <row r="1286">
          <cell r="B1286">
            <v>1994</v>
          </cell>
          <cell r="E1286" t="str">
            <v>OH</v>
          </cell>
          <cell r="F1286">
            <v>1473</v>
          </cell>
          <cell r="G1286">
            <v>4778459</v>
          </cell>
          <cell r="I1286">
            <v>223438</v>
          </cell>
          <cell r="N1286">
            <v>8698</v>
          </cell>
          <cell r="O1286">
            <v>16872926</v>
          </cell>
          <cell r="P1286">
            <v>6241</v>
          </cell>
          <cell r="Q1286">
            <v>16518311</v>
          </cell>
          <cell r="R1286">
            <v>3287</v>
          </cell>
          <cell r="S1286">
            <v>7448519</v>
          </cell>
          <cell r="T1286">
            <v>7379</v>
          </cell>
          <cell r="U1286">
            <v>19112625</v>
          </cell>
        </row>
        <row r="1287">
          <cell r="B1287">
            <v>1994</v>
          </cell>
          <cell r="E1287" t="str">
            <v>OK</v>
          </cell>
          <cell r="F1287">
            <v>911</v>
          </cell>
          <cell r="G1287">
            <v>2413272</v>
          </cell>
          <cell r="I1287">
            <v>101536</v>
          </cell>
          <cell r="N1287">
            <v>4052</v>
          </cell>
          <cell r="O1287">
            <v>6519524</v>
          </cell>
          <cell r="P1287">
            <v>1056</v>
          </cell>
          <cell r="Q1287">
            <v>2091516</v>
          </cell>
          <cell r="R1287">
            <v>1299</v>
          </cell>
          <cell r="S1287">
            <v>2252474</v>
          </cell>
          <cell r="T1287">
            <v>2755</v>
          </cell>
          <cell r="U1287">
            <v>5571989</v>
          </cell>
        </row>
        <row r="1288">
          <cell r="B1288">
            <v>1994</v>
          </cell>
          <cell r="E1288" t="str">
            <v>OR</v>
          </cell>
          <cell r="F1288">
            <v>934</v>
          </cell>
          <cell r="G1288">
            <v>3151099</v>
          </cell>
          <cell r="I1288">
            <v>0</v>
          </cell>
          <cell r="N1288">
            <v>2580</v>
          </cell>
          <cell r="O1288">
            <v>5394193</v>
          </cell>
          <cell r="P1288">
            <v>1555</v>
          </cell>
          <cell r="Q1288">
            <v>4466936</v>
          </cell>
          <cell r="R1288">
            <v>391</v>
          </cell>
          <cell r="S1288">
            <v>958837</v>
          </cell>
          <cell r="T1288">
            <v>1879</v>
          </cell>
          <cell r="U1288">
            <v>5139448</v>
          </cell>
        </row>
        <row r="1289">
          <cell r="B1289">
            <v>1994</v>
          </cell>
          <cell r="E1289" t="str">
            <v>PA</v>
          </cell>
          <cell r="F1289">
            <v>155</v>
          </cell>
          <cell r="G1289">
            <v>432257</v>
          </cell>
          <cell r="I1289">
            <v>19151</v>
          </cell>
          <cell r="N1289">
            <v>6134</v>
          </cell>
          <cell r="O1289">
            <v>12813413</v>
          </cell>
          <cell r="P1289">
            <v>6326</v>
          </cell>
          <cell r="Q1289">
            <v>15653377</v>
          </cell>
          <cell r="R1289">
            <v>3804</v>
          </cell>
          <cell r="S1289">
            <v>8848008</v>
          </cell>
          <cell r="T1289">
            <v>5375</v>
          </cell>
          <cell r="U1289">
            <v>13760898</v>
          </cell>
        </row>
        <row r="1290">
          <cell r="B1290">
            <v>1994</v>
          </cell>
          <cell r="E1290" t="str">
            <v>RI</v>
          </cell>
          <cell r="F1290">
            <v>24</v>
          </cell>
          <cell r="G1290">
            <v>78782</v>
          </cell>
          <cell r="I1290">
            <v>0</v>
          </cell>
          <cell r="N1290">
            <v>865</v>
          </cell>
          <cell r="O1290">
            <v>1191598</v>
          </cell>
          <cell r="P1290">
            <v>461</v>
          </cell>
          <cell r="Q1290">
            <v>1253869</v>
          </cell>
          <cell r="R1290">
            <v>114</v>
          </cell>
          <cell r="S1290">
            <v>231916</v>
          </cell>
          <cell r="T1290">
            <v>516</v>
          </cell>
          <cell r="U1290">
            <v>1243310</v>
          </cell>
        </row>
        <row r="1291">
          <cell r="B1291">
            <v>1994</v>
          </cell>
          <cell r="E1291" t="str">
            <v>SC</v>
          </cell>
          <cell r="F1291">
            <v>2103</v>
          </cell>
          <cell r="G1291">
            <v>6558900</v>
          </cell>
          <cell r="I1291">
            <v>981523</v>
          </cell>
          <cell r="N1291">
            <v>2726</v>
          </cell>
          <cell r="O1291">
            <v>4592883</v>
          </cell>
          <cell r="P1291">
            <v>1639</v>
          </cell>
          <cell r="Q1291">
            <v>3131792</v>
          </cell>
          <cell r="R1291">
            <v>2671</v>
          </cell>
          <cell r="S1291">
            <v>3879880</v>
          </cell>
          <cell r="T1291">
            <v>2354</v>
          </cell>
          <cell r="U1291">
            <v>4864738</v>
          </cell>
        </row>
        <row r="1292">
          <cell r="B1292">
            <v>1994</v>
          </cell>
          <cell r="E1292" t="str">
            <v>SD</v>
          </cell>
          <cell r="F1292">
            <v>171</v>
          </cell>
          <cell r="G1292">
            <v>434656</v>
          </cell>
          <cell r="I1292">
            <v>34021</v>
          </cell>
          <cell r="N1292">
            <v>793</v>
          </cell>
          <cell r="O1292">
            <v>1464444</v>
          </cell>
          <cell r="P1292">
            <v>231</v>
          </cell>
          <cell r="Q1292">
            <v>492428</v>
          </cell>
          <cell r="R1292">
            <v>255</v>
          </cell>
          <cell r="S1292">
            <v>434545</v>
          </cell>
          <cell r="T1292">
            <v>432</v>
          </cell>
          <cell r="U1292">
            <v>884946</v>
          </cell>
        </row>
        <row r="1293">
          <cell r="B1293">
            <v>1994</v>
          </cell>
          <cell r="E1293" t="str">
            <v>TN</v>
          </cell>
          <cell r="F1293">
            <v>5513</v>
          </cell>
          <cell r="G1293">
            <v>14577794</v>
          </cell>
          <cell r="I1293">
            <v>4996062</v>
          </cell>
          <cell r="N1293">
            <v>4420</v>
          </cell>
          <cell r="O1293">
            <v>6604794</v>
          </cell>
          <cell r="P1293">
            <v>2076</v>
          </cell>
          <cell r="Q1293">
            <v>4339401</v>
          </cell>
          <cell r="R1293">
            <v>3515</v>
          </cell>
          <cell r="S1293">
            <v>6032268</v>
          </cell>
          <cell r="T1293">
            <v>3833</v>
          </cell>
          <cell r="U1293">
            <v>8470121</v>
          </cell>
        </row>
        <row r="1294">
          <cell r="B1294">
            <v>1994</v>
          </cell>
          <cell r="E1294" t="str">
            <v>TX</v>
          </cell>
          <cell r="F1294">
            <v>7724</v>
          </cell>
          <cell r="G1294">
            <v>24077199</v>
          </cell>
          <cell r="I1294">
            <v>3907180</v>
          </cell>
          <cell r="N1294">
            <v>12595</v>
          </cell>
          <cell r="O1294">
            <v>21483730</v>
          </cell>
          <cell r="P1294">
            <v>6789</v>
          </cell>
          <cell r="Q1294">
            <v>20200739</v>
          </cell>
          <cell r="R1294">
            <v>6668</v>
          </cell>
          <cell r="S1294">
            <v>11713208</v>
          </cell>
          <cell r="T1294">
            <v>13671</v>
          </cell>
          <cell r="U1294">
            <v>27684458</v>
          </cell>
        </row>
        <row r="1295">
          <cell r="B1295">
            <v>1994</v>
          </cell>
          <cell r="E1295" t="str">
            <v>UT</v>
          </cell>
          <cell r="F1295">
            <v>542</v>
          </cell>
          <cell r="G1295">
            <v>1572005</v>
          </cell>
          <cell r="I1295">
            <v>9786</v>
          </cell>
          <cell r="N1295">
            <v>2258</v>
          </cell>
          <cell r="O1295">
            <v>3801933</v>
          </cell>
          <cell r="P1295">
            <v>598</v>
          </cell>
          <cell r="Q1295">
            <v>1546884</v>
          </cell>
          <cell r="R1295">
            <v>356</v>
          </cell>
          <cell r="S1295">
            <v>813796</v>
          </cell>
          <cell r="T1295">
            <v>1021</v>
          </cell>
          <cell r="U1295">
            <v>2557236</v>
          </cell>
        </row>
        <row r="1296">
          <cell r="B1296">
            <v>1994</v>
          </cell>
          <cell r="E1296" t="str">
            <v>VT</v>
          </cell>
          <cell r="F1296">
            <v>264</v>
          </cell>
          <cell r="G1296">
            <v>995957</v>
          </cell>
          <cell r="I1296">
            <v>0</v>
          </cell>
          <cell r="N1296">
            <v>334</v>
          </cell>
          <cell r="O1296">
            <v>589714</v>
          </cell>
          <cell r="P1296">
            <v>195</v>
          </cell>
          <cell r="Q1296">
            <v>504263</v>
          </cell>
          <cell r="R1296">
            <v>94</v>
          </cell>
          <cell r="S1296">
            <v>189598</v>
          </cell>
          <cell r="T1296">
            <v>220</v>
          </cell>
          <cell r="U1296">
            <v>567317</v>
          </cell>
        </row>
        <row r="1297">
          <cell r="B1297">
            <v>1994</v>
          </cell>
          <cell r="E1297" t="str">
            <v>VA</v>
          </cell>
          <cell r="F1297">
            <v>276</v>
          </cell>
          <cell r="G1297">
            <v>755365</v>
          </cell>
          <cell r="I1297">
            <v>786468</v>
          </cell>
          <cell r="N1297">
            <v>6748</v>
          </cell>
          <cell r="O1297">
            <v>12366071</v>
          </cell>
          <cell r="P1297">
            <v>3996</v>
          </cell>
          <cell r="Q1297">
            <v>10026848</v>
          </cell>
          <cell r="R1297">
            <v>3607</v>
          </cell>
          <cell r="S1297">
            <v>7197242</v>
          </cell>
          <cell r="T1297">
            <v>3852</v>
          </cell>
          <cell r="U1297">
            <v>8923970</v>
          </cell>
        </row>
        <row r="1298">
          <cell r="B1298">
            <v>1994</v>
          </cell>
          <cell r="E1298" t="str">
            <v>WA</v>
          </cell>
          <cell r="F1298">
            <v>7990</v>
          </cell>
          <cell r="G1298">
            <v>31561914</v>
          </cell>
          <cell r="I1298">
            <v>73906</v>
          </cell>
          <cell r="N1298">
            <v>5253</v>
          </cell>
          <cell r="O1298">
            <v>14343674</v>
          </cell>
          <cell r="P1298">
            <v>3050</v>
          </cell>
          <cell r="Q1298">
            <v>9426979</v>
          </cell>
          <cell r="R1298">
            <v>1449</v>
          </cell>
          <cell r="S1298">
            <v>4012538</v>
          </cell>
          <cell r="T1298">
            <v>2651</v>
          </cell>
          <cell r="U1298">
            <v>8072812</v>
          </cell>
        </row>
        <row r="1299">
          <cell r="B1299">
            <v>1994</v>
          </cell>
          <cell r="E1299" t="str">
            <v>WV</v>
          </cell>
          <cell r="F1299">
            <v>10</v>
          </cell>
          <cell r="G1299">
            <v>23588</v>
          </cell>
          <cell r="I1299">
            <v>0</v>
          </cell>
          <cell r="N1299">
            <v>1848</v>
          </cell>
          <cell r="O1299">
            <v>2307225</v>
          </cell>
          <cell r="P1299">
            <v>952</v>
          </cell>
          <cell r="Q1299">
            <v>1695573</v>
          </cell>
          <cell r="R1299">
            <v>665</v>
          </cell>
          <cell r="S1299">
            <v>999091</v>
          </cell>
          <cell r="T1299">
            <v>1386</v>
          </cell>
          <cell r="U1299">
            <v>2331111</v>
          </cell>
        </row>
        <row r="1300">
          <cell r="B1300">
            <v>1994</v>
          </cell>
          <cell r="E1300" t="str">
            <v>WI</v>
          </cell>
          <cell r="F1300">
            <v>588</v>
          </cell>
          <cell r="G1300">
            <v>1806137</v>
          </cell>
          <cell r="I1300">
            <v>0</v>
          </cell>
          <cell r="N1300">
            <v>4140</v>
          </cell>
          <cell r="O1300">
            <v>7887117</v>
          </cell>
          <cell r="P1300">
            <v>2459</v>
          </cell>
          <cell r="Q1300">
            <v>7070836</v>
          </cell>
          <cell r="R1300">
            <v>1763</v>
          </cell>
          <cell r="S1300">
            <v>4143203</v>
          </cell>
          <cell r="T1300">
            <v>1979</v>
          </cell>
          <cell r="U1300">
            <v>5028131</v>
          </cell>
        </row>
        <row r="1301">
          <cell r="B1301">
            <v>1994</v>
          </cell>
          <cell r="E1301" t="str">
            <v>WY</v>
          </cell>
          <cell r="F1301">
            <v>47</v>
          </cell>
          <cell r="G1301">
            <v>131144</v>
          </cell>
          <cell r="I1301">
            <v>0</v>
          </cell>
          <cell r="N1301">
            <v>696</v>
          </cell>
          <cell r="O1301">
            <v>1292127</v>
          </cell>
          <cell r="P1301">
            <v>175</v>
          </cell>
          <cell r="Q1301">
            <v>393544</v>
          </cell>
          <cell r="R1301">
            <v>262</v>
          </cell>
          <cell r="S1301">
            <v>529876</v>
          </cell>
          <cell r="T1301">
            <v>263</v>
          </cell>
          <cell r="U1301">
            <v>606985</v>
          </cell>
        </row>
        <row r="1302">
          <cell r="B1302">
            <v>1995</v>
          </cell>
          <cell r="E1302" t="str">
            <v>US</v>
          </cell>
          <cell r="F1302">
            <v>80544</v>
          </cell>
          <cell r="G1302">
            <v>296257882</v>
          </cell>
          <cell r="I1302">
            <v>27742804</v>
          </cell>
          <cell r="N1302">
            <v>245875</v>
          </cell>
          <cell r="O1302">
            <v>501706093</v>
          </cell>
          <cell r="P1302">
            <v>124739</v>
          </cell>
          <cell r="Q1302">
            <v>344611808</v>
          </cell>
          <cell r="R1302">
            <v>108770</v>
          </cell>
          <cell r="S1302">
            <v>263385749</v>
          </cell>
          <cell r="T1302">
            <v>152933</v>
          </cell>
          <cell r="U1302">
            <v>410023517</v>
          </cell>
        </row>
        <row r="1303">
          <cell r="B1303">
            <v>1995</v>
          </cell>
          <cell r="E1303" t="str">
            <v>AL</v>
          </cell>
          <cell r="F1303">
            <v>1187</v>
          </cell>
          <cell r="G1303">
            <v>3372302</v>
          </cell>
          <cell r="I1303">
            <v>2186812</v>
          </cell>
          <cell r="N1303">
            <v>3724</v>
          </cell>
          <cell r="O1303">
            <v>6148371</v>
          </cell>
          <cell r="P1303">
            <v>1385</v>
          </cell>
          <cell r="Q1303">
            <v>3021825</v>
          </cell>
          <cell r="R1303">
            <v>3537</v>
          </cell>
          <cell r="S1303">
            <v>6002952</v>
          </cell>
          <cell r="T1303">
            <v>2826</v>
          </cell>
          <cell r="U1303">
            <v>6083534</v>
          </cell>
        </row>
        <row r="1304">
          <cell r="B1304">
            <v>1995</v>
          </cell>
          <cell r="E1304" t="str">
            <v>AK</v>
          </cell>
          <cell r="F1304">
            <v>662</v>
          </cell>
          <cell r="G1304">
            <v>3624679</v>
          </cell>
          <cell r="I1304">
            <v>0</v>
          </cell>
          <cell r="N1304">
            <v>706</v>
          </cell>
          <cell r="O1304">
            <v>1904912</v>
          </cell>
          <cell r="P1304">
            <v>414</v>
          </cell>
          <cell r="Q1304">
            <v>1846092</v>
          </cell>
          <cell r="R1304">
            <v>259</v>
          </cell>
          <cell r="S1304">
            <v>1066908</v>
          </cell>
          <cell r="T1304">
            <v>386</v>
          </cell>
          <cell r="U1304">
            <v>1408888</v>
          </cell>
        </row>
        <row r="1305">
          <cell r="B1305">
            <v>1995</v>
          </cell>
          <cell r="E1305" t="str">
            <v>AZ</v>
          </cell>
          <cell r="F1305">
            <v>4128</v>
          </cell>
          <cell r="G1305">
            <v>17601015</v>
          </cell>
          <cell r="I1305">
            <v>246166</v>
          </cell>
          <cell r="N1305">
            <v>4194</v>
          </cell>
          <cell r="O1305">
            <v>8452819</v>
          </cell>
          <cell r="P1305">
            <v>1211</v>
          </cell>
          <cell r="Q1305">
            <v>3237132</v>
          </cell>
          <cell r="R1305">
            <v>1588</v>
          </cell>
          <cell r="S1305">
            <v>4264474</v>
          </cell>
          <cell r="T1305">
            <v>2736</v>
          </cell>
          <cell r="U1305">
            <v>7968641</v>
          </cell>
        </row>
        <row r="1306">
          <cell r="B1306">
            <v>1995</v>
          </cell>
          <cell r="E1306" t="str">
            <v>AR</v>
          </cell>
          <cell r="F1306">
            <v>376</v>
          </cell>
          <cell r="G1306">
            <v>875934</v>
          </cell>
          <cell r="I1306">
            <v>35853</v>
          </cell>
          <cell r="N1306">
            <v>1572</v>
          </cell>
          <cell r="O1306">
            <v>2366916</v>
          </cell>
          <cell r="P1306">
            <v>1007</v>
          </cell>
          <cell r="Q1306">
            <v>1706481</v>
          </cell>
          <cell r="R1306">
            <v>1225</v>
          </cell>
          <cell r="S1306">
            <v>1719271</v>
          </cell>
          <cell r="T1306">
            <v>1855</v>
          </cell>
          <cell r="U1306">
            <v>3313757</v>
          </cell>
        </row>
        <row r="1307">
          <cell r="B1307">
            <v>1995</v>
          </cell>
          <cell r="E1307" t="str">
            <v>CA</v>
          </cell>
          <cell r="F1307">
            <v>14505</v>
          </cell>
          <cell r="G1307">
            <v>65772026</v>
          </cell>
          <cell r="I1307">
            <v>894728</v>
          </cell>
          <cell r="N1307">
            <v>35894</v>
          </cell>
          <cell r="O1307">
            <v>83115507</v>
          </cell>
          <cell r="P1307">
            <v>12417</v>
          </cell>
          <cell r="Q1307">
            <v>47740973</v>
          </cell>
          <cell r="R1307">
            <v>7645</v>
          </cell>
          <cell r="S1307">
            <v>24786780</v>
          </cell>
          <cell r="T1307">
            <v>21731</v>
          </cell>
          <cell r="U1307">
            <v>83426983</v>
          </cell>
        </row>
        <row r="1308">
          <cell r="B1308">
            <v>1995</v>
          </cell>
          <cell r="E1308" t="str">
            <v>CO</v>
          </cell>
          <cell r="F1308">
            <v>1423</v>
          </cell>
          <cell r="G1308">
            <v>4980867</v>
          </cell>
          <cell r="I1308">
            <v>994653</v>
          </cell>
          <cell r="N1308">
            <v>6039</v>
          </cell>
          <cell r="O1308">
            <v>12419764</v>
          </cell>
          <cell r="P1308">
            <v>2123</v>
          </cell>
          <cell r="Q1308">
            <v>5958380</v>
          </cell>
          <cell r="R1308">
            <v>686</v>
          </cell>
          <cell r="S1308">
            <v>1530245</v>
          </cell>
          <cell r="T1308">
            <v>3691</v>
          </cell>
          <cell r="U1308">
            <v>10601187</v>
          </cell>
        </row>
        <row r="1309">
          <cell r="B1309">
            <v>1995</v>
          </cell>
          <cell r="E1309" t="str">
            <v>CT</v>
          </cell>
          <cell r="F1309">
            <v>148</v>
          </cell>
          <cell r="G1309">
            <v>595126</v>
          </cell>
          <cell r="I1309">
            <v>111046</v>
          </cell>
          <cell r="N1309">
            <v>2587</v>
          </cell>
          <cell r="O1309">
            <v>6705322</v>
          </cell>
          <cell r="P1309">
            <v>1158</v>
          </cell>
          <cell r="Q1309">
            <v>3809370</v>
          </cell>
          <cell r="R1309">
            <v>1090</v>
          </cell>
          <cell r="S1309">
            <v>3425636</v>
          </cell>
          <cell r="T1309">
            <v>960</v>
          </cell>
          <cell r="U1309">
            <v>3366158</v>
          </cell>
        </row>
        <row r="1310">
          <cell r="B1310">
            <v>1995</v>
          </cell>
          <cell r="E1310" t="str">
            <v>DE</v>
          </cell>
          <cell r="F1310">
            <v>182</v>
          </cell>
          <cell r="G1310">
            <v>525462</v>
          </cell>
          <cell r="I1310">
            <v>0</v>
          </cell>
          <cell r="N1310">
            <v>526</v>
          </cell>
          <cell r="O1310">
            <v>1135722</v>
          </cell>
          <cell r="P1310">
            <v>384</v>
          </cell>
          <cell r="Q1310">
            <v>926406</v>
          </cell>
          <cell r="R1310">
            <v>320</v>
          </cell>
          <cell r="S1310">
            <v>734372</v>
          </cell>
          <cell r="T1310">
            <v>205</v>
          </cell>
          <cell r="U1310">
            <v>382153</v>
          </cell>
        </row>
        <row r="1311">
          <cell r="B1311">
            <v>1995</v>
          </cell>
          <cell r="E1311" t="str">
            <v>DC</v>
          </cell>
          <cell r="F1311">
            <v>0</v>
          </cell>
          <cell r="G1311">
            <v>0</v>
          </cell>
          <cell r="I1311">
            <v>0</v>
          </cell>
          <cell r="N1311">
            <v>435</v>
          </cell>
          <cell r="O1311">
            <v>1060875</v>
          </cell>
          <cell r="P1311">
            <v>628</v>
          </cell>
          <cell r="Q1311">
            <v>2063895</v>
          </cell>
          <cell r="R1311">
            <v>548</v>
          </cell>
          <cell r="S1311">
            <v>1578031</v>
          </cell>
          <cell r="T1311">
            <v>626</v>
          </cell>
          <cell r="U1311">
            <v>2060452</v>
          </cell>
        </row>
        <row r="1312">
          <cell r="B1312">
            <v>1995</v>
          </cell>
          <cell r="E1312" t="str">
            <v>FL</v>
          </cell>
          <cell r="F1312">
            <v>5046</v>
          </cell>
          <cell r="G1312">
            <v>16848538</v>
          </cell>
          <cell r="I1312">
            <v>1455874</v>
          </cell>
          <cell r="N1312">
            <v>16634</v>
          </cell>
          <cell r="O1312">
            <v>30735790</v>
          </cell>
          <cell r="P1312">
            <v>7662</v>
          </cell>
          <cell r="Q1312">
            <v>18802565</v>
          </cell>
          <cell r="R1312">
            <v>6981</v>
          </cell>
          <cell r="S1312">
            <v>15109052</v>
          </cell>
          <cell r="T1312">
            <v>10919</v>
          </cell>
          <cell r="U1312">
            <v>29221567</v>
          </cell>
        </row>
        <row r="1313">
          <cell r="B1313">
            <v>1995</v>
          </cell>
          <cell r="E1313" t="str">
            <v>GA</v>
          </cell>
          <cell r="F1313">
            <v>923</v>
          </cell>
          <cell r="G1313">
            <v>2364051</v>
          </cell>
          <cell r="I1313">
            <v>883498</v>
          </cell>
          <cell r="N1313">
            <v>7116</v>
          </cell>
          <cell r="O1313">
            <v>12210018</v>
          </cell>
          <cell r="P1313">
            <v>3495</v>
          </cell>
          <cell r="Q1313">
            <v>7412915</v>
          </cell>
          <cell r="R1313">
            <v>4795</v>
          </cell>
          <cell r="S1313">
            <v>8330721</v>
          </cell>
          <cell r="T1313">
            <v>5467</v>
          </cell>
          <cell r="U1313">
            <v>12005051</v>
          </cell>
        </row>
        <row r="1314">
          <cell r="B1314">
            <v>1995</v>
          </cell>
          <cell r="E1314" t="str">
            <v>HI</v>
          </cell>
          <cell r="F1314">
            <v>0</v>
          </cell>
          <cell r="G1314">
            <v>0</v>
          </cell>
          <cell r="I1314">
            <v>0</v>
          </cell>
          <cell r="N1314">
            <v>2114</v>
          </cell>
          <cell r="O1314">
            <v>4692098</v>
          </cell>
          <cell r="P1314">
            <v>882</v>
          </cell>
          <cell r="Q1314">
            <v>2707660</v>
          </cell>
          <cell r="R1314">
            <v>628</v>
          </cell>
          <cell r="S1314">
            <v>1683812</v>
          </cell>
          <cell r="T1314">
            <v>995</v>
          </cell>
          <cell r="U1314">
            <v>2893690</v>
          </cell>
        </row>
        <row r="1315">
          <cell r="B1315">
            <v>1995</v>
          </cell>
          <cell r="E1315" t="str">
            <v>ID</v>
          </cell>
          <cell r="F1315">
            <v>108</v>
          </cell>
          <cell r="G1315">
            <v>342966</v>
          </cell>
          <cell r="I1315">
            <v>0</v>
          </cell>
          <cell r="N1315">
            <v>908</v>
          </cell>
          <cell r="O1315">
            <v>1713670</v>
          </cell>
          <cell r="P1315">
            <v>480</v>
          </cell>
          <cell r="Q1315">
            <v>1145029</v>
          </cell>
          <cell r="R1315">
            <v>387</v>
          </cell>
          <cell r="S1315">
            <v>714088</v>
          </cell>
          <cell r="T1315">
            <v>397</v>
          </cell>
          <cell r="U1315">
            <v>890431</v>
          </cell>
        </row>
        <row r="1316">
          <cell r="B1316">
            <v>1995</v>
          </cell>
          <cell r="E1316" t="str">
            <v>IL</v>
          </cell>
          <cell r="F1316">
            <v>997</v>
          </cell>
          <cell r="G1316">
            <v>3579531</v>
          </cell>
          <cell r="I1316">
            <v>141118</v>
          </cell>
          <cell r="N1316">
            <v>18324</v>
          </cell>
          <cell r="O1316">
            <v>40380951</v>
          </cell>
          <cell r="P1316">
            <v>6535</v>
          </cell>
          <cell r="Q1316">
            <v>22787497</v>
          </cell>
          <cell r="R1316">
            <v>5114</v>
          </cell>
          <cell r="S1316">
            <v>18752981</v>
          </cell>
          <cell r="T1316">
            <v>5899</v>
          </cell>
          <cell r="U1316">
            <v>18951211</v>
          </cell>
        </row>
        <row r="1317">
          <cell r="B1317">
            <v>1995</v>
          </cell>
          <cell r="E1317" t="str">
            <v>IN</v>
          </cell>
          <cell r="F1317">
            <v>733</v>
          </cell>
          <cell r="G1317">
            <v>1805861</v>
          </cell>
          <cell r="I1317">
            <v>3734659</v>
          </cell>
          <cell r="N1317">
            <v>4009</v>
          </cell>
          <cell r="O1317">
            <v>6529034</v>
          </cell>
          <cell r="P1317">
            <v>2979</v>
          </cell>
          <cell r="Q1317">
            <v>6254890</v>
          </cell>
          <cell r="R1317">
            <v>1584</v>
          </cell>
          <cell r="S1317">
            <v>2916141</v>
          </cell>
          <cell r="T1317">
            <v>2040</v>
          </cell>
          <cell r="U1317">
            <v>4413425</v>
          </cell>
        </row>
        <row r="1318">
          <cell r="B1318">
            <v>1995</v>
          </cell>
          <cell r="E1318" t="str">
            <v>IA</v>
          </cell>
          <cell r="F1318">
            <v>1161</v>
          </cell>
          <cell r="G1318">
            <v>3097841</v>
          </cell>
          <cell r="I1318">
            <v>165779</v>
          </cell>
          <cell r="N1318">
            <v>2384</v>
          </cell>
          <cell r="O1318">
            <v>4449991</v>
          </cell>
          <cell r="P1318">
            <v>1176</v>
          </cell>
          <cell r="Q1318">
            <v>2868002</v>
          </cell>
          <cell r="R1318">
            <v>831</v>
          </cell>
          <cell r="S1318">
            <v>1758861</v>
          </cell>
          <cell r="T1318">
            <v>1270</v>
          </cell>
          <cell r="U1318">
            <v>3222017</v>
          </cell>
        </row>
        <row r="1319">
          <cell r="B1319">
            <v>1995</v>
          </cell>
          <cell r="E1319" t="str">
            <v>KS</v>
          </cell>
          <cell r="F1319">
            <v>1894</v>
          </cell>
          <cell r="G1319">
            <v>6269536</v>
          </cell>
          <cell r="I1319">
            <v>129576</v>
          </cell>
          <cell r="N1319">
            <v>2956</v>
          </cell>
          <cell r="O1319">
            <v>5385908</v>
          </cell>
          <cell r="P1319">
            <v>1400</v>
          </cell>
          <cell r="Q1319">
            <v>2932995</v>
          </cell>
          <cell r="R1319">
            <v>812</v>
          </cell>
          <cell r="S1319">
            <v>1450877</v>
          </cell>
          <cell r="T1319">
            <v>1907</v>
          </cell>
          <cell r="U1319">
            <v>4290877</v>
          </cell>
        </row>
        <row r="1320">
          <cell r="B1320">
            <v>1995</v>
          </cell>
          <cell r="E1320" t="str">
            <v>KY</v>
          </cell>
          <cell r="F1320">
            <v>702</v>
          </cell>
          <cell r="G1320">
            <v>3474289</v>
          </cell>
          <cell r="I1320">
            <v>246987</v>
          </cell>
          <cell r="N1320">
            <v>3679</v>
          </cell>
          <cell r="O1320">
            <v>5012847</v>
          </cell>
          <cell r="P1320">
            <v>1788</v>
          </cell>
          <cell r="Q1320">
            <v>4194676</v>
          </cell>
          <cell r="R1320">
            <v>1629</v>
          </cell>
          <cell r="S1320">
            <v>2735605</v>
          </cell>
          <cell r="T1320">
            <v>2434</v>
          </cell>
          <cell r="U1320">
            <v>4578987</v>
          </cell>
        </row>
        <row r="1321">
          <cell r="B1321">
            <v>1995</v>
          </cell>
          <cell r="E1321" t="str">
            <v>LA</v>
          </cell>
          <cell r="F1321">
            <v>567</v>
          </cell>
          <cell r="G1321">
            <v>1280134</v>
          </cell>
          <cell r="I1321">
            <v>536318</v>
          </cell>
          <cell r="N1321">
            <v>3678</v>
          </cell>
          <cell r="O1321">
            <v>5098748</v>
          </cell>
          <cell r="P1321">
            <v>2385</v>
          </cell>
          <cell r="Q1321">
            <v>4977270</v>
          </cell>
          <cell r="R1321">
            <v>1397</v>
          </cell>
          <cell r="S1321">
            <v>2007863</v>
          </cell>
          <cell r="T1321">
            <v>2659</v>
          </cell>
          <cell r="U1321">
            <v>4492869</v>
          </cell>
        </row>
        <row r="1322">
          <cell r="B1322">
            <v>1995</v>
          </cell>
          <cell r="E1322" t="str">
            <v>ME</v>
          </cell>
          <cell r="F1322">
            <v>19</v>
          </cell>
          <cell r="G1322">
            <v>52426</v>
          </cell>
          <cell r="I1322">
            <v>0</v>
          </cell>
          <cell r="N1322">
            <v>739</v>
          </cell>
          <cell r="O1322">
            <v>1358558</v>
          </cell>
          <cell r="P1322">
            <v>554</v>
          </cell>
          <cell r="Q1322">
            <v>1322802</v>
          </cell>
          <cell r="R1322">
            <v>497</v>
          </cell>
          <cell r="S1322">
            <v>872411</v>
          </cell>
          <cell r="T1322">
            <v>657</v>
          </cell>
          <cell r="U1322">
            <v>1621715</v>
          </cell>
        </row>
        <row r="1323">
          <cell r="B1323">
            <v>1995</v>
          </cell>
          <cell r="E1323" t="str">
            <v>MD</v>
          </cell>
          <cell r="F1323">
            <v>36</v>
          </cell>
          <cell r="G1323">
            <v>113581</v>
          </cell>
          <cell r="I1323">
            <v>0</v>
          </cell>
          <cell r="N1323">
            <v>7117</v>
          </cell>
          <cell r="O1323">
            <v>14320867</v>
          </cell>
          <cell r="P1323">
            <v>4367</v>
          </cell>
          <cell r="Q1323">
            <v>12595918</v>
          </cell>
          <cell r="R1323">
            <v>2144</v>
          </cell>
          <cell r="S1323">
            <v>3962135</v>
          </cell>
          <cell r="T1323">
            <v>1723</v>
          </cell>
          <cell r="U1323">
            <v>5324131</v>
          </cell>
        </row>
        <row r="1324">
          <cell r="B1324">
            <v>1995</v>
          </cell>
          <cell r="E1324" t="str">
            <v>MA</v>
          </cell>
          <cell r="F1324">
            <v>1462</v>
          </cell>
          <cell r="G1324">
            <v>5546847</v>
          </cell>
          <cell r="I1324">
            <v>476448</v>
          </cell>
          <cell r="N1324">
            <v>3164</v>
          </cell>
          <cell r="O1324">
            <v>7255172</v>
          </cell>
          <cell r="P1324">
            <v>2918</v>
          </cell>
          <cell r="Q1324">
            <v>8163003</v>
          </cell>
          <cell r="R1324">
            <v>1541</v>
          </cell>
          <cell r="S1324">
            <v>3282669</v>
          </cell>
          <cell r="T1324">
            <v>4210</v>
          </cell>
          <cell r="U1324">
            <v>10853564</v>
          </cell>
        </row>
        <row r="1325">
          <cell r="B1325">
            <v>1995</v>
          </cell>
          <cell r="E1325" t="str">
            <v>MI</v>
          </cell>
          <cell r="F1325">
            <v>1012</v>
          </cell>
          <cell r="G1325">
            <v>3241681</v>
          </cell>
          <cell r="I1325">
            <v>0</v>
          </cell>
          <cell r="N1325">
            <v>6610</v>
          </cell>
          <cell r="O1325">
            <v>13287345</v>
          </cell>
          <cell r="P1325">
            <v>4403</v>
          </cell>
          <cell r="Q1325">
            <v>12448587</v>
          </cell>
          <cell r="R1325">
            <v>2791</v>
          </cell>
          <cell r="S1325">
            <v>6541529</v>
          </cell>
          <cell r="T1325">
            <v>4542</v>
          </cell>
          <cell r="U1325">
            <v>12354374</v>
          </cell>
        </row>
        <row r="1326">
          <cell r="B1326">
            <v>1995</v>
          </cell>
          <cell r="E1326" t="str">
            <v>MN</v>
          </cell>
          <cell r="F1326">
            <v>906</v>
          </cell>
          <cell r="G1326">
            <v>2566343</v>
          </cell>
          <cell r="I1326">
            <v>429327</v>
          </cell>
          <cell r="N1326">
            <v>4884</v>
          </cell>
          <cell r="O1326">
            <v>11606462</v>
          </cell>
          <cell r="P1326">
            <v>1943</v>
          </cell>
          <cell r="Q1326">
            <v>6920636</v>
          </cell>
          <cell r="R1326">
            <v>1026</v>
          </cell>
          <cell r="S1326">
            <v>2703905</v>
          </cell>
          <cell r="T1326">
            <v>1756</v>
          </cell>
          <cell r="U1326">
            <v>5031585</v>
          </cell>
        </row>
        <row r="1327">
          <cell r="B1327">
            <v>1995</v>
          </cell>
          <cell r="E1327" t="str">
            <v>MS</v>
          </cell>
          <cell r="F1327">
            <v>404</v>
          </cell>
          <cell r="G1327">
            <v>850363</v>
          </cell>
          <cell r="I1327">
            <v>450106</v>
          </cell>
          <cell r="N1327">
            <v>1213</v>
          </cell>
          <cell r="O1327">
            <v>1761038</v>
          </cell>
          <cell r="P1327">
            <v>647</v>
          </cell>
          <cell r="Q1327">
            <v>1015396</v>
          </cell>
          <cell r="R1327">
            <v>973</v>
          </cell>
          <cell r="S1327">
            <v>1201991</v>
          </cell>
          <cell r="T1327">
            <v>1307</v>
          </cell>
          <cell r="U1327">
            <v>2117148</v>
          </cell>
        </row>
        <row r="1328">
          <cell r="B1328">
            <v>1995</v>
          </cell>
          <cell r="E1328" t="str">
            <v>MO</v>
          </cell>
          <cell r="F1328">
            <v>1831</v>
          </cell>
          <cell r="G1328">
            <v>4933909</v>
          </cell>
          <cell r="I1328">
            <v>712607</v>
          </cell>
          <cell r="N1328">
            <v>4205</v>
          </cell>
          <cell r="O1328">
            <v>7489168</v>
          </cell>
          <cell r="P1328">
            <v>2299</v>
          </cell>
          <cell r="Q1328">
            <v>5949407</v>
          </cell>
          <cell r="R1328">
            <v>961</v>
          </cell>
          <cell r="S1328">
            <v>1739324</v>
          </cell>
          <cell r="T1328">
            <v>3111</v>
          </cell>
          <cell r="U1328">
            <v>6676359</v>
          </cell>
        </row>
        <row r="1329">
          <cell r="B1329">
            <v>1995</v>
          </cell>
          <cell r="E1329" t="str">
            <v>MT</v>
          </cell>
          <cell r="F1329">
            <v>5</v>
          </cell>
          <cell r="G1329">
            <v>11845</v>
          </cell>
          <cell r="I1329">
            <v>3646</v>
          </cell>
          <cell r="N1329">
            <v>431</v>
          </cell>
          <cell r="O1329">
            <v>794113</v>
          </cell>
          <cell r="P1329">
            <v>238</v>
          </cell>
          <cell r="Q1329">
            <v>553725</v>
          </cell>
          <cell r="R1329">
            <v>463</v>
          </cell>
          <cell r="S1329">
            <v>960885</v>
          </cell>
          <cell r="T1329">
            <v>386</v>
          </cell>
          <cell r="U1329">
            <v>833207</v>
          </cell>
        </row>
        <row r="1330">
          <cell r="B1330">
            <v>1995</v>
          </cell>
          <cell r="E1330" t="str">
            <v>NE</v>
          </cell>
          <cell r="F1330">
            <v>6883</v>
          </cell>
          <cell r="G1330">
            <v>24404848</v>
          </cell>
          <cell r="I1330">
            <v>1716939</v>
          </cell>
          <cell r="N1330">
            <v>1513</v>
          </cell>
          <cell r="O1330">
            <v>2627202</v>
          </cell>
          <cell r="P1330">
            <v>603</v>
          </cell>
          <cell r="Q1330">
            <v>1520804</v>
          </cell>
          <cell r="R1330">
            <v>244</v>
          </cell>
          <cell r="S1330">
            <v>543475</v>
          </cell>
          <cell r="T1330">
            <v>1050</v>
          </cell>
          <cell r="U1330">
            <v>2387857</v>
          </cell>
        </row>
        <row r="1331">
          <cell r="B1331">
            <v>1995</v>
          </cell>
          <cell r="E1331" t="str">
            <v>NV</v>
          </cell>
          <cell r="F1331">
            <v>75</v>
          </cell>
          <cell r="G1331">
            <v>245090</v>
          </cell>
          <cell r="I1331">
            <v>0</v>
          </cell>
          <cell r="N1331">
            <v>2388</v>
          </cell>
          <cell r="O1331">
            <v>5505183</v>
          </cell>
          <cell r="P1331">
            <v>687</v>
          </cell>
          <cell r="Q1331">
            <v>2095526</v>
          </cell>
          <cell r="R1331">
            <v>63</v>
          </cell>
          <cell r="S1331">
            <v>151358</v>
          </cell>
          <cell r="T1331">
            <v>1024</v>
          </cell>
          <cell r="U1331">
            <v>3479385</v>
          </cell>
        </row>
        <row r="1332">
          <cell r="B1332">
            <v>1995</v>
          </cell>
          <cell r="E1332" t="str">
            <v>NH</v>
          </cell>
          <cell r="F1332">
            <v>17</v>
          </cell>
          <cell r="G1332">
            <v>40613</v>
          </cell>
          <cell r="I1332">
            <v>0</v>
          </cell>
          <cell r="N1332">
            <v>518</v>
          </cell>
          <cell r="O1332">
            <v>1174746</v>
          </cell>
          <cell r="P1332">
            <v>440</v>
          </cell>
          <cell r="Q1332">
            <v>1150199</v>
          </cell>
          <cell r="R1332">
            <v>432</v>
          </cell>
          <cell r="S1332">
            <v>875574</v>
          </cell>
          <cell r="T1332">
            <v>348</v>
          </cell>
          <cell r="U1332">
            <v>957239</v>
          </cell>
        </row>
        <row r="1333">
          <cell r="B1333">
            <v>1995</v>
          </cell>
          <cell r="E1333" t="str">
            <v>NJ</v>
          </cell>
          <cell r="F1333">
            <v>249</v>
          </cell>
          <cell r="G1333">
            <v>860980</v>
          </cell>
          <cell r="I1333">
            <v>0</v>
          </cell>
          <cell r="N1333">
            <v>8056</v>
          </cell>
          <cell r="O1333">
            <v>21600251</v>
          </cell>
          <cell r="P1333">
            <v>4848</v>
          </cell>
          <cell r="Q1333">
            <v>16237509</v>
          </cell>
          <cell r="R1333">
            <v>5945</v>
          </cell>
          <cell r="S1333">
            <v>16645567</v>
          </cell>
          <cell r="T1333">
            <v>3261</v>
          </cell>
          <cell r="U1333">
            <v>9460233</v>
          </cell>
        </row>
        <row r="1334">
          <cell r="B1334">
            <v>1995</v>
          </cell>
          <cell r="E1334" t="str">
            <v>NM</v>
          </cell>
          <cell r="F1334">
            <v>194</v>
          </cell>
          <cell r="G1334">
            <v>609782</v>
          </cell>
          <cell r="I1334">
            <v>310221</v>
          </cell>
          <cell r="N1334">
            <v>2249</v>
          </cell>
          <cell r="O1334">
            <v>4304019</v>
          </cell>
          <cell r="P1334">
            <v>647</v>
          </cell>
          <cell r="Q1334">
            <v>1414676</v>
          </cell>
          <cell r="R1334">
            <v>1489</v>
          </cell>
          <cell r="S1334">
            <v>3634291</v>
          </cell>
          <cell r="T1334">
            <v>825</v>
          </cell>
          <cell r="U1334">
            <v>1685746</v>
          </cell>
        </row>
        <row r="1335">
          <cell r="B1335">
            <v>1995</v>
          </cell>
          <cell r="E1335" t="str">
            <v>NY</v>
          </cell>
          <cell r="F1335">
            <v>4066</v>
          </cell>
          <cell r="G1335">
            <v>20070452</v>
          </cell>
          <cell r="I1335">
            <v>23351</v>
          </cell>
          <cell r="N1335">
            <v>13290</v>
          </cell>
          <cell r="O1335">
            <v>33919605</v>
          </cell>
          <cell r="P1335">
            <v>6554</v>
          </cell>
          <cell r="Q1335">
            <v>20034564</v>
          </cell>
          <cell r="R1335">
            <v>13792</v>
          </cell>
          <cell r="S1335">
            <v>48548046</v>
          </cell>
          <cell r="T1335">
            <v>5608</v>
          </cell>
          <cell r="U1335">
            <v>15795865</v>
          </cell>
        </row>
        <row r="1336">
          <cell r="B1336">
            <v>1995</v>
          </cell>
          <cell r="E1336" t="str">
            <v>NC</v>
          </cell>
          <cell r="F1336">
            <v>1418</v>
          </cell>
          <cell r="G1336">
            <v>3753879</v>
          </cell>
          <cell r="I1336">
            <v>359645</v>
          </cell>
          <cell r="N1336">
            <v>4681</v>
          </cell>
          <cell r="O1336">
            <v>8480072</v>
          </cell>
          <cell r="P1336">
            <v>3038</v>
          </cell>
          <cell r="Q1336">
            <v>6489259</v>
          </cell>
          <cell r="R1336">
            <v>4934</v>
          </cell>
          <cell r="S1336">
            <v>8547259</v>
          </cell>
          <cell r="T1336">
            <v>3707</v>
          </cell>
          <cell r="U1336">
            <v>7521164</v>
          </cell>
        </row>
        <row r="1337">
          <cell r="B1337">
            <v>1995</v>
          </cell>
          <cell r="E1337" t="str">
            <v>ND</v>
          </cell>
          <cell r="F1337">
            <v>13</v>
          </cell>
          <cell r="G1337">
            <v>30244</v>
          </cell>
          <cell r="I1337">
            <v>0</v>
          </cell>
          <cell r="N1337">
            <v>809</v>
          </cell>
          <cell r="O1337">
            <v>1189851</v>
          </cell>
          <cell r="P1337">
            <v>130</v>
          </cell>
          <cell r="Q1337">
            <v>294229</v>
          </cell>
          <cell r="R1337">
            <v>333</v>
          </cell>
          <cell r="S1337">
            <v>682083</v>
          </cell>
          <cell r="T1337">
            <v>277</v>
          </cell>
          <cell r="U1337">
            <v>587572</v>
          </cell>
        </row>
        <row r="1338">
          <cell r="B1338">
            <v>1995</v>
          </cell>
          <cell r="E1338" t="str">
            <v>OH</v>
          </cell>
          <cell r="F1338">
            <v>1540</v>
          </cell>
          <cell r="G1338">
            <v>4790517</v>
          </cell>
          <cell r="I1338">
            <v>208330</v>
          </cell>
          <cell r="N1338">
            <v>8758</v>
          </cell>
          <cell r="O1338">
            <v>17927288</v>
          </cell>
          <cell r="P1338">
            <v>6739</v>
          </cell>
          <cell r="Q1338">
            <v>18014906</v>
          </cell>
          <cell r="R1338">
            <v>3219</v>
          </cell>
          <cell r="S1338">
            <v>7519290</v>
          </cell>
          <cell r="T1338">
            <v>7667</v>
          </cell>
          <cell r="U1338">
            <v>19369605</v>
          </cell>
        </row>
        <row r="1339">
          <cell r="B1339">
            <v>1995</v>
          </cell>
          <cell r="E1339" t="str">
            <v>OK</v>
          </cell>
          <cell r="F1339">
            <v>899</v>
          </cell>
          <cell r="G1339">
            <v>2603512</v>
          </cell>
          <cell r="I1339">
            <v>101226</v>
          </cell>
          <cell r="N1339">
            <v>3958</v>
          </cell>
          <cell r="O1339">
            <v>6319482</v>
          </cell>
          <cell r="P1339">
            <v>1032</v>
          </cell>
          <cell r="Q1339">
            <v>2128513</v>
          </cell>
          <cell r="R1339">
            <v>1239</v>
          </cell>
          <cell r="S1339">
            <v>2174783</v>
          </cell>
          <cell r="T1339">
            <v>2643</v>
          </cell>
          <cell r="U1339">
            <v>5309948</v>
          </cell>
        </row>
        <row r="1340">
          <cell r="B1340">
            <v>1995</v>
          </cell>
          <cell r="E1340" t="str">
            <v>OR</v>
          </cell>
          <cell r="F1340">
            <v>948</v>
          </cell>
          <cell r="G1340">
            <v>3323389</v>
          </cell>
          <cell r="I1340">
            <v>0</v>
          </cell>
          <cell r="N1340">
            <v>2689</v>
          </cell>
          <cell r="O1340">
            <v>5780527</v>
          </cell>
          <cell r="P1340">
            <v>1659</v>
          </cell>
          <cell r="Q1340">
            <v>4920173</v>
          </cell>
          <cell r="R1340">
            <v>458</v>
          </cell>
          <cell r="S1340">
            <v>1168704</v>
          </cell>
          <cell r="T1340">
            <v>2187</v>
          </cell>
          <cell r="U1340">
            <v>6160136</v>
          </cell>
        </row>
        <row r="1341">
          <cell r="B1341">
            <v>1995</v>
          </cell>
          <cell r="E1341" t="str">
            <v>PA</v>
          </cell>
          <cell r="F1341">
            <v>148</v>
          </cell>
          <cell r="G1341">
            <v>463379</v>
          </cell>
          <cell r="I1341">
            <v>20187</v>
          </cell>
          <cell r="N1341">
            <v>5192</v>
          </cell>
          <cell r="O1341">
            <v>11564270</v>
          </cell>
          <cell r="P1341">
            <v>6445</v>
          </cell>
          <cell r="Q1341">
            <v>16266052</v>
          </cell>
          <cell r="R1341">
            <v>3646</v>
          </cell>
          <cell r="S1341">
            <v>8969023</v>
          </cell>
          <cell r="T1341">
            <v>5422</v>
          </cell>
          <cell r="U1341">
            <v>14254019</v>
          </cell>
        </row>
        <row r="1342">
          <cell r="B1342">
            <v>1995</v>
          </cell>
          <cell r="E1342" t="str">
            <v>RI</v>
          </cell>
          <cell r="F1342">
            <v>19</v>
          </cell>
          <cell r="G1342">
            <v>61746</v>
          </cell>
          <cell r="I1342">
            <v>0</v>
          </cell>
          <cell r="N1342">
            <v>875</v>
          </cell>
          <cell r="O1342">
            <v>1342145</v>
          </cell>
          <cell r="P1342">
            <v>477</v>
          </cell>
          <cell r="Q1342">
            <v>1382977</v>
          </cell>
          <cell r="R1342">
            <v>205</v>
          </cell>
          <cell r="S1342">
            <v>583734</v>
          </cell>
          <cell r="T1342">
            <v>509</v>
          </cell>
          <cell r="U1342">
            <v>1376387</v>
          </cell>
        </row>
        <row r="1343">
          <cell r="B1343">
            <v>1995</v>
          </cell>
          <cell r="E1343" t="str">
            <v>SC</v>
          </cell>
          <cell r="F1343">
            <v>2124</v>
          </cell>
          <cell r="G1343">
            <v>6968324</v>
          </cell>
          <cell r="I1343">
            <v>975057</v>
          </cell>
          <cell r="N1343">
            <v>2923</v>
          </cell>
          <cell r="O1343">
            <v>5082619</v>
          </cell>
          <cell r="P1343">
            <v>1569</v>
          </cell>
          <cell r="Q1343">
            <v>3266007</v>
          </cell>
          <cell r="R1343">
            <v>2655</v>
          </cell>
          <cell r="S1343">
            <v>4002196</v>
          </cell>
          <cell r="T1343">
            <v>2255</v>
          </cell>
          <cell r="U1343">
            <v>5334154</v>
          </cell>
        </row>
        <row r="1344">
          <cell r="B1344">
            <v>1995</v>
          </cell>
          <cell r="E1344" t="str">
            <v>SD</v>
          </cell>
          <cell r="F1344">
            <v>174</v>
          </cell>
          <cell r="G1344">
            <v>478046</v>
          </cell>
          <cell r="I1344">
            <v>41001</v>
          </cell>
          <cell r="N1344">
            <v>800</v>
          </cell>
          <cell r="O1344">
            <v>1649561</v>
          </cell>
          <cell r="P1344">
            <v>230</v>
          </cell>
          <cell r="Q1344">
            <v>513176</v>
          </cell>
          <cell r="R1344">
            <v>255</v>
          </cell>
          <cell r="S1344">
            <v>448915</v>
          </cell>
          <cell r="T1344">
            <v>441</v>
          </cell>
          <cell r="U1344">
            <v>903359</v>
          </cell>
        </row>
        <row r="1345">
          <cell r="B1345">
            <v>1995</v>
          </cell>
          <cell r="E1345" t="str">
            <v>TN</v>
          </cell>
          <cell r="F1345">
            <v>4994</v>
          </cell>
          <cell r="G1345">
            <v>15208640</v>
          </cell>
          <cell r="I1345">
            <v>5322985</v>
          </cell>
          <cell r="N1345">
            <v>4849</v>
          </cell>
          <cell r="O1345">
            <v>6551446</v>
          </cell>
          <cell r="P1345">
            <v>1843</v>
          </cell>
          <cell r="Q1345">
            <v>3659808</v>
          </cell>
          <cell r="R1345">
            <v>3596</v>
          </cell>
          <cell r="S1345">
            <v>6160134</v>
          </cell>
          <cell r="T1345">
            <v>3960</v>
          </cell>
          <cell r="U1345">
            <v>9005668</v>
          </cell>
        </row>
        <row r="1346">
          <cell r="B1346">
            <v>1995</v>
          </cell>
          <cell r="E1346" t="str">
            <v>TX</v>
          </cell>
          <cell r="F1346">
            <v>7004</v>
          </cell>
          <cell r="G1346">
            <v>22032198</v>
          </cell>
          <cell r="I1346">
            <v>3895145</v>
          </cell>
          <cell r="N1346">
            <v>14576</v>
          </cell>
          <cell r="O1346">
            <v>25033161</v>
          </cell>
          <cell r="P1346">
            <v>9519</v>
          </cell>
          <cell r="Q1346">
            <v>20404263</v>
          </cell>
          <cell r="R1346">
            <v>6623</v>
          </cell>
          <cell r="S1346">
            <v>12382176</v>
          </cell>
          <cell r="T1346">
            <v>13375</v>
          </cell>
          <cell r="U1346">
            <v>27991497</v>
          </cell>
        </row>
        <row r="1347">
          <cell r="B1347">
            <v>1995</v>
          </cell>
          <cell r="E1347" t="str">
            <v>UT</v>
          </cell>
          <cell r="F1347">
            <v>545</v>
          </cell>
          <cell r="G1347">
            <v>1675402</v>
          </cell>
          <cell r="I1347">
            <v>9454</v>
          </cell>
          <cell r="N1347">
            <v>2593</v>
          </cell>
          <cell r="O1347">
            <v>4290205</v>
          </cell>
          <cell r="P1347">
            <v>701</v>
          </cell>
          <cell r="Q1347">
            <v>1818859</v>
          </cell>
          <cell r="R1347">
            <v>366</v>
          </cell>
          <cell r="S1347">
            <v>858011</v>
          </cell>
          <cell r="T1347">
            <v>1175</v>
          </cell>
          <cell r="U1347">
            <v>3031855</v>
          </cell>
        </row>
        <row r="1348">
          <cell r="B1348">
            <v>1995</v>
          </cell>
          <cell r="E1348" t="str">
            <v>VT</v>
          </cell>
          <cell r="F1348">
            <v>255</v>
          </cell>
          <cell r="G1348">
            <v>978203</v>
          </cell>
          <cell r="I1348">
            <v>0</v>
          </cell>
          <cell r="N1348">
            <v>383</v>
          </cell>
          <cell r="O1348">
            <v>668324</v>
          </cell>
          <cell r="P1348">
            <v>189</v>
          </cell>
          <cell r="Q1348">
            <v>465798</v>
          </cell>
          <cell r="R1348">
            <v>155</v>
          </cell>
          <cell r="S1348">
            <v>214797</v>
          </cell>
          <cell r="T1348">
            <v>210</v>
          </cell>
          <cell r="U1348">
            <v>546917</v>
          </cell>
        </row>
        <row r="1349">
          <cell r="B1349">
            <v>1995</v>
          </cell>
          <cell r="E1349" t="str">
            <v>VA</v>
          </cell>
          <cell r="F1349">
            <v>285</v>
          </cell>
          <cell r="G1349">
            <v>816037</v>
          </cell>
          <cell r="I1349">
            <v>841309</v>
          </cell>
          <cell r="N1349">
            <v>6812</v>
          </cell>
          <cell r="O1349">
            <v>13080260</v>
          </cell>
          <cell r="P1349">
            <v>3991</v>
          </cell>
          <cell r="Q1349">
            <v>10272703</v>
          </cell>
          <cell r="R1349">
            <v>3475</v>
          </cell>
          <cell r="S1349">
            <v>7286322</v>
          </cell>
          <cell r="T1349">
            <v>3939</v>
          </cell>
          <cell r="U1349">
            <v>9672319</v>
          </cell>
        </row>
        <row r="1350">
          <cell r="B1350">
            <v>1995</v>
          </cell>
          <cell r="E1350" t="str">
            <v>WA</v>
          </cell>
          <cell r="F1350">
            <v>7619</v>
          </cell>
          <cell r="G1350">
            <v>31157760</v>
          </cell>
          <cell r="I1350">
            <v>82753</v>
          </cell>
          <cell r="N1350">
            <v>5434</v>
          </cell>
          <cell r="O1350">
            <v>14531078</v>
          </cell>
          <cell r="P1350">
            <v>3037</v>
          </cell>
          <cell r="Q1350">
            <v>9856942</v>
          </cell>
          <cell r="R1350">
            <v>1564</v>
          </cell>
          <cell r="S1350">
            <v>4514985</v>
          </cell>
          <cell r="T1350">
            <v>2746</v>
          </cell>
          <cell r="U1350">
            <v>8698708</v>
          </cell>
        </row>
        <row r="1351">
          <cell r="B1351">
            <v>1995</v>
          </cell>
          <cell r="E1351" t="str">
            <v>WV</v>
          </cell>
          <cell r="F1351">
            <v>10</v>
          </cell>
          <cell r="G1351">
            <v>23290</v>
          </cell>
          <cell r="I1351">
            <v>0</v>
          </cell>
          <cell r="N1351">
            <v>1895</v>
          </cell>
          <cell r="O1351">
            <v>2360619</v>
          </cell>
          <cell r="P1351">
            <v>891</v>
          </cell>
          <cell r="Q1351">
            <v>1564870</v>
          </cell>
          <cell r="R1351">
            <v>609</v>
          </cell>
          <cell r="S1351">
            <v>826836</v>
          </cell>
          <cell r="T1351">
            <v>1330</v>
          </cell>
          <cell r="U1351">
            <v>2271733</v>
          </cell>
        </row>
        <row r="1352">
          <cell r="B1352">
            <v>1995</v>
          </cell>
          <cell r="E1352" t="str">
            <v>WI</v>
          </cell>
          <cell r="F1352">
            <v>598</v>
          </cell>
          <cell r="G1352">
            <v>1794670</v>
          </cell>
          <cell r="I1352">
            <v>0</v>
          </cell>
          <cell r="N1352">
            <v>4125</v>
          </cell>
          <cell r="O1352">
            <v>8016378</v>
          </cell>
          <cell r="P1352">
            <v>2419</v>
          </cell>
          <cell r="Q1352">
            <v>7071963</v>
          </cell>
          <cell r="R1352">
            <v>1758</v>
          </cell>
          <cell r="S1352">
            <v>4259548</v>
          </cell>
          <cell r="T1352">
            <v>1947</v>
          </cell>
          <cell r="U1352">
            <v>5102609</v>
          </cell>
        </row>
        <row r="1353">
          <cell r="B1353">
            <v>1995</v>
          </cell>
          <cell r="E1353" t="str">
            <v>WY</v>
          </cell>
          <cell r="F1353">
            <v>50</v>
          </cell>
          <cell r="G1353">
            <v>139728</v>
          </cell>
          <cell r="I1353">
            <v>0</v>
          </cell>
          <cell r="N1353">
            <v>667</v>
          </cell>
          <cell r="O1353">
            <v>1315815</v>
          </cell>
          <cell r="P1353">
            <v>173</v>
          </cell>
          <cell r="Q1353">
            <v>404505</v>
          </cell>
          <cell r="R1353">
            <v>263</v>
          </cell>
          <cell r="S1353">
            <v>555123</v>
          </cell>
          <cell r="T1353">
            <v>332</v>
          </cell>
          <cell r="U1353">
            <v>735581</v>
          </cell>
        </row>
        <row r="1354">
          <cell r="B1354">
            <v>1997</v>
          </cell>
          <cell r="E1354" t="str">
            <v>US</v>
          </cell>
          <cell r="F1354">
            <v>78605</v>
          </cell>
          <cell r="G1354">
            <v>301948859</v>
          </cell>
          <cell r="I1354">
            <v>26491708</v>
          </cell>
          <cell r="N1354">
            <v>229762</v>
          </cell>
          <cell r="O1354">
            <v>494738140</v>
          </cell>
          <cell r="P1354">
            <v>123115</v>
          </cell>
          <cell r="Q1354">
            <v>352715670</v>
          </cell>
          <cell r="R1354">
            <v>107922</v>
          </cell>
          <cell r="S1354">
            <v>271548878</v>
          </cell>
          <cell r="T1354">
            <v>153549</v>
          </cell>
          <cell r="U1354">
            <v>435666178</v>
          </cell>
        </row>
        <row r="1355">
          <cell r="B1355">
            <v>1997</v>
          </cell>
          <cell r="E1355" t="str">
            <v>AL</v>
          </cell>
          <cell r="F1355">
            <v>1130</v>
          </cell>
          <cell r="G1355">
            <v>3197134</v>
          </cell>
          <cell r="I1355">
            <v>2178803</v>
          </cell>
          <cell r="N1355">
            <v>4124</v>
          </cell>
          <cell r="O1355">
            <v>6907077</v>
          </cell>
          <cell r="P1355">
            <v>1210</v>
          </cell>
          <cell r="Q1355">
            <v>2716734</v>
          </cell>
          <cell r="R1355">
            <v>3562</v>
          </cell>
          <cell r="S1355">
            <v>6028743</v>
          </cell>
          <cell r="T1355">
            <v>3351</v>
          </cell>
          <cell r="U1355">
            <v>7494509</v>
          </cell>
        </row>
        <row r="1356">
          <cell r="B1356">
            <v>1997</v>
          </cell>
          <cell r="E1356" t="str">
            <v>AK</v>
          </cell>
          <cell r="F1356">
            <v>563</v>
          </cell>
          <cell r="G1356">
            <v>2638227</v>
          </cell>
          <cell r="I1356">
            <v>0</v>
          </cell>
          <cell r="N1356">
            <v>567</v>
          </cell>
          <cell r="O1356">
            <v>1378323</v>
          </cell>
          <cell r="P1356">
            <v>331</v>
          </cell>
          <cell r="Q1356">
            <v>1293341</v>
          </cell>
          <cell r="R1356">
            <v>394</v>
          </cell>
          <cell r="S1356">
            <v>1504654</v>
          </cell>
          <cell r="T1356">
            <v>378</v>
          </cell>
          <cell r="U1356">
            <v>1127082</v>
          </cell>
        </row>
        <row r="1357">
          <cell r="B1357">
            <v>1997</v>
          </cell>
          <cell r="E1357" t="str">
            <v>AZ</v>
          </cell>
          <cell r="F1357">
            <v>4510</v>
          </cell>
          <cell r="G1357">
            <v>20634873</v>
          </cell>
          <cell r="I1357">
            <v>43286</v>
          </cell>
          <cell r="N1357">
            <v>4000</v>
          </cell>
          <cell r="O1357">
            <v>8495484</v>
          </cell>
          <cell r="P1357">
            <v>1236</v>
          </cell>
          <cell r="Q1357">
            <v>3326789</v>
          </cell>
          <cell r="R1357">
            <v>1983</v>
          </cell>
          <cell r="S1357">
            <v>5388264</v>
          </cell>
          <cell r="T1357">
            <v>2842</v>
          </cell>
          <cell r="U1357">
            <v>8702972</v>
          </cell>
        </row>
        <row r="1358">
          <cell r="B1358">
            <v>1997</v>
          </cell>
          <cell r="E1358" t="str">
            <v>AR</v>
          </cell>
          <cell r="F1358">
            <v>303</v>
          </cell>
          <cell r="G1358">
            <v>817033</v>
          </cell>
          <cell r="I1358">
            <v>4002</v>
          </cell>
          <cell r="N1358">
            <v>1627</v>
          </cell>
          <cell r="O1358">
            <v>2526351</v>
          </cell>
          <cell r="P1358">
            <v>871</v>
          </cell>
          <cell r="Q1358">
            <v>1704325</v>
          </cell>
          <cell r="R1358">
            <v>1319</v>
          </cell>
          <cell r="S1358">
            <v>2086975</v>
          </cell>
          <cell r="T1358">
            <v>1808</v>
          </cell>
          <cell r="U1358">
            <v>3489333</v>
          </cell>
        </row>
        <row r="1359">
          <cell r="B1359">
            <v>1997</v>
          </cell>
          <cell r="E1359" t="str">
            <v>CA</v>
          </cell>
          <cell r="F1359">
            <v>14102</v>
          </cell>
          <cell r="G1359">
            <v>65772209</v>
          </cell>
          <cell r="I1359">
            <v>924116</v>
          </cell>
          <cell r="N1359">
            <v>33470</v>
          </cell>
          <cell r="O1359">
            <v>82553138</v>
          </cell>
          <cell r="P1359">
            <v>12308</v>
          </cell>
          <cell r="Q1359">
            <v>48221508</v>
          </cell>
          <cell r="R1359">
            <v>7047</v>
          </cell>
          <cell r="S1359">
            <v>24030734</v>
          </cell>
          <cell r="T1359">
            <v>23863</v>
          </cell>
          <cell r="U1359">
            <v>96357859</v>
          </cell>
        </row>
        <row r="1360">
          <cell r="B1360">
            <v>1997</v>
          </cell>
          <cell r="E1360" t="str">
            <v>CO</v>
          </cell>
          <cell r="F1360">
            <v>1398</v>
          </cell>
          <cell r="G1360">
            <v>5179563</v>
          </cell>
          <cell r="I1360">
            <v>1090636</v>
          </cell>
          <cell r="N1360">
            <v>5980</v>
          </cell>
          <cell r="O1360">
            <v>13273166</v>
          </cell>
          <cell r="P1360">
            <v>2134</v>
          </cell>
          <cell r="Q1360">
            <v>6463996</v>
          </cell>
          <cell r="R1360">
            <v>648</v>
          </cell>
          <cell r="S1360">
            <v>1587002</v>
          </cell>
          <cell r="T1360">
            <v>3807</v>
          </cell>
          <cell r="U1360">
            <v>11477040</v>
          </cell>
        </row>
        <row r="1361">
          <cell r="B1361">
            <v>1997</v>
          </cell>
          <cell r="E1361" t="str">
            <v>CT</v>
          </cell>
          <cell r="F1361">
            <v>214</v>
          </cell>
          <cell r="G1361">
            <v>1013324</v>
          </cell>
          <cell r="I1361">
            <v>138942</v>
          </cell>
          <cell r="N1361">
            <v>2484</v>
          </cell>
          <cell r="O1361">
            <v>6659394</v>
          </cell>
          <cell r="P1361">
            <v>1119</v>
          </cell>
          <cell r="Q1361">
            <v>3848605</v>
          </cell>
          <cell r="R1361">
            <v>1094</v>
          </cell>
          <cell r="S1361">
            <v>3618947</v>
          </cell>
          <cell r="T1361">
            <v>1030</v>
          </cell>
          <cell r="U1361">
            <v>3587465</v>
          </cell>
        </row>
        <row r="1362">
          <cell r="B1362">
            <v>1997</v>
          </cell>
          <cell r="E1362" t="str">
            <v>DE</v>
          </cell>
          <cell r="F1362">
            <v>140</v>
          </cell>
          <cell r="G1362">
            <v>422411</v>
          </cell>
          <cell r="I1362">
            <v>0</v>
          </cell>
          <cell r="N1362">
            <v>491</v>
          </cell>
          <cell r="O1362">
            <v>1089716</v>
          </cell>
          <cell r="P1362">
            <v>368</v>
          </cell>
          <cell r="Q1362">
            <v>914370</v>
          </cell>
          <cell r="R1362">
            <v>205</v>
          </cell>
          <cell r="S1362">
            <v>442427</v>
          </cell>
          <cell r="T1362">
            <v>166</v>
          </cell>
          <cell r="U1362">
            <v>352259</v>
          </cell>
        </row>
        <row r="1363">
          <cell r="B1363">
            <v>1997</v>
          </cell>
          <cell r="E1363" t="str">
            <v>DC</v>
          </cell>
          <cell r="F1363">
            <v>0</v>
          </cell>
          <cell r="G1363">
            <v>0</v>
          </cell>
          <cell r="I1363">
            <v>0</v>
          </cell>
          <cell r="N1363">
            <v>617</v>
          </cell>
          <cell r="O1363">
            <v>1628557</v>
          </cell>
          <cell r="P1363">
            <v>577</v>
          </cell>
          <cell r="Q1363">
            <v>2152245</v>
          </cell>
          <cell r="R1363">
            <v>389</v>
          </cell>
          <cell r="S1363">
            <v>1045092</v>
          </cell>
          <cell r="T1363">
            <v>576</v>
          </cell>
          <cell r="U1363">
            <v>2147715</v>
          </cell>
        </row>
        <row r="1364">
          <cell r="B1364">
            <v>1997</v>
          </cell>
          <cell r="E1364" t="str">
            <v>FL</v>
          </cell>
          <cell r="F1364">
            <v>5235</v>
          </cell>
          <cell r="G1364">
            <v>18493276</v>
          </cell>
          <cell r="I1364">
            <v>1244659</v>
          </cell>
          <cell r="N1364">
            <v>16187</v>
          </cell>
          <cell r="O1364">
            <v>31464224</v>
          </cell>
          <cell r="P1364">
            <v>8507</v>
          </cell>
          <cell r="Q1364">
            <v>21361783</v>
          </cell>
          <cell r="R1364">
            <v>6915</v>
          </cell>
          <cell r="S1364">
            <v>14804956</v>
          </cell>
          <cell r="T1364">
            <v>9941</v>
          </cell>
          <cell r="U1364">
            <v>25761885</v>
          </cell>
        </row>
        <row r="1365">
          <cell r="B1365">
            <v>1997</v>
          </cell>
          <cell r="E1365" t="str">
            <v>GA</v>
          </cell>
          <cell r="F1365">
            <v>743</v>
          </cell>
          <cell r="G1365">
            <v>2078222</v>
          </cell>
          <cell r="I1365">
            <v>897146</v>
          </cell>
          <cell r="N1365">
            <v>7110</v>
          </cell>
          <cell r="O1365">
            <v>12569849</v>
          </cell>
          <cell r="P1365">
            <v>3030</v>
          </cell>
          <cell r="Q1365">
            <v>6858824</v>
          </cell>
          <cell r="R1365">
            <v>4499</v>
          </cell>
          <cell r="S1365">
            <v>7924630</v>
          </cell>
          <cell r="T1365">
            <v>4830</v>
          </cell>
          <cell r="U1365">
            <v>10611389</v>
          </cell>
        </row>
        <row r="1366">
          <cell r="B1366">
            <v>1997</v>
          </cell>
          <cell r="E1366" t="str">
            <v>HI</v>
          </cell>
          <cell r="F1366">
            <v>0</v>
          </cell>
          <cell r="G1366">
            <v>0</v>
          </cell>
          <cell r="I1366">
            <v>0</v>
          </cell>
          <cell r="N1366">
            <v>2085</v>
          </cell>
          <cell r="O1366">
            <v>4758102</v>
          </cell>
          <cell r="P1366">
            <v>894</v>
          </cell>
          <cell r="Q1366">
            <v>2751528</v>
          </cell>
          <cell r="R1366">
            <v>603</v>
          </cell>
          <cell r="S1366">
            <v>1697664</v>
          </cell>
          <cell r="T1366">
            <v>1028</v>
          </cell>
          <cell r="U1366">
            <v>2990360</v>
          </cell>
        </row>
        <row r="1367">
          <cell r="B1367">
            <v>1997</v>
          </cell>
          <cell r="E1367" t="str">
            <v>ID</v>
          </cell>
          <cell r="F1367">
            <v>89</v>
          </cell>
          <cell r="G1367">
            <v>322212</v>
          </cell>
          <cell r="I1367">
            <v>0</v>
          </cell>
          <cell r="N1367">
            <v>807</v>
          </cell>
          <cell r="O1367">
            <v>1593600</v>
          </cell>
          <cell r="P1367">
            <v>390</v>
          </cell>
          <cell r="Q1367">
            <v>959678</v>
          </cell>
          <cell r="R1367">
            <v>333</v>
          </cell>
          <cell r="S1367">
            <v>649496</v>
          </cell>
          <cell r="T1367">
            <v>396</v>
          </cell>
          <cell r="U1367">
            <v>936172</v>
          </cell>
        </row>
        <row r="1368">
          <cell r="B1368">
            <v>1997</v>
          </cell>
          <cell r="E1368" t="str">
            <v>IL</v>
          </cell>
          <cell r="F1368">
            <v>1140</v>
          </cell>
          <cell r="G1368">
            <v>4085229</v>
          </cell>
          <cell r="I1368">
            <v>228837</v>
          </cell>
          <cell r="N1368">
            <v>15651</v>
          </cell>
          <cell r="O1368">
            <v>35775743</v>
          </cell>
          <cell r="P1368">
            <v>6191</v>
          </cell>
          <cell r="Q1368">
            <v>22720504</v>
          </cell>
          <cell r="R1368">
            <v>4768</v>
          </cell>
          <cell r="S1368">
            <v>18319379</v>
          </cell>
          <cell r="T1368">
            <v>5928</v>
          </cell>
          <cell r="U1368">
            <v>19430416</v>
          </cell>
        </row>
        <row r="1369">
          <cell r="B1369">
            <v>1997</v>
          </cell>
          <cell r="E1369" t="str">
            <v>IN</v>
          </cell>
          <cell r="F1369">
            <v>909</v>
          </cell>
          <cell r="G1369">
            <v>2499602</v>
          </cell>
          <cell r="I1369">
            <v>3148440</v>
          </cell>
          <cell r="N1369">
            <v>3189</v>
          </cell>
          <cell r="O1369">
            <v>5955188</v>
          </cell>
          <cell r="P1369">
            <v>2810</v>
          </cell>
          <cell r="Q1369">
            <v>6693730</v>
          </cell>
          <cell r="R1369">
            <v>1659</v>
          </cell>
          <cell r="S1369">
            <v>3277561</v>
          </cell>
          <cell r="T1369">
            <v>2088</v>
          </cell>
          <cell r="U1369">
            <v>4769714</v>
          </cell>
        </row>
        <row r="1370">
          <cell r="B1370">
            <v>1997</v>
          </cell>
          <cell r="E1370" t="str">
            <v>IA</v>
          </cell>
          <cell r="F1370">
            <v>775</v>
          </cell>
          <cell r="G1370">
            <v>2421859</v>
          </cell>
          <cell r="I1370">
            <v>163699</v>
          </cell>
          <cell r="N1370">
            <v>1752</v>
          </cell>
          <cell r="O1370">
            <v>3872167</v>
          </cell>
          <cell r="P1370">
            <v>1240</v>
          </cell>
          <cell r="Q1370">
            <v>3221771</v>
          </cell>
          <cell r="R1370">
            <v>871</v>
          </cell>
          <cell r="S1370">
            <v>1956060</v>
          </cell>
          <cell r="T1370">
            <v>1321</v>
          </cell>
          <cell r="U1370">
            <v>3446431</v>
          </cell>
        </row>
        <row r="1371">
          <cell r="B1371">
            <v>1997</v>
          </cell>
          <cell r="E1371" t="str">
            <v>KS</v>
          </cell>
          <cell r="F1371">
            <v>1273</v>
          </cell>
          <cell r="G1371">
            <v>3314220</v>
          </cell>
          <cell r="I1371">
            <v>114726</v>
          </cell>
          <cell r="N1371">
            <v>2383</v>
          </cell>
          <cell r="O1371">
            <v>4771086</v>
          </cell>
          <cell r="P1371">
            <v>1114</v>
          </cell>
          <cell r="Q1371">
            <v>2720537</v>
          </cell>
          <cell r="R1371">
            <v>913</v>
          </cell>
          <cell r="S1371">
            <v>1740633</v>
          </cell>
          <cell r="T1371">
            <v>1897</v>
          </cell>
          <cell r="U1371">
            <v>4841804</v>
          </cell>
        </row>
        <row r="1372">
          <cell r="B1372">
            <v>1997</v>
          </cell>
          <cell r="E1372" t="str">
            <v>KY</v>
          </cell>
          <cell r="F1372">
            <v>604</v>
          </cell>
          <cell r="G1372">
            <v>1835431</v>
          </cell>
          <cell r="I1372">
            <v>234477</v>
          </cell>
          <cell r="N1372">
            <v>2720</v>
          </cell>
          <cell r="O1372">
            <v>4312372</v>
          </cell>
          <cell r="P1372">
            <v>1539</v>
          </cell>
          <cell r="Q1372">
            <v>4516978</v>
          </cell>
          <cell r="R1372">
            <v>1489</v>
          </cell>
          <cell r="S1372">
            <v>2312595</v>
          </cell>
          <cell r="T1372">
            <v>2586</v>
          </cell>
          <cell r="U1372">
            <v>5937996</v>
          </cell>
        </row>
        <row r="1373">
          <cell r="B1373">
            <v>1997</v>
          </cell>
          <cell r="E1373" t="str">
            <v>LA</v>
          </cell>
          <cell r="F1373">
            <v>607</v>
          </cell>
          <cell r="G1373">
            <v>1423410</v>
          </cell>
          <cell r="I1373">
            <v>518716</v>
          </cell>
          <cell r="N1373">
            <v>4472</v>
          </cell>
          <cell r="O1373">
            <v>7093247</v>
          </cell>
          <cell r="P1373">
            <v>2101</v>
          </cell>
          <cell r="Q1373">
            <v>4327312</v>
          </cell>
          <cell r="R1373">
            <v>1474</v>
          </cell>
          <cell r="S1373">
            <v>2061501</v>
          </cell>
          <cell r="T1373">
            <v>2825</v>
          </cell>
          <cell r="U1373">
            <v>5395764</v>
          </cell>
        </row>
        <row r="1374">
          <cell r="B1374">
            <v>1997</v>
          </cell>
          <cell r="E1374" t="str">
            <v>ME</v>
          </cell>
          <cell r="F1374">
            <v>19</v>
          </cell>
          <cell r="G1374">
            <v>53511</v>
          </cell>
          <cell r="I1374">
            <v>0</v>
          </cell>
          <cell r="N1374">
            <v>715</v>
          </cell>
          <cell r="O1374">
            <v>1353208</v>
          </cell>
          <cell r="P1374">
            <v>636</v>
          </cell>
          <cell r="Q1374">
            <v>1559319</v>
          </cell>
          <cell r="R1374">
            <v>491</v>
          </cell>
          <cell r="S1374">
            <v>998801</v>
          </cell>
          <cell r="T1374">
            <v>694</v>
          </cell>
          <cell r="U1374">
            <v>1748720</v>
          </cell>
        </row>
        <row r="1375">
          <cell r="B1375">
            <v>1997</v>
          </cell>
          <cell r="E1375" t="str">
            <v>MD</v>
          </cell>
          <cell r="F1375">
            <v>79</v>
          </cell>
          <cell r="G1375">
            <v>234391</v>
          </cell>
          <cell r="I1375">
            <v>26702</v>
          </cell>
          <cell r="N1375">
            <v>6716</v>
          </cell>
          <cell r="O1375">
            <v>13445547</v>
          </cell>
          <cell r="P1375">
            <v>3986</v>
          </cell>
          <cell r="Q1375">
            <v>11741211</v>
          </cell>
          <cell r="R1375">
            <v>2182</v>
          </cell>
          <cell r="S1375">
            <v>4631649</v>
          </cell>
          <cell r="T1375">
            <v>2102</v>
          </cell>
          <cell r="U1375">
            <v>6071304</v>
          </cell>
        </row>
        <row r="1376">
          <cell r="B1376">
            <v>1997</v>
          </cell>
          <cell r="E1376" t="str">
            <v>MA</v>
          </cell>
          <cell r="F1376">
            <v>1274</v>
          </cell>
          <cell r="G1376">
            <v>5026154</v>
          </cell>
          <cell r="I1376">
            <v>693993</v>
          </cell>
          <cell r="N1376">
            <v>3054</v>
          </cell>
          <cell r="O1376">
            <v>7377311</v>
          </cell>
          <cell r="P1376">
            <v>3142</v>
          </cell>
          <cell r="Q1376">
            <v>9168914</v>
          </cell>
          <cell r="R1376">
            <v>1311</v>
          </cell>
          <cell r="S1376">
            <v>3040205</v>
          </cell>
          <cell r="T1376">
            <v>3893</v>
          </cell>
          <cell r="U1376">
            <v>11079917</v>
          </cell>
        </row>
        <row r="1377">
          <cell r="B1377">
            <v>1997</v>
          </cell>
          <cell r="E1377" t="str">
            <v>MI</v>
          </cell>
          <cell r="F1377">
            <v>1565</v>
          </cell>
          <cell r="G1377">
            <v>6424374</v>
          </cell>
          <cell r="I1377">
            <v>0</v>
          </cell>
          <cell r="N1377">
            <v>5508</v>
          </cell>
          <cell r="O1377">
            <v>12714090</v>
          </cell>
          <cell r="P1377">
            <v>4358</v>
          </cell>
          <cell r="Q1377">
            <v>13496875</v>
          </cell>
          <cell r="R1377">
            <v>2323</v>
          </cell>
          <cell r="S1377">
            <v>6436893</v>
          </cell>
          <cell r="T1377">
            <v>4463</v>
          </cell>
          <cell r="U1377">
            <v>13341485</v>
          </cell>
        </row>
        <row r="1378">
          <cell r="B1378">
            <v>1997</v>
          </cell>
          <cell r="E1378" t="str">
            <v>MN</v>
          </cell>
          <cell r="F1378">
            <v>836</v>
          </cell>
          <cell r="G1378">
            <v>2864408</v>
          </cell>
          <cell r="I1378">
            <v>474000</v>
          </cell>
          <cell r="N1378">
            <v>4658</v>
          </cell>
          <cell r="O1378">
            <v>12064201</v>
          </cell>
          <cell r="P1378">
            <v>2144</v>
          </cell>
          <cell r="Q1378">
            <v>7234791</v>
          </cell>
          <cell r="R1378">
            <v>991</v>
          </cell>
          <cell r="S1378">
            <v>2669828</v>
          </cell>
          <cell r="T1378">
            <v>1531</v>
          </cell>
          <cell r="U1378">
            <v>4782179</v>
          </cell>
        </row>
        <row r="1379">
          <cell r="B1379">
            <v>1997</v>
          </cell>
          <cell r="E1379" t="str">
            <v>MS</v>
          </cell>
          <cell r="F1379">
            <v>531</v>
          </cell>
          <cell r="G1379">
            <v>1143169</v>
          </cell>
          <cell r="I1379">
            <v>489635</v>
          </cell>
          <cell r="N1379">
            <v>1301</v>
          </cell>
          <cell r="O1379">
            <v>1879003</v>
          </cell>
          <cell r="P1379">
            <v>712</v>
          </cell>
          <cell r="Q1379">
            <v>1224793</v>
          </cell>
          <cell r="R1379">
            <v>1073</v>
          </cell>
          <cell r="S1379">
            <v>1494152</v>
          </cell>
          <cell r="T1379">
            <v>1288</v>
          </cell>
          <cell r="U1379">
            <v>2248970</v>
          </cell>
        </row>
        <row r="1380">
          <cell r="B1380">
            <v>1997</v>
          </cell>
          <cell r="E1380" t="str">
            <v>MO</v>
          </cell>
          <cell r="F1380">
            <v>1260</v>
          </cell>
          <cell r="G1380">
            <v>3731311</v>
          </cell>
          <cell r="I1380">
            <v>394697</v>
          </cell>
          <cell r="N1380">
            <v>4067</v>
          </cell>
          <cell r="O1380">
            <v>7856620</v>
          </cell>
          <cell r="P1380">
            <v>2617</v>
          </cell>
          <cell r="Q1380">
            <v>6764959</v>
          </cell>
          <cell r="R1380">
            <v>892</v>
          </cell>
          <cell r="S1380">
            <v>1764802</v>
          </cell>
          <cell r="T1380">
            <v>3124</v>
          </cell>
          <cell r="U1380">
            <v>6988158</v>
          </cell>
        </row>
        <row r="1381">
          <cell r="B1381">
            <v>1997</v>
          </cell>
          <cell r="E1381" t="str">
            <v>MT</v>
          </cell>
          <cell r="F1381">
            <v>0</v>
          </cell>
          <cell r="G1381">
            <v>0</v>
          </cell>
          <cell r="I1381">
            <v>0</v>
          </cell>
          <cell r="N1381">
            <v>417</v>
          </cell>
          <cell r="O1381">
            <v>851693</v>
          </cell>
          <cell r="P1381">
            <v>313</v>
          </cell>
          <cell r="Q1381">
            <v>716518</v>
          </cell>
          <cell r="R1381">
            <v>542</v>
          </cell>
          <cell r="S1381">
            <v>1145932</v>
          </cell>
          <cell r="T1381">
            <v>407</v>
          </cell>
          <cell r="U1381">
            <v>916445</v>
          </cell>
        </row>
        <row r="1382">
          <cell r="B1382">
            <v>1997</v>
          </cell>
          <cell r="E1382" t="str">
            <v>NE</v>
          </cell>
          <cell r="F1382">
            <v>6602</v>
          </cell>
          <cell r="G1382">
            <v>23612223</v>
          </cell>
          <cell r="I1382">
            <v>1718964</v>
          </cell>
          <cell r="N1382">
            <v>1604</v>
          </cell>
          <cell r="O1382">
            <v>2783316</v>
          </cell>
          <cell r="P1382">
            <v>647</v>
          </cell>
          <cell r="Q1382">
            <v>1675277</v>
          </cell>
          <cell r="R1382">
            <v>254</v>
          </cell>
          <cell r="S1382">
            <v>542496</v>
          </cell>
          <cell r="T1382">
            <v>867</v>
          </cell>
          <cell r="U1382">
            <v>2314187</v>
          </cell>
        </row>
        <row r="1383">
          <cell r="B1383">
            <v>1997</v>
          </cell>
          <cell r="E1383" t="str">
            <v>NV</v>
          </cell>
          <cell r="F1383">
            <v>78</v>
          </cell>
          <cell r="G1383">
            <v>288660</v>
          </cell>
          <cell r="I1383">
            <v>0</v>
          </cell>
          <cell r="N1383">
            <v>2374</v>
          </cell>
          <cell r="O1383">
            <v>6077518</v>
          </cell>
          <cell r="P1383">
            <v>795</v>
          </cell>
          <cell r="Q1383">
            <v>2721647</v>
          </cell>
          <cell r="R1383">
            <v>52</v>
          </cell>
          <cell r="S1383">
            <v>132330</v>
          </cell>
          <cell r="T1383">
            <v>1292</v>
          </cell>
          <cell r="U1383">
            <v>4646144</v>
          </cell>
        </row>
        <row r="1384">
          <cell r="B1384">
            <v>1997</v>
          </cell>
          <cell r="E1384" t="str">
            <v>NH</v>
          </cell>
          <cell r="F1384">
            <v>10</v>
          </cell>
          <cell r="G1384">
            <v>25753</v>
          </cell>
          <cell r="I1384">
            <v>0</v>
          </cell>
          <cell r="N1384">
            <v>581</v>
          </cell>
          <cell r="O1384">
            <v>1097044</v>
          </cell>
          <cell r="P1384">
            <v>363</v>
          </cell>
          <cell r="Q1384">
            <v>1016313</v>
          </cell>
          <cell r="R1384">
            <v>618</v>
          </cell>
          <cell r="S1384">
            <v>1389379</v>
          </cell>
          <cell r="T1384">
            <v>344</v>
          </cell>
          <cell r="U1384">
            <v>924315</v>
          </cell>
        </row>
        <row r="1385">
          <cell r="B1385">
            <v>1997</v>
          </cell>
          <cell r="E1385" t="str">
            <v>NJ</v>
          </cell>
          <cell r="F1385">
            <v>287</v>
          </cell>
          <cell r="G1385">
            <v>1182406</v>
          </cell>
          <cell r="I1385">
            <v>0</v>
          </cell>
          <cell r="N1385">
            <v>6948</v>
          </cell>
          <cell r="O1385">
            <v>18358898</v>
          </cell>
          <cell r="P1385">
            <v>4457</v>
          </cell>
          <cell r="Q1385">
            <v>15249443</v>
          </cell>
          <cell r="R1385">
            <v>5490</v>
          </cell>
          <cell r="S1385">
            <v>16398292</v>
          </cell>
          <cell r="T1385">
            <v>2712</v>
          </cell>
          <cell r="U1385">
            <v>8523043</v>
          </cell>
        </row>
        <row r="1386">
          <cell r="B1386">
            <v>1997</v>
          </cell>
          <cell r="E1386" t="str">
            <v>NM</v>
          </cell>
          <cell r="F1386">
            <v>216</v>
          </cell>
          <cell r="G1386">
            <v>669542</v>
          </cell>
          <cell r="I1386">
            <v>290390</v>
          </cell>
          <cell r="N1386">
            <v>2267</v>
          </cell>
          <cell r="O1386">
            <v>4687492</v>
          </cell>
          <cell r="P1386">
            <v>695</v>
          </cell>
          <cell r="Q1386">
            <v>1670672</v>
          </cell>
          <cell r="R1386">
            <v>1167</v>
          </cell>
          <cell r="S1386">
            <v>2463543</v>
          </cell>
          <cell r="T1386">
            <v>779</v>
          </cell>
          <cell r="U1386">
            <v>1702640</v>
          </cell>
        </row>
        <row r="1387">
          <cell r="B1387">
            <v>1997</v>
          </cell>
          <cell r="E1387" t="str">
            <v>NY</v>
          </cell>
          <cell r="F1387">
            <v>3885</v>
          </cell>
          <cell r="G1387">
            <v>21137076</v>
          </cell>
          <cell r="I1387">
            <v>26796</v>
          </cell>
          <cell r="N1387">
            <v>12698</v>
          </cell>
          <cell r="O1387">
            <v>32387136</v>
          </cell>
          <cell r="P1387">
            <v>6629</v>
          </cell>
          <cell r="Q1387">
            <v>20723064</v>
          </cell>
          <cell r="R1387">
            <v>14811</v>
          </cell>
          <cell r="S1387">
            <v>53389096</v>
          </cell>
          <cell r="T1387">
            <v>6391</v>
          </cell>
          <cell r="U1387">
            <v>20126990</v>
          </cell>
        </row>
        <row r="1388">
          <cell r="B1388">
            <v>1997</v>
          </cell>
          <cell r="E1388" t="str">
            <v>NC</v>
          </cell>
          <cell r="F1388">
            <v>1202</v>
          </cell>
          <cell r="G1388">
            <v>3323252</v>
          </cell>
          <cell r="I1388">
            <v>385595</v>
          </cell>
          <cell r="N1388">
            <v>4736</v>
          </cell>
          <cell r="O1388">
            <v>9141052</v>
          </cell>
          <cell r="P1388">
            <v>3361</v>
          </cell>
          <cell r="Q1388">
            <v>7735707</v>
          </cell>
          <cell r="R1388">
            <v>4771</v>
          </cell>
          <cell r="S1388">
            <v>8902673</v>
          </cell>
          <cell r="T1388">
            <v>3527</v>
          </cell>
          <cell r="U1388">
            <v>7719654</v>
          </cell>
        </row>
        <row r="1389">
          <cell r="B1389">
            <v>1997</v>
          </cell>
          <cell r="E1389" t="str">
            <v>ND</v>
          </cell>
          <cell r="F1389">
            <v>8</v>
          </cell>
          <cell r="G1389">
            <v>18996</v>
          </cell>
          <cell r="I1389">
            <v>0</v>
          </cell>
          <cell r="N1389">
            <v>855</v>
          </cell>
          <cell r="O1389">
            <v>1371620</v>
          </cell>
          <cell r="P1389">
            <v>136</v>
          </cell>
          <cell r="Q1389">
            <v>319136</v>
          </cell>
          <cell r="R1389">
            <v>356</v>
          </cell>
          <cell r="S1389">
            <v>769328</v>
          </cell>
          <cell r="T1389">
            <v>338</v>
          </cell>
          <cell r="U1389">
            <v>763684</v>
          </cell>
        </row>
        <row r="1390">
          <cell r="B1390">
            <v>1997</v>
          </cell>
          <cell r="E1390" t="str">
            <v>OH</v>
          </cell>
          <cell r="F1390">
            <v>1450</v>
          </cell>
          <cell r="G1390">
            <v>4855214</v>
          </cell>
          <cell r="I1390">
            <v>206043</v>
          </cell>
          <cell r="N1390">
            <v>8284</v>
          </cell>
          <cell r="O1390">
            <v>18661978</v>
          </cell>
          <cell r="P1390">
            <v>6362</v>
          </cell>
          <cell r="Q1390">
            <v>17602843</v>
          </cell>
          <cell r="R1390">
            <v>3307</v>
          </cell>
          <cell r="S1390">
            <v>8266318</v>
          </cell>
          <cell r="T1390">
            <v>7177</v>
          </cell>
          <cell r="U1390">
            <v>19059250</v>
          </cell>
        </row>
        <row r="1391">
          <cell r="B1391">
            <v>1997</v>
          </cell>
          <cell r="E1391" t="str">
            <v>OK</v>
          </cell>
          <cell r="F1391">
            <v>824</v>
          </cell>
          <cell r="G1391">
            <v>2345155</v>
          </cell>
          <cell r="I1391">
            <v>54891</v>
          </cell>
          <cell r="N1391">
            <v>3833</v>
          </cell>
          <cell r="O1391">
            <v>6324934</v>
          </cell>
          <cell r="P1391">
            <v>1175</v>
          </cell>
          <cell r="Q1391">
            <v>2314984</v>
          </cell>
          <cell r="R1391">
            <v>1163</v>
          </cell>
          <cell r="S1391">
            <v>2009450</v>
          </cell>
          <cell r="T1391">
            <v>2678</v>
          </cell>
          <cell r="U1391">
            <v>5235482</v>
          </cell>
        </row>
        <row r="1392">
          <cell r="B1392">
            <v>1997</v>
          </cell>
          <cell r="E1392" t="str">
            <v>OR</v>
          </cell>
          <cell r="F1392">
            <v>1302</v>
          </cell>
          <cell r="G1392">
            <v>5042658</v>
          </cell>
          <cell r="I1392">
            <v>0</v>
          </cell>
          <cell r="N1392">
            <v>2717</v>
          </cell>
          <cell r="O1392">
            <v>6424805</v>
          </cell>
          <cell r="P1392">
            <v>1547</v>
          </cell>
          <cell r="Q1392">
            <v>4843285</v>
          </cell>
          <cell r="R1392">
            <v>463</v>
          </cell>
          <cell r="S1392">
            <v>1361181</v>
          </cell>
          <cell r="T1392">
            <v>2181</v>
          </cell>
          <cell r="U1392">
            <v>6951101</v>
          </cell>
        </row>
        <row r="1393">
          <cell r="B1393">
            <v>1997</v>
          </cell>
          <cell r="E1393" t="str">
            <v>PA</v>
          </cell>
          <cell r="F1393">
            <v>148</v>
          </cell>
          <cell r="G1393">
            <v>464603</v>
          </cell>
          <cell r="I1393">
            <v>20747</v>
          </cell>
          <cell r="N1393">
            <v>5128</v>
          </cell>
          <cell r="O1393">
            <v>11884952</v>
          </cell>
          <cell r="P1393">
            <v>5459</v>
          </cell>
          <cell r="Q1393">
            <v>14716545</v>
          </cell>
          <cell r="R1393">
            <v>3332</v>
          </cell>
          <cell r="S1393">
            <v>8174763</v>
          </cell>
          <cell r="T1393">
            <v>5298</v>
          </cell>
          <cell r="U1393">
            <v>14384032</v>
          </cell>
        </row>
        <row r="1394">
          <cell r="B1394">
            <v>1997</v>
          </cell>
          <cell r="E1394" t="str">
            <v>RI</v>
          </cell>
          <cell r="F1394">
            <v>12</v>
          </cell>
          <cell r="G1394">
            <v>43807</v>
          </cell>
          <cell r="I1394">
            <v>0</v>
          </cell>
          <cell r="N1394">
            <v>407</v>
          </cell>
          <cell r="O1394">
            <v>872251</v>
          </cell>
          <cell r="P1394">
            <v>638</v>
          </cell>
          <cell r="Q1394">
            <v>1760746</v>
          </cell>
          <cell r="R1394">
            <v>226</v>
          </cell>
          <cell r="S1394">
            <v>654862</v>
          </cell>
          <cell r="T1394">
            <v>500</v>
          </cell>
          <cell r="U1394">
            <v>1279836</v>
          </cell>
        </row>
        <row r="1395">
          <cell r="B1395">
            <v>1997</v>
          </cell>
          <cell r="E1395" t="str">
            <v>SC</v>
          </cell>
          <cell r="F1395">
            <v>2102</v>
          </cell>
          <cell r="G1395">
            <v>7044294</v>
          </cell>
          <cell r="I1395">
            <v>758896</v>
          </cell>
          <cell r="N1395">
            <v>2725</v>
          </cell>
          <cell r="O1395">
            <v>4928426</v>
          </cell>
          <cell r="P1395">
            <v>1659</v>
          </cell>
          <cell r="Q1395">
            <v>3588201</v>
          </cell>
          <cell r="R1395">
            <v>2667</v>
          </cell>
          <cell r="S1395">
            <v>4161636</v>
          </cell>
          <cell r="T1395">
            <v>2320</v>
          </cell>
          <cell r="U1395">
            <v>5362490</v>
          </cell>
        </row>
        <row r="1396">
          <cell r="B1396">
            <v>1997</v>
          </cell>
          <cell r="E1396" t="str">
            <v>SD</v>
          </cell>
          <cell r="F1396">
            <v>134</v>
          </cell>
          <cell r="G1396">
            <v>370974</v>
          </cell>
          <cell r="I1396">
            <v>44581</v>
          </cell>
          <cell r="N1396">
            <v>517</v>
          </cell>
          <cell r="O1396">
            <v>1019206</v>
          </cell>
          <cell r="P1396">
            <v>259</v>
          </cell>
          <cell r="Q1396">
            <v>620098</v>
          </cell>
          <cell r="R1396">
            <v>232</v>
          </cell>
          <cell r="S1396">
            <v>456794</v>
          </cell>
          <cell r="T1396">
            <v>358</v>
          </cell>
          <cell r="U1396">
            <v>800156</v>
          </cell>
        </row>
        <row r="1397">
          <cell r="B1397">
            <v>1997</v>
          </cell>
          <cell r="E1397" t="str">
            <v>TN</v>
          </cell>
          <cell r="F1397">
            <v>4816</v>
          </cell>
          <cell r="G1397">
            <v>15445446</v>
          </cell>
          <cell r="I1397">
            <v>5459859</v>
          </cell>
          <cell r="N1397">
            <v>4973</v>
          </cell>
          <cell r="O1397">
            <v>7588820</v>
          </cell>
          <cell r="P1397">
            <v>1759</v>
          </cell>
          <cell r="Q1397">
            <v>3528349</v>
          </cell>
          <cell r="R1397">
            <v>4221</v>
          </cell>
          <cell r="S1397">
            <v>7458802</v>
          </cell>
          <cell r="T1397">
            <v>4060</v>
          </cell>
          <cell r="U1397">
            <v>9602699</v>
          </cell>
        </row>
        <row r="1398">
          <cell r="B1398">
            <v>1997</v>
          </cell>
          <cell r="E1398" t="str">
            <v>TX</v>
          </cell>
          <cell r="F1398">
            <v>7568</v>
          </cell>
          <cell r="G1398">
            <v>24665118</v>
          </cell>
          <cell r="I1398">
            <v>3719033</v>
          </cell>
          <cell r="N1398">
            <v>14052</v>
          </cell>
          <cell r="O1398">
            <v>25460873</v>
          </cell>
          <cell r="P1398">
            <v>10306</v>
          </cell>
          <cell r="Q1398">
            <v>22936680</v>
          </cell>
          <cell r="R1398">
            <v>6182</v>
          </cell>
          <cell r="S1398">
            <v>11803177</v>
          </cell>
          <cell r="T1398">
            <v>13167</v>
          </cell>
          <cell r="U1398">
            <v>28976075</v>
          </cell>
        </row>
        <row r="1399">
          <cell r="B1399">
            <v>1997</v>
          </cell>
          <cell r="E1399" t="str">
            <v>UT</v>
          </cell>
          <cell r="F1399">
            <v>495</v>
          </cell>
          <cell r="G1399">
            <v>1585619</v>
          </cell>
          <cell r="I1399">
            <v>8250</v>
          </cell>
          <cell r="N1399">
            <v>2113</v>
          </cell>
          <cell r="O1399">
            <v>4093064</v>
          </cell>
          <cell r="P1399">
            <v>747</v>
          </cell>
          <cell r="Q1399">
            <v>1978189</v>
          </cell>
          <cell r="R1399">
            <v>409</v>
          </cell>
          <cell r="S1399">
            <v>963053</v>
          </cell>
          <cell r="T1399">
            <v>1133</v>
          </cell>
          <cell r="U1399">
            <v>2955825</v>
          </cell>
        </row>
        <row r="1400">
          <cell r="B1400">
            <v>1997</v>
          </cell>
          <cell r="E1400" t="str">
            <v>VT</v>
          </cell>
          <cell r="F1400">
            <v>218</v>
          </cell>
          <cell r="G1400">
            <v>684928</v>
          </cell>
          <cell r="I1400">
            <v>0</v>
          </cell>
          <cell r="N1400">
            <v>306</v>
          </cell>
          <cell r="O1400">
            <v>682083</v>
          </cell>
          <cell r="P1400">
            <v>160</v>
          </cell>
          <cell r="Q1400">
            <v>413829</v>
          </cell>
          <cell r="R1400">
            <v>127</v>
          </cell>
          <cell r="S1400">
            <v>280143</v>
          </cell>
          <cell r="T1400">
            <v>180</v>
          </cell>
          <cell r="U1400">
            <v>460155</v>
          </cell>
        </row>
        <row r="1401">
          <cell r="B1401">
            <v>1997</v>
          </cell>
          <cell r="E1401" t="str">
            <v>VA</v>
          </cell>
          <cell r="F1401">
            <v>287</v>
          </cell>
          <cell r="G1401">
            <v>797236</v>
          </cell>
          <cell r="I1401">
            <v>675463</v>
          </cell>
          <cell r="N1401">
            <v>6872</v>
          </cell>
          <cell r="O1401">
            <v>13948652</v>
          </cell>
          <cell r="P1401">
            <v>4012</v>
          </cell>
          <cell r="Q1401">
            <v>10330468</v>
          </cell>
          <cell r="R1401">
            <v>3846</v>
          </cell>
          <cell r="S1401">
            <v>8265558</v>
          </cell>
          <cell r="T1401">
            <v>3747</v>
          </cell>
          <cell r="U1401">
            <v>9353748</v>
          </cell>
        </row>
        <row r="1402">
          <cell r="B1402">
            <v>1997</v>
          </cell>
          <cell r="E1402" t="str">
            <v>WA</v>
          </cell>
          <cell r="F1402">
            <v>7257</v>
          </cell>
          <cell r="G1402">
            <v>31445927</v>
          </cell>
          <cell r="I1402">
            <v>112688</v>
          </cell>
          <cell r="N1402">
            <v>4714</v>
          </cell>
          <cell r="O1402">
            <v>12352322</v>
          </cell>
          <cell r="P1402">
            <v>2700</v>
          </cell>
          <cell r="Q1402">
            <v>8952583</v>
          </cell>
          <cell r="R1402">
            <v>1584</v>
          </cell>
          <cell r="S1402">
            <v>4841300</v>
          </cell>
          <cell r="T1402">
            <v>2995</v>
          </cell>
          <cell r="U1402">
            <v>10077882</v>
          </cell>
        </row>
        <row r="1403">
          <cell r="B1403">
            <v>1997</v>
          </cell>
          <cell r="E1403" t="str">
            <v>WV</v>
          </cell>
          <cell r="F1403">
            <v>10</v>
          </cell>
          <cell r="G1403">
            <v>23338</v>
          </cell>
          <cell r="I1403">
            <v>0</v>
          </cell>
          <cell r="N1403">
            <v>1382</v>
          </cell>
          <cell r="O1403">
            <v>1866071</v>
          </cell>
          <cell r="P1403">
            <v>900</v>
          </cell>
          <cell r="Q1403">
            <v>1695567</v>
          </cell>
          <cell r="R1403">
            <v>680</v>
          </cell>
          <cell r="S1403">
            <v>1032268</v>
          </cell>
          <cell r="T1403">
            <v>1222</v>
          </cell>
          <cell r="U1403">
            <v>2235914</v>
          </cell>
        </row>
        <row r="1404">
          <cell r="B1404">
            <v>1997</v>
          </cell>
          <cell r="E1404" t="str">
            <v>WI</v>
          </cell>
          <cell r="F1404">
            <v>354</v>
          </cell>
          <cell r="G1404">
            <v>1126693</v>
          </cell>
          <cell r="I1404">
            <v>0</v>
          </cell>
          <cell r="N1404">
            <v>2956</v>
          </cell>
          <cell r="O1404">
            <v>7396570</v>
          </cell>
          <cell r="P1404">
            <v>2312</v>
          </cell>
          <cell r="Q1404">
            <v>7259638</v>
          </cell>
          <cell r="R1404">
            <v>1716</v>
          </cell>
          <cell r="S1404">
            <v>4610109</v>
          </cell>
          <cell r="T1404">
            <v>1839</v>
          </cell>
          <cell r="U1404">
            <v>5540736</v>
          </cell>
        </row>
        <row r="1405">
          <cell r="B1405">
            <v>1997</v>
          </cell>
          <cell r="E1405" t="str">
            <v>WY</v>
          </cell>
          <cell r="F1405">
            <v>41</v>
          </cell>
          <cell r="G1405">
            <v>124388</v>
          </cell>
          <cell r="I1405">
            <v>0</v>
          </cell>
          <cell r="N1405">
            <v>568</v>
          </cell>
          <cell r="O1405">
            <v>1110600</v>
          </cell>
          <cell r="P1405">
            <v>159</v>
          </cell>
          <cell r="Q1405">
            <v>380468</v>
          </cell>
          <cell r="R1405">
            <v>278</v>
          </cell>
          <cell r="S1405">
            <v>562752</v>
          </cell>
          <cell r="T1405">
            <v>281</v>
          </cell>
          <cell r="U1405">
            <v>634797</v>
          </cell>
        </row>
        <row r="1406">
          <cell r="B1406">
            <v>1998</v>
          </cell>
          <cell r="E1406" t="str">
            <v>US</v>
          </cell>
          <cell r="F1406">
            <v>77222</v>
          </cell>
          <cell r="G1406">
            <v>304062973</v>
          </cell>
          <cell r="I1406">
            <v>27777585</v>
          </cell>
          <cell r="N1406">
            <v>236903</v>
          </cell>
          <cell r="O1406">
            <v>523461172</v>
          </cell>
          <cell r="P1406">
            <v>124415</v>
          </cell>
          <cell r="Q1406">
            <v>370843877</v>
          </cell>
          <cell r="R1406">
            <v>108842</v>
          </cell>
          <cell r="S1406">
            <v>281856564</v>
          </cell>
          <cell r="T1406">
            <v>156284</v>
          </cell>
          <cell r="U1406">
            <v>459103898</v>
          </cell>
        </row>
        <row r="1407">
          <cell r="B1407">
            <v>1998</v>
          </cell>
          <cell r="E1407" t="str">
            <v>AL</v>
          </cell>
          <cell r="F1407">
            <v>1029</v>
          </cell>
          <cell r="G1407">
            <v>3077205</v>
          </cell>
          <cell r="I1407">
            <v>2093573</v>
          </cell>
          <cell r="N1407">
            <v>4240</v>
          </cell>
          <cell r="O1407">
            <v>7066777</v>
          </cell>
          <cell r="P1407">
            <v>1443</v>
          </cell>
          <cell r="Q1407">
            <v>3485636</v>
          </cell>
          <cell r="R1407">
            <v>3451</v>
          </cell>
          <cell r="S1407">
            <v>6157559</v>
          </cell>
          <cell r="T1407">
            <v>3156</v>
          </cell>
          <cell r="U1407">
            <v>6578355</v>
          </cell>
        </row>
        <row r="1408">
          <cell r="B1408">
            <v>1998</v>
          </cell>
          <cell r="E1408" t="str">
            <v>AK</v>
          </cell>
          <cell r="F1408">
            <v>592</v>
          </cell>
          <cell r="G1408">
            <v>2749621</v>
          </cell>
          <cell r="I1408">
            <v>3093</v>
          </cell>
          <cell r="N1408">
            <v>430</v>
          </cell>
          <cell r="O1408">
            <v>1147905</v>
          </cell>
          <cell r="P1408">
            <v>304</v>
          </cell>
          <cell r="Q1408">
            <v>1278061</v>
          </cell>
          <cell r="R1408">
            <v>418</v>
          </cell>
          <cell r="S1408">
            <v>1591764</v>
          </cell>
          <cell r="T1408">
            <v>387</v>
          </cell>
          <cell r="U1408">
            <v>1194888</v>
          </cell>
        </row>
        <row r="1409">
          <cell r="B1409">
            <v>1998</v>
          </cell>
          <cell r="E1409" t="str">
            <v>AZ</v>
          </cell>
          <cell r="F1409">
            <v>4204</v>
          </cell>
          <cell r="G1409">
            <v>19670552</v>
          </cell>
          <cell r="I1409">
            <v>42316</v>
          </cell>
          <cell r="N1409">
            <v>4167</v>
          </cell>
          <cell r="O1409">
            <v>9633354</v>
          </cell>
          <cell r="P1409">
            <v>1231</v>
          </cell>
          <cell r="Q1409">
            <v>3470873</v>
          </cell>
          <cell r="R1409">
            <v>1887</v>
          </cell>
          <cell r="S1409">
            <v>5593366</v>
          </cell>
          <cell r="T1409">
            <v>2901</v>
          </cell>
          <cell r="U1409">
            <v>9281295</v>
          </cell>
        </row>
        <row r="1410">
          <cell r="B1410">
            <v>1998</v>
          </cell>
          <cell r="E1410" t="str">
            <v>AR</v>
          </cell>
          <cell r="F1410">
            <v>321</v>
          </cell>
          <cell r="G1410">
            <v>919702</v>
          </cell>
          <cell r="I1410">
            <v>4002</v>
          </cell>
          <cell r="N1410">
            <v>1635</v>
          </cell>
          <cell r="O1410">
            <v>2700238</v>
          </cell>
          <cell r="P1410">
            <v>872</v>
          </cell>
          <cell r="Q1410">
            <v>1851643</v>
          </cell>
          <cell r="R1410">
            <v>1329</v>
          </cell>
          <cell r="S1410">
            <v>2228132</v>
          </cell>
          <cell r="T1410">
            <v>1818</v>
          </cell>
          <cell r="U1410">
            <v>3535485</v>
          </cell>
        </row>
        <row r="1411">
          <cell r="B1411">
            <v>1998</v>
          </cell>
          <cell r="E1411" t="str">
            <v>CA</v>
          </cell>
          <cell r="F1411">
            <v>11687</v>
          </cell>
          <cell r="G1411">
            <v>55463170</v>
          </cell>
          <cell r="I1411">
            <v>956972</v>
          </cell>
          <cell r="N1411">
            <v>35700</v>
          </cell>
          <cell r="O1411">
            <v>88886949</v>
          </cell>
          <cell r="P1411">
            <v>12580</v>
          </cell>
          <cell r="Q1411">
            <v>52571305</v>
          </cell>
          <cell r="R1411">
            <v>6945</v>
          </cell>
          <cell r="S1411">
            <v>24571421</v>
          </cell>
          <cell r="T1411">
            <v>24115</v>
          </cell>
          <cell r="U1411">
            <v>102082683</v>
          </cell>
        </row>
        <row r="1412">
          <cell r="B1412">
            <v>1998</v>
          </cell>
          <cell r="E1412" t="str">
            <v>CO</v>
          </cell>
          <cell r="F1412">
            <v>1439</v>
          </cell>
          <cell r="G1412">
            <v>5501715</v>
          </cell>
          <cell r="I1412">
            <v>1177940</v>
          </cell>
          <cell r="N1412">
            <v>5936</v>
          </cell>
          <cell r="O1412">
            <v>13668808</v>
          </cell>
          <cell r="P1412">
            <v>2323</v>
          </cell>
          <cell r="Q1412">
            <v>6896540</v>
          </cell>
          <cell r="R1412">
            <v>671</v>
          </cell>
          <cell r="S1412">
            <v>1764103</v>
          </cell>
          <cell r="T1412">
            <v>3958</v>
          </cell>
          <cell r="U1412">
            <v>12693913</v>
          </cell>
        </row>
        <row r="1413">
          <cell r="B1413">
            <v>1998</v>
          </cell>
          <cell r="E1413" t="str">
            <v>CT</v>
          </cell>
          <cell r="F1413">
            <v>219</v>
          </cell>
          <cell r="G1413">
            <v>1002682</v>
          </cell>
          <cell r="I1413">
            <v>145559</v>
          </cell>
          <cell r="N1413">
            <v>2601</v>
          </cell>
          <cell r="O1413">
            <v>6773809</v>
          </cell>
          <cell r="P1413">
            <v>1055</v>
          </cell>
          <cell r="Q1413">
            <v>3903797</v>
          </cell>
          <cell r="R1413">
            <v>1074</v>
          </cell>
          <cell r="S1413">
            <v>3701448</v>
          </cell>
          <cell r="T1413">
            <v>1008</v>
          </cell>
          <cell r="U1413">
            <v>3940135</v>
          </cell>
        </row>
        <row r="1414">
          <cell r="B1414">
            <v>1998</v>
          </cell>
          <cell r="E1414" t="str">
            <v>DE</v>
          </cell>
          <cell r="F1414">
            <v>139</v>
          </cell>
          <cell r="G1414">
            <v>426669</v>
          </cell>
          <cell r="I1414">
            <v>0</v>
          </cell>
          <cell r="N1414">
            <v>481</v>
          </cell>
          <cell r="O1414">
            <v>1082042</v>
          </cell>
          <cell r="P1414">
            <v>405</v>
          </cell>
          <cell r="Q1414">
            <v>1069026</v>
          </cell>
          <cell r="R1414">
            <v>213</v>
          </cell>
          <cell r="S1414">
            <v>452068</v>
          </cell>
          <cell r="T1414">
            <v>170</v>
          </cell>
          <cell r="U1414">
            <v>343828</v>
          </cell>
        </row>
        <row r="1415">
          <cell r="B1415">
            <v>1998</v>
          </cell>
          <cell r="E1415" t="str">
            <v>DC</v>
          </cell>
          <cell r="F1415">
            <v>0</v>
          </cell>
          <cell r="G1415">
            <v>0</v>
          </cell>
          <cell r="I1415">
            <v>0</v>
          </cell>
          <cell r="N1415">
            <v>581</v>
          </cell>
          <cell r="O1415">
            <v>1569027</v>
          </cell>
          <cell r="P1415">
            <v>560</v>
          </cell>
          <cell r="Q1415">
            <v>2028004</v>
          </cell>
          <cell r="R1415">
            <v>462</v>
          </cell>
          <cell r="S1415">
            <v>1211414</v>
          </cell>
          <cell r="T1415">
            <v>560</v>
          </cell>
          <cell r="U1415">
            <v>2023186</v>
          </cell>
        </row>
        <row r="1416">
          <cell r="B1416">
            <v>1998</v>
          </cell>
          <cell r="E1416" t="str">
            <v>FL</v>
          </cell>
          <cell r="F1416">
            <v>5054</v>
          </cell>
          <cell r="G1416">
            <v>18751242</v>
          </cell>
          <cell r="I1416">
            <v>1427768</v>
          </cell>
          <cell r="N1416">
            <v>17221</v>
          </cell>
          <cell r="O1416">
            <v>34333808</v>
          </cell>
          <cell r="P1416">
            <v>8282</v>
          </cell>
          <cell r="Q1416">
            <v>21352280</v>
          </cell>
          <cell r="R1416">
            <v>7012</v>
          </cell>
          <cell r="S1416">
            <v>15727045</v>
          </cell>
          <cell r="T1416">
            <v>10393</v>
          </cell>
          <cell r="U1416">
            <v>27522242</v>
          </cell>
        </row>
        <row r="1417">
          <cell r="B1417">
            <v>1998</v>
          </cell>
          <cell r="E1417" t="str">
            <v>GA</v>
          </cell>
          <cell r="F1417">
            <v>809</v>
          </cell>
          <cell r="G1417">
            <v>2415103</v>
          </cell>
          <cell r="I1417">
            <v>1065989</v>
          </cell>
          <cell r="N1417">
            <v>6381</v>
          </cell>
          <cell r="O1417">
            <v>11819230</v>
          </cell>
          <cell r="P1417">
            <v>3154</v>
          </cell>
          <cell r="Q1417">
            <v>7322921</v>
          </cell>
          <cell r="R1417">
            <v>4424</v>
          </cell>
          <cell r="S1417">
            <v>7793567</v>
          </cell>
          <cell r="T1417">
            <v>5357</v>
          </cell>
          <cell r="U1417">
            <v>11774167</v>
          </cell>
        </row>
        <row r="1418">
          <cell r="B1418">
            <v>1998</v>
          </cell>
          <cell r="E1418" t="str">
            <v>HI</v>
          </cell>
          <cell r="F1418">
            <v>0</v>
          </cell>
          <cell r="G1418">
            <v>0</v>
          </cell>
          <cell r="I1418">
            <v>0</v>
          </cell>
          <cell r="N1418">
            <v>2107</v>
          </cell>
          <cell r="O1418">
            <v>4943508</v>
          </cell>
          <cell r="P1418">
            <v>900</v>
          </cell>
          <cell r="Q1418">
            <v>2919582</v>
          </cell>
          <cell r="R1418">
            <v>602</v>
          </cell>
          <cell r="S1418">
            <v>1764786</v>
          </cell>
          <cell r="T1418">
            <v>1065</v>
          </cell>
          <cell r="U1418">
            <v>3288038</v>
          </cell>
        </row>
        <row r="1419">
          <cell r="B1419">
            <v>1998</v>
          </cell>
          <cell r="E1419" t="str">
            <v>ID</v>
          </cell>
          <cell r="F1419">
            <v>95</v>
          </cell>
          <cell r="G1419">
            <v>329849</v>
          </cell>
          <cell r="I1419">
            <v>0</v>
          </cell>
          <cell r="N1419">
            <v>809</v>
          </cell>
          <cell r="O1419">
            <v>1690895</v>
          </cell>
          <cell r="P1419">
            <v>522</v>
          </cell>
          <cell r="Q1419">
            <v>1323830</v>
          </cell>
          <cell r="R1419">
            <v>362</v>
          </cell>
          <cell r="S1419">
            <v>716302</v>
          </cell>
          <cell r="T1419">
            <v>397</v>
          </cell>
          <cell r="U1419">
            <v>985349</v>
          </cell>
        </row>
        <row r="1420">
          <cell r="B1420">
            <v>1998</v>
          </cell>
          <cell r="E1420" t="str">
            <v>IL</v>
          </cell>
          <cell r="F1420">
            <v>1145</v>
          </cell>
          <cell r="G1420">
            <v>4165497</v>
          </cell>
          <cell r="I1420">
            <v>336987</v>
          </cell>
          <cell r="N1420">
            <v>15755</v>
          </cell>
          <cell r="O1420">
            <v>38137356</v>
          </cell>
          <cell r="P1420">
            <v>6138</v>
          </cell>
          <cell r="Q1420">
            <v>23031659</v>
          </cell>
          <cell r="R1420">
            <v>5290</v>
          </cell>
          <cell r="S1420">
            <v>22508006</v>
          </cell>
          <cell r="T1420">
            <v>5988</v>
          </cell>
          <cell r="U1420">
            <v>20646469</v>
          </cell>
        </row>
        <row r="1421">
          <cell r="B1421">
            <v>1998</v>
          </cell>
          <cell r="E1421" t="str">
            <v>IN</v>
          </cell>
          <cell r="F1421">
            <v>927</v>
          </cell>
          <cell r="G1421">
            <v>2661579</v>
          </cell>
          <cell r="I1421">
            <v>3363827</v>
          </cell>
          <cell r="N1421">
            <v>3116</v>
          </cell>
          <cell r="O1421">
            <v>5910832</v>
          </cell>
          <cell r="P1421">
            <v>2813</v>
          </cell>
          <cell r="Q1421">
            <v>6665359</v>
          </cell>
          <cell r="R1421">
            <v>1580</v>
          </cell>
          <cell r="S1421">
            <v>3334974</v>
          </cell>
          <cell r="T1421">
            <v>1948</v>
          </cell>
          <cell r="U1421">
            <v>4679101</v>
          </cell>
        </row>
        <row r="1422">
          <cell r="B1422">
            <v>1998</v>
          </cell>
          <cell r="E1422" t="str">
            <v>IA</v>
          </cell>
          <cell r="F1422">
            <v>901</v>
          </cell>
          <cell r="G1422">
            <v>2747432</v>
          </cell>
          <cell r="I1422">
            <v>219470</v>
          </cell>
          <cell r="N1422">
            <v>1925</v>
          </cell>
          <cell r="O1422">
            <v>4421053</v>
          </cell>
          <cell r="P1422">
            <v>1198</v>
          </cell>
          <cell r="Q1422">
            <v>3400110</v>
          </cell>
          <cell r="R1422">
            <v>903</v>
          </cell>
          <cell r="S1422">
            <v>2043810</v>
          </cell>
          <cell r="T1422">
            <v>1373</v>
          </cell>
          <cell r="U1422">
            <v>3434867</v>
          </cell>
        </row>
        <row r="1423">
          <cell r="B1423">
            <v>1998</v>
          </cell>
          <cell r="E1423" t="str">
            <v>KS</v>
          </cell>
          <cell r="F1423">
            <v>2008</v>
          </cell>
          <cell r="G1423">
            <v>6487214</v>
          </cell>
          <cell r="I1423">
            <v>130253</v>
          </cell>
          <cell r="N1423">
            <v>2604</v>
          </cell>
          <cell r="O1423">
            <v>5431541</v>
          </cell>
          <cell r="P1423">
            <v>1102</v>
          </cell>
          <cell r="Q1423">
            <v>2735609</v>
          </cell>
          <cell r="R1423">
            <v>914</v>
          </cell>
          <cell r="S1423">
            <v>1836076</v>
          </cell>
          <cell r="T1423">
            <v>2015</v>
          </cell>
          <cell r="U1423">
            <v>5546911</v>
          </cell>
        </row>
        <row r="1424">
          <cell r="B1424">
            <v>1998</v>
          </cell>
          <cell r="E1424" t="str">
            <v>KY</v>
          </cell>
          <cell r="F1424">
            <v>686</v>
          </cell>
          <cell r="G1424">
            <v>2297562</v>
          </cell>
          <cell r="I1424">
            <v>343614</v>
          </cell>
          <cell r="N1424">
            <v>3040</v>
          </cell>
          <cell r="O1424">
            <v>4967122</v>
          </cell>
          <cell r="P1424">
            <v>1682</v>
          </cell>
          <cell r="Q1424">
            <v>4663714</v>
          </cell>
          <cell r="R1424">
            <v>1518</v>
          </cell>
          <cell r="S1424">
            <v>2641682</v>
          </cell>
          <cell r="T1424">
            <v>2681</v>
          </cell>
          <cell r="U1424">
            <v>6276647</v>
          </cell>
        </row>
        <row r="1425">
          <cell r="B1425">
            <v>1998</v>
          </cell>
          <cell r="E1425" t="str">
            <v>LA</v>
          </cell>
          <cell r="F1425">
            <v>648</v>
          </cell>
          <cell r="G1425">
            <v>1560368</v>
          </cell>
          <cell r="I1425">
            <v>543823</v>
          </cell>
          <cell r="N1425">
            <v>4426</v>
          </cell>
          <cell r="O1425">
            <v>7209609</v>
          </cell>
          <cell r="P1425">
            <v>2194</v>
          </cell>
          <cell r="Q1425">
            <v>4708683</v>
          </cell>
          <cell r="R1425">
            <v>1519</v>
          </cell>
          <cell r="S1425">
            <v>2153601</v>
          </cell>
          <cell r="T1425">
            <v>3057</v>
          </cell>
          <cell r="U1425">
            <v>5950255</v>
          </cell>
        </row>
        <row r="1426">
          <cell r="B1426">
            <v>1998</v>
          </cell>
          <cell r="E1426" t="str">
            <v>ME</v>
          </cell>
          <cell r="F1426">
            <v>19</v>
          </cell>
          <cell r="G1426">
            <v>55491</v>
          </cell>
          <cell r="I1426">
            <v>0</v>
          </cell>
          <cell r="N1426">
            <v>697</v>
          </cell>
          <cell r="O1426">
            <v>1406895</v>
          </cell>
          <cell r="P1426">
            <v>631</v>
          </cell>
          <cell r="Q1426">
            <v>1628274</v>
          </cell>
          <cell r="R1426">
            <v>600</v>
          </cell>
          <cell r="S1426">
            <v>1141212</v>
          </cell>
          <cell r="T1426">
            <v>710</v>
          </cell>
          <cell r="U1426">
            <v>1845327</v>
          </cell>
        </row>
        <row r="1427">
          <cell r="B1427">
            <v>1998</v>
          </cell>
          <cell r="E1427" t="str">
            <v>MD</v>
          </cell>
          <cell r="F1427">
            <v>127</v>
          </cell>
          <cell r="G1427">
            <v>284224</v>
          </cell>
          <cell r="I1427">
            <v>0</v>
          </cell>
          <cell r="N1427">
            <v>6792</v>
          </cell>
          <cell r="O1427">
            <v>14288387</v>
          </cell>
          <cell r="P1427">
            <v>3434</v>
          </cell>
          <cell r="Q1427">
            <v>9588836</v>
          </cell>
          <cell r="R1427">
            <v>2372</v>
          </cell>
          <cell r="S1427">
            <v>4972591</v>
          </cell>
          <cell r="T1427">
            <v>2168</v>
          </cell>
          <cell r="U1427">
            <v>6528441</v>
          </cell>
        </row>
        <row r="1428">
          <cell r="B1428">
            <v>1998</v>
          </cell>
          <cell r="E1428" t="str">
            <v>MA</v>
          </cell>
          <cell r="F1428">
            <v>1206</v>
          </cell>
          <cell r="G1428">
            <v>4880318</v>
          </cell>
          <cell r="I1428">
            <v>495188</v>
          </cell>
          <cell r="N1428">
            <v>3052</v>
          </cell>
          <cell r="O1428">
            <v>7853867</v>
          </cell>
          <cell r="P1428">
            <v>3204</v>
          </cell>
          <cell r="Q1428">
            <v>10936162</v>
          </cell>
          <cell r="R1428">
            <v>1348</v>
          </cell>
          <cell r="S1428">
            <v>3408456</v>
          </cell>
          <cell r="T1428">
            <v>3825</v>
          </cell>
          <cell r="U1428">
            <v>11899545</v>
          </cell>
        </row>
        <row r="1429">
          <cell r="B1429">
            <v>1998</v>
          </cell>
          <cell r="E1429" t="str">
            <v>MI</v>
          </cell>
          <cell r="F1429">
            <v>1530</v>
          </cell>
          <cell r="G1429">
            <v>6605854</v>
          </cell>
          <cell r="I1429">
            <v>0</v>
          </cell>
          <cell r="N1429">
            <v>5039</v>
          </cell>
          <cell r="O1429">
            <v>11580836</v>
          </cell>
          <cell r="P1429">
            <v>4300</v>
          </cell>
          <cell r="Q1429">
            <v>13623668</v>
          </cell>
          <cell r="R1429">
            <v>2092</v>
          </cell>
          <cell r="S1429">
            <v>5238686</v>
          </cell>
          <cell r="T1429">
            <v>4484</v>
          </cell>
          <cell r="U1429">
            <v>14331736</v>
          </cell>
        </row>
        <row r="1430">
          <cell r="B1430">
            <v>1998</v>
          </cell>
          <cell r="E1430" t="str">
            <v>MN</v>
          </cell>
          <cell r="F1430">
            <v>1031</v>
          </cell>
          <cell r="G1430">
            <v>3548654</v>
          </cell>
          <cell r="I1430">
            <v>749677</v>
          </cell>
          <cell r="N1430">
            <v>4900</v>
          </cell>
          <cell r="O1430">
            <v>13072449</v>
          </cell>
          <cell r="P1430">
            <v>2116</v>
          </cell>
          <cell r="Q1430">
            <v>7379059</v>
          </cell>
          <cell r="R1430">
            <v>976</v>
          </cell>
          <cell r="S1430">
            <v>2642399</v>
          </cell>
          <cell r="T1430">
            <v>1594</v>
          </cell>
          <cell r="U1430">
            <v>5086460</v>
          </cell>
        </row>
        <row r="1431">
          <cell r="B1431">
            <v>1998</v>
          </cell>
          <cell r="E1431" t="str">
            <v>MS</v>
          </cell>
          <cell r="F1431">
            <v>491</v>
          </cell>
          <cell r="G1431">
            <v>1151967</v>
          </cell>
          <cell r="I1431">
            <v>507201</v>
          </cell>
          <cell r="N1431">
            <v>1351</v>
          </cell>
          <cell r="O1431">
            <v>1942069</v>
          </cell>
          <cell r="P1431">
            <v>725</v>
          </cell>
          <cell r="Q1431">
            <v>1230430</v>
          </cell>
          <cell r="R1431">
            <v>1077</v>
          </cell>
          <cell r="S1431">
            <v>1634676</v>
          </cell>
          <cell r="T1431">
            <v>1240</v>
          </cell>
          <cell r="U1431">
            <v>2162001</v>
          </cell>
        </row>
        <row r="1432">
          <cell r="B1432">
            <v>1998</v>
          </cell>
          <cell r="E1432" t="str">
            <v>MO</v>
          </cell>
          <cell r="F1432">
            <v>1282</v>
          </cell>
          <cell r="G1432">
            <v>3960019</v>
          </cell>
          <cell r="I1432">
            <v>471512</v>
          </cell>
          <cell r="N1432">
            <v>4782</v>
          </cell>
          <cell r="O1432">
            <v>9014376</v>
          </cell>
          <cell r="P1432">
            <v>2589</v>
          </cell>
          <cell r="Q1432">
            <v>6997499</v>
          </cell>
          <cell r="R1432">
            <v>938</v>
          </cell>
          <cell r="S1432">
            <v>1910054</v>
          </cell>
          <cell r="T1432">
            <v>3245</v>
          </cell>
          <cell r="U1432">
            <v>7578986</v>
          </cell>
        </row>
        <row r="1433">
          <cell r="B1433">
            <v>1998</v>
          </cell>
          <cell r="E1433" t="str">
            <v>MT</v>
          </cell>
          <cell r="F1433">
            <v>0</v>
          </cell>
          <cell r="G1433">
            <v>0</v>
          </cell>
          <cell r="I1433">
            <v>3243</v>
          </cell>
          <cell r="N1433">
            <v>454</v>
          </cell>
          <cell r="O1433">
            <v>940286</v>
          </cell>
          <cell r="P1433">
            <v>310</v>
          </cell>
          <cell r="Q1433">
            <v>727336</v>
          </cell>
          <cell r="R1433">
            <v>527</v>
          </cell>
          <cell r="S1433">
            <v>1154761</v>
          </cell>
          <cell r="T1433">
            <v>418</v>
          </cell>
          <cell r="U1433">
            <v>940709</v>
          </cell>
        </row>
        <row r="1434">
          <cell r="B1434">
            <v>1998</v>
          </cell>
          <cell r="E1434" t="str">
            <v>NE</v>
          </cell>
          <cell r="F1434">
            <v>6848</v>
          </cell>
          <cell r="G1434">
            <v>26653427</v>
          </cell>
          <cell r="I1434">
            <v>1761680</v>
          </cell>
          <cell r="N1434">
            <v>1626</v>
          </cell>
          <cell r="O1434">
            <v>2887717</v>
          </cell>
          <cell r="P1434">
            <v>557</v>
          </cell>
          <cell r="Q1434">
            <v>1577397</v>
          </cell>
          <cell r="R1434">
            <v>288</v>
          </cell>
          <cell r="S1434">
            <v>668338</v>
          </cell>
          <cell r="T1434">
            <v>900</v>
          </cell>
          <cell r="U1434">
            <v>2561898</v>
          </cell>
        </row>
        <row r="1435">
          <cell r="B1435">
            <v>1998</v>
          </cell>
          <cell r="E1435" t="str">
            <v>NV</v>
          </cell>
          <cell r="F1435">
            <v>80</v>
          </cell>
          <cell r="G1435">
            <v>279704</v>
          </cell>
          <cell r="I1435">
            <v>0</v>
          </cell>
          <cell r="N1435">
            <v>2377</v>
          </cell>
          <cell r="O1435">
            <v>6257031</v>
          </cell>
          <cell r="P1435">
            <v>759</v>
          </cell>
          <cell r="Q1435">
            <v>2721507</v>
          </cell>
          <cell r="R1435">
            <v>61</v>
          </cell>
          <cell r="S1435">
            <v>155671</v>
          </cell>
          <cell r="T1435">
            <v>1248</v>
          </cell>
          <cell r="U1435">
            <v>4454553</v>
          </cell>
        </row>
        <row r="1436">
          <cell r="B1436">
            <v>1998</v>
          </cell>
          <cell r="E1436" t="str">
            <v>NH</v>
          </cell>
          <cell r="F1436">
            <v>10</v>
          </cell>
          <cell r="G1436">
            <v>27300</v>
          </cell>
          <cell r="I1436">
            <v>0</v>
          </cell>
          <cell r="N1436">
            <v>590</v>
          </cell>
          <cell r="O1436">
            <v>1077826</v>
          </cell>
          <cell r="P1436">
            <v>364</v>
          </cell>
          <cell r="Q1436">
            <v>1019401</v>
          </cell>
          <cell r="R1436">
            <v>593</v>
          </cell>
          <cell r="S1436">
            <v>1316680</v>
          </cell>
          <cell r="T1436">
            <v>336</v>
          </cell>
          <cell r="U1436">
            <v>899400</v>
          </cell>
        </row>
        <row r="1437">
          <cell r="B1437">
            <v>1998</v>
          </cell>
          <cell r="E1437" t="str">
            <v>NJ</v>
          </cell>
          <cell r="F1437">
            <v>284</v>
          </cell>
          <cell r="G1437">
            <v>1201838</v>
          </cell>
          <cell r="I1437">
            <v>0</v>
          </cell>
          <cell r="N1437">
            <v>6754</v>
          </cell>
          <cell r="O1437">
            <v>17878689</v>
          </cell>
          <cell r="P1437">
            <v>4657</v>
          </cell>
          <cell r="Q1437">
            <v>16245800</v>
          </cell>
          <cell r="R1437">
            <v>5392</v>
          </cell>
          <cell r="S1437">
            <v>16309969</v>
          </cell>
          <cell r="T1437">
            <v>2742</v>
          </cell>
          <cell r="U1437">
            <v>8892246</v>
          </cell>
        </row>
        <row r="1438">
          <cell r="B1438">
            <v>1998</v>
          </cell>
          <cell r="E1438" t="str">
            <v>NM</v>
          </cell>
          <cell r="F1438">
            <v>232</v>
          </cell>
          <cell r="G1438">
            <v>721714</v>
          </cell>
          <cell r="I1438">
            <v>333670</v>
          </cell>
          <cell r="N1438">
            <v>2569</v>
          </cell>
          <cell r="O1438">
            <v>4973175</v>
          </cell>
          <cell r="P1438">
            <v>694</v>
          </cell>
          <cell r="Q1438">
            <v>1717408</v>
          </cell>
          <cell r="R1438">
            <v>1273</v>
          </cell>
          <cell r="S1438">
            <v>2730271</v>
          </cell>
          <cell r="T1438">
            <v>964</v>
          </cell>
          <cell r="U1438">
            <v>2089792</v>
          </cell>
        </row>
        <row r="1439">
          <cell r="B1439">
            <v>1998</v>
          </cell>
          <cell r="E1439" t="str">
            <v>NY</v>
          </cell>
          <cell r="F1439">
            <v>3723</v>
          </cell>
          <cell r="G1439">
            <v>21838191</v>
          </cell>
          <cell r="I1439">
            <v>26796</v>
          </cell>
          <cell r="N1439">
            <v>13284</v>
          </cell>
          <cell r="O1439">
            <v>34542758</v>
          </cell>
          <cell r="P1439">
            <v>6808</v>
          </cell>
          <cell r="Q1439">
            <v>22056427</v>
          </cell>
          <cell r="R1439">
            <v>14751</v>
          </cell>
          <cell r="S1439">
            <v>52497976</v>
          </cell>
          <cell r="T1439">
            <v>6527</v>
          </cell>
          <cell r="U1439">
            <v>21296650</v>
          </cell>
        </row>
        <row r="1440">
          <cell r="B1440">
            <v>1998</v>
          </cell>
          <cell r="E1440" t="str">
            <v>NC</v>
          </cell>
          <cell r="F1440">
            <v>1407</v>
          </cell>
          <cell r="G1440">
            <v>3996313</v>
          </cell>
          <cell r="I1440">
            <v>380440</v>
          </cell>
          <cell r="N1440">
            <v>5208</v>
          </cell>
          <cell r="O1440">
            <v>10085015</v>
          </cell>
          <cell r="P1440">
            <v>3512</v>
          </cell>
          <cell r="Q1440">
            <v>8433957</v>
          </cell>
          <cell r="R1440">
            <v>4978</v>
          </cell>
          <cell r="S1440">
            <v>9471599</v>
          </cell>
          <cell r="T1440">
            <v>3353</v>
          </cell>
          <cell r="U1440">
            <v>7416415</v>
          </cell>
        </row>
        <row r="1441">
          <cell r="B1441">
            <v>1998</v>
          </cell>
          <cell r="E1441" t="str">
            <v>ND</v>
          </cell>
          <cell r="F1441">
            <v>15</v>
          </cell>
          <cell r="G1441">
            <v>40643</v>
          </cell>
          <cell r="I1441">
            <v>1679</v>
          </cell>
          <cell r="N1441">
            <v>947</v>
          </cell>
          <cell r="O1441">
            <v>1855658</v>
          </cell>
          <cell r="P1441">
            <v>154</v>
          </cell>
          <cell r="Q1441">
            <v>366648</v>
          </cell>
          <cell r="R1441">
            <v>386</v>
          </cell>
          <cell r="S1441">
            <v>878859</v>
          </cell>
          <cell r="T1441">
            <v>320</v>
          </cell>
          <cell r="U1441">
            <v>763355</v>
          </cell>
        </row>
        <row r="1442">
          <cell r="B1442">
            <v>1998</v>
          </cell>
          <cell r="E1442" t="str">
            <v>OH</v>
          </cell>
          <cell r="F1442">
            <v>1482</v>
          </cell>
          <cell r="G1442">
            <v>5006052</v>
          </cell>
          <cell r="I1442">
            <v>143635</v>
          </cell>
          <cell r="N1442">
            <v>8274</v>
          </cell>
          <cell r="O1442">
            <v>19405568</v>
          </cell>
          <cell r="P1442">
            <v>6392</v>
          </cell>
          <cell r="Q1442">
            <v>18126096</v>
          </cell>
          <cell r="R1442">
            <v>3226</v>
          </cell>
          <cell r="S1442">
            <v>8152004</v>
          </cell>
          <cell r="T1442">
            <v>7288</v>
          </cell>
          <cell r="U1442">
            <v>20306958</v>
          </cell>
        </row>
        <row r="1443">
          <cell r="B1443">
            <v>1998</v>
          </cell>
          <cell r="E1443" t="str">
            <v>OK</v>
          </cell>
          <cell r="F1443">
            <v>883</v>
          </cell>
          <cell r="G1443">
            <v>2515513</v>
          </cell>
          <cell r="I1443">
            <v>74531</v>
          </cell>
          <cell r="N1443">
            <v>3779</v>
          </cell>
          <cell r="O1443">
            <v>6582141</v>
          </cell>
          <cell r="P1443">
            <v>1257</v>
          </cell>
          <cell r="Q1443">
            <v>2487272</v>
          </cell>
          <cell r="R1443">
            <v>1250</v>
          </cell>
          <cell r="S1443">
            <v>2230096</v>
          </cell>
          <cell r="T1443">
            <v>2857</v>
          </cell>
          <cell r="U1443">
            <v>5582800</v>
          </cell>
        </row>
        <row r="1444">
          <cell r="B1444">
            <v>1998</v>
          </cell>
          <cell r="E1444" t="str">
            <v>OR</v>
          </cell>
          <cell r="F1444">
            <v>1300</v>
          </cell>
          <cell r="G1444">
            <v>5202101</v>
          </cell>
          <cell r="I1444">
            <v>0</v>
          </cell>
          <cell r="N1444">
            <v>3219</v>
          </cell>
          <cell r="O1444">
            <v>6810298</v>
          </cell>
          <cell r="P1444">
            <v>1581</v>
          </cell>
          <cell r="Q1444">
            <v>5224018</v>
          </cell>
          <cell r="R1444">
            <v>464</v>
          </cell>
          <cell r="S1444">
            <v>1400680</v>
          </cell>
          <cell r="T1444">
            <v>2116</v>
          </cell>
          <cell r="U1444">
            <v>6918228</v>
          </cell>
        </row>
        <row r="1445">
          <cell r="B1445">
            <v>1998</v>
          </cell>
          <cell r="E1445" t="str">
            <v>PA</v>
          </cell>
          <cell r="F1445">
            <v>148</v>
          </cell>
          <cell r="G1445">
            <v>441420</v>
          </cell>
          <cell r="I1445">
            <v>23820</v>
          </cell>
          <cell r="N1445">
            <v>4730</v>
          </cell>
          <cell r="O1445">
            <v>11746509</v>
          </cell>
          <cell r="P1445">
            <v>5477</v>
          </cell>
          <cell r="Q1445">
            <v>15665638</v>
          </cell>
          <cell r="R1445">
            <v>3329</v>
          </cell>
          <cell r="S1445">
            <v>8384716</v>
          </cell>
          <cell r="T1445">
            <v>4964</v>
          </cell>
          <cell r="U1445">
            <v>14161263</v>
          </cell>
        </row>
        <row r="1446">
          <cell r="B1446">
            <v>1998</v>
          </cell>
          <cell r="E1446" t="str">
            <v>RI</v>
          </cell>
          <cell r="F1446">
            <v>31</v>
          </cell>
          <cell r="G1446">
            <v>112052</v>
          </cell>
          <cell r="I1446">
            <v>0</v>
          </cell>
          <cell r="N1446">
            <v>407</v>
          </cell>
          <cell r="O1446">
            <v>873111</v>
          </cell>
          <cell r="P1446">
            <v>630</v>
          </cell>
          <cell r="Q1446">
            <v>1817976</v>
          </cell>
          <cell r="R1446">
            <v>305</v>
          </cell>
          <cell r="S1446">
            <v>837921</v>
          </cell>
          <cell r="T1446">
            <v>448</v>
          </cell>
          <cell r="U1446">
            <v>1177567</v>
          </cell>
        </row>
        <row r="1447">
          <cell r="B1447">
            <v>1998</v>
          </cell>
          <cell r="E1447" t="str">
            <v>SC</v>
          </cell>
          <cell r="F1447">
            <v>1978</v>
          </cell>
          <cell r="G1447">
            <v>7259536</v>
          </cell>
          <cell r="I1447">
            <v>891004</v>
          </cell>
          <cell r="N1447">
            <v>2995</v>
          </cell>
          <cell r="O1447">
            <v>5489833</v>
          </cell>
          <cell r="P1447">
            <v>1711</v>
          </cell>
          <cell r="Q1447">
            <v>4030849</v>
          </cell>
          <cell r="R1447">
            <v>2701</v>
          </cell>
          <cell r="S1447">
            <v>4483583</v>
          </cell>
          <cell r="T1447">
            <v>2508</v>
          </cell>
          <cell r="U1447">
            <v>6199914</v>
          </cell>
        </row>
        <row r="1448">
          <cell r="B1448">
            <v>1998</v>
          </cell>
          <cell r="E1448" t="str">
            <v>SD</v>
          </cell>
          <cell r="F1448">
            <v>147</v>
          </cell>
          <cell r="G1448">
            <v>415498</v>
          </cell>
          <cell r="I1448">
            <v>48434</v>
          </cell>
          <cell r="N1448">
            <v>592</v>
          </cell>
          <cell r="O1448">
            <v>1137915</v>
          </cell>
          <cell r="P1448">
            <v>241</v>
          </cell>
          <cell r="Q1448">
            <v>603582</v>
          </cell>
          <cell r="R1448">
            <v>242</v>
          </cell>
          <cell r="S1448">
            <v>476351</v>
          </cell>
          <cell r="T1448">
            <v>364</v>
          </cell>
          <cell r="U1448">
            <v>835529</v>
          </cell>
        </row>
        <row r="1449">
          <cell r="B1449">
            <v>1998</v>
          </cell>
          <cell r="E1449" t="str">
            <v>TN</v>
          </cell>
          <cell r="F1449">
            <v>4993</v>
          </cell>
          <cell r="G1449">
            <v>16551323</v>
          </cell>
          <cell r="I1449">
            <v>5289777</v>
          </cell>
          <cell r="N1449">
            <v>4940</v>
          </cell>
          <cell r="O1449">
            <v>7865805</v>
          </cell>
          <cell r="P1449">
            <v>1481</v>
          </cell>
          <cell r="Q1449">
            <v>3481088</v>
          </cell>
          <cell r="R1449">
            <v>3936</v>
          </cell>
          <cell r="S1449">
            <v>8132689</v>
          </cell>
          <cell r="T1449">
            <v>4501</v>
          </cell>
          <cell r="U1449">
            <v>10533759</v>
          </cell>
        </row>
        <row r="1450">
          <cell r="B1450">
            <v>1998</v>
          </cell>
          <cell r="E1450" t="str">
            <v>TX</v>
          </cell>
          <cell r="F1450">
            <v>7358</v>
          </cell>
          <cell r="G1450">
            <v>24681122</v>
          </cell>
          <cell r="I1450">
            <v>3889220</v>
          </cell>
          <cell r="N1450">
            <v>13855</v>
          </cell>
          <cell r="O1450">
            <v>26080726</v>
          </cell>
          <cell r="P1450">
            <v>10298</v>
          </cell>
          <cell r="Q1450">
            <v>23967299</v>
          </cell>
          <cell r="R1450">
            <v>6391</v>
          </cell>
          <cell r="S1450">
            <v>11968354</v>
          </cell>
          <cell r="T1450">
            <v>12865</v>
          </cell>
          <cell r="U1450">
            <v>28615399</v>
          </cell>
        </row>
        <row r="1451">
          <cell r="B1451">
            <v>1998</v>
          </cell>
          <cell r="E1451" t="str">
            <v>UT</v>
          </cell>
          <cell r="F1451">
            <v>472</v>
          </cell>
          <cell r="G1451">
            <v>1596916</v>
          </cell>
          <cell r="I1451">
            <v>8250</v>
          </cell>
          <cell r="N1451">
            <v>2289</v>
          </cell>
          <cell r="O1451">
            <v>4502000</v>
          </cell>
          <cell r="P1451">
            <v>945</v>
          </cell>
          <cell r="Q1451">
            <v>2380746</v>
          </cell>
          <cell r="R1451">
            <v>486</v>
          </cell>
          <cell r="S1451">
            <v>1150286</v>
          </cell>
          <cell r="T1451">
            <v>1149</v>
          </cell>
          <cell r="U1451">
            <v>3067879</v>
          </cell>
        </row>
        <row r="1452">
          <cell r="B1452">
            <v>1998</v>
          </cell>
          <cell r="E1452" t="str">
            <v>VT</v>
          </cell>
          <cell r="F1452">
            <v>217</v>
          </cell>
          <cell r="G1452">
            <v>696523</v>
          </cell>
          <cell r="I1452">
            <v>0</v>
          </cell>
          <cell r="N1452">
            <v>302</v>
          </cell>
          <cell r="O1452">
            <v>683594</v>
          </cell>
          <cell r="P1452">
            <v>161</v>
          </cell>
          <cell r="Q1452">
            <v>420729</v>
          </cell>
          <cell r="R1452">
            <v>121</v>
          </cell>
          <cell r="S1452">
            <v>274235</v>
          </cell>
          <cell r="T1452">
            <v>166</v>
          </cell>
          <cell r="U1452">
            <v>440470</v>
          </cell>
        </row>
        <row r="1453">
          <cell r="B1453">
            <v>1998</v>
          </cell>
          <cell r="E1453" t="str">
            <v>VA</v>
          </cell>
          <cell r="F1453">
            <v>286</v>
          </cell>
          <cell r="G1453">
            <v>867588</v>
          </cell>
          <cell r="I1453">
            <v>714443</v>
          </cell>
          <cell r="N1453">
            <v>7197</v>
          </cell>
          <cell r="O1453">
            <v>14590339</v>
          </cell>
          <cell r="P1453">
            <v>4074</v>
          </cell>
          <cell r="Q1453">
            <v>11095004</v>
          </cell>
          <cell r="R1453">
            <v>3756</v>
          </cell>
          <cell r="S1453">
            <v>8190579</v>
          </cell>
          <cell r="T1453">
            <v>3906</v>
          </cell>
          <cell r="U1453">
            <v>10195712</v>
          </cell>
        </row>
        <row r="1454">
          <cell r="B1454">
            <v>1998</v>
          </cell>
          <cell r="E1454" t="str">
            <v>WA</v>
          </cell>
          <cell r="F1454">
            <v>7253</v>
          </cell>
          <cell r="G1454">
            <v>31637089</v>
          </cell>
          <cell r="I1454">
            <v>108199</v>
          </cell>
          <cell r="N1454">
            <v>5237</v>
          </cell>
          <cell r="O1454">
            <v>14215889</v>
          </cell>
          <cell r="P1454">
            <v>2934</v>
          </cell>
          <cell r="Q1454">
            <v>10071678</v>
          </cell>
          <cell r="R1454">
            <v>1493</v>
          </cell>
          <cell r="S1454">
            <v>4787314</v>
          </cell>
          <cell r="T1454">
            <v>2966</v>
          </cell>
          <cell r="U1454">
            <v>10354804</v>
          </cell>
        </row>
        <row r="1455">
          <cell r="B1455">
            <v>1998</v>
          </cell>
          <cell r="E1455" t="str">
            <v>WV</v>
          </cell>
          <cell r="F1455">
            <v>13</v>
          </cell>
          <cell r="G1455">
            <v>29015</v>
          </cell>
          <cell r="I1455">
            <v>0</v>
          </cell>
          <cell r="N1455">
            <v>1333</v>
          </cell>
          <cell r="O1455">
            <v>1983426</v>
          </cell>
          <cell r="P1455">
            <v>950</v>
          </cell>
          <cell r="Q1455">
            <v>1799789</v>
          </cell>
          <cell r="R1455">
            <v>641</v>
          </cell>
          <cell r="S1455">
            <v>1032276</v>
          </cell>
          <cell r="T1455">
            <v>1268</v>
          </cell>
          <cell r="U1455">
            <v>2357374</v>
          </cell>
        </row>
        <row r="1456">
          <cell r="B1456">
            <v>1998</v>
          </cell>
          <cell r="E1456" t="str">
            <v>WI</v>
          </cell>
          <cell r="F1456">
            <v>416</v>
          </cell>
          <cell r="G1456">
            <v>1404766</v>
          </cell>
          <cell r="I1456">
            <v>0</v>
          </cell>
          <cell r="N1456">
            <v>3531</v>
          </cell>
          <cell r="O1456">
            <v>9227971</v>
          </cell>
          <cell r="P1456">
            <v>2511</v>
          </cell>
          <cell r="Q1456">
            <v>8230204</v>
          </cell>
          <cell r="R1456">
            <v>2029</v>
          </cell>
          <cell r="S1456">
            <v>5920945</v>
          </cell>
          <cell r="T1456">
            <v>2195</v>
          </cell>
          <cell r="U1456">
            <v>6948718</v>
          </cell>
        </row>
        <row r="1457">
          <cell r="B1457">
            <v>1998</v>
          </cell>
          <cell r="E1457" t="str">
            <v>WY</v>
          </cell>
          <cell r="F1457">
            <v>57</v>
          </cell>
          <cell r="G1457">
            <v>173640</v>
          </cell>
          <cell r="I1457">
            <v>0</v>
          </cell>
          <cell r="N1457">
            <v>646</v>
          </cell>
          <cell r="O1457">
            <v>1215150</v>
          </cell>
          <cell r="P1457">
            <v>200</v>
          </cell>
          <cell r="Q1457">
            <v>513468</v>
          </cell>
          <cell r="R1457">
            <v>246</v>
          </cell>
          <cell r="S1457">
            <v>511213</v>
          </cell>
          <cell r="T1457">
            <v>302</v>
          </cell>
          <cell r="U1457">
            <v>882196</v>
          </cell>
        </row>
        <row r="1458">
          <cell r="B1458">
            <v>1999</v>
          </cell>
          <cell r="E1458" t="str">
            <v>US</v>
          </cell>
          <cell r="F1458">
            <v>77277</v>
          </cell>
          <cell r="G1458">
            <v>309823332</v>
          </cell>
          <cell r="I1458">
            <v>30362669</v>
          </cell>
          <cell r="N1458">
            <v>236047</v>
          </cell>
          <cell r="O1458">
            <v>556174998</v>
          </cell>
          <cell r="P1458">
            <v>122491</v>
          </cell>
          <cell r="Q1458">
            <v>381139178</v>
          </cell>
          <cell r="R1458">
            <v>108762</v>
          </cell>
          <cell r="S1458">
            <v>297811564</v>
          </cell>
          <cell r="T1458">
            <v>155287</v>
          </cell>
          <cell r="U1458">
            <v>466564711</v>
          </cell>
        </row>
        <row r="1459">
          <cell r="B1459">
            <v>1999</v>
          </cell>
          <cell r="E1459" t="str">
            <v>AL</v>
          </cell>
          <cell r="F1459">
            <v>1185</v>
          </cell>
          <cell r="G1459">
            <v>3779729</v>
          </cell>
          <cell r="I1459">
            <v>2040076</v>
          </cell>
          <cell r="N1459">
            <v>3819</v>
          </cell>
          <cell r="O1459">
            <v>7057628</v>
          </cell>
          <cell r="P1459">
            <v>1393</v>
          </cell>
          <cell r="Q1459">
            <v>3455592</v>
          </cell>
          <cell r="R1459">
            <v>3367</v>
          </cell>
          <cell r="S1459">
            <v>6368651</v>
          </cell>
          <cell r="T1459">
            <v>3561</v>
          </cell>
          <cell r="U1459">
            <v>8399099</v>
          </cell>
        </row>
        <row r="1460">
          <cell r="B1460">
            <v>1999</v>
          </cell>
          <cell r="E1460" t="str">
            <v>AK</v>
          </cell>
          <cell r="F1460">
            <v>563</v>
          </cell>
          <cell r="G1460">
            <v>2487157</v>
          </cell>
          <cell r="I1460">
            <v>60400</v>
          </cell>
          <cell r="N1460">
            <v>365</v>
          </cell>
          <cell r="O1460">
            <v>1129965</v>
          </cell>
          <cell r="P1460">
            <v>292</v>
          </cell>
          <cell r="Q1460">
            <v>1331678</v>
          </cell>
          <cell r="R1460">
            <v>583</v>
          </cell>
          <cell r="S1460">
            <v>2048458</v>
          </cell>
          <cell r="T1460">
            <v>398</v>
          </cell>
          <cell r="U1460">
            <v>1249088</v>
          </cell>
        </row>
        <row r="1461">
          <cell r="B1461">
            <v>1999</v>
          </cell>
          <cell r="E1461" t="str">
            <v>AZ</v>
          </cell>
          <cell r="F1461">
            <v>4179</v>
          </cell>
          <cell r="G1461">
            <v>20735362</v>
          </cell>
          <cell r="I1461">
            <v>45389</v>
          </cell>
          <cell r="N1461">
            <v>4158</v>
          </cell>
          <cell r="O1461">
            <v>10065287</v>
          </cell>
          <cell r="P1461">
            <v>1238</v>
          </cell>
          <cell r="Q1461">
            <v>3641743</v>
          </cell>
          <cell r="R1461">
            <v>1921</v>
          </cell>
          <cell r="S1461">
            <v>5957910</v>
          </cell>
          <cell r="T1461">
            <v>2900</v>
          </cell>
          <cell r="U1461">
            <v>9710168</v>
          </cell>
        </row>
        <row r="1462">
          <cell r="B1462">
            <v>1999</v>
          </cell>
          <cell r="E1462" t="str">
            <v>AR</v>
          </cell>
          <cell r="F1462">
            <v>393</v>
          </cell>
          <cell r="G1462">
            <v>1138187</v>
          </cell>
          <cell r="I1462">
            <v>4235</v>
          </cell>
          <cell r="N1462">
            <v>1572</v>
          </cell>
          <cell r="O1462">
            <v>2725444</v>
          </cell>
          <cell r="P1462">
            <v>942</v>
          </cell>
          <cell r="Q1462">
            <v>2100917</v>
          </cell>
          <cell r="R1462">
            <v>1649</v>
          </cell>
          <cell r="S1462">
            <v>2493440</v>
          </cell>
          <cell r="T1462">
            <v>2023</v>
          </cell>
          <cell r="U1462">
            <v>3972974</v>
          </cell>
        </row>
        <row r="1463">
          <cell r="B1463">
            <v>1999</v>
          </cell>
          <cell r="E1463" t="str">
            <v>CA</v>
          </cell>
          <cell r="F1463">
            <v>9782</v>
          </cell>
          <cell r="G1463">
            <v>47918282</v>
          </cell>
          <cell r="I1463">
            <v>971234</v>
          </cell>
          <cell r="N1463">
            <v>34687</v>
          </cell>
          <cell r="O1463">
            <v>90736162</v>
          </cell>
          <cell r="P1463">
            <v>12179</v>
          </cell>
          <cell r="Q1463">
            <v>52265324</v>
          </cell>
          <cell r="R1463">
            <v>6902</v>
          </cell>
          <cell r="S1463">
            <v>24758104</v>
          </cell>
          <cell r="T1463">
            <v>21111</v>
          </cell>
          <cell r="U1463">
            <v>90740337</v>
          </cell>
        </row>
        <row r="1464">
          <cell r="B1464">
            <v>1999</v>
          </cell>
          <cell r="E1464" t="str">
            <v>CO</v>
          </cell>
          <cell r="F1464">
            <v>1402</v>
          </cell>
          <cell r="G1464">
            <v>5754845</v>
          </cell>
          <cell r="I1464">
            <v>987875</v>
          </cell>
          <cell r="N1464">
            <v>6335</v>
          </cell>
          <cell r="O1464">
            <v>14949163</v>
          </cell>
          <cell r="P1464">
            <v>2370</v>
          </cell>
          <cell r="Q1464">
            <v>8209891</v>
          </cell>
          <cell r="R1464">
            <v>855</v>
          </cell>
          <cell r="S1464">
            <v>2114798</v>
          </cell>
          <cell r="T1464">
            <v>3879</v>
          </cell>
          <cell r="U1464">
            <v>12322881</v>
          </cell>
        </row>
        <row r="1465">
          <cell r="B1465">
            <v>1999</v>
          </cell>
          <cell r="E1465" t="str">
            <v>CT</v>
          </cell>
          <cell r="F1465">
            <v>114</v>
          </cell>
          <cell r="G1465">
            <v>469597</v>
          </cell>
          <cell r="I1465">
            <v>145608</v>
          </cell>
          <cell r="N1465">
            <v>2440</v>
          </cell>
          <cell r="O1465">
            <v>6587491</v>
          </cell>
          <cell r="P1465">
            <v>1023</v>
          </cell>
          <cell r="Q1465">
            <v>3729383</v>
          </cell>
          <cell r="R1465">
            <v>1147</v>
          </cell>
          <cell r="S1465">
            <v>4141536</v>
          </cell>
          <cell r="T1465">
            <v>714</v>
          </cell>
          <cell r="U1465">
            <v>2933111</v>
          </cell>
        </row>
        <row r="1466">
          <cell r="B1466">
            <v>1999</v>
          </cell>
          <cell r="E1466" t="str">
            <v>DE</v>
          </cell>
          <cell r="F1466">
            <v>146</v>
          </cell>
          <cell r="G1466">
            <v>477499</v>
          </cell>
          <cell r="I1466">
            <v>0</v>
          </cell>
          <cell r="N1466">
            <v>494</v>
          </cell>
          <cell r="O1466">
            <v>1169951</v>
          </cell>
          <cell r="P1466">
            <v>398</v>
          </cell>
          <cell r="Q1466">
            <v>1188793</v>
          </cell>
          <cell r="R1466">
            <v>210</v>
          </cell>
          <cell r="S1466">
            <v>472958</v>
          </cell>
          <cell r="T1466">
            <v>174</v>
          </cell>
          <cell r="U1466">
            <v>396364</v>
          </cell>
        </row>
        <row r="1467">
          <cell r="B1467">
            <v>1999</v>
          </cell>
          <cell r="E1467" t="str">
            <v>DC</v>
          </cell>
          <cell r="F1467">
            <v>0</v>
          </cell>
          <cell r="G1467">
            <v>0</v>
          </cell>
          <cell r="I1467">
            <v>0</v>
          </cell>
          <cell r="N1467">
            <v>598</v>
          </cell>
          <cell r="O1467">
            <v>1756685</v>
          </cell>
          <cell r="P1467">
            <v>570</v>
          </cell>
          <cell r="Q1467">
            <v>2293210</v>
          </cell>
          <cell r="R1467">
            <v>463</v>
          </cell>
          <cell r="S1467">
            <v>1376920</v>
          </cell>
          <cell r="T1467">
            <v>570</v>
          </cell>
          <cell r="U1467">
            <v>2293210</v>
          </cell>
        </row>
        <row r="1468">
          <cell r="B1468">
            <v>1999</v>
          </cell>
          <cell r="E1468" t="str">
            <v>FL</v>
          </cell>
          <cell r="F1468">
            <v>4922</v>
          </cell>
          <cell r="G1468">
            <v>18514760</v>
          </cell>
          <cell r="I1468">
            <v>1890585</v>
          </cell>
          <cell r="N1468">
            <v>16539</v>
          </cell>
          <cell r="O1468">
            <v>34918322</v>
          </cell>
          <cell r="P1468">
            <v>8483</v>
          </cell>
          <cell r="Q1468">
            <v>23182820</v>
          </cell>
          <cell r="R1468">
            <v>6701</v>
          </cell>
          <cell r="S1468">
            <v>16136509</v>
          </cell>
          <cell r="T1468">
            <v>9791</v>
          </cell>
          <cell r="U1468">
            <v>27087766</v>
          </cell>
        </row>
        <row r="1469">
          <cell r="B1469">
            <v>1999</v>
          </cell>
          <cell r="E1469" t="str">
            <v>GA</v>
          </cell>
          <cell r="F1469">
            <v>904</v>
          </cell>
          <cell r="G1469">
            <v>2979204</v>
          </cell>
          <cell r="I1469">
            <v>1293191</v>
          </cell>
          <cell r="N1469">
            <v>5694</v>
          </cell>
          <cell r="O1469">
            <v>11107826</v>
          </cell>
          <cell r="P1469">
            <v>2909</v>
          </cell>
          <cell r="Q1469">
            <v>7221282</v>
          </cell>
          <cell r="R1469">
            <v>3997</v>
          </cell>
          <cell r="S1469">
            <v>7560998</v>
          </cell>
          <cell r="T1469">
            <v>5717</v>
          </cell>
          <cell r="U1469">
            <v>13046519</v>
          </cell>
        </row>
        <row r="1470">
          <cell r="B1470">
            <v>1999</v>
          </cell>
          <cell r="E1470" t="str">
            <v>HI</v>
          </cell>
          <cell r="F1470">
            <v>0</v>
          </cell>
          <cell r="G1470">
            <v>0</v>
          </cell>
          <cell r="I1470">
            <v>0</v>
          </cell>
          <cell r="N1470">
            <v>1861</v>
          </cell>
          <cell r="O1470">
            <v>4255276</v>
          </cell>
          <cell r="P1470">
            <v>785</v>
          </cell>
          <cell r="Q1470">
            <v>2425332</v>
          </cell>
          <cell r="R1470">
            <v>580</v>
          </cell>
          <cell r="S1470">
            <v>1706898</v>
          </cell>
          <cell r="T1470">
            <v>1065</v>
          </cell>
          <cell r="U1470">
            <v>3134664</v>
          </cell>
        </row>
        <row r="1471">
          <cell r="B1471">
            <v>1999</v>
          </cell>
          <cell r="E1471" t="str">
            <v>ID</v>
          </cell>
          <cell r="F1471">
            <v>97</v>
          </cell>
          <cell r="G1471">
            <v>351957</v>
          </cell>
          <cell r="I1471">
            <v>0</v>
          </cell>
          <cell r="N1471">
            <v>848</v>
          </cell>
          <cell r="O1471">
            <v>1953735</v>
          </cell>
          <cell r="P1471">
            <v>467</v>
          </cell>
          <cell r="Q1471">
            <v>1200782</v>
          </cell>
          <cell r="R1471">
            <v>424</v>
          </cell>
          <cell r="S1471">
            <v>898037</v>
          </cell>
          <cell r="T1471">
            <v>467</v>
          </cell>
          <cell r="U1471">
            <v>1126175</v>
          </cell>
        </row>
        <row r="1472">
          <cell r="B1472">
            <v>1999</v>
          </cell>
          <cell r="E1472" t="str">
            <v>IL</v>
          </cell>
          <cell r="F1472">
            <v>1028</v>
          </cell>
          <cell r="G1472">
            <v>3950579</v>
          </cell>
          <cell r="I1472">
            <v>232941</v>
          </cell>
          <cell r="N1472">
            <v>15926</v>
          </cell>
          <cell r="O1472">
            <v>38950959</v>
          </cell>
          <cell r="P1472">
            <v>6164</v>
          </cell>
          <cell r="Q1472">
            <v>24036341</v>
          </cell>
          <cell r="R1472">
            <v>5503</v>
          </cell>
          <cell r="S1472">
            <v>23565987</v>
          </cell>
          <cell r="T1472">
            <v>5872</v>
          </cell>
          <cell r="U1472">
            <v>21513021</v>
          </cell>
        </row>
        <row r="1473">
          <cell r="B1473">
            <v>1999</v>
          </cell>
          <cell r="E1473" t="str">
            <v>IN</v>
          </cell>
          <cell r="F1473">
            <v>999</v>
          </cell>
          <cell r="G1473">
            <v>3202696</v>
          </cell>
          <cell r="I1473">
            <v>3244318</v>
          </cell>
          <cell r="N1473">
            <v>3569</v>
          </cell>
          <cell r="O1473">
            <v>7257551</v>
          </cell>
          <cell r="P1473">
            <v>2732</v>
          </cell>
          <cell r="Q1473">
            <v>7371405</v>
          </cell>
          <cell r="R1473">
            <v>1559</v>
          </cell>
          <cell r="S1473">
            <v>3292781</v>
          </cell>
          <cell r="T1473">
            <v>2044</v>
          </cell>
          <cell r="U1473">
            <v>4746038</v>
          </cell>
        </row>
        <row r="1474">
          <cell r="B1474">
            <v>1999</v>
          </cell>
          <cell r="E1474" t="str">
            <v>IA</v>
          </cell>
          <cell r="F1474">
            <v>912</v>
          </cell>
          <cell r="G1474">
            <v>2886614</v>
          </cell>
          <cell r="I1474">
            <v>241253</v>
          </cell>
          <cell r="N1474">
            <v>1859</v>
          </cell>
          <cell r="O1474">
            <v>4280054</v>
          </cell>
          <cell r="P1474">
            <v>1101</v>
          </cell>
          <cell r="Q1474">
            <v>3076434</v>
          </cell>
          <cell r="R1474">
            <v>798</v>
          </cell>
          <cell r="S1474">
            <v>1898743</v>
          </cell>
          <cell r="T1474">
            <v>1386</v>
          </cell>
          <cell r="U1474">
            <v>3840359</v>
          </cell>
        </row>
        <row r="1475">
          <cell r="B1475">
            <v>1999</v>
          </cell>
          <cell r="E1475" t="str">
            <v>KS</v>
          </cell>
          <cell r="F1475">
            <v>1862</v>
          </cell>
          <cell r="G1475">
            <v>4952707</v>
          </cell>
          <cell r="I1475">
            <v>119108</v>
          </cell>
          <cell r="N1475">
            <v>2553</v>
          </cell>
          <cell r="O1475">
            <v>5706179</v>
          </cell>
          <cell r="P1475">
            <v>1137</v>
          </cell>
          <cell r="Q1475">
            <v>3002530</v>
          </cell>
          <cell r="R1475">
            <v>1005</v>
          </cell>
          <cell r="S1475">
            <v>2100299</v>
          </cell>
          <cell r="T1475">
            <v>2229</v>
          </cell>
          <cell r="U1475">
            <v>6001965</v>
          </cell>
        </row>
        <row r="1476">
          <cell r="B1476">
            <v>1999</v>
          </cell>
          <cell r="E1476" t="str">
            <v>KY</v>
          </cell>
          <cell r="F1476">
            <v>583</v>
          </cell>
          <cell r="G1476">
            <v>2148310</v>
          </cell>
          <cell r="I1476">
            <v>292642</v>
          </cell>
          <cell r="N1476">
            <v>2990</v>
          </cell>
          <cell r="O1476">
            <v>4988017</v>
          </cell>
          <cell r="P1476">
            <v>1713</v>
          </cell>
          <cell r="Q1476">
            <v>4975493</v>
          </cell>
          <cell r="R1476">
            <v>1493</v>
          </cell>
          <cell r="S1476">
            <v>2616003</v>
          </cell>
          <cell r="T1476">
            <v>2630</v>
          </cell>
          <cell r="U1476">
            <v>6663982</v>
          </cell>
        </row>
        <row r="1477">
          <cell r="B1477">
            <v>1999</v>
          </cell>
          <cell r="E1477" t="str">
            <v>LA</v>
          </cell>
          <cell r="F1477">
            <v>616</v>
          </cell>
          <cell r="G1477">
            <v>1460920</v>
          </cell>
          <cell r="I1477">
            <v>682357</v>
          </cell>
          <cell r="N1477">
            <v>4107</v>
          </cell>
          <cell r="O1477">
            <v>6767777</v>
          </cell>
          <cell r="P1477">
            <v>2273</v>
          </cell>
          <cell r="Q1477">
            <v>4856192</v>
          </cell>
          <cell r="R1477">
            <v>1445</v>
          </cell>
          <cell r="S1477">
            <v>2292788</v>
          </cell>
          <cell r="T1477">
            <v>2924</v>
          </cell>
          <cell r="U1477">
            <v>6126293</v>
          </cell>
        </row>
        <row r="1478">
          <cell r="B1478">
            <v>1999</v>
          </cell>
          <cell r="E1478" t="str">
            <v>ME</v>
          </cell>
          <cell r="F1478">
            <v>19</v>
          </cell>
          <cell r="G1478">
            <v>56259</v>
          </cell>
          <cell r="I1478">
            <v>0</v>
          </cell>
          <cell r="N1478">
            <v>728</v>
          </cell>
          <cell r="O1478">
            <v>1546447</v>
          </cell>
          <cell r="P1478">
            <v>726</v>
          </cell>
          <cell r="Q1478">
            <v>1708893</v>
          </cell>
          <cell r="R1478">
            <v>500</v>
          </cell>
          <cell r="S1478">
            <v>1065707</v>
          </cell>
          <cell r="T1478">
            <v>715</v>
          </cell>
          <cell r="U1478">
            <v>1870175</v>
          </cell>
        </row>
        <row r="1479">
          <cell r="B1479">
            <v>1999</v>
          </cell>
          <cell r="E1479" t="str">
            <v>MD</v>
          </cell>
          <cell r="F1479">
            <v>178</v>
          </cell>
          <cell r="G1479">
            <v>613425</v>
          </cell>
          <cell r="I1479">
            <v>29921</v>
          </cell>
          <cell r="N1479">
            <v>6933</v>
          </cell>
          <cell r="O1479">
            <v>15760032</v>
          </cell>
          <cell r="P1479">
            <v>3728</v>
          </cell>
          <cell r="Q1479">
            <v>11367975</v>
          </cell>
          <cell r="R1479">
            <v>2360</v>
          </cell>
          <cell r="S1479">
            <v>5166002</v>
          </cell>
          <cell r="T1479">
            <v>2153</v>
          </cell>
          <cell r="U1479">
            <v>6602264</v>
          </cell>
        </row>
        <row r="1480">
          <cell r="B1480">
            <v>1999</v>
          </cell>
          <cell r="E1480" t="str">
            <v>MA</v>
          </cell>
          <cell r="F1480">
            <v>1075</v>
          </cell>
          <cell r="G1480">
            <v>4422296</v>
          </cell>
          <cell r="I1480">
            <v>560000</v>
          </cell>
          <cell r="N1480">
            <v>2990</v>
          </cell>
          <cell r="O1480">
            <v>8195130</v>
          </cell>
          <cell r="P1480">
            <v>3183</v>
          </cell>
          <cell r="Q1480">
            <v>11511213</v>
          </cell>
          <cell r="R1480">
            <v>1557</v>
          </cell>
          <cell r="S1480">
            <v>3655487</v>
          </cell>
          <cell r="T1480">
            <v>4051</v>
          </cell>
          <cell r="U1480">
            <v>13025948</v>
          </cell>
        </row>
        <row r="1481">
          <cell r="B1481">
            <v>1999</v>
          </cell>
          <cell r="E1481" t="str">
            <v>MI</v>
          </cell>
          <cell r="F1481">
            <v>1597</v>
          </cell>
          <cell r="G1481">
            <v>6670225</v>
          </cell>
          <cell r="I1481">
            <v>0</v>
          </cell>
          <cell r="N1481">
            <v>5133</v>
          </cell>
          <cell r="O1481">
            <v>12800631</v>
          </cell>
          <cell r="P1481">
            <v>4194</v>
          </cell>
          <cell r="Q1481">
            <v>13390806</v>
          </cell>
          <cell r="R1481">
            <v>2210</v>
          </cell>
          <cell r="S1481">
            <v>6232275</v>
          </cell>
          <cell r="T1481">
            <v>4845</v>
          </cell>
          <cell r="U1481">
            <v>15179556</v>
          </cell>
        </row>
        <row r="1482">
          <cell r="B1482">
            <v>1999</v>
          </cell>
          <cell r="E1482" t="str">
            <v>MN</v>
          </cell>
          <cell r="F1482">
            <v>1198</v>
          </cell>
          <cell r="G1482">
            <v>3989206</v>
          </cell>
          <cell r="I1482">
            <v>518936</v>
          </cell>
          <cell r="N1482">
            <v>4925</v>
          </cell>
          <cell r="O1482">
            <v>13280297</v>
          </cell>
          <cell r="P1482">
            <v>1989</v>
          </cell>
          <cell r="Q1482">
            <v>6826725</v>
          </cell>
          <cell r="R1482">
            <v>935</v>
          </cell>
          <cell r="S1482">
            <v>2592354</v>
          </cell>
          <cell r="T1482">
            <v>1497</v>
          </cell>
          <cell r="U1482">
            <v>4951748</v>
          </cell>
        </row>
        <row r="1483">
          <cell r="B1483">
            <v>1999</v>
          </cell>
          <cell r="E1483" t="str">
            <v>MS</v>
          </cell>
          <cell r="F1483">
            <v>481</v>
          </cell>
          <cell r="G1483">
            <v>1109945</v>
          </cell>
          <cell r="I1483">
            <v>616351</v>
          </cell>
          <cell r="N1483">
            <v>1277</v>
          </cell>
          <cell r="O1483">
            <v>2092182</v>
          </cell>
          <cell r="P1483">
            <v>573</v>
          </cell>
          <cell r="Q1483">
            <v>1075024</v>
          </cell>
          <cell r="R1483">
            <v>1108</v>
          </cell>
          <cell r="S1483">
            <v>1723218</v>
          </cell>
          <cell r="T1483">
            <v>1518</v>
          </cell>
          <cell r="U1483">
            <v>2625457</v>
          </cell>
        </row>
        <row r="1484">
          <cell r="B1484">
            <v>1999</v>
          </cell>
          <cell r="E1484" t="str">
            <v>MO</v>
          </cell>
          <cell r="F1484">
            <v>1547</v>
          </cell>
          <cell r="G1484">
            <v>4724346</v>
          </cell>
          <cell r="I1484">
            <v>722371</v>
          </cell>
          <cell r="N1484">
            <v>4638</v>
          </cell>
          <cell r="O1484">
            <v>9938871</v>
          </cell>
          <cell r="P1484">
            <v>2542</v>
          </cell>
          <cell r="Q1484">
            <v>6920922</v>
          </cell>
          <cell r="R1484">
            <v>825</v>
          </cell>
          <cell r="S1484">
            <v>1705722</v>
          </cell>
          <cell r="T1484">
            <v>3152</v>
          </cell>
          <cell r="U1484">
            <v>7994941</v>
          </cell>
        </row>
        <row r="1485">
          <cell r="B1485">
            <v>1999</v>
          </cell>
          <cell r="E1485" t="str">
            <v>MT</v>
          </cell>
          <cell r="F1485">
            <v>0</v>
          </cell>
          <cell r="G1485">
            <v>0</v>
          </cell>
          <cell r="I1485">
            <v>0</v>
          </cell>
          <cell r="N1485">
            <v>487</v>
          </cell>
          <cell r="O1485">
            <v>989922</v>
          </cell>
          <cell r="P1485">
            <v>309</v>
          </cell>
          <cell r="Q1485">
            <v>786935</v>
          </cell>
          <cell r="R1485">
            <v>512</v>
          </cell>
          <cell r="S1485">
            <v>1162942</v>
          </cell>
          <cell r="T1485">
            <v>505</v>
          </cell>
          <cell r="U1485">
            <v>1009054</v>
          </cell>
        </row>
        <row r="1486">
          <cell r="B1486">
            <v>1999</v>
          </cell>
          <cell r="E1486" t="str">
            <v>NE</v>
          </cell>
          <cell r="F1486">
            <v>7046</v>
          </cell>
          <cell r="G1486">
            <v>29005788</v>
          </cell>
          <cell r="I1486">
            <v>1847279</v>
          </cell>
          <cell r="N1486">
            <v>1262</v>
          </cell>
          <cell r="O1486">
            <v>2723757</v>
          </cell>
          <cell r="P1486">
            <v>569</v>
          </cell>
          <cell r="Q1486">
            <v>1560925</v>
          </cell>
          <cell r="R1486">
            <v>296</v>
          </cell>
          <cell r="S1486">
            <v>701755</v>
          </cell>
          <cell r="T1486">
            <v>833</v>
          </cell>
          <cell r="U1486">
            <v>2330233</v>
          </cell>
        </row>
        <row r="1487">
          <cell r="B1487">
            <v>1999</v>
          </cell>
          <cell r="E1487" t="str">
            <v>NV</v>
          </cell>
          <cell r="F1487">
            <v>80</v>
          </cell>
          <cell r="G1487">
            <v>333684</v>
          </cell>
          <cell r="I1487">
            <v>0</v>
          </cell>
          <cell r="N1487">
            <v>2636</v>
          </cell>
          <cell r="O1487">
            <v>6752050</v>
          </cell>
          <cell r="P1487">
            <v>743</v>
          </cell>
          <cell r="Q1487">
            <v>2882430</v>
          </cell>
          <cell r="R1487">
            <v>124</v>
          </cell>
          <cell r="S1487">
            <v>378719</v>
          </cell>
          <cell r="T1487">
            <v>1387</v>
          </cell>
          <cell r="U1487">
            <v>5375738</v>
          </cell>
        </row>
        <row r="1488">
          <cell r="B1488">
            <v>1999</v>
          </cell>
          <cell r="E1488" t="str">
            <v>NH</v>
          </cell>
          <cell r="F1488">
            <v>13</v>
          </cell>
          <cell r="G1488">
            <v>35960</v>
          </cell>
          <cell r="I1488">
            <v>0</v>
          </cell>
          <cell r="N1488">
            <v>531</v>
          </cell>
          <cell r="O1488">
            <v>1096815</v>
          </cell>
          <cell r="P1488">
            <v>375</v>
          </cell>
          <cell r="Q1488">
            <v>1145388</v>
          </cell>
          <cell r="R1488">
            <v>717</v>
          </cell>
          <cell r="S1488">
            <v>1499654</v>
          </cell>
          <cell r="T1488">
            <v>374</v>
          </cell>
          <cell r="U1488">
            <v>1127776</v>
          </cell>
        </row>
        <row r="1489">
          <cell r="B1489">
            <v>1999</v>
          </cell>
          <cell r="E1489" t="str">
            <v>NJ</v>
          </cell>
          <cell r="F1489">
            <v>246</v>
          </cell>
          <cell r="G1489">
            <v>1099676</v>
          </cell>
          <cell r="I1489">
            <v>0</v>
          </cell>
          <cell r="N1489">
            <v>6702</v>
          </cell>
          <cell r="O1489">
            <v>20039892</v>
          </cell>
          <cell r="P1489">
            <v>4354</v>
          </cell>
          <cell r="Q1489">
            <v>15329955</v>
          </cell>
          <cell r="R1489">
            <v>5477</v>
          </cell>
          <cell r="S1489">
            <v>16869323</v>
          </cell>
          <cell r="T1489">
            <v>2774</v>
          </cell>
          <cell r="U1489">
            <v>9183874</v>
          </cell>
        </row>
        <row r="1490">
          <cell r="B1490">
            <v>1999</v>
          </cell>
          <cell r="E1490" t="str">
            <v>NM</v>
          </cell>
          <cell r="F1490">
            <v>223</v>
          </cell>
          <cell r="G1490">
            <v>745866</v>
          </cell>
          <cell r="I1490">
            <v>318079</v>
          </cell>
          <cell r="N1490">
            <v>2747</v>
          </cell>
          <cell r="O1490">
            <v>5674681</v>
          </cell>
          <cell r="P1490">
            <v>675</v>
          </cell>
          <cell r="Q1490">
            <v>1654033</v>
          </cell>
          <cell r="R1490">
            <v>1295</v>
          </cell>
          <cell r="S1490">
            <v>2460792</v>
          </cell>
          <cell r="T1490">
            <v>1140</v>
          </cell>
          <cell r="U1490">
            <v>2533041</v>
          </cell>
        </row>
        <row r="1491">
          <cell r="B1491">
            <v>1999</v>
          </cell>
          <cell r="E1491" t="str">
            <v>NY</v>
          </cell>
          <cell r="F1491">
            <v>3833</v>
          </cell>
          <cell r="G1491">
            <v>23131099</v>
          </cell>
          <cell r="I1491">
            <v>26796</v>
          </cell>
          <cell r="N1491">
            <v>12926</v>
          </cell>
          <cell r="O1491">
            <v>39492360</v>
          </cell>
          <cell r="P1491">
            <v>6788</v>
          </cell>
          <cell r="Q1491">
            <v>23631369</v>
          </cell>
          <cell r="R1491">
            <v>14984</v>
          </cell>
          <cell r="S1491">
            <v>61538354</v>
          </cell>
          <cell r="T1491">
            <v>6357</v>
          </cell>
          <cell r="U1491">
            <v>23278224</v>
          </cell>
        </row>
        <row r="1492">
          <cell r="B1492">
            <v>1999</v>
          </cell>
          <cell r="E1492" t="str">
            <v>NC</v>
          </cell>
          <cell r="F1492">
            <v>1231</v>
          </cell>
          <cell r="G1492">
            <v>3664585</v>
          </cell>
          <cell r="I1492">
            <v>344112</v>
          </cell>
          <cell r="N1492">
            <v>5963</v>
          </cell>
          <cell r="O1492">
            <v>11992469</v>
          </cell>
          <cell r="P1492">
            <v>3172</v>
          </cell>
          <cell r="Q1492">
            <v>7970479</v>
          </cell>
          <cell r="R1492">
            <v>4824</v>
          </cell>
          <cell r="S1492">
            <v>9785464</v>
          </cell>
          <cell r="T1492">
            <v>3944</v>
          </cell>
          <cell r="U1492">
            <v>9304082</v>
          </cell>
        </row>
        <row r="1493">
          <cell r="B1493">
            <v>1999</v>
          </cell>
          <cell r="E1493" t="str">
            <v>ND</v>
          </cell>
          <cell r="F1493">
            <v>11</v>
          </cell>
          <cell r="G1493">
            <v>25326</v>
          </cell>
          <cell r="I1493">
            <v>0</v>
          </cell>
          <cell r="N1493">
            <v>898</v>
          </cell>
          <cell r="O1493">
            <v>1497124</v>
          </cell>
          <cell r="P1493">
            <v>154</v>
          </cell>
          <cell r="Q1493">
            <v>399036</v>
          </cell>
          <cell r="R1493">
            <v>336</v>
          </cell>
          <cell r="S1493">
            <v>787429</v>
          </cell>
          <cell r="T1493">
            <v>278</v>
          </cell>
          <cell r="U1493">
            <v>915393</v>
          </cell>
        </row>
        <row r="1494">
          <cell r="B1494">
            <v>1999</v>
          </cell>
          <cell r="E1494" t="str">
            <v>OH</v>
          </cell>
          <cell r="F1494">
            <v>1427</v>
          </cell>
          <cell r="G1494">
            <v>4938733</v>
          </cell>
          <cell r="I1494">
            <v>377359</v>
          </cell>
          <cell r="N1494">
            <v>9165</v>
          </cell>
          <cell r="O1494">
            <v>23761038</v>
          </cell>
          <cell r="P1494">
            <v>6568</v>
          </cell>
          <cell r="Q1494">
            <v>19463404</v>
          </cell>
          <cell r="R1494">
            <v>3283</v>
          </cell>
          <cell r="S1494">
            <v>8327657</v>
          </cell>
          <cell r="T1494">
            <v>7352</v>
          </cell>
          <cell r="U1494">
            <v>20587700</v>
          </cell>
        </row>
        <row r="1495">
          <cell r="B1495">
            <v>1999</v>
          </cell>
          <cell r="E1495" t="str">
            <v>OK</v>
          </cell>
          <cell r="F1495">
            <v>945</v>
          </cell>
          <cell r="G1495">
            <v>2989818</v>
          </cell>
          <cell r="I1495">
            <v>105765</v>
          </cell>
          <cell r="N1495">
            <v>3183</v>
          </cell>
          <cell r="O1495">
            <v>5913396</v>
          </cell>
          <cell r="P1495">
            <v>1138</v>
          </cell>
          <cell r="Q1495">
            <v>2447187</v>
          </cell>
          <cell r="R1495">
            <v>1216</v>
          </cell>
          <cell r="S1495">
            <v>2344726</v>
          </cell>
          <cell r="T1495">
            <v>2736</v>
          </cell>
          <cell r="U1495">
            <v>5707808</v>
          </cell>
        </row>
        <row r="1496">
          <cell r="B1496">
            <v>1999</v>
          </cell>
          <cell r="E1496" t="str">
            <v>OR</v>
          </cell>
          <cell r="F1496">
            <v>1140</v>
          </cell>
          <cell r="G1496">
            <v>4700249</v>
          </cell>
          <cell r="I1496">
            <v>0</v>
          </cell>
          <cell r="N1496">
            <v>3111</v>
          </cell>
          <cell r="O1496">
            <v>7839884</v>
          </cell>
          <cell r="P1496">
            <v>1766</v>
          </cell>
          <cell r="Q1496">
            <v>6198066</v>
          </cell>
          <cell r="R1496">
            <v>422</v>
          </cell>
          <cell r="S1496">
            <v>1369483</v>
          </cell>
          <cell r="T1496">
            <v>2025</v>
          </cell>
          <cell r="U1496">
            <v>7355841</v>
          </cell>
        </row>
        <row r="1497">
          <cell r="B1497">
            <v>1999</v>
          </cell>
          <cell r="E1497" t="str">
            <v>PA</v>
          </cell>
          <cell r="F1497">
            <v>144</v>
          </cell>
          <cell r="G1497">
            <v>470084</v>
          </cell>
          <cell r="I1497">
            <v>27347</v>
          </cell>
          <cell r="N1497">
            <v>5172</v>
          </cell>
          <cell r="O1497">
            <v>13414138</v>
          </cell>
          <cell r="P1497">
            <v>5521</v>
          </cell>
          <cell r="Q1497">
            <v>16192583</v>
          </cell>
          <cell r="R1497">
            <v>2889</v>
          </cell>
          <cell r="S1497">
            <v>7263892</v>
          </cell>
          <cell r="T1497">
            <v>4458</v>
          </cell>
          <cell r="U1497">
            <v>13933921</v>
          </cell>
        </row>
        <row r="1498">
          <cell r="B1498">
            <v>1999</v>
          </cell>
          <cell r="E1498" t="str">
            <v>RI</v>
          </cell>
          <cell r="F1498">
            <v>12</v>
          </cell>
          <cell r="G1498">
            <v>43807</v>
          </cell>
          <cell r="I1498">
            <v>0</v>
          </cell>
          <cell r="N1498">
            <v>596</v>
          </cell>
          <cell r="O1498">
            <v>1361916</v>
          </cell>
          <cell r="P1498">
            <v>638</v>
          </cell>
          <cell r="Q1498">
            <v>2040873</v>
          </cell>
          <cell r="R1498">
            <v>353</v>
          </cell>
          <cell r="S1498">
            <v>1033581</v>
          </cell>
          <cell r="T1498">
            <v>584</v>
          </cell>
          <cell r="U1498">
            <v>1783728</v>
          </cell>
        </row>
        <row r="1499">
          <cell r="B1499">
            <v>1999</v>
          </cell>
          <cell r="E1499" t="str">
            <v>SC</v>
          </cell>
          <cell r="F1499">
            <v>2157</v>
          </cell>
          <cell r="G1499">
            <v>7661067</v>
          </cell>
          <cell r="I1499">
            <v>1064270</v>
          </cell>
          <cell r="N1499">
            <v>3250</v>
          </cell>
          <cell r="O1499">
            <v>6067035</v>
          </cell>
          <cell r="P1499">
            <v>1646</v>
          </cell>
          <cell r="Q1499">
            <v>3987723</v>
          </cell>
          <cell r="R1499">
            <v>2886</v>
          </cell>
          <cell r="S1499">
            <v>4686176</v>
          </cell>
          <cell r="T1499">
            <v>2652</v>
          </cell>
          <cell r="U1499">
            <v>6349136</v>
          </cell>
        </row>
        <row r="1500">
          <cell r="B1500">
            <v>1999</v>
          </cell>
          <cell r="E1500" t="str">
            <v>SD</v>
          </cell>
          <cell r="F1500">
            <v>179</v>
          </cell>
          <cell r="G1500">
            <v>489909</v>
          </cell>
          <cell r="I1500">
            <v>89185</v>
          </cell>
          <cell r="N1500">
            <v>589</v>
          </cell>
          <cell r="O1500">
            <v>1142056</v>
          </cell>
          <cell r="P1500">
            <v>203</v>
          </cell>
          <cell r="Q1500">
            <v>570551</v>
          </cell>
          <cell r="R1500">
            <v>217</v>
          </cell>
          <cell r="S1500">
            <v>489506</v>
          </cell>
          <cell r="T1500">
            <v>369</v>
          </cell>
          <cell r="U1500">
            <v>823763</v>
          </cell>
        </row>
        <row r="1501">
          <cell r="B1501">
            <v>1999</v>
          </cell>
          <cell r="E1501" t="str">
            <v>TN</v>
          </cell>
          <cell r="F1501">
            <v>5477</v>
          </cell>
          <cell r="G1501">
            <v>19215832</v>
          </cell>
          <cell r="I1501">
            <v>6142317</v>
          </cell>
          <cell r="N1501">
            <v>5179</v>
          </cell>
          <cell r="O1501">
            <v>9370476</v>
          </cell>
          <cell r="P1501">
            <v>1871</v>
          </cell>
          <cell r="Q1501">
            <v>4486789</v>
          </cell>
          <cell r="R1501">
            <v>4242</v>
          </cell>
          <cell r="S1501">
            <v>8618830</v>
          </cell>
          <cell r="T1501">
            <v>4501</v>
          </cell>
          <cell r="U1501">
            <v>10916228</v>
          </cell>
        </row>
        <row r="1502">
          <cell r="B1502">
            <v>1999</v>
          </cell>
          <cell r="E1502" t="str">
            <v>TX</v>
          </cell>
          <cell r="F1502">
            <v>7575</v>
          </cell>
          <cell r="G1502">
            <v>26237256</v>
          </cell>
          <cell r="I1502">
            <v>4373165</v>
          </cell>
          <cell r="N1502">
            <v>13885</v>
          </cell>
          <cell r="O1502">
            <v>27708737</v>
          </cell>
          <cell r="P1502">
            <v>8717</v>
          </cell>
          <cell r="Q1502">
            <v>21366203</v>
          </cell>
          <cell r="R1502">
            <v>5680</v>
          </cell>
          <cell r="S1502">
            <v>11445227</v>
          </cell>
          <cell r="T1502">
            <v>13170</v>
          </cell>
          <cell r="U1502">
            <v>30497479</v>
          </cell>
        </row>
        <row r="1503">
          <cell r="B1503">
            <v>1999</v>
          </cell>
          <cell r="E1503" t="str">
            <v>UT</v>
          </cell>
          <cell r="F1503">
            <v>942</v>
          </cell>
          <cell r="G1503">
            <v>2916644</v>
          </cell>
          <cell r="I1503">
            <v>19671</v>
          </cell>
          <cell r="N1503">
            <v>2685</v>
          </cell>
          <cell r="O1503">
            <v>5548649</v>
          </cell>
          <cell r="P1503">
            <v>988</v>
          </cell>
          <cell r="Q1503">
            <v>2800977</v>
          </cell>
          <cell r="R1503">
            <v>562</v>
          </cell>
          <cell r="S1503">
            <v>1393043</v>
          </cell>
          <cell r="T1503">
            <v>1078</v>
          </cell>
          <cell r="U1503">
            <v>3240260</v>
          </cell>
        </row>
        <row r="1504">
          <cell r="B1504">
            <v>1999</v>
          </cell>
          <cell r="E1504" t="str">
            <v>VT</v>
          </cell>
          <cell r="F1504">
            <v>246</v>
          </cell>
          <cell r="G1504">
            <v>839491</v>
          </cell>
          <cell r="I1504">
            <v>0</v>
          </cell>
          <cell r="N1504">
            <v>300</v>
          </cell>
          <cell r="O1504">
            <v>762129</v>
          </cell>
          <cell r="P1504">
            <v>174</v>
          </cell>
          <cell r="Q1504">
            <v>471900</v>
          </cell>
          <cell r="R1504">
            <v>143</v>
          </cell>
          <cell r="S1504">
            <v>348396</v>
          </cell>
          <cell r="T1504">
            <v>187</v>
          </cell>
          <cell r="U1504">
            <v>554224</v>
          </cell>
        </row>
        <row r="1505">
          <cell r="B1505">
            <v>1999</v>
          </cell>
          <cell r="E1505" t="str">
            <v>VA</v>
          </cell>
          <cell r="F1505">
            <v>280</v>
          </cell>
          <cell r="G1505">
            <v>974192</v>
          </cell>
          <cell r="I1505">
            <v>815845</v>
          </cell>
          <cell r="N1505">
            <v>7459</v>
          </cell>
          <cell r="O1505">
            <v>15763484</v>
          </cell>
          <cell r="P1505">
            <v>3953</v>
          </cell>
          <cell r="Q1505">
            <v>11117004</v>
          </cell>
          <cell r="R1505">
            <v>3676</v>
          </cell>
          <cell r="S1505">
            <v>8331358</v>
          </cell>
          <cell r="T1505">
            <v>3718</v>
          </cell>
          <cell r="U1505">
            <v>9972864</v>
          </cell>
        </row>
        <row r="1506">
          <cell r="B1506">
            <v>1999</v>
          </cell>
          <cell r="E1506" t="str">
            <v>WA</v>
          </cell>
          <cell r="F1506">
            <v>7547</v>
          </cell>
          <cell r="G1506">
            <v>32733281</v>
          </cell>
          <cell r="I1506">
            <v>112688</v>
          </cell>
          <cell r="N1506">
            <v>4808</v>
          </cell>
          <cell r="O1506">
            <v>14623102</v>
          </cell>
          <cell r="P1506">
            <v>3221</v>
          </cell>
          <cell r="Q1506">
            <v>11362762</v>
          </cell>
          <cell r="R1506">
            <v>1816</v>
          </cell>
          <cell r="S1506">
            <v>5858578</v>
          </cell>
          <cell r="T1506">
            <v>3329</v>
          </cell>
          <cell r="U1506">
            <v>11358784</v>
          </cell>
        </row>
        <row r="1507">
          <cell r="B1507">
            <v>1999</v>
          </cell>
          <cell r="E1507" t="str">
            <v>WV</v>
          </cell>
          <cell r="F1507">
            <v>10</v>
          </cell>
          <cell r="G1507">
            <v>23338</v>
          </cell>
          <cell r="I1507">
            <v>0</v>
          </cell>
          <cell r="N1507">
            <v>1344</v>
          </cell>
          <cell r="O1507">
            <v>2136807</v>
          </cell>
          <cell r="P1507">
            <v>1134</v>
          </cell>
          <cell r="Q1507">
            <v>2171492</v>
          </cell>
          <cell r="R1507">
            <v>674</v>
          </cell>
          <cell r="S1507">
            <v>1171240</v>
          </cell>
          <cell r="T1507">
            <v>1581</v>
          </cell>
          <cell r="U1507">
            <v>2973635</v>
          </cell>
        </row>
        <row r="1508">
          <cell r="B1508">
            <v>1999</v>
          </cell>
          <cell r="E1508" t="str">
            <v>WI</v>
          </cell>
          <cell r="F1508">
            <v>609</v>
          </cell>
          <cell r="G1508">
            <v>2271967</v>
          </cell>
          <cell r="I1508">
            <v>0</v>
          </cell>
          <cell r="N1508">
            <v>3397</v>
          </cell>
          <cell r="O1508">
            <v>9074462</v>
          </cell>
          <cell r="P1508">
            <v>2570</v>
          </cell>
          <cell r="Q1508">
            <v>8383081</v>
          </cell>
          <cell r="R1508">
            <v>1759</v>
          </cell>
          <cell r="S1508">
            <v>5419737</v>
          </cell>
          <cell r="T1508">
            <v>2238</v>
          </cell>
          <cell r="U1508">
            <v>7136594</v>
          </cell>
        </row>
        <row r="1509">
          <cell r="B1509">
            <v>1999</v>
          </cell>
          <cell r="E1509" t="str">
            <v>WY</v>
          </cell>
          <cell r="F1509">
            <v>122</v>
          </cell>
          <cell r="G1509">
            <v>481573</v>
          </cell>
          <cell r="I1509">
            <v>0</v>
          </cell>
          <cell r="N1509">
            <v>734</v>
          </cell>
          <cell r="O1509">
            <v>1451557</v>
          </cell>
          <cell r="P1509">
            <v>140</v>
          </cell>
          <cell r="Q1509">
            <v>351333</v>
          </cell>
          <cell r="R1509">
            <v>282</v>
          </cell>
          <cell r="S1509">
            <v>583119</v>
          </cell>
          <cell r="T1509">
            <v>331</v>
          </cell>
          <cell r="U1509">
            <v>761228</v>
          </cell>
        </row>
        <row r="1510">
          <cell r="B1510">
            <v>2000</v>
          </cell>
          <cell r="E1510" t="str">
            <v>US</v>
          </cell>
          <cell r="F1510">
            <v>78743</v>
          </cell>
          <cell r="G1510">
            <v>334620869</v>
          </cell>
          <cell r="I1510">
            <v>33080114</v>
          </cell>
          <cell r="N1510">
            <v>247984</v>
          </cell>
          <cell r="O1510">
            <v>602096024</v>
          </cell>
          <cell r="P1510">
            <v>125911</v>
          </cell>
          <cell r="Q1510">
            <v>408012098</v>
          </cell>
          <cell r="R1510">
            <v>110121</v>
          </cell>
          <cell r="S1510">
            <v>314365516</v>
          </cell>
          <cell r="T1510">
            <v>158225</v>
          </cell>
          <cell r="U1510">
            <v>497748361</v>
          </cell>
        </row>
        <row r="1511">
          <cell r="B1511">
            <v>2000</v>
          </cell>
          <cell r="E1511" t="str">
            <v>AL</v>
          </cell>
          <cell r="F1511">
            <v>1236</v>
          </cell>
          <cell r="G1511">
            <v>3898167</v>
          </cell>
          <cell r="I1511">
            <v>2071372</v>
          </cell>
          <cell r="N1511">
            <v>4057</v>
          </cell>
          <cell r="O1511">
            <v>7591337</v>
          </cell>
          <cell r="P1511">
            <v>1465</v>
          </cell>
          <cell r="Q1511">
            <v>3770304</v>
          </cell>
          <cell r="R1511">
            <v>3757</v>
          </cell>
          <cell r="S1511">
            <v>7395887</v>
          </cell>
          <cell r="T1511">
            <v>3508</v>
          </cell>
          <cell r="U1511">
            <v>8314662</v>
          </cell>
        </row>
        <row r="1512">
          <cell r="B1512">
            <v>2000</v>
          </cell>
          <cell r="E1512" t="str">
            <v>AK</v>
          </cell>
          <cell r="F1512">
            <v>579</v>
          </cell>
          <cell r="G1512">
            <v>2326454</v>
          </cell>
          <cell r="I1512">
            <v>144250</v>
          </cell>
          <cell r="N1512">
            <v>601</v>
          </cell>
          <cell r="O1512">
            <v>1226413</v>
          </cell>
          <cell r="P1512">
            <v>411</v>
          </cell>
          <cell r="Q1512">
            <v>1615474</v>
          </cell>
          <cell r="R1512">
            <v>251</v>
          </cell>
          <cell r="S1512">
            <v>822074</v>
          </cell>
          <cell r="T1512">
            <v>338</v>
          </cell>
          <cell r="U1512">
            <v>1054485</v>
          </cell>
        </row>
        <row r="1513">
          <cell r="B1513">
            <v>2000</v>
          </cell>
          <cell r="E1513" t="str">
            <v>AZ</v>
          </cell>
          <cell r="F1513">
            <v>4324</v>
          </cell>
          <cell r="G1513">
            <v>21198512</v>
          </cell>
          <cell r="I1513">
            <v>48095</v>
          </cell>
          <cell r="N1513">
            <v>4454</v>
          </cell>
          <cell r="O1513">
            <v>10769497</v>
          </cell>
          <cell r="P1513">
            <v>1246</v>
          </cell>
          <cell r="Q1513">
            <v>3805421</v>
          </cell>
          <cell r="R1513">
            <v>2045</v>
          </cell>
          <cell r="S1513">
            <v>5969754</v>
          </cell>
          <cell r="T1513">
            <v>3072</v>
          </cell>
          <cell r="U1513">
            <v>10137165</v>
          </cell>
        </row>
        <row r="1514">
          <cell r="B1514">
            <v>2000</v>
          </cell>
          <cell r="E1514" t="str">
            <v>AR</v>
          </cell>
          <cell r="F1514">
            <v>405</v>
          </cell>
          <cell r="G1514">
            <v>1253123</v>
          </cell>
          <cell r="I1514">
            <v>4439</v>
          </cell>
          <cell r="N1514">
            <v>1600</v>
          </cell>
          <cell r="O1514">
            <v>3006274</v>
          </cell>
          <cell r="P1514">
            <v>1057</v>
          </cell>
          <cell r="Q1514">
            <v>2458584</v>
          </cell>
          <cell r="R1514">
            <v>1510</v>
          </cell>
          <cell r="S1514">
            <v>2521608</v>
          </cell>
          <cell r="T1514">
            <v>2165</v>
          </cell>
          <cell r="U1514">
            <v>4566950</v>
          </cell>
        </row>
        <row r="1515">
          <cell r="B1515">
            <v>2000</v>
          </cell>
          <cell r="E1515" t="str">
            <v>CA</v>
          </cell>
          <cell r="F1515">
            <v>10065</v>
          </cell>
          <cell r="G1515">
            <v>54931988</v>
          </cell>
          <cell r="I1515">
            <v>1006173</v>
          </cell>
          <cell r="N1515">
            <v>36057</v>
          </cell>
          <cell r="O1515">
            <v>96642757</v>
          </cell>
          <cell r="P1515">
            <v>12737</v>
          </cell>
          <cell r="Q1515">
            <v>56921482</v>
          </cell>
          <cell r="R1515">
            <v>6761</v>
          </cell>
          <cell r="S1515">
            <v>26034419</v>
          </cell>
          <cell r="T1515">
            <v>20366</v>
          </cell>
          <cell r="U1515">
            <v>93265792</v>
          </cell>
        </row>
        <row r="1516">
          <cell r="B1516">
            <v>2000</v>
          </cell>
          <cell r="E1516" t="str">
            <v>CO</v>
          </cell>
          <cell r="F1516">
            <v>1539</v>
          </cell>
          <cell r="G1516">
            <v>6957062</v>
          </cell>
          <cell r="I1516">
            <v>1171110</v>
          </cell>
          <cell r="N1516">
            <v>6517</v>
          </cell>
          <cell r="O1516">
            <v>15865280</v>
          </cell>
          <cell r="P1516">
            <v>2516</v>
          </cell>
          <cell r="Q1516">
            <v>8894491</v>
          </cell>
          <cell r="R1516">
            <v>699</v>
          </cell>
          <cell r="S1516">
            <v>2012807</v>
          </cell>
          <cell r="T1516">
            <v>4001</v>
          </cell>
          <cell r="U1516">
            <v>12716512</v>
          </cell>
        </row>
        <row r="1517">
          <cell r="B1517">
            <v>2000</v>
          </cell>
          <cell r="E1517" t="str">
            <v>CT</v>
          </cell>
          <cell r="F1517">
            <v>208</v>
          </cell>
          <cell r="G1517">
            <v>904032</v>
          </cell>
          <cell r="I1517">
            <v>163014</v>
          </cell>
          <cell r="N1517">
            <v>2552</v>
          </cell>
          <cell r="O1517">
            <v>7073439</v>
          </cell>
          <cell r="P1517">
            <v>1056</v>
          </cell>
          <cell r="Q1517">
            <v>3961629</v>
          </cell>
          <cell r="R1517">
            <v>1179</v>
          </cell>
          <cell r="S1517">
            <v>4361309</v>
          </cell>
          <cell r="T1517">
            <v>948</v>
          </cell>
          <cell r="U1517">
            <v>4144308</v>
          </cell>
        </row>
        <row r="1518">
          <cell r="B1518">
            <v>2000</v>
          </cell>
          <cell r="E1518" t="str">
            <v>DE</v>
          </cell>
          <cell r="F1518">
            <v>149</v>
          </cell>
          <cell r="G1518">
            <v>486868</v>
          </cell>
          <cell r="I1518">
            <v>0</v>
          </cell>
          <cell r="N1518">
            <v>479</v>
          </cell>
          <cell r="O1518">
            <v>1145542</v>
          </cell>
          <cell r="P1518">
            <v>394</v>
          </cell>
          <cell r="Q1518">
            <v>1137560</v>
          </cell>
          <cell r="R1518">
            <v>245</v>
          </cell>
          <cell r="S1518">
            <v>499363</v>
          </cell>
          <cell r="T1518">
            <v>178</v>
          </cell>
          <cell r="U1518">
            <v>404904</v>
          </cell>
        </row>
        <row r="1519">
          <cell r="B1519">
            <v>2000</v>
          </cell>
          <cell r="E1519" t="str">
            <v>DC</v>
          </cell>
          <cell r="F1519">
            <v>0</v>
          </cell>
          <cell r="G1519">
            <v>0</v>
          </cell>
          <cell r="I1519">
            <v>0</v>
          </cell>
          <cell r="N1519">
            <v>678</v>
          </cell>
          <cell r="O1519">
            <v>1929317</v>
          </cell>
          <cell r="P1519">
            <v>415</v>
          </cell>
          <cell r="Q1519">
            <v>1768335</v>
          </cell>
          <cell r="R1519">
            <v>324</v>
          </cell>
          <cell r="S1519">
            <v>1060384</v>
          </cell>
          <cell r="T1519">
            <v>415</v>
          </cell>
          <cell r="U1519">
            <v>1768335</v>
          </cell>
        </row>
        <row r="1520">
          <cell r="B1520">
            <v>2000</v>
          </cell>
          <cell r="E1520" t="str">
            <v>FL</v>
          </cell>
          <cell r="F1520">
            <v>4928</v>
          </cell>
          <cell r="G1520">
            <v>21542502</v>
          </cell>
          <cell r="I1520">
            <v>1964534</v>
          </cell>
          <cell r="N1520">
            <v>17565</v>
          </cell>
          <cell r="O1520">
            <v>37661883</v>
          </cell>
          <cell r="P1520">
            <v>8193</v>
          </cell>
          <cell r="Q1520">
            <v>23945127</v>
          </cell>
          <cell r="R1520">
            <v>6243</v>
          </cell>
          <cell r="S1520">
            <v>15815450</v>
          </cell>
          <cell r="T1520">
            <v>10178</v>
          </cell>
          <cell r="U1520">
            <v>31363100</v>
          </cell>
        </row>
        <row r="1521">
          <cell r="B1521">
            <v>2000</v>
          </cell>
          <cell r="E1521" t="str">
            <v>GA</v>
          </cell>
          <cell r="F1521">
            <v>873</v>
          </cell>
          <cell r="G1521">
            <v>2834245</v>
          </cell>
          <cell r="I1521">
            <v>1426882</v>
          </cell>
          <cell r="N1521">
            <v>5746</v>
          </cell>
          <cell r="O1521">
            <v>12042491</v>
          </cell>
          <cell r="P1521">
            <v>3111</v>
          </cell>
          <cell r="Q1521">
            <v>8016485</v>
          </cell>
          <cell r="R1521">
            <v>4189</v>
          </cell>
          <cell r="S1521">
            <v>8539802</v>
          </cell>
          <cell r="T1521">
            <v>5707</v>
          </cell>
          <cell r="U1521">
            <v>13614532</v>
          </cell>
        </row>
        <row r="1522">
          <cell r="B1522">
            <v>2000</v>
          </cell>
          <cell r="E1522" t="str">
            <v>HI</v>
          </cell>
          <cell r="F1522">
            <v>0</v>
          </cell>
          <cell r="G1522">
            <v>0</v>
          </cell>
          <cell r="I1522">
            <v>0</v>
          </cell>
          <cell r="N1522">
            <v>1876</v>
          </cell>
          <cell r="O1522">
            <v>4438850</v>
          </cell>
          <cell r="P1522">
            <v>766</v>
          </cell>
          <cell r="Q1522">
            <v>2675958</v>
          </cell>
          <cell r="R1522">
            <v>555</v>
          </cell>
          <cell r="S1522">
            <v>1647326</v>
          </cell>
          <cell r="T1522">
            <v>1053</v>
          </cell>
          <cell r="U1522">
            <v>3314420</v>
          </cell>
        </row>
        <row r="1523">
          <cell r="B1523">
            <v>2000</v>
          </cell>
          <cell r="E1523" t="str">
            <v>ID</v>
          </cell>
          <cell r="F1523">
            <v>96</v>
          </cell>
          <cell r="G1523">
            <v>367823</v>
          </cell>
          <cell r="I1523">
            <v>0</v>
          </cell>
          <cell r="N1523">
            <v>1002</v>
          </cell>
          <cell r="O1523">
            <v>2169978</v>
          </cell>
          <cell r="P1523">
            <v>554</v>
          </cell>
          <cell r="Q1523">
            <v>1414509</v>
          </cell>
          <cell r="R1523">
            <v>427</v>
          </cell>
          <cell r="S1523">
            <v>998180</v>
          </cell>
          <cell r="T1523">
            <v>484</v>
          </cell>
          <cell r="U1523">
            <v>1117567</v>
          </cell>
        </row>
        <row r="1524">
          <cell r="B1524">
            <v>2000</v>
          </cell>
          <cell r="E1524" t="str">
            <v>IL</v>
          </cell>
          <cell r="F1524">
            <v>1042</v>
          </cell>
          <cell r="G1524">
            <v>4223702</v>
          </cell>
          <cell r="I1524">
            <v>347716</v>
          </cell>
          <cell r="N1524">
            <v>18513</v>
          </cell>
          <cell r="O1524">
            <v>45049987</v>
          </cell>
          <cell r="P1524">
            <v>6396</v>
          </cell>
          <cell r="Q1524">
            <v>24941854</v>
          </cell>
          <cell r="R1524">
            <v>5326</v>
          </cell>
          <cell r="S1524">
            <v>21823944</v>
          </cell>
          <cell r="T1524">
            <v>5972</v>
          </cell>
          <cell r="U1524">
            <v>21072494</v>
          </cell>
        </row>
        <row r="1525">
          <cell r="B1525">
            <v>2000</v>
          </cell>
          <cell r="E1525" t="str">
            <v>IN</v>
          </cell>
          <cell r="F1525">
            <v>1025</v>
          </cell>
          <cell r="G1525">
            <v>3534671</v>
          </cell>
          <cell r="I1525">
            <v>3340620</v>
          </cell>
          <cell r="N1525">
            <v>3403</v>
          </cell>
          <cell r="O1525">
            <v>7452713</v>
          </cell>
          <cell r="P1525">
            <v>2711</v>
          </cell>
          <cell r="Q1525">
            <v>7751605</v>
          </cell>
          <cell r="R1525">
            <v>1491</v>
          </cell>
          <cell r="S1525">
            <v>3065564</v>
          </cell>
          <cell r="T1525">
            <v>2089</v>
          </cell>
          <cell r="U1525">
            <v>5123892</v>
          </cell>
        </row>
        <row r="1526">
          <cell r="B1526">
            <v>2000</v>
          </cell>
          <cell r="E1526" t="str">
            <v>IA</v>
          </cell>
          <cell r="F1526">
            <v>868</v>
          </cell>
          <cell r="G1526">
            <v>2916054</v>
          </cell>
          <cell r="I1526">
            <v>216555</v>
          </cell>
          <cell r="N1526">
            <v>2048</v>
          </cell>
          <cell r="O1526">
            <v>5003180</v>
          </cell>
          <cell r="P1526">
            <v>1018</v>
          </cell>
          <cell r="Q1526">
            <v>3116127</v>
          </cell>
          <cell r="R1526">
            <v>866</v>
          </cell>
          <cell r="S1526">
            <v>2108106</v>
          </cell>
          <cell r="T1526">
            <v>1540</v>
          </cell>
          <cell r="U1526">
            <v>4221672</v>
          </cell>
        </row>
        <row r="1527">
          <cell r="B1527">
            <v>2000</v>
          </cell>
          <cell r="E1527" t="str">
            <v>KS</v>
          </cell>
          <cell r="F1527">
            <v>1893</v>
          </cell>
          <cell r="G1527">
            <v>6551258</v>
          </cell>
          <cell r="I1527">
            <v>129294</v>
          </cell>
          <cell r="N1527">
            <v>2520</v>
          </cell>
          <cell r="O1527">
            <v>5658631</v>
          </cell>
          <cell r="P1527">
            <v>1161</v>
          </cell>
          <cell r="Q1527">
            <v>3168497</v>
          </cell>
          <cell r="R1527">
            <v>1073</v>
          </cell>
          <cell r="S1527">
            <v>2367755</v>
          </cell>
          <cell r="T1527">
            <v>2229</v>
          </cell>
          <cell r="U1527">
            <v>6237127</v>
          </cell>
        </row>
        <row r="1528">
          <cell r="B1528">
            <v>2000</v>
          </cell>
          <cell r="E1528" t="str">
            <v>KY</v>
          </cell>
          <cell r="F1528">
            <v>598</v>
          </cell>
          <cell r="G1528">
            <v>2138273</v>
          </cell>
          <cell r="I1528">
            <v>333552</v>
          </cell>
          <cell r="N1528">
            <v>3128</v>
          </cell>
          <cell r="O1528">
            <v>5685755</v>
          </cell>
          <cell r="P1528">
            <v>1715</v>
          </cell>
          <cell r="Q1528">
            <v>4967079</v>
          </cell>
          <cell r="R1528">
            <v>1482</v>
          </cell>
          <cell r="S1528">
            <v>2782572</v>
          </cell>
          <cell r="T1528">
            <v>2788</v>
          </cell>
          <cell r="U1528">
            <v>7192497</v>
          </cell>
        </row>
        <row r="1529">
          <cell r="B1529">
            <v>2000</v>
          </cell>
          <cell r="E1529" t="str">
            <v>LA</v>
          </cell>
          <cell r="F1529">
            <v>624</v>
          </cell>
          <cell r="G1529">
            <v>1618686</v>
          </cell>
          <cell r="I1529">
            <v>577321</v>
          </cell>
          <cell r="N1529">
            <v>4357</v>
          </cell>
          <cell r="O1529">
            <v>7489442</v>
          </cell>
          <cell r="P1529">
            <v>2436</v>
          </cell>
          <cell r="Q1529">
            <v>5200394</v>
          </cell>
          <cell r="R1529">
            <v>1371</v>
          </cell>
          <cell r="S1529">
            <v>2277128</v>
          </cell>
          <cell r="T1529">
            <v>2586</v>
          </cell>
          <cell r="U1529">
            <v>5777825</v>
          </cell>
        </row>
        <row r="1530">
          <cell r="B1530">
            <v>2000</v>
          </cell>
          <cell r="E1530" t="str">
            <v>ME</v>
          </cell>
          <cell r="F1530">
            <v>18</v>
          </cell>
          <cell r="G1530">
            <v>54324</v>
          </cell>
          <cell r="I1530">
            <v>0</v>
          </cell>
          <cell r="N1530">
            <v>848</v>
          </cell>
          <cell r="O1530">
            <v>1851209</v>
          </cell>
          <cell r="P1530">
            <v>724</v>
          </cell>
          <cell r="Q1530">
            <v>1769363</v>
          </cell>
          <cell r="R1530">
            <v>521</v>
          </cell>
          <cell r="S1530">
            <v>1041776</v>
          </cell>
          <cell r="T1530">
            <v>676</v>
          </cell>
          <cell r="U1530">
            <v>1857985</v>
          </cell>
        </row>
        <row r="1531">
          <cell r="B1531">
            <v>2000</v>
          </cell>
          <cell r="E1531" t="str">
            <v>MD</v>
          </cell>
          <cell r="F1531">
            <v>155</v>
          </cell>
          <cell r="G1531">
            <v>555733</v>
          </cell>
          <cell r="I1531">
            <v>33098</v>
          </cell>
          <cell r="N1531">
            <v>6644</v>
          </cell>
          <cell r="O1531">
            <v>16437452</v>
          </cell>
          <cell r="P1531">
            <v>3559</v>
          </cell>
          <cell r="Q1531">
            <v>11488457</v>
          </cell>
          <cell r="R1531">
            <v>2349</v>
          </cell>
          <cell r="S1531">
            <v>5510120</v>
          </cell>
          <cell r="T1531">
            <v>2096</v>
          </cell>
          <cell r="U1531">
            <v>6899518</v>
          </cell>
        </row>
        <row r="1532">
          <cell r="B1532">
            <v>2000</v>
          </cell>
          <cell r="E1532" t="str">
            <v>MA</v>
          </cell>
          <cell r="F1532">
            <v>1180</v>
          </cell>
          <cell r="G1532">
            <v>5110557</v>
          </cell>
          <cell r="I1532">
            <v>325339</v>
          </cell>
          <cell r="N1532">
            <v>3081</v>
          </cell>
          <cell r="O1532">
            <v>8699450</v>
          </cell>
          <cell r="P1532">
            <v>3399</v>
          </cell>
          <cell r="Q1532">
            <v>12639360</v>
          </cell>
          <cell r="R1532">
            <v>1423</v>
          </cell>
          <cell r="S1532">
            <v>4239413</v>
          </cell>
          <cell r="T1532">
            <v>4160</v>
          </cell>
          <cell r="U1532">
            <v>13873911</v>
          </cell>
        </row>
        <row r="1533">
          <cell r="B1533">
            <v>2000</v>
          </cell>
          <cell r="E1533" t="str">
            <v>MI</v>
          </cell>
          <cell r="F1533">
            <v>1571</v>
          </cell>
          <cell r="G1533">
            <v>7093329</v>
          </cell>
          <cell r="I1533">
            <v>0</v>
          </cell>
          <cell r="N1533">
            <v>5736</v>
          </cell>
          <cell r="O1533">
            <v>14260377</v>
          </cell>
          <cell r="P1533">
            <v>4158</v>
          </cell>
          <cell r="Q1533">
            <v>14374732</v>
          </cell>
          <cell r="R1533">
            <v>1858</v>
          </cell>
          <cell r="S1533">
            <v>5078861</v>
          </cell>
          <cell r="T1533">
            <v>4982</v>
          </cell>
          <cell r="U1533">
            <v>15713832</v>
          </cell>
        </row>
        <row r="1534">
          <cell r="B1534">
            <v>2000</v>
          </cell>
          <cell r="E1534" t="str">
            <v>MN</v>
          </cell>
          <cell r="F1534">
            <v>1244</v>
          </cell>
          <cell r="G1534">
            <v>4556562</v>
          </cell>
          <cell r="I1534">
            <v>555391</v>
          </cell>
          <cell r="N1534">
            <v>5272</v>
          </cell>
          <cell r="O1534">
            <v>15272961</v>
          </cell>
          <cell r="P1534">
            <v>1993</v>
          </cell>
          <cell r="Q1534">
            <v>7273161</v>
          </cell>
          <cell r="R1534">
            <v>1013</v>
          </cell>
          <cell r="S1534">
            <v>2834346</v>
          </cell>
          <cell r="T1534">
            <v>1502</v>
          </cell>
          <cell r="U1534">
            <v>5486288</v>
          </cell>
        </row>
        <row r="1535">
          <cell r="B1535">
            <v>2000</v>
          </cell>
          <cell r="E1535" t="str">
            <v>MS</v>
          </cell>
          <cell r="F1535">
            <v>481</v>
          </cell>
          <cell r="G1535">
            <v>1126802</v>
          </cell>
          <cell r="I1535">
            <v>685523</v>
          </cell>
          <cell r="N1535">
            <v>1516</v>
          </cell>
          <cell r="O1535">
            <v>2537875</v>
          </cell>
          <cell r="P1535">
            <v>538</v>
          </cell>
          <cell r="Q1535">
            <v>1111100</v>
          </cell>
          <cell r="R1535">
            <v>1133</v>
          </cell>
          <cell r="S1535">
            <v>1853567</v>
          </cell>
          <cell r="T1535">
            <v>1594</v>
          </cell>
          <cell r="U1535">
            <v>2733679</v>
          </cell>
        </row>
        <row r="1536">
          <cell r="B1536">
            <v>2000</v>
          </cell>
          <cell r="E1536" t="str">
            <v>MO</v>
          </cell>
          <cell r="F1536">
            <v>1552</v>
          </cell>
          <cell r="G1536">
            <v>4908890</v>
          </cell>
          <cell r="I1536">
            <v>693438</v>
          </cell>
          <cell r="N1536">
            <v>4678</v>
          </cell>
          <cell r="O1536">
            <v>10572831</v>
          </cell>
          <cell r="P1536">
            <v>2537</v>
          </cell>
          <cell r="Q1536">
            <v>7320961</v>
          </cell>
          <cell r="R1536">
            <v>833</v>
          </cell>
          <cell r="S1536">
            <v>1873655</v>
          </cell>
          <cell r="T1536">
            <v>3030</v>
          </cell>
          <cell r="U1536">
            <v>8039161</v>
          </cell>
        </row>
        <row r="1537">
          <cell r="B1537">
            <v>2000</v>
          </cell>
          <cell r="E1537" t="str">
            <v>MT</v>
          </cell>
          <cell r="F1537">
            <v>0</v>
          </cell>
          <cell r="G1537">
            <v>0</v>
          </cell>
          <cell r="I1537">
            <v>0</v>
          </cell>
          <cell r="N1537">
            <v>503</v>
          </cell>
          <cell r="O1537">
            <v>1046455</v>
          </cell>
          <cell r="P1537">
            <v>323</v>
          </cell>
          <cell r="Q1537">
            <v>850138</v>
          </cell>
          <cell r="R1537">
            <v>539</v>
          </cell>
          <cell r="S1537">
            <v>1266396</v>
          </cell>
          <cell r="T1537">
            <v>449</v>
          </cell>
          <cell r="U1537">
            <v>1011382</v>
          </cell>
        </row>
        <row r="1538">
          <cell r="B1538">
            <v>2000</v>
          </cell>
          <cell r="E1538" t="str">
            <v>NE</v>
          </cell>
          <cell r="F1538">
            <v>7189</v>
          </cell>
          <cell r="G1538">
            <v>32016794</v>
          </cell>
          <cell r="I1538">
            <v>1874034</v>
          </cell>
          <cell r="N1538">
            <v>1383</v>
          </cell>
          <cell r="O1538">
            <v>2934056</v>
          </cell>
          <cell r="P1538">
            <v>565</v>
          </cell>
          <cell r="Q1538">
            <v>1632499</v>
          </cell>
          <cell r="R1538">
            <v>307</v>
          </cell>
          <cell r="S1538">
            <v>746464</v>
          </cell>
          <cell r="T1538">
            <v>906</v>
          </cell>
          <cell r="U1538">
            <v>2494553</v>
          </cell>
        </row>
        <row r="1539">
          <cell r="B1539">
            <v>2000</v>
          </cell>
          <cell r="E1539" t="str">
            <v>NV</v>
          </cell>
          <cell r="F1539">
            <v>82</v>
          </cell>
          <cell r="G1539">
            <v>328138</v>
          </cell>
          <cell r="I1539">
            <v>0</v>
          </cell>
          <cell r="N1539">
            <v>2712</v>
          </cell>
          <cell r="O1539">
            <v>7069900</v>
          </cell>
          <cell r="P1539">
            <v>665</v>
          </cell>
          <cell r="Q1539">
            <v>2753404</v>
          </cell>
          <cell r="R1539">
            <v>130</v>
          </cell>
          <cell r="S1539">
            <v>417166</v>
          </cell>
          <cell r="T1539">
            <v>1463</v>
          </cell>
          <cell r="U1539">
            <v>6209509</v>
          </cell>
        </row>
        <row r="1540">
          <cell r="B1540">
            <v>2000</v>
          </cell>
          <cell r="E1540" t="str">
            <v>NH</v>
          </cell>
          <cell r="F1540">
            <v>13</v>
          </cell>
          <cell r="G1540">
            <v>34844</v>
          </cell>
          <cell r="I1540">
            <v>0</v>
          </cell>
          <cell r="N1540">
            <v>545</v>
          </cell>
          <cell r="O1540">
            <v>1265696</v>
          </cell>
          <cell r="P1540">
            <v>384</v>
          </cell>
          <cell r="Q1540">
            <v>1096176</v>
          </cell>
          <cell r="R1540">
            <v>708</v>
          </cell>
          <cell r="S1540">
            <v>1640386</v>
          </cell>
          <cell r="T1540">
            <v>394</v>
          </cell>
          <cell r="U1540">
            <v>1037776</v>
          </cell>
        </row>
        <row r="1541">
          <cell r="B1541">
            <v>2000</v>
          </cell>
          <cell r="E1541" t="str">
            <v>NJ</v>
          </cell>
          <cell r="F1541">
            <v>245</v>
          </cell>
          <cell r="G1541">
            <v>1140038</v>
          </cell>
          <cell r="I1541">
            <v>0</v>
          </cell>
          <cell r="N1541">
            <v>6735</v>
          </cell>
          <cell r="O1541">
            <v>20912834</v>
          </cell>
          <cell r="P1541">
            <v>4385</v>
          </cell>
          <cell r="Q1541">
            <v>16501669</v>
          </cell>
          <cell r="R1541">
            <v>5319</v>
          </cell>
          <cell r="S1541">
            <v>17162712</v>
          </cell>
          <cell r="T1541">
            <v>2872</v>
          </cell>
          <cell r="U1541">
            <v>9920720</v>
          </cell>
        </row>
        <row r="1542">
          <cell r="B1542">
            <v>2000</v>
          </cell>
          <cell r="E1542" t="str">
            <v>NM</v>
          </cell>
          <cell r="F1542">
            <v>239</v>
          </cell>
          <cell r="G1542">
            <v>794625</v>
          </cell>
          <cell r="I1542">
            <v>311090</v>
          </cell>
          <cell r="N1542">
            <v>2628</v>
          </cell>
          <cell r="O1542">
            <v>5678792</v>
          </cell>
          <cell r="P1542">
            <v>666</v>
          </cell>
          <cell r="Q1542">
            <v>1763991</v>
          </cell>
          <cell r="R1542">
            <v>1270</v>
          </cell>
          <cell r="S1542">
            <v>2651902</v>
          </cell>
          <cell r="T1542">
            <v>1183</v>
          </cell>
          <cell r="U1542">
            <v>2866689</v>
          </cell>
        </row>
        <row r="1543">
          <cell r="B1543">
            <v>2000</v>
          </cell>
          <cell r="E1543" t="str">
            <v>NY</v>
          </cell>
          <cell r="F1543">
            <v>3855</v>
          </cell>
          <cell r="G1543">
            <v>23497202</v>
          </cell>
          <cell r="I1543">
            <v>26796</v>
          </cell>
          <cell r="N1543">
            <v>13572</v>
          </cell>
          <cell r="O1543">
            <v>41761968</v>
          </cell>
          <cell r="P1543">
            <v>6696</v>
          </cell>
          <cell r="Q1543">
            <v>25020337</v>
          </cell>
          <cell r="R1543">
            <v>15616</v>
          </cell>
          <cell r="S1543">
            <v>69848276</v>
          </cell>
          <cell r="T1543">
            <v>6552</v>
          </cell>
          <cell r="U1543">
            <v>25761278</v>
          </cell>
        </row>
        <row r="1544">
          <cell r="B1544">
            <v>2000</v>
          </cell>
          <cell r="E1544" t="str">
            <v>NC</v>
          </cell>
          <cell r="F1544">
            <v>1221</v>
          </cell>
          <cell r="G1544">
            <v>3846436</v>
          </cell>
          <cell r="I1544">
            <v>369397</v>
          </cell>
          <cell r="N1544">
            <v>6493</v>
          </cell>
          <cell r="O1544">
            <v>13160220</v>
          </cell>
          <cell r="P1544">
            <v>3349</v>
          </cell>
          <cell r="Q1544">
            <v>8924024</v>
          </cell>
          <cell r="R1544">
            <v>5175</v>
          </cell>
          <cell r="S1544">
            <v>11341866</v>
          </cell>
          <cell r="T1544">
            <v>3803</v>
          </cell>
          <cell r="U1544">
            <v>9563288</v>
          </cell>
        </row>
        <row r="1545">
          <cell r="B1545">
            <v>2000</v>
          </cell>
          <cell r="E1545" t="str">
            <v>ND</v>
          </cell>
          <cell r="F1545">
            <v>11</v>
          </cell>
          <cell r="G1545">
            <v>26764</v>
          </cell>
          <cell r="I1545">
            <v>0</v>
          </cell>
          <cell r="N1545">
            <v>846</v>
          </cell>
          <cell r="O1545">
            <v>1544559</v>
          </cell>
          <cell r="P1545">
            <v>151</v>
          </cell>
          <cell r="Q1545">
            <v>406780</v>
          </cell>
          <cell r="R1545">
            <v>321</v>
          </cell>
          <cell r="S1545">
            <v>803608</v>
          </cell>
          <cell r="T1545">
            <v>300</v>
          </cell>
          <cell r="U1545">
            <v>972675</v>
          </cell>
        </row>
        <row r="1546">
          <cell r="B1546">
            <v>2000</v>
          </cell>
          <cell r="E1546" t="str">
            <v>OH</v>
          </cell>
          <cell r="F1546">
            <v>1440</v>
          </cell>
          <cell r="G1546">
            <v>5168336</v>
          </cell>
          <cell r="I1546">
            <v>388258</v>
          </cell>
          <cell r="N1546">
            <v>8990</v>
          </cell>
          <cell r="O1546">
            <v>25927835</v>
          </cell>
          <cell r="P1546">
            <v>6667</v>
          </cell>
          <cell r="Q1546">
            <v>20212451</v>
          </cell>
          <cell r="R1546">
            <v>3368</v>
          </cell>
          <cell r="S1546">
            <v>8256570</v>
          </cell>
          <cell r="T1546">
            <v>7219</v>
          </cell>
          <cell r="U1546">
            <v>20430239</v>
          </cell>
        </row>
        <row r="1547">
          <cell r="B1547">
            <v>2000</v>
          </cell>
          <cell r="E1547" t="str">
            <v>OK</v>
          </cell>
          <cell r="F1547">
            <v>1015</v>
          </cell>
          <cell r="G1547">
            <v>3299746</v>
          </cell>
          <cell r="I1547">
            <v>146855</v>
          </cell>
          <cell r="N1547">
            <v>3314</v>
          </cell>
          <cell r="O1547">
            <v>6757831</v>
          </cell>
          <cell r="P1547">
            <v>1191</v>
          </cell>
          <cell r="Q1547">
            <v>2662506</v>
          </cell>
          <cell r="R1547">
            <v>1209</v>
          </cell>
          <cell r="S1547">
            <v>2341288</v>
          </cell>
          <cell r="T1547">
            <v>2709</v>
          </cell>
          <cell r="U1547">
            <v>5702222</v>
          </cell>
        </row>
        <row r="1548">
          <cell r="B1548">
            <v>2000</v>
          </cell>
          <cell r="E1548" t="str">
            <v>OR</v>
          </cell>
          <cell r="F1548">
            <v>965</v>
          </cell>
          <cell r="G1548">
            <v>4371627</v>
          </cell>
          <cell r="I1548">
            <v>0</v>
          </cell>
          <cell r="N1548">
            <v>3372</v>
          </cell>
          <cell r="O1548">
            <v>8225057</v>
          </cell>
          <cell r="P1548">
            <v>1975</v>
          </cell>
          <cell r="Q1548">
            <v>6683171</v>
          </cell>
          <cell r="R1548">
            <v>497</v>
          </cell>
          <cell r="S1548">
            <v>1555250</v>
          </cell>
          <cell r="T1548">
            <v>2085</v>
          </cell>
          <cell r="U1548">
            <v>7619293</v>
          </cell>
        </row>
        <row r="1549">
          <cell r="B1549">
            <v>2000</v>
          </cell>
          <cell r="E1549" t="str">
            <v>PA</v>
          </cell>
          <cell r="F1549">
            <v>137</v>
          </cell>
          <cell r="G1549">
            <v>453840</v>
          </cell>
          <cell r="I1549">
            <v>28909</v>
          </cell>
          <cell r="N1549">
            <v>5098</v>
          </cell>
          <cell r="O1549">
            <v>13663833</v>
          </cell>
          <cell r="P1549">
            <v>5797</v>
          </cell>
          <cell r="Q1549">
            <v>17408121</v>
          </cell>
          <cell r="R1549">
            <v>3293</v>
          </cell>
          <cell r="S1549">
            <v>8313385</v>
          </cell>
          <cell r="T1549">
            <v>5231</v>
          </cell>
          <cell r="U1549">
            <v>16981756</v>
          </cell>
        </row>
        <row r="1550">
          <cell r="B1550">
            <v>2000</v>
          </cell>
          <cell r="E1550" t="str">
            <v>RI</v>
          </cell>
          <cell r="F1550">
            <v>12</v>
          </cell>
          <cell r="G1550">
            <v>43807</v>
          </cell>
          <cell r="I1550">
            <v>0</v>
          </cell>
          <cell r="N1550">
            <v>607</v>
          </cell>
          <cell r="O1550">
            <v>1525524</v>
          </cell>
          <cell r="P1550">
            <v>474</v>
          </cell>
          <cell r="Q1550">
            <v>1528478</v>
          </cell>
          <cell r="R1550">
            <v>364</v>
          </cell>
          <cell r="S1550">
            <v>1131041</v>
          </cell>
          <cell r="T1550">
            <v>562</v>
          </cell>
          <cell r="U1550">
            <v>1916946</v>
          </cell>
        </row>
        <row r="1551">
          <cell r="B1551">
            <v>2000</v>
          </cell>
          <cell r="E1551" t="str">
            <v>SC</v>
          </cell>
          <cell r="F1551">
            <v>2143</v>
          </cell>
          <cell r="G1551">
            <v>8023309</v>
          </cell>
          <cell r="I1551">
            <v>1204693</v>
          </cell>
          <cell r="N1551">
            <v>3401</v>
          </cell>
          <cell r="O1551">
            <v>6524034</v>
          </cell>
          <cell r="P1551">
            <v>1726</v>
          </cell>
          <cell r="Q1551">
            <v>4356078</v>
          </cell>
          <cell r="R1551">
            <v>2856</v>
          </cell>
          <cell r="S1551">
            <v>4894362</v>
          </cell>
          <cell r="T1551">
            <v>3024</v>
          </cell>
          <cell r="U1551">
            <v>7436534</v>
          </cell>
        </row>
        <row r="1552">
          <cell r="B1552">
            <v>2000</v>
          </cell>
          <cell r="E1552" t="str">
            <v>SD</v>
          </cell>
          <cell r="F1552">
            <v>184</v>
          </cell>
          <cell r="G1552">
            <v>536327</v>
          </cell>
          <cell r="I1552">
            <v>52803</v>
          </cell>
          <cell r="N1552">
            <v>570</v>
          </cell>
          <cell r="O1552">
            <v>1219862</v>
          </cell>
          <cell r="P1552">
            <v>195</v>
          </cell>
          <cell r="Q1552">
            <v>642345</v>
          </cell>
          <cell r="R1552">
            <v>213</v>
          </cell>
          <cell r="S1552">
            <v>515170</v>
          </cell>
          <cell r="T1552">
            <v>396</v>
          </cell>
          <cell r="U1552">
            <v>955693</v>
          </cell>
        </row>
        <row r="1553">
          <cell r="B1553">
            <v>2000</v>
          </cell>
          <cell r="E1553" t="str">
            <v>TN</v>
          </cell>
          <cell r="F1553">
            <v>5924</v>
          </cell>
          <cell r="G1553">
            <v>21724562</v>
          </cell>
          <cell r="I1553">
            <v>7031942</v>
          </cell>
          <cell r="N1553">
            <v>5588</v>
          </cell>
          <cell r="O1553">
            <v>10495374</v>
          </cell>
          <cell r="P1553">
            <v>2077</v>
          </cell>
          <cell r="Q1553">
            <v>5190101</v>
          </cell>
          <cell r="R1553">
            <v>4590</v>
          </cell>
          <cell r="S1553">
            <v>9451196</v>
          </cell>
          <cell r="T1553">
            <v>4652</v>
          </cell>
          <cell r="U1553">
            <v>11778721</v>
          </cell>
        </row>
        <row r="1554">
          <cell r="B1554">
            <v>2000</v>
          </cell>
          <cell r="E1554" t="str">
            <v>TX</v>
          </cell>
          <cell r="F1554">
            <v>7440</v>
          </cell>
          <cell r="G1554">
            <v>25926242</v>
          </cell>
          <cell r="I1554">
            <v>5436216</v>
          </cell>
          <cell r="N1554">
            <v>14148</v>
          </cell>
          <cell r="O1554">
            <v>29923588</v>
          </cell>
          <cell r="P1554">
            <v>10156</v>
          </cell>
          <cell r="Q1554">
            <v>26461701</v>
          </cell>
          <cell r="R1554">
            <v>5975</v>
          </cell>
          <cell r="S1554">
            <v>12368553</v>
          </cell>
          <cell r="T1554">
            <v>13701</v>
          </cell>
          <cell r="U1554">
            <v>35292673</v>
          </cell>
        </row>
        <row r="1555">
          <cell r="B1555">
            <v>2000</v>
          </cell>
          <cell r="E1555" t="str">
            <v>UT</v>
          </cell>
          <cell r="F1555">
            <v>915</v>
          </cell>
          <cell r="G1555">
            <v>2910584</v>
          </cell>
          <cell r="I1555">
            <v>19931</v>
          </cell>
          <cell r="N1555">
            <v>2691</v>
          </cell>
          <cell r="O1555">
            <v>5580060</v>
          </cell>
          <cell r="P1555">
            <v>1031</v>
          </cell>
          <cell r="Q1555">
            <v>3045591</v>
          </cell>
          <cell r="R1555">
            <v>567</v>
          </cell>
          <cell r="S1555">
            <v>1518986</v>
          </cell>
          <cell r="T1555">
            <v>1186</v>
          </cell>
          <cell r="U1555">
            <v>3466972</v>
          </cell>
        </row>
        <row r="1556">
          <cell r="B1556">
            <v>2000</v>
          </cell>
          <cell r="E1556" t="str">
            <v>VT</v>
          </cell>
          <cell r="F1556">
            <v>235</v>
          </cell>
          <cell r="G1556">
            <v>801722</v>
          </cell>
          <cell r="I1556">
            <v>0</v>
          </cell>
          <cell r="N1556">
            <v>308</v>
          </cell>
          <cell r="O1556">
            <v>809845</v>
          </cell>
          <cell r="P1556">
            <v>172</v>
          </cell>
          <cell r="Q1556">
            <v>485985</v>
          </cell>
          <cell r="R1556">
            <v>298</v>
          </cell>
          <cell r="S1556">
            <v>557520</v>
          </cell>
          <cell r="T1556">
            <v>211</v>
          </cell>
          <cell r="U1556">
            <v>589018</v>
          </cell>
        </row>
        <row r="1557">
          <cell r="B1557">
            <v>2000</v>
          </cell>
          <cell r="E1557" t="str">
            <v>VA</v>
          </cell>
          <cell r="F1557">
            <v>287</v>
          </cell>
          <cell r="G1557">
            <v>908577</v>
          </cell>
          <cell r="I1557">
            <v>838786</v>
          </cell>
          <cell r="N1557">
            <v>7689</v>
          </cell>
          <cell r="O1557">
            <v>16801129</v>
          </cell>
          <cell r="P1557">
            <v>3733</v>
          </cell>
          <cell r="Q1557">
            <v>11282356</v>
          </cell>
          <cell r="R1557">
            <v>3796</v>
          </cell>
          <cell r="S1557">
            <v>9093512</v>
          </cell>
          <cell r="T1557">
            <v>3725</v>
          </cell>
          <cell r="U1557">
            <v>10955494</v>
          </cell>
        </row>
        <row r="1558">
          <cell r="B1558">
            <v>2000</v>
          </cell>
          <cell r="E1558" t="str">
            <v>WA</v>
          </cell>
          <cell r="F1558">
            <v>7707</v>
          </cell>
          <cell r="G1558">
            <v>34558945</v>
          </cell>
          <cell r="I1558">
            <v>112688</v>
          </cell>
          <cell r="N1558">
            <v>5962</v>
          </cell>
          <cell r="O1558">
            <v>17999467</v>
          </cell>
          <cell r="P1558">
            <v>3409</v>
          </cell>
          <cell r="Q1558">
            <v>12453420</v>
          </cell>
          <cell r="R1558">
            <v>1955</v>
          </cell>
          <cell r="S1558">
            <v>6517202</v>
          </cell>
          <cell r="T1558">
            <v>3607</v>
          </cell>
          <cell r="U1558">
            <v>13422634</v>
          </cell>
        </row>
        <row r="1559">
          <cell r="B1559">
            <v>2000</v>
          </cell>
          <cell r="E1559" t="str">
            <v>WV</v>
          </cell>
          <cell r="F1559">
            <v>10</v>
          </cell>
          <cell r="G1559">
            <v>23338</v>
          </cell>
          <cell r="I1559">
            <v>0</v>
          </cell>
          <cell r="N1559">
            <v>1444</v>
          </cell>
          <cell r="O1559">
            <v>2234775</v>
          </cell>
          <cell r="P1559">
            <v>1093</v>
          </cell>
          <cell r="Q1559">
            <v>2234904</v>
          </cell>
          <cell r="R1559">
            <v>671</v>
          </cell>
          <cell r="S1559">
            <v>1122916</v>
          </cell>
          <cell r="T1559">
            <v>1840</v>
          </cell>
          <cell r="U1559">
            <v>3334242</v>
          </cell>
        </row>
        <row r="1560">
          <cell r="B1560">
            <v>2000</v>
          </cell>
          <cell r="E1560" t="str">
            <v>WI</v>
          </cell>
          <cell r="F1560">
            <v>702</v>
          </cell>
          <cell r="G1560">
            <v>2618677</v>
          </cell>
          <cell r="I1560">
            <v>0</v>
          </cell>
          <cell r="N1560">
            <v>3743</v>
          </cell>
          <cell r="O1560">
            <v>10014947</v>
          </cell>
          <cell r="P1560">
            <v>2617</v>
          </cell>
          <cell r="Q1560">
            <v>8482954</v>
          </cell>
          <cell r="R1560">
            <v>1810</v>
          </cell>
          <cell r="S1560">
            <v>5558088</v>
          </cell>
          <cell r="T1560">
            <v>2143</v>
          </cell>
          <cell r="U1560">
            <v>7134019</v>
          </cell>
        </row>
        <row r="1561">
          <cell r="B1561">
            <v>2000</v>
          </cell>
          <cell r="E1561" t="str">
            <v>WY</v>
          </cell>
          <cell r="F1561">
            <v>119</v>
          </cell>
          <cell r="G1561">
            <v>476772</v>
          </cell>
          <cell r="I1561">
            <v>0</v>
          </cell>
          <cell r="N1561">
            <v>714</v>
          </cell>
          <cell r="O1561">
            <v>1483462</v>
          </cell>
          <cell r="P1561">
            <v>148</v>
          </cell>
          <cell r="Q1561">
            <v>424869</v>
          </cell>
          <cell r="R1561">
            <v>350</v>
          </cell>
          <cell r="S1561">
            <v>756531</v>
          </cell>
          <cell r="T1561">
            <v>355</v>
          </cell>
          <cell r="U1561">
            <v>881422</v>
          </cell>
        </row>
        <row r="1562">
          <cell r="B1562">
            <v>2001</v>
          </cell>
          <cell r="E1562" t="str">
            <v>US</v>
          </cell>
          <cell r="F1562">
            <v>77545</v>
          </cell>
          <cell r="G1562">
            <v>340362120</v>
          </cell>
          <cell r="I1562">
            <v>34884805</v>
          </cell>
          <cell r="N1562">
            <v>253613</v>
          </cell>
          <cell r="O1562">
            <v>640888247</v>
          </cell>
          <cell r="P1562">
            <v>125730</v>
          </cell>
          <cell r="Q1562">
            <v>426661377</v>
          </cell>
          <cell r="R1562">
            <v>113174</v>
          </cell>
          <cell r="S1562">
            <v>336830564</v>
          </cell>
          <cell r="T1562">
            <v>159528</v>
          </cell>
          <cell r="U1562">
            <v>520757173</v>
          </cell>
        </row>
        <row r="1563">
          <cell r="B1563">
            <v>2001</v>
          </cell>
          <cell r="E1563" t="str">
            <v>AL</v>
          </cell>
          <cell r="F1563">
            <v>1189</v>
          </cell>
          <cell r="G1563">
            <v>3897830</v>
          </cell>
          <cell r="I1563">
            <v>2210176</v>
          </cell>
          <cell r="N1563">
            <v>4337</v>
          </cell>
          <cell r="O1563">
            <v>8245614</v>
          </cell>
          <cell r="P1563">
            <v>1471</v>
          </cell>
          <cell r="Q1563">
            <v>3816535</v>
          </cell>
          <cell r="R1563">
            <v>3865</v>
          </cell>
          <cell r="S1563">
            <v>8101244</v>
          </cell>
          <cell r="T1563">
            <v>3214</v>
          </cell>
          <cell r="U1563">
            <v>8475776</v>
          </cell>
        </row>
        <row r="1564">
          <cell r="B1564">
            <v>2001</v>
          </cell>
          <cell r="E1564" t="str">
            <v>AK</v>
          </cell>
          <cell r="F1564">
            <v>484</v>
          </cell>
          <cell r="G1564">
            <v>2393419</v>
          </cell>
          <cell r="I1564">
            <v>122600</v>
          </cell>
          <cell r="N1564">
            <v>637</v>
          </cell>
          <cell r="O1564">
            <v>1840544</v>
          </cell>
          <cell r="P1564">
            <v>443</v>
          </cell>
          <cell r="Q1564">
            <v>1643600</v>
          </cell>
          <cell r="R1564">
            <v>260</v>
          </cell>
          <cell r="S1564">
            <v>956517</v>
          </cell>
          <cell r="T1564">
            <v>358</v>
          </cell>
          <cell r="U1564">
            <v>998488</v>
          </cell>
        </row>
        <row r="1565">
          <cell r="B1565">
            <v>2001</v>
          </cell>
          <cell r="E1565" t="str">
            <v>AZ</v>
          </cell>
          <cell r="F1565">
            <v>4485</v>
          </cell>
          <cell r="G1565">
            <v>24404858</v>
          </cell>
          <cell r="I1565">
            <v>49806</v>
          </cell>
          <cell r="N1565">
            <v>4846</v>
          </cell>
          <cell r="O1565">
            <v>12185329</v>
          </cell>
          <cell r="P1565">
            <v>1292</v>
          </cell>
          <cell r="Q1565">
            <v>3923093</v>
          </cell>
          <cell r="R1565">
            <v>2191</v>
          </cell>
          <cell r="S1565">
            <v>6523009</v>
          </cell>
          <cell r="T1565">
            <v>3019</v>
          </cell>
          <cell r="U1565">
            <v>10672006</v>
          </cell>
        </row>
        <row r="1566">
          <cell r="B1566">
            <v>2001</v>
          </cell>
          <cell r="E1566" t="str">
            <v>AR</v>
          </cell>
          <cell r="F1566">
            <v>387</v>
          </cell>
          <cell r="G1566">
            <v>1234423</v>
          </cell>
          <cell r="I1566">
            <v>4866</v>
          </cell>
          <cell r="N1566">
            <v>1618</v>
          </cell>
          <cell r="O1566">
            <v>3133226</v>
          </cell>
          <cell r="P1566">
            <v>1095</v>
          </cell>
          <cell r="Q1566">
            <v>2669449</v>
          </cell>
          <cell r="R1566">
            <v>1614</v>
          </cell>
          <cell r="S1566">
            <v>2857360</v>
          </cell>
          <cell r="T1566">
            <v>2023</v>
          </cell>
          <cell r="U1566">
            <v>4492351</v>
          </cell>
        </row>
        <row r="1567">
          <cell r="B1567">
            <v>2001</v>
          </cell>
          <cell r="E1567" t="str">
            <v>CA</v>
          </cell>
          <cell r="F1567">
            <v>10241</v>
          </cell>
          <cell r="G1567">
            <v>56141938</v>
          </cell>
          <cell r="I1567">
            <v>1023316</v>
          </cell>
          <cell r="N1567">
            <v>38180</v>
          </cell>
          <cell r="O1567">
            <v>107985773</v>
          </cell>
          <cell r="P1567">
            <v>12629</v>
          </cell>
          <cell r="Q1567">
            <v>59342118</v>
          </cell>
          <cell r="R1567">
            <v>7082</v>
          </cell>
          <cell r="S1567">
            <v>28645611</v>
          </cell>
          <cell r="T1567">
            <v>20826</v>
          </cell>
          <cell r="U1567">
            <v>98556267</v>
          </cell>
        </row>
        <row r="1568">
          <cell r="B1568">
            <v>2001</v>
          </cell>
          <cell r="E1568" t="str">
            <v>CO</v>
          </cell>
          <cell r="F1568">
            <v>1536</v>
          </cell>
          <cell r="G1568">
            <v>7437103</v>
          </cell>
          <cell r="I1568">
            <v>1162972</v>
          </cell>
          <cell r="N1568">
            <v>6539</v>
          </cell>
          <cell r="O1568">
            <v>16977676</v>
          </cell>
          <cell r="P1568">
            <v>2390</v>
          </cell>
          <cell r="Q1568">
            <v>8824243</v>
          </cell>
          <cell r="R1568">
            <v>631</v>
          </cell>
          <cell r="S1568">
            <v>1971331</v>
          </cell>
          <cell r="T1568">
            <v>3785</v>
          </cell>
          <cell r="U1568">
            <v>12579989</v>
          </cell>
        </row>
        <row r="1569">
          <cell r="B1569">
            <v>2001</v>
          </cell>
          <cell r="E1569" t="str">
            <v>CT</v>
          </cell>
          <cell r="F1569">
            <v>205</v>
          </cell>
          <cell r="G1569">
            <v>954639</v>
          </cell>
          <cell r="I1569">
            <v>173076</v>
          </cell>
          <cell r="N1569">
            <v>2630</v>
          </cell>
          <cell r="O1569">
            <v>7475255</v>
          </cell>
          <cell r="P1569">
            <v>1266</v>
          </cell>
          <cell r="Q1569">
            <v>5249215</v>
          </cell>
          <cell r="R1569">
            <v>1176</v>
          </cell>
          <cell r="S1569">
            <v>4107239</v>
          </cell>
          <cell r="T1569">
            <v>991</v>
          </cell>
          <cell r="U1569">
            <v>4297146</v>
          </cell>
        </row>
        <row r="1570">
          <cell r="B1570">
            <v>2001</v>
          </cell>
          <cell r="E1570" t="str">
            <v>DE</v>
          </cell>
          <cell r="F1570">
            <v>147</v>
          </cell>
          <cell r="G1570">
            <v>510020</v>
          </cell>
          <cell r="I1570">
            <v>0</v>
          </cell>
          <cell r="N1570">
            <v>469</v>
          </cell>
          <cell r="O1570">
            <v>1107440</v>
          </cell>
          <cell r="P1570">
            <v>266</v>
          </cell>
          <cell r="Q1570">
            <v>747511</v>
          </cell>
          <cell r="R1570">
            <v>229</v>
          </cell>
          <cell r="S1570">
            <v>510224</v>
          </cell>
          <cell r="T1570">
            <v>176</v>
          </cell>
          <cell r="U1570">
            <v>405045</v>
          </cell>
        </row>
        <row r="1571">
          <cell r="B1571">
            <v>2001</v>
          </cell>
          <cell r="E1571" t="str">
            <v>DC</v>
          </cell>
          <cell r="F1571">
            <v>0</v>
          </cell>
          <cell r="G1571">
            <v>0</v>
          </cell>
          <cell r="I1571">
            <v>0</v>
          </cell>
          <cell r="N1571">
            <v>729</v>
          </cell>
          <cell r="O1571">
            <v>2162916</v>
          </cell>
          <cell r="P1571">
            <v>415</v>
          </cell>
          <cell r="Q1571">
            <v>1803702</v>
          </cell>
          <cell r="R1571">
            <v>495</v>
          </cell>
          <cell r="S1571">
            <v>1385968</v>
          </cell>
          <cell r="T1571">
            <v>415</v>
          </cell>
          <cell r="U1571">
            <v>1803702</v>
          </cell>
        </row>
        <row r="1572">
          <cell r="B1572">
            <v>2001</v>
          </cell>
          <cell r="E1572" t="str">
            <v>FL</v>
          </cell>
          <cell r="F1572">
            <v>5645</v>
          </cell>
          <cell r="G1572">
            <v>24159758</v>
          </cell>
          <cell r="I1572">
            <v>2338567</v>
          </cell>
          <cell r="N1572">
            <v>19129</v>
          </cell>
          <cell r="O1572">
            <v>41750652</v>
          </cell>
          <cell r="P1572">
            <v>8376</v>
          </cell>
          <cell r="Q1572">
            <v>25584681</v>
          </cell>
          <cell r="R1572">
            <v>6737</v>
          </cell>
          <cell r="S1572">
            <v>17322107</v>
          </cell>
          <cell r="T1572">
            <v>10734</v>
          </cell>
          <cell r="U1572">
            <v>33305407</v>
          </cell>
        </row>
        <row r="1573">
          <cell r="B1573">
            <v>2001</v>
          </cell>
          <cell r="E1573" t="str">
            <v>GA</v>
          </cell>
          <cell r="F1573">
            <v>934</v>
          </cell>
          <cell r="G1573">
            <v>3107738</v>
          </cell>
          <cell r="I1573">
            <v>1364927</v>
          </cell>
          <cell r="N1573">
            <v>7593</v>
          </cell>
          <cell r="O1573">
            <v>14927699</v>
          </cell>
          <cell r="P1573">
            <v>3191</v>
          </cell>
          <cell r="Q1573">
            <v>8862511</v>
          </cell>
          <cell r="R1573">
            <v>4312</v>
          </cell>
          <cell r="S1573">
            <v>8797512</v>
          </cell>
          <cell r="T1573">
            <v>5870</v>
          </cell>
          <cell r="U1573">
            <v>15231968</v>
          </cell>
        </row>
        <row r="1574">
          <cell r="B1574">
            <v>2001</v>
          </cell>
          <cell r="E1574" t="str">
            <v>HI</v>
          </cell>
          <cell r="F1574">
            <v>0</v>
          </cell>
          <cell r="G1574">
            <v>0</v>
          </cell>
          <cell r="I1574">
            <v>0</v>
          </cell>
          <cell r="N1574">
            <v>1962</v>
          </cell>
          <cell r="O1574">
            <v>4657830</v>
          </cell>
          <cell r="P1574">
            <v>747</v>
          </cell>
          <cell r="Q1574">
            <v>2510400</v>
          </cell>
          <cell r="R1574">
            <v>553</v>
          </cell>
          <cell r="S1574">
            <v>1654784</v>
          </cell>
          <cell r="T1574">
            <v>1008</v>
          </cell>
          <cell r="U1574">
            <v>2983338</v>
          </cell>
        </row>
        <row r="1575">
          <cell r="B1575">
            <v>2001</v>
          </cell>
          <cell r="E1575" t="str">
            <v>ID</v>
          </cell>
          <cell r="F1575">
            <v>104</v>
          </cell>
          <cell r="G1575">
            <v>420442</v>
          </cell>
          <cell r="I1575">
            <v>0</v>
          </cell>
          <cell r="N1575">
            <v>1134</v>
          </cell>
          <cell r="O1575">
            <v>2440796</v>
          </cell>
          <cell r="P1575">
            <v>570</v>
          </cell>
          <cell r="Q1575">
            <v>1434185</v>
          </cell>
          <cell r="R1575">
            <v>425</v>
          </cell>
          <cell r="S1575">
            <v>934937</v>
          </cell>
          <cell r="T1575">
            <v>481</v>
          </cell>
          <cell r="U1575">
            <v>1138660</v>
          </cell>
        </row>
        <row r="1576">
          <cell r="B1576">
            <v>2001</v>
          </cell>
          <cell r="E1576" t="str">
            <v>IL</v>
          </cell>
          <cell r="F1576">
            <v>987</v>
          </cell>
          <cell r="G1576">
            <v>4124418</v>
          </cell>
          <cell r="I1576">
            <v>329180</v>
          </cell>
          <cell r="N1576">
            <v>15382</v>
          </cell>
          <cell r="O1576">
            <v>41046081</v>
          </cell>
          <cell r="P1576">
            <v>6491</v>
          </cell>
          <cell r="Q1576">
            <v>27241185</v>
          </cell>
          <cell r="R1576">
            <v>5495</v>
          </cell>
          <cell r="S1576">
            <v>24052293</v>
          </cell>
          <cell r="T1576">
            <v>5678</v>
          </cell>
          <cell r="U1576">
            <v>21757337</v>
          </cell>
        </row>
        <row r="1577">
          <cell r="B1577">
            <v>2001</v>
          </cell>
          <cell r="E1577" t="str">
            <v>IN</v>
          </cell>
          <cell r="F1577">
            <v>1080</v>
          </cell>
          <cell r="G1577">
            <v>3866679</v>
          </cell>
          <cell r="I1577">
            <v>3464850</v>
          </cell>
          <cell r="N1577">
            <v>3687</v>
          </cell>
          <cell r="O1577">
            <v>7719611</v>
          </cell>
          <cell r="P1577">
            <v>2726</v>
          </cell>
          <cell r="Q1577">
            <v>8004129</v>
          </cell>
          <cell r="R1577">
            <v>1665</v>
          </cell>
          <cell r="S1577">
            <v>3668973</v>
          </cell>
          <cell r="T1577">
            <v>2135</v>
          </cell>
          <cell r="U1577">
            <v>5537143</v>
          </cell>
        </row>
        <row r="1578">
          <cell r="B1578">
            <v>2001</v>
          </cell>
          <cell r="E1578" t="str">
            <v>IA</v>
          </cell>
          <cell r="F1578">
            <v>858</v>
          </cell>
          <cell r="G1578">
            <v>3171608</v>
          </cell>
          <cell r="I1578">
            <v>231110</v>
          </cell>
          <cell r="N1578">
            <v>1978</v>
          </cell>
          <cell r="O1578">
            <v>5036627</v>
          </cell>
          <cell r="P1578">
            <v>1015</v>
          </cell>
          <cell r="Q1578">
            <v>3248911</v>
          </cell>
          <cell r="R1578">
            <v>835</v>
          </cell>
          <cell r="S1578">
            <v>2103425</v>
          </cell>
          <cell r="T1578">
            <v>1678</v>
          </cell>
          <cell r="U1578">
            <v>4652727</v>
          </cell>
        </row>
        <row r="1579">
          <cell r="B1579">
            <v>2001</v>
          </cell>
          <cell r="E1579" t="str">
            <v>KS</v>
          </cell>
          <cell r="F1579">
            <v>1191</v>
          </cell>
          <cell r="G1579">
            <v>4672381</v>
          </cell>
          <cell r="I1579">
            <v>127399</v>
          </cell>
          <cell r="N1579">
            <v>2649</v>
          </cell>
          <cell r="O1579">
            <v>6030277</v>
          </cell>
          <cell r="P1579">
            <v>1179</v>
          </cell>
          <cell r="Q1579">
            <v>3390369</v>
          </cell>
          <cell r="R1579">
            <v>1063</v>
          </cell>
          <cell r="S1579">
            <v>2309848</v>
          </cell>
          <cell r="T1579">
            <v>2240</v>
          </cell>
          <cell r="U1579">
            <v>6220015</v>
          </cell>
        </row>
        <row r="1580">
          <cell r="B1580">
            <v>2001</v>
          </cell>
          <cell r="E1580" t="str">
            <v>KY</v>
          </cell>
          <cell r="F1580">
            <v>588</v>
          </cell>
          <cell r="G1580">
            <v>2290013</v>
          </cell>
          <cell r="I1580">
            <v>289876</v>
          </cell>
          <cell r="N1580">
            <v>3136</v>
          </cell>
          <cell r="O1580">
            <v>5809989</v>
          </cell>
          <cell r="P1580">
            <v>1664</v>
          </cell>
          <cell r="Q1580">
            <v>5186088</v>
          </cell>
          <cell r="R1580">
            <v>1740</v>
          </cell>
          <cell r="S1580">
            <v>3514158</v>
          </cell>
          <cell r="T1580">
            <v>2689</v>
          </cell>
          <cell r="U1580">
            <v>7335193</v>
          </cell>
        </row>
        <row r="1581">
          <cell r="B1581">
            <v>2001</v>
          </cell>
          <cell r="E1581" t="str">
            <v>LA</v>
          </cell>
          <cell r="F1581">
            <v>582</v>
          </cell>
          <cell r="G1581">
            <v>1651111</v>
          </cell>
          <cell r="I1581">
            <v>676817</v>
          </cell>
          <cell r="N1581">
            <v>4238</v>
          </cell>
          <cell r="O1581">
            <v>7704458</v>
          </cell>
          <cell r="P1581">
            <v>2247</v>
          </cell>
          <cell r="Q1581">
            <v>5168285</v>
          </cell>
          <cell r="R1581">
            <v>1366</v>
          </cell>
          <cell r="S1581">
            <v>2356903</v>
          </cell>
          <cell r="T1581">
            <v>2626</v>
          </cell>
          <cell r="U1581">
            <v>5821410</v>
          </cell>
        </row>
        <row r="1582">
          <cell r="B1582">
            <v>2001</v>
          </cell>
          <cell r="E1582" t="str">
            <v>ME</v>
          </cell>
          <cell r="F1582">
            <v>17</v>
          </cell>
          <cell r="G1582">
            <v>43865</v>
          </cell>
          <cell r="I1582">
            <v>0</v>
          </cell>
          <cell r="N1582">
            <v>846</v>
          </cell>
          <cell r="O1582">
            <v>1962916</v>
          </cell>
          <cell r="P1582">
            <v>689</v>
          </cell>
          <cell r="Q1582">
            <v>1885914</v>
          </cell>
          <cell r="R1582">
            <v>632</v>
          </cell>
          <cell r="S1582">
            <v>1255403</v>
          </cell>
          <cell r="T1582">
            <v>694</v>
          </cell>
          <cell r="U1582">
            <v>1957312</v>
          </cell>
        </row>
        <row r="1583">
          <cell r="B1583">
            <v>2001</v>
          </cell>
          <cell r="E1583" t="str">
            <v>MD</v>
          </cell>
          <cell r="F1583">
            <v>75</v>
          </cell>
          <cell r="G1583">
            <v>266529</v>
          </cell>
          <cell r="I1583">
            <v>35780</v>
          </cell>
          <cell r="N1583">
            <v>6956</v>
          </cell>
          <cell r="O1583">
            <v>18602761</v>
          </cell>
          <cell r="P1583">
            <v>3544</v>
          </cell>
          <cell r="Q1583">
            <v>11791156</v>
          </cell>
          <cell r="R1583">
            <v>2333</v>
          </cell>
          <cell r="S1583">
            <v>5385621</v>
          </cell>
          <cell r="T1583">
            <v>2146</v>
          </cell>
          <cell r="U1583">
            <v>7139707</v>
          </cell>
        </row>
        <row r="1584">
          <cell r="B1584">
            <v>2001</v>
          </cell>
          <cell r="E1584" t="str">
            <v>MA</v>
          </cell>
          <cell r="F1584">
            <v>1172</v>
          </cell>
          <cell r="G1584">
            <v>5154752</v>
          </cell>
          <cell r="I1584">
            <v>367165</v>
          </cell>
          <cell r="N1584">
            <v>2890</v>
          </cell>
          <cell r="O1584">
            <v>8838428</v>
          </cell>
          <cell r="P1584">
            <v>3372</v>
          </cell>
          <cell r="Q1584">
            <v>12774681</v>
          </cell>
          <cell r="R1584">
            <v>1375</v>
          </cell>
          <cell r="S1584">
            <v>4464101</v>
          </cell>
          <cell r="T1584">
            <v>3924</v>
          </cell>
          <cell r="U1584">
            <v>13521583</v>
          </cell>
        </row>
        <row r="1585">
          <cell r="B1585">
            <v>2001</v>
          </cell>
          <cell r="E1585" t="str">
            <v>MI</v>
          </cell>
          <cell r="F1585">
            <v>1601</v>
          </cell>
          <cell r="G1585">
            <v>7554125</v>
          </cell>
          <cell r="I1585">
            <v>0</v>
          </cell>
          <cell r="N1585">
            <v>5391</v>
          </cell>
          <cell r="O1585">
            <v>14204356</v>
          </cell>
          <cell r="P1585">
            <v>4040</v>
          </cell>
          <cell r="Q1585">
            <v>14767739</v>
          </cell>
          <cell r="R1585">
            <v>1906</v>
          </cell>
          <cell r="S1585">
            <v>5165411</v>
          </cell>
          <cell r="T1585">
            <v>4920</v>
          </cell>
          <cell r="U1585">
            <v>16529741</v>
          </cell>
        </row>
        <row r="1586">
          <cell r="B1586">
            <v>2001</v>
          </cell>
          <cell r="E1586" t="str">
            <v>MN</v>
          </cell>
          <cell r="F1586">
            <v>1157</v>
          </cell>
          <cell r="G1586">
            <v>4482670</v>
          </cell>
          <cell r="I1586">
            <v>538962</v>
          </cell>
          <cell r="N1586">
            <v>4832</v>
          </cell>
          <cell r="O1586">
            <v>14972799</v>
          </cell>
          <cell r="P1586">
            <v>1727</v>
          </cell>
          <cell r="Q1586">
            <v>7006503</v>
          </cell>
          <cell r="R1586">
            <v>1230</v>
          </cell>
          <cell r="S1586">
            <v>2978274</v>
          </cell>
          <cell r="T1586">
            <v>1791</v>
          </cell>
          <cell r="U1586">
            <v>6098630</v>
          </cell>
        </row>
        <row r="1587">
          <cell r="B1587">
            <v>2001</v>
          </cell>
          <cell r="E1587" t="str">
            <v>MS</v>
          </cell>
          <cell r="F1587">
            <v>462</v>
          </cell>
          <cell r="G1587">
            <v>1146051</v>
          </cell>
          <cell r="I1587">
            <v>642477</v>
          </cell>
          <cell r="N1587">
            <v>1648</v>
          </cell>
          <cell r="O1587">
            <v>3069313</v>
          </cell>
          <cell r="P1587">
            <v>515</v>
          </cell>
          <cell r="Q1587">
            <v>1089267</v>
          </cell>
          <cell r="R1587">
            <v>1195</v>
          </cell>
          <cell r="S1587">
            <v>2143769</v>
          </cell>
          <cell r="T1587">
            <v>1641</v>
          </cell>
          <cell r="U1587">
            <v>2911671</v>
          </cell>
        </row>
        <row r="1588">
          <cell r="B1588">
            <v>2001</v>
          </cell>
          <cell r="E1588" t="str">
            <v>MO</v>
          </cell>
          <cell r="F1588">
            <v>1955</v>
          </cell>
          <cell r="G1588">
            <v>5831959</v>
          </cell>
          <cell r="I1588">
            <v>811109</v>
          </cell>
          <cell r="N1588">
            <v>4953</v>
          </cell>
          <cell r="O1588">
            <v>11343409</v>
          </cell>
          <cell r="P1588">
            <v>2453</v>
          </cell>
          <cell r="Q1588">
            <v>7387461</v>
          </cell>
          <cell r="R1588">
            <v>845</v>
          </cell>
          <cell r="S1588">
            <v>1949790</v>
          </cell>
          <cell r="T1588">
            <v>3422</v>
          </cell>
          <cell r="U1588">
            <v>8973640</v>
          </cell>
        </row>
        <row r="1589">
          <cell r="B1589">
            <v>2001</v>
          </cell>
          <cell r="E1589" t="str">
            <v>MT</v>
          </cell>
          <cell r="F1589">
            <v>0</v>
          </cell>
          <cell r="G1589">
            <v>0</v>
          </cell>
          <cell r="I1589">
            <v>0</v>
          </cell>
          <cell r="N1589">
            <v>505</v>
          </cell>
          <cell r="O1589">
            <v>1138955</v>
          </cell>
          <cell r="P1589">
            <v>301</v>
          </cell>
          <cell r="Q1589">
            <v>798251</v>
          </cell>
          <cell r="R1589">
            <v>559</v>
          </cell>
          <cell r="S1589">
            <v>1342008</v>
          </cell>
          <cell r="T1589">
            <v>425</v>
          </cell>
          <cell r="U1589">
            <v>1067072</v>
          </cell>
        </row>
        <row r="1590">
          <cell r="B1590">
            <v>2001</v>
          </cell>
          <cell r="E1590" t="str">
            <v>NE</v>
          </cell>
          <cell r="F1590">
            <v>7160</v>
          </cell>
          <cell r="G1590">
            <v>32564311</v>
          </cell>
          <cell r="I1590">
            <v>1885757</v>
          </cell>
          <cell r="N1590">
            <v>1471</v>
          </cell>
          <cell r="O1590">
            <v>3048169</v>
          </cell>
          <cell r="P1590">
            <v>582</v>
          </cell>
          <cell r="Q1590">
            <v>1677913</v>
          </cell>
          <cell r="R1590">
            <v>303</v>
          </cell>
          <cell r="S1590">
            <v>746295</v>
          </cell>
          <cell r="T1590">
            <v>907</v>
          </cell>
          <cell r="U1590">
            <v>2635538</v>
          </cell>
        </row>
        <row r="1591">
          <cell r="B1591">
            <v>2001</v>
          </cell>
          <cell r="E1591" t="str">
            <v>NV</v>
          </cell>
          <cell r="F1591">
            <v>82</v>
          </cell>
          <cell r="G1591">
            <v>360627</v>
          </cell>
          <cell r="I1591">
            <v>0</v>
          </cell>
          <cell r="N1591">
            <v>2855</v>
          </cell>
          <cell r="O1591">
            <v>8015144</v>
          </cell>
          <cell r="P1591">
            <v>689</v>
          </cell>
          <cell r="Q1591">
            <v>3042448</v>
          </cell>
          <cell r="R1591">
            <v>130</v>
          </cell>
          <cell r="S1591">
            <v>460201</v>
          </cell>
          <cell r="T1591">
            <v>1434</v>
          </cell>
          <cell r="U1591">
            <v>6288036</v>
          </cell>
        </row>
        <row r="1592">
          <cell r="B1592">
            <v>2001</v>
          </cell>
          <cell r="E1592" t="str">
            <v>NH</v>
          </cell>
          <cell r="F1592">
            <v>8</v>
          </cell>
          <cell r="G1592">
            <v>22132</v>
          </cell>
          <cell r="I1592">
            <v>0</v>
          </cell>
          <cell r="N1592">
            <v>595</v>
          </cell>
          <cell r="O1592">
            <v>1338137</v>
          </cell>
          <cell r="P1592">
            <v>356</v>
          </cell>
          <cell r="Q1592">
            <v>1062758</v>
          </cell>
          <cell r="R1592">
            <v>699</v>
          </cell>
          <cell r="S1592">
            <v>1716274</v>
          </cell>
          <cell r="T1592">
            <v>358</v>
          </cell>
          <cell r="U1592">
            <v>1152350</v>
          </cell>
        </row>
        <row r="1593">
          <cell r="B1593">
            <v>2001</v>
          </cell>
          <cell r="E1593" t="str">
            <v>NJ</v>
          </cell>
          <cell r="F1593">
            <v>252</v>
          </cell>
          <cell r="G1593">
            <v>1230513</v>
          </cell>
          <cell r="I1593">
            <v>0</v>
          </cell>
          <cell r="N1593">
            <v>6922</v>
          </cell>
          <cell r="O1593">
            <v>22195839</v>
          </cell>
          <cell r="P1593">
            <v>4412</v>
          </cell>
          <cell r="Q1593">
            <v>17446035</v>
          </cell>
          <cell r="R1593">
            <v>5182</v>
          </cell>
          <cell r="S1593">
            <v>17909818</v>
          </cell>
          <cell r="T1593">
            <v>2967</v>
          </cell>
          <cell r="U1593">
            <v>10712627</v>
          </cell>
        </row>
        <row r="1594">
          <cell r="B1594">
            <v>2001</v>
          </cell>
          <cell r="E1594" t="str">
            <v>NM</v>
          </cell>
          <cell r="F1594">
            <v>225</v>
          </cell>
          <cell r="G1594">
            <v>744903</v>
          </cell>
          <cell r="I1594">
            <v>350002</v>
          </cell>
          <cell r="N1594">
            <v>2705</v>
          </cell>
          <cell r="O1594">
            <v>6011252</v>
          </cell>
          <cell r="P1594">
            <v>709</v>
          </cell>
          <cell r="Q1594">
            <v>1956052</v>
          </cell>
          <cell r="R1594">
            <v>1225</v>
          </cell>
          <cell r="S1594">
            <v>2731419</v>
          </cell>
          <cell r="T1594">
            <v>1279</v>
          </cell>
          <cell r="U1594">
            <v>3305680</v>
          </cell>
        </row>
        <row r="1595">
          <cell r="B1595">
            <v>2001</v>
          </cell>
          <cell r="E1595" t="str">
            <v>NY</v>
          </cell>
          <cell r="F1595">
            <v>2184</v>
          </cell>
          <cell r="G1595">
            <v>12905491</v>
          </cell>
          <cell r="I1595">
            <v>26796</v>
          </cell>
          <cell r="N1595">
            <v>13481</v>
          </cell>
          <cell r="O1595">
            <v>43884333</v>
          </cell>
          <cell r="P1595">
            <v>6540</v>
          </cell>
          <cell r="Q1595">
            <v>25389468</v>
          </cell>
          <cell r="R1595">
            <v>16318</v>
          </cell>
          <cell r="S1595">
            <v>78484591</v>
          </cell>
          <cell r="T1595">
            <v>6298</v>
          </cell>
          <cell r="U1595">
            <v>25598069</v>
          </cell>
        </row>
        <row r="1596">
          <cell r="B1596">
            <v>2001</v>
          </cell>
          <cell r="E1596" t="str">
            <v>NC</v>
          </cell>
          <cell r="F1596">
            <v>1194</v>
          </cell>
          <cell r="G1596">
            <v>3842227</v>
          </cell>
          <cell r="I1596">
            <v>399781</v>
          </cell>
          <cell r="N1596">
            <v>6540</v>
          </cell>
          <cell r="O1596">
            <v>13794986</v>
          </cell>
          <cell r="P1596">
            <v>3508</v>
          </cell>
          <cell r="Q1596">
            <v>9213935</v>
          </cell>
          <cell r="R1596">
            <v>5407</v>
          </cell>
          <cell r="S1596">
            <v>10463893</v>
          </cell>
          <cell r="T1596">
            <v>4150</v>
          </cell>
          <cell r="U1596">
            <v>10381054</v>
          </cell>
        </row>
        <row r="1597">
          <cell r="B1597">
            <v>2001</v>
          </cell>
          <cell r="E1597" t="str">
            <v>ND</v>
          </cell>
          <cell r="F1597">
            <v>11</v>
          </cell>
          <cell r="G1597">
            <v>32036</v>
          </cell>
          <cell r="I1597">
            <v>2262</v>
          </cell>
          <cell r="N1597">
            <v>824</v>
          </cell>
          <cell r="O1597">
            <v>1630313</v>
          </cell>
          <cell r="P1597">
            <v>152</v>
          </cell>
          <cell r="Q1597">
            <v>459581</v>
          </cell>
          <cell r="R1597">
            <v>292</v>
          </cell>
          <cell r="S1597">
            <v>726876</v>
          </cell>
          <cell r="T1597">
            <v>300</v>
          </cell>
          <cell r="U1597">
            <v>1000777</v>
          </cell>
        </row>
        <row r="1598">
          <cell r="B1598">
            <v>2001</v>
          </cell>
          <cell r="E1598" t="str">
            <v>OH</v>
          </cell>
          <cell r="F1598">
            <v>1584</v>
          </cell>
          <cell r="G1598">
            <v>5764232</v>
          </cell>
          <cell r="I1598">
            <v>166165</v>
          </cell>
          <cell r="N1598">
            <v>8873</v>
          </cell>
          <cell r="O1598">
            <v>26914510</v>
          </cell>
          <cell r="P1598">
            <v>6352</v>
          </cell>
          <cell r="Q1598">
            <v>20647968</v>
          </cell>
          <cell r="R1598">
            <v>3226</v>
          </cell>
          <cell r="S1598">
            <v>8566152</v>
          </cell>
          <cell r="T1598">
            <v>7488</v>
          </cell>
          <cell r="U1598">
            <v>22387871</v>
          </cell>
        </row>
        <row r="1599">
          <cell r="B1599">
            <v>2001</v>
          </cell>
          <cell r="E1599" t="str">
            <v>OK</v>
          </cell>
          <cell r="F1599">
            <v>961</v>
          </cell>
          <cell r="G1599">
            <v>3269328</v>
          </cell>
          <cell r="I1599">
            <v>160420</v>
          </cell>
          <cell r="N1599">
            <v>3192</v>
          </cell>
          <cell r="O1599">
            <v>7019290</v>
          </cell>
          <cell r="P1599">
            <v>1141</v>
          </cell>
          <cell r="Q1599">
            <v>2699917</v>
          </cell>
          <cell r="R1599">
            <v>1218</v>
          </cell>
          <cell r="S1599">
            <v>2451395</v>
          </cell>
          <cell r="T1599">
            <v>2650</v>
          </cell>
          <cell r="U1599">
            <v>5802636</v>
          </cell>
        </row>
        <row r="1600">
          <cell r="B1600">
            <v>2001</v>
          </cell>
          <cell r="E1600" t="str">
            <v>OR</v>
          </cell>
          <cell r="F1600">
            <v>985</v>
          </cell>
          <cell r="G1600">
            <v>4741729</v>
          </cell>
          <cell r="I1600">
            <v>0</v>
          </cell>
          <cell r="N1600">
            <v>2922</v>
          </cell>
          <cell r="O1600">
            <v>8033440</v>
          </cell>
          <cell r="P1600">
            <v>1765</v>
          </cell>
          <cell r="Q1600">
            <v>6750868</v>
          </cell>
          <cell r="R1600">
            <v>516</v>
          </cell>
          <cell r="S1600">
            <v>1679292</v>
          </cell>
          <cell r="T1600">
            <v>2190</v>
          </cell>
          <cell r="U1600">
            <v>8054750</v>
          </cell>
        </row>
        <row r="1601">
          <cell r="B1601">
            <v>2001</v>
          </cell>
          <cell r="E1601" t="str">
            <v>PA</v>
          </cell>
          <cell r="F1601">
            <v>138</v>
          </cell>
          <cell r="G1601">
            <v>464554</v>
          </cell>
          <cell r="I1601">
            <v>24580</v>
          </cell>
          <cell r="N1601">
            <v>5743</v>
          </cell>
          <cell r="O1601">
            <v>15448667</v>
          </cell>
          <cell r="P1601">
            <v>6038</v>
          </cell>
          <cell r="Q1601">
            <v>19065918</v>
          </cell>
          <cell r="R1601">
            <v>3291</v>
          </cell>
          <cell r="S1601">
            <v>8585165</v>
          </cell>
          <cell r="T1601">
            <v>5212</v>
          </cell>
          <cell r="U1601">
            <v>17695185</v>
          </cell>
        </row>
        <row r="1602">
          <cell r="B1602">
            <v>2001</v>
          </cell>
          <cell r="E1602" t="str">
            <v>RI</v>
          </cell>
          <cell r="F1602">
            <v>0</v>
          </cell>
          <cell r="G1602">
            <v>0</v>
          </cell>
          <cell r="I1602">
            <v>0</v>
          </cell>
          <cell r="N1602">
            <v>702</v>
          </cell>
          <cell r="O1602">
            <v>1671501</v>
          </cell>
          <cell r="P1602">
            <v>484</v>
          </cell>
          <cell r="Q1602">
            <v>1635848</v>
          </cell>
          <cell r="R1602">
            <v>328</v>
          </cell>
          <cell r="S1602">
            <v>1113279</v>
          </cell>
          <cell r="T1602">
            <v>575</v>
          </cell>
          <cell r="U1602">
            <v>1921092</v>
          </cell>
        </row>
        <row r="1603">
          <cell r="B1603">
            <v>2001</v>
          </cell>
          <cell r="E1603" t="str">
            <v>SC</v>
          </cell>
          <cell r="F1603">
            <v>2155</v>
          </cell>
          <cell r="G1603">
            <v>8536584</v>
          </cell>
          <cell r="I1603">
            <v>1305929</v>
          </cell>
          <cell r="N1603">
            <v>3418</v>
          </cell>
          <cell r="O1603">
            <v>6793441</v>
          </cell>
          <cell r="P1603">
            <v>1923</v>
          </cell>
          <cell r="Q1603">
            <v>4940029</v>
          </cell>
          <cell r="R1603">
            <v>2988</v>
          </cell>
          <cell r="S1603">
            <v>5345357</v>
          </cell>
          <cell r="T1603">
            <v>3275</v>
          </cell>
          <cell r="U1603">
            <v>8402002</v>
          </cell>
        </row>
        <row r="1604">
          <cell r="B1604">
            <v>2001</v>
          </cell>
          <cell r="E1604" t="str">
            <v>SD</v>
          </cell>
          <cell r="F1604">
            <v>180</v>
          </cell>
          <cell r="G1604">
            <v>534609</v>
          </cell>
          <cell r="I1604">
            <v>49820</v>
          </cell>
          <cell r="N1604">
            <v>612</v>
          </cell>
          <cell r="O1604">
            <v>1327165</v>
          </cell>
          <cell r="P1604">
            <v>197</v>
          </cell>
          <cell r="Q1604">
            <v>662509</v>
          </cell>
          <cell r="R1604">
            <v>208</v>
          </cell>
          <cell r="S1604">
            <v>529451</v>
          </cell>
          <cell r="T1604">
            <v>354</v>
          </cell>
          <cell r="U1604">
            <v>876999</v>
          </cell>
        </row>
        <row r="1605">
          <cell r="B1605">
            <v>2001</v>
          </cell>
          <cell r="E1605" t="str">
            <v>TN</v>
          </cell>
          <cell r="F1605">
            <v>6026</v>
          </cell>
          <cell r="G1605">
            <v>22885934</v>
          </cell>
          <cell r="I1605">
            <v>7724690</v>
          </cell>
          <cell r="N1605">
            <v>5615</v>
          </cell>
          <cell r="O1605">
            <v>10470817</v>
          </cell>
          <cell r="P1605">
            <v>2125</v>
          </cell>
          <cell r="Q1605">
            <v>5418292</v>
          </cell>
          <cell r="R1605">
            <v>4469</v>
          </cell>
          <cell r="S1605">
            <v>9280662</v>
          </cell>
          <cell r="T1605">
            <v>4861</v>
          </cell>
          <cell r="U1605">
            <v>12558029</v>
          </cell>
        </row>
        <row r="1606">
          <cell r="B1606">
            <v>2001</v>
          </cell>
          <cell r="E1606" t="str">
            <v>TX</v>
          </cell>
          <cell r="F1606">
            <v>7628</v>
          </cell>
          <cell r="G1606">
            <v>29121407</v>
          </cell>
          <cell r="I1606">
            <v>5728019</v>
          </cell>
          <cell r="N1606">
            <v>14842</v>
          </cell>
          <cell r="O1606">
            <v>33095163</v>
          </cell>
          <cell r="P1606">
            <v>10425</v>
          </cell>
          <cell r="Q1606">
            <v>28544620</v>
          </cell>
          <cell r="R1606">
            <v>6360</v>
          </cell>
          <cell r="S1606">
            <v>14353367</v>
          </cell>
          <cell r="T1606">
            <v>13804</v>
          </cell>
          <cell r="U1606">
            <v>37619962</v>
          </cell>
        </row>
        <row r="1607">
          <cell r="B1607">
            <v>2001</v>
          </cell>
          <cell r="E1607" t="str">
            <v>UT</v>
          </cell>
          <cell r="F1607">
            <v>897</v>
          </cell>
          <cell r="G1607">
            <v>3020916</v>
          </cell>
          <cell r="I1607">
            <v>20792</v>
          </cell>
          <cell r="N1607">
            <v>2836</v>
          </cell>
          <cell r="O1607">
            <v>6196750</v>
          </cell>
          <cell r="P1607">
            <v>1105</v>
          </cell>
          <cell r="Q1607">
            <v>3390344</v>
          </cell>
          <cell r="R1607">
            <v>609</v>
          </cell>
          <cell r="S1607">
            <v>1601515</v>
          </cell>
          <cell r="T1607">
            <v>1212</v>
          </cell>
          <cell r="U1607">
            <v>3745541</v>
          </cell>
        </row>
        <row r="1608">
          <cell r="B1608">
            <v>2001</v>
          </cell>
          <cell r="E1608" t="str">
            <v>VT</v>
          </cell>
          <cell r="F1608">
            <v>252</v>
          </cell>
          <cell r="G1608">
            <v>875617</v>
          </cell>
          <cell r="I1608">
            <v>0</v>
          </cell>
          <cell r="N1608">
            <v>289</v>
          </cell>
          <cell r="O1608">
            <v>801213</v>
          </cell>
          <cell r="P1608">
            <v>181</v>
          </cell>
          <cell r="Q1608">
            <v>538997</v>
          </cell>
          <cell r="R1608">
            <v>293</v>
          </cell>
          <cell r="S1608">
            <v>607967</v>
          </cell>
          <cell r="T1608">
            <v>273</v>
          </cell>
          <cell r="U1608">
            <v>615285</v>
          </cell>
        </row>
        <row r="1609">
          <cell r="B1609">
            <v>2001</v>
          </cell>
          <cell r="E1609" t="str">
            <v>VA</v>
          </cell>
          <cell r="F1609">
            <v>318</v>
          </cell>
          <cell r="G1609">
            <v>1168776</v>
          </cell>
          <cell r="I1609">
            <v>962073</v>
          </cell>
          <cell r="N1609">
            <v>8088</v>
          </cell>
          <cell r="O1609">
            <v>18363584</v>
          </cell>
          <cell r="P1609">
            <v>3856</v>
          </cell>
          <cell r="Q1609">
            <v>12370348</v>
          </cell>
          <cell r="R1609">
            <v>3653</v>
          </cell>
          <cell r="S1609">
            <v>8894635</v>
          </cell>
          <cell r="T1609">
            <v>3480</v>
          </cell>
          <cell r="U1609">
            <v>11069341</v>
          </cell>
        </row>
        <row r="1610">
          <cell r="B1610">
            <v>2001</v>
          </cell>
          <cell r="E1610" t="str">
            <v>WA</v>
          </cell>
          <cell r="F1610">
            <v>7425</v>
          </cell>
          <cell r="G1610">
            <v>36348018</v>
          </cell>
          <cell r="I1610">
            <v>112688</v>
          </cell>
          <cell r="N1610">
            <v>6201</v>
          </cell>
          <cell r="O1610">
            <v>18498154</v>
          </cell>
          <cell r="P1610">
            <v>3200</v>
          </cell>
          <cell r="Q1610">
            <v>12191314</v>
          </cell>
          <cell r="R1610">
            <v>1852</v>
          </cell>
          <cell r="S1610">
            <v>6511959</v>
          </cell>
          <cell r="T1610">
            <v>3344</v>
          </cell>
          <cell r="U1610">
            <v>12891865</v>
          </cell>
        </row>
        <row r="1611">
          <cell r="B1611">
            <v>2001</v>
          </cell>
          <cell r="E1611" t="str">
            <v>WV</v>
          </cell>
          <cell r="F1611">
            <v>10</v>
          </cell>
          <cell r="G1611">
            <v>23338</v>
          </cell>
          <cell r="I1611">
            <v>0</v>
          </cell>
          <cell r="N1611">
            <v>1405</v>
          </cell>
          <cell r="O1611">
            <v>2231085</v>
          </cell>
          <cell r="P1611">
            <v>1216</v>
          </cell>
          <cell r="Q1611">
            <v>2513974</v>
          </cell>
          <cell r="R1611">
            <v>648</v>
          </cell>
          <cell r="S1611">
            <v>1103845</v>
          </cell>
          <cell r="T1611">
            <v>1671</v>
          </cell>
          <cell r="U1611">
            <v>3195559</v>
          </cell>
        </row>
        <row r="1612">
          <cell r="B1612">
            <v>2001</v>
          </cell>
          <cell r="E1612" t="str">
            <v>WI</v>
          </cell>
          <cell r="F1612">
            <v>660</v>
          </cell>
          <cell r="G1612">
            <v>2598974</v>
          </cell>
          <cell r="I1612">
            <v>0</v>
          </cell>
          <cell r="N1612">
            <v>3823</v>
          </cell>
          <cell r="O1612">
            <v>10088341</v>
          </cell>
          <cell r="P1612">
            <v>2532</v>
          </cell>
          <cell r="Q1612">
            <v>8500840</v>
          </cell>
          <cell r="R1612">
            <v>1804</v>
          </cell>
          <cell r="S1612">
            <v>5750394</v>
          </cell>
          <cell r="T1612">
            <v>2212</v>
          </cell>
          <cell r="U1612">
            <v>7528068</v>
          </cell>
        </row>
        <row r="1613">
          <cell r="B1613">
            <v>2001</v>
          </cell>
          <cell r="E1613" t="str">
            <v>WY</v>
          </cell>
          <cell r="F1613">
            <v>128</v>
          </cell>
          <cell r="G1613">
            <v>387535</v>
          </cell>
          <cell r="I1613">
            <v>0</v>
          </cell>
          <cell r="N1613">
            <v>765</v>
          </cell>
          <cell r="O1613">
            <v>1646223</v>
          </cell>
          <cell r="P1613">
            <v>128</v>
          </cell>
          <cell r="Q1613">
            <v>390219</v>
          </cell>
          <cell r="R1613">
            <v>346</v>
          </cell>
          <cell r="S1613">
            <v>758942</v>
          </cell>
          <cell r="T1613">
            <v>325</v>
          </cell>
          <cell r="U1613">
            <v>855533</v>
          </cell>
        </row>
        <row r="1614">
          <cell r="B1614">
            <v>2002</v>
          </cell>
          <cell r="E1614" t="str">
            <v>US</v>
          </cell>
          <cell r="F1614">
            <v>76657</v>
          </cell>
          <cell r="G1614">
            <v>351901261</v>
          </cell>
          <cell r="I1614">
            <v>34052787</v>
          </cell>
          <cell r="N1614">
            <v>262242</v>
          </cell>
          <cell r="O1614">
            <v>679389687</v>
          </cell>
          <cell r="P1614">
            <v>125938</v>
          </cell>
          <cell r="Q1614">
            <v>445164681</v>
          </cell>
          <cell r="R1614">
            <v>112453</v>
          </cell>
          <cell r="S1614">
            <v>349931221</v>
          </cell>
          <cell r="T1614">
            <v>159421</v>
          </cell>
          <cell r="U1614">
            <v>551331157</v>
          </cell>
        </row>
        <row r="1615">
          <cell r="B1615">
            <v>2002</v>
          </cell>
          <cell r="E1615" t="str">
            <v>AL</v>
          </cell>
          <cell r="F1615">
            <v>1232</v>
          </cell>
          <cell r="G1615">
            <v>4209503</v>
          </cell>
          <cell r="I1615">
            <v>2662908</v>
          </cell>
          <cell r="N1615">
            <v>4149</v>
          </cell>
          <cell r="O1615">
            <v>8189517</v>
          </cell>
          <cell r="P1615">
            <v>1550</v>
          </cell>
          <cell r="Q1615">
            <v>4233064</v>
          </cell>
          <cell r="R1615">
            <v>3790</v>
          </cell>
          <cell r="S1615">
            <v>8302672</v>
          </cell>
          <cell r="T1615">
            <v>3546</v>
          </cell>
          <cell r="U1615">
            <v>9489972</v>
          </cell>
        </row>
        <row r="1616">
          <cell r="B1616">
            <v>2002</v>
          </cell>
          <cell r="E1616" t="str">
            <v>AK</v>
          </cell>
          <cell r="F1616">
            <v>446</v>
          </cell>
          <cell r="G1616">
            <v>2301703</v>
          </cell>
          <cell r="I1616">
            <v>2583</v>
          </cell>
          <cell r="N1616">
            <v>656</v>
          </cell>
          <cell r="O1616">
            <v>1838586</v>
          </cell>
          <cell r="P1616">
            <v>427</v>
          </cell>
          <cell r="Q1616">
            <v>1713006</v>
          </cell>
          <cell r="R1616">
            <v>273</v>
          </cell>
          <cell r="S1616">
            <v>1006247</v>
          </cell>
          <cell r="T1616">
            <v>266</v>
          </cell>
          <cell r="U1616">
            <v>1054081</v>
          </cell>
        </row>
        <row r="1617">
          <cell r="B1617">
            <v>2002</v>
          </cell>
          <cell r="E1617" t="str">
            <v>AZ</v>
          </cell>
          <cell r="F1617">
            <v>4173</v>
          </cell>
          <cell r="G1617">
            <v>23273660</v>
          </cell>
          <cell r="I1617">
            <v>49952</v>
          </cell>
          <cell r="N1617">
            <v>5217</v>
          </cell>
          <cell r="O1617">
            <v>13825734</v>
          </cell>
          <cell r="P1617">
            <v>1259</v>
          </cell>
          <cell r="Q1617">
            <v>4207699</v>
          </cell>
          <cell r="R1617">
            <v>2132</v>
          </cell>
          <cell r="S1617">
            <v>6994841</v>
          </cell>
          <cell r="T1617">
            <v>3239</v>
          </cell>
          <cell r="U1617">
            <v>12269862</v>
          </cell>
        </row>
        <row r="1618">
          <cell r="B1618">
            <v>2002</v>
          </cell>
          <cell r="E1618" t="str">
            <v>AR</v>
          </cell>
          <cell r="F1618">
            <v>399</v>
          </cell>
          <cell r="G1618">
            <v>1288177</v>
          </cell>
          <cell r="I1618">
            <v>4597</v>
          </cell>
          <cell r="N1618">
            <v>1716</v>
          </cell>
          <cell r="O1618">
            <v>3375697</v>
          </cell>
          <cell r="P1618">
            <v>1103</v>
          </cell>
          <cell r="Q1618">
            <v>2886789</v>
          </cell>
          <cell r="R1618">
            <v>1510</v>
          </cell>
          <cell r="S1618">
            <v>2929120</v>
          </cell>
          <cell r="T1618">
            <v>1923</v>
          </cell>
          <cell r="U1618">
            <v>4747849</v>
          </cell>
        </row>
        <row r="1619">
          <cell r="B1619">
            <v>2002</v>
          </cell>
          <cell r="E1619" t="str">
            <v>CA</v>
          </cell>
          <cell r="F1619">
            <v>10609</v>
          </cell>
          <cell r="G1619">
            <v>61443085</v>
          </cell>
          <cell r="I1619">
            <v>1227316</v>
          </cell>
          <cell r="N1619">
            <v>38243</v>
          </cell>
          <cell r="O1619">
            <v>114258472</v>
          </cell>
          <cell r="P1619">
            <v>13034</v>
          </cell>
          <cell r="Q1619">
            <v>62599052</v>
          </cell>
          <cell r="R1619">
            <v>7819</v>
          </cell>
          <cell r="S1619">
            <v>31532633</v>
          </cell>
          <cell r="T1619">
            <v>21959</v>
          </cell>
          <cell r="U1619">
            <v>108759580</v>
          </cell>
        </row>
        <row r="1620">
          <cell r="B1620">
            <v>2002</v>
          </cell>
          <cell r="E1620" t="str">
            <v>CO</v>
          </cell>
          <cell r="F1620">
            <v>1445</v>
          </cell>
          <cell r="G1620">
            <v>7364742</v>
          </cell>
          <cell r="I1620">
            <v>1198024</v>
          </cell>
          <cell r="N1620">
            <v>6526</v>
          </cell>
          <cell r="O1620">
            <v>19228422</v>
          </cell>
          <cell r="P1620">
            <v>2373</v>
          </cell>
          <cell r="Q1620">
            <v>8308174</v>
          </cell>
          <cell r="R1620">
            <v>624</v>
          </cell>
          <cell r="S1620">
            <v>1943331</v>
          </cell>
          <cell r="T1620">
            <v>4015</v>
          </cell>
          <cell r="U1620">
            <v>15681883</v>
          </cell>
        </row>
        <row r="1621">
          <cell r="B1621">
            <v>2002</v>
          </cell>
          <cell r="E1621" t="str">
            <v>CT</v>
          </cell>
          <cell r="F1621">
            <v>204</v>
          </cell>
          <cell r="G1621">
            <v>1005981</v>
          </cell>
          <cell r="I1621">
            <v>165773</v>
          </cell>
          <cell r="N1621">
            <v>2383</v>
          </cell>
          <cell r="O1621">
            <v>6993428</v>
          </cell>
          <cell r="P1621">
            <v>987</v>
          </cell>
          <cell r="Q1621">
            <v>4098991</v>
          </cell>
          <cell r="R1621">
            <v>855</v>
          </cell>
          <cell r="S1621">
            <v>2763624</v>
          </cell>
          <cell r="T1621">
            <v>1046</v>
          </cell>
          <cell r="U1621">
            <v>4374670</v>
          </cell>
        </row>
        <row r="1622">
          <cell r="B1622">
            <v>2002</v>
          </cell>
          <cell r="E1622" t="str">
            <v>DE</v>
          </cell>
          <cell r="F1622">
            <v>152</v>
          </cell>
          <cell r="G1622">
            <v>529539</v>
          </cell>
          <cell r="I1622">
            <v>0</v>
          </cell>
          <cell r="N1622">
            <v>548</v>
          </cell>
          <cell r="O1622">
            <v>1355876</v>
          </cell>
          <cell r="P1622">
            <v>449</v>
          </cell>
          <cell r="Q1622">
            <v>1200259</v>
          </cell>
          <cell r="R1622">
            <v>261</v>
          </cell>
          <cell r="S1622">
            <v>581125</v>
          </cell>
          <cell r="T1622">
            <v>193</v>
          </cell>
          <cell r="U1622">
            <v>467487</v>
          </cell>
        </row>
        <row r="1623">
          <cell r="B1623">
            <v>2002</v>
          </cell>
          <cell r="E1623" t="str">
            <v>DC</v>
          </cell>
          <cell r="F1623">
            <v>0</v>
          </cell>
          <cell r="G1623">
            <v>0</v>
          </cell>
          <cell r="I1623">
            <v>0</v>
          </cell>
          <cell r="N1623">
            <v>903</v>
          </cell>
          <cell r="O1623">
            <v>2710873</v>
          </cell>
          <cell r="P1623">
            <v>533</v>
          </cell>
          <cell r="Q1623">
            <v>3024798</v>
          </cell>
          <cell r="R1623">
            <v>563</v>
          </cell>
          <cell r="S1623">
            <v>1593553</v>
          </cell>
          <cell r="T1623">
            <v>533</v>
          </cell>
          <cell r="U1623">
            <v>3024798</v>
          </cell>
        </row>
        <row r="1624">
          <cell r="B1624">
            <v>2002</v>
          </cell>
          <cell r="E1624" t="str">
            <v>FL</v>
          </cell>
          <cell r="F1624">
            <v>5298</v>
          </cell>
          <cell r="G1624">
            <v>23905406</v>
          </cell>
          <cell r="I1624">
            <v>1748372</v>
          </cell>
          <cell r="N1624">
            <v>20165</v>
          </cell>
          <cell r="O1624">
            <v>45352322</v>
          </cell>
          <cell r="P1624">
            <v>8568</v>
          </cell>
          <cell r="Q1624">
            <v>27326901</v>
          </cell>
          <cell r="R1624">
            <v>7301</v>
          </cell>
          <cell r="S1624">
            <v>19440945</v>
          </cell>
          <cell r="T1624">
            <v>10200</v>
          </cell>
          <cell r="U1624">
            <v>32184569</v>
          </cell>
        </row>
        <row r="1625">
          <cell r="B1625">
            <v>2002</v>
          </cell>
          <cell r="E1625" t="str">
            <v>GA</v>
          </cell>
          <cell r="F1625">
            <v>817</v>
          </cell>
          <cell r="G1625">
            <v>2941135</v>
          </cell>
          <cell r="I1625">
            <v>1386071</v>
          </cell>
          <cell r="N1625">
            <v>8443</v>
          </cell>
          <cell r="O1625">
            <v>18200160</v>
          </cell>
          <cell r="P1625">
            <v>3445</v>
          </cell>
          <cell r="Q1625">
            <v>9591619</v>
          </cell>
          <cell r="R1625">
            <v>4703</v>
          </cell>
          <cell r="S1625">
            <v>9840499</v>
          </cell>
          <cell r="T1625">
            <v>5979</v>
          </cell>
          <cell r="U1625">
            <v>15459468</v>
          </cell>
        </row>
        <row r="1626">
          <cell r="B1626">
            <v>2002</v>
          </cell>
          <cell r="E1626" t="str">
            <v>HI</v>
          </cell>
          <cell r="F1626">
            <v>0</v>
          </cell>
          <cell r="G1626">
            <v>0</v>
          </cell>
          <cell r="I1626">
            <v>0</v>
          </cell>
          <cell r="N1626">
            <v>2204</v>
          </cell>
          <cell r="O1626">
            <v>5570462</v>
          </cell>
          <cell r="P1626">
            <v>752</v>
          </cell>
          <cell r="Q1626">
            <v>2648120</v>
          </cell>
          <cell r="R1626">
            <v>538</v>
          </cell>
          <cell r="S1626">
            <v>1704334</v>
          </cell>
          <cell r="T1626">
            <v>983</v>
          </cell>
          <cell r="U1626">
            <v>3226920</v>
          </cell>
        </row>
        <row r="1627">
          <cell r="B1627">
            <v>2002</v>
          </cell>
          <cell r="E1627" t="str">
            <v>ID</v>
          </cell>
          <cell r="F1627">
            <v>100</v>
          </cell>
          <cell r="G1627">
            <v>412781</v>
          </cell>
          <cell r="I1627">
            <v>0</v>
          </cell>
          <cell r="N1627">
            <v>957</v>
          </cell>
          <cell r="O1627">
            <v>2265600</v>
          </cell>
          <cell r="P1627">
            <v>576</v>
          </cell>
          <cell r="Q1627">
            <v>1715196</v>
          </cell>
          <cell r="R1627">
            <v>409</v>
          </cell>
          <cell r="S1627">
            <v>946759</v>
          </cell>
          <cell r="T1627">
            <v>469</v>
          </cell>
          <cell r="U1627">
            <v>1264456</v>
          </cell>
        </row>
        <row r="1628">
          <cell r="B1628">
            <v>2002</v>
          </cell>
          <cell r="E1628" t="str">
            <v>IL</v>
          </cell>
          <cell r="F1628">
            <v>1196</v>
          </cell>
          <cell r="G1628">
            <v>5362278</v>
          </cell>
          <cell r="I1628">
            <v>310555</v>
          </cell>
          <cell r="N1628">
            <v>17191</v>
          </cell>
          <cell r="O1628">
            <v>45006606</v>
          </cell>
          <cell r="P1628">
            <v>6316</v>
          </cell>
          <cell r="Q1628">
            <v>27987850</v>
          </cell>
          <cell r="R1628">
            <v>5422</v>
          </cell>
          <cell r="S1628">
            <v>23394868</v>
          </cell>
          <cell r="T1628">
            <v>6049</v>
          </cell>
          <cell r="U1628">
            <v>24250493</v>
          </cell>
        </row>
        <row r="1629">
          <cell r="B1629">
            <v>2002</v>
          </cell>
          <cell r="E1629" t="str">
            <v>IN</v>
          </cell>
          <cell r="F1629">
            <v>1049</v>
          </cell>
          <cell r="G1629">
            <v>3477598</v>
          </cell>
          <cell r="I1629">
            <v>3332326</v>
          </cell>
          <cell r="N1629">
            <v>3573</v>
          </cell>
          <cell r="O1629">
            <v>8206800</v>
          </cell>
          <cell r="P1629">
            <v>2788</v>
          </cell>
          <cell r="Q1629">
            <v>8125973</v>
          </cell>
          <cell r="R1629">
            <v>1563</v>
          </cell>
          <cell r="S1629">
            <v>3679172</v>
          </cell>
          <cell r="T1629">
            <v>1987</v>
          </cell>
          <cell r="U1629">
            <v>5574035</v>
          </cell>
        </row>
        <row r="1630">
          <cell r="B1630">
            <v>2002</v>
          </cell>
          <cell r="E1630" t="str">
            <v>IA</v>
          </cell>
          <cell r="F1630">
            <v>945</v>
          </cell>
          <cell r="G1630">
            <v>3505824</v>
          </cell>
          <cell r="I1630">
            <v>277463</v>
          </cell>
          <cell r="N1630">
            <v>2194</v>
          </cell>
          <cell r="O1630">
            <v>5734738</v>
          </cell>
          <cell r="P1630">
            <v>1186</v>
          </cell>
          <cell r="Q1630">
            <v>3630240</v>
          </cell>
          <cell r="R1630">
            <v>906</v>
          </cell>
          <cell r="S1630">
            <v>2398553</v>
          </cell>
          <cell r="T1630">
            <v>1494</v>
          </cell>
          <cell r="U1630">
            <v>4562754</v>
          </cell>
        </row>
        <row r="1631">
          <cell r="B1631">
            <v>2002</v>
          </cell>
          <cell r="E1631" t="str">
            <v>KS</v>
          </cell>
          <cell r="F1631">
            <v>1283</v>
          </cell>
          <cell r="G1631">
            <v>4681651</v>
          </cell>
          <cell r="I1631">
            <v>166375</v>
          </cell>
          <cell r="N1631">
            <v>2859</v>
          </cell>
          <cell r="O1631">
            <v>6718988</v>
          </cell>
          <cell r="P1631">
            <v>1265</v>
          </cell>
          <cell r="Q1631">
            <v>3748814</v>
          </cell>
          <cell r="R1631">
            <v>957</v>
          </cell>
          <cell r="S1631">
            <v>2175368</v>
          </cell>
          <cell r="T1631">
            <v>2266</v>
          </cell>
          <cell r="U1631">
            <v>6693289</v>
          </cell>
        </row>
        <row r="1632">
          <cell r="B1632">
            <v>2002</v>
          </cell>
          <cell r="E1632" t="str">
            <v>KY</v>
          </cell>
          <cell r="F1632">
            <v>633</v>
          </cell>
          <cell r="G1632">
            <v>2383262</v>
          </cell>
          <cell r="I1632">
            <v>401551</v>
          </cell>
          <cell r="N1632">
            <v>3135</v>
          </cell>
          <cell r="O1632">
            <v>6272799</v>
          </cell>
          <cell r="P1632">
            <v>1626</v>
          </cell>
          <cell r="Q1632">
            <v>5118669</v>
          </cell>
          <cell r="R1632">
            <v>1713</v>
          </cell>
          <cell r="S1632">
            <v>3358692</v>
          </cell>
          <cell r="T1632">
            <v>2925</v>
          </cell>
          <cell r="U1632">
            <v>8011642</v>
          </cell>
        </row>
        <row r="1633">
          <cell r="B1633">
            <v>2002</v>
          </cell>
          <cell r="E1633" t="str">
            <v>LA</v>
          </cell>
          <cell r="F1633">
            <v>563</v>
          </cell>
          <cell r="G1633">
            <v>1604667</v>
          </cell>
          <cell r="I1633">
            <v>644363</v>
          </cell>
          <cell r="N1633">
            <v>4221</v>
          </cell>
          <cell r="O1633">
            <v>8052968</v>
          </cell>
          <cell r="P1633">
            <v>2266</v>
          </cell>
          <cell r="Q1633">
            <v>5475529</v>
          </cell>
          <cell r="R1633">
            <v>1241</v>
          </cell>
          <cell r="S1633">
            <v>2256044</v>
          </cell>
          <cell r="T1633">
            <v>2828</v>
          </cell>
          <cell r="U1633">
            <v>6579702</v>
          </cell>
        </row>
        <row r="1634">
          <cell r="B1634">
            <v>2002</v>
          </cell>
          <cell r="E1634" t="str">
            <v>ME</v>
          </cell>
          <cell r="F1634">
            <v>30</v>
          </cell>
          <cell r="G1634">
            <v>99151</v>
          </cell>
          <cell r="I1634">
            <v>0</v>
          </cell>
          <cell r="N1634">
            <v>883</v>
          </cell>
          <cell r="O1634">
            <v>2093268</v>
          </cell>
          <cell r="P1634">
            <v>630</v>
          </cell>
          <cell r="Q1634">
            <v>1824206</v>
          </cell>
          <cell r="R1634">
            <v>508</v>
          </cell>
          <cell r="S1634">
            <v>1249252</v>
          </cell>
          <cell r="T1634">
            <v>615</v>
          </cell>
          <cell r="U1634">
            <v>1743201</v>
          </cell>
        </row>
        <row r="1635">
          <cell r="B1635">
            <v>2002</v>
          </cell>
          <cell r="E1635" t="str">
            <v>MD</v>
          </cell>
          <cell r="F1635">
            <v>87</v>
          </cell>
          <cell r="G1635">
            <v>319212</v>
          </cell>
          <cell r="I1635">
            <v>36446</v>
          </cell>
          <cell r="N1635">
            <v>7273</v>
          </cell>
          <cell r="O1635">
            <v>19990257</v>
          </cell>
          <cell r="P1635">
            <v>3316</v>
          </cell>
          <cell r="Q1635">
            <v>11592275</v>
          </cell>
          <cell r="R1635">
            <v>2493</v>
          </cell>
          <cell r="S1635">
            <v>6097980</v>
          </cell>
          <cell r="T1635">
            <v>2247</v>
          </cell>
          <cell r="U1635">
            <v>7682959</v>
          </cell>
        </row>
        <row r="1636">
          <cell r="B1636">
            <v>2002</v>
          </cell>
          <cell r="E1636" t="str">
            <v>MA</v>
          </cell>
          <cell r="F1636">
            <v>1213</v>
          </cell>
          <cell r="G1636">
            <v>5714175</v>
          </cell>
          <cell r="I1636">
            <v>551734</v>
          </cell>
          <cell r="N1636">
            <v>3122</v>
          </cell>
          <cell r="O1636">
            <v>9602690</v>
          </cell>
          <cell r="P1636">
            <v>3040</v>
          </cell>
          <cell r="Q1636">
            <v>12252651</v>
          </cell>
          <cell r="R1636">
            <v>1396</v>
          </cell>
          <cell r="S1636">
            <v>4091209</v>
          </cell>
          <cell r="T1636">
            <v>3609</v>
          </cell>
          <cell r="U1636">
            <v>13377023</v>
          </cell>
        </row>
        <row r="1637">
          <cell r="B1637">
            <v>2002</v>
          </cell>
          <cell r="E1637" t="str">
            <v>MI</v>
          </cell>
          <cell r="F1637">
            <v>1580</v>
          </cell>
          <cell r="G1637">
            <v>7195912</v>
          </cell>
          <cell r="I1637">
            <v>0</v>
          </cell>
          <cell r="N1637">
            <v>5663</v>
          </cell>
          <cell r="O1637">
            <v>15592896</v>
          </cell>
          <cell r="P1637">
            <v>4093</v>
          </cell>
          <cell r="Q1637">
            <v>15378584</v>
          </cell>
          <cell r="R1637">
            <v>1782</v>
          </cell>
          <cell r="S1637">
            <v>5313210</v>
          </cell>
          <cell r="T1637">
            <v>4801</v>
          </cell>
          <cell r="U1637">
            <v>16611369</v>
          </cell>
        </row>
        <row r="1638">
          <cell r="B1638">
            <v>2002</v>
          </cell>
          <cell r="E1638" t="str">
            <v>MN</v>
          </cell>
          <cell r="F1638">
            <v>1074</v>
          </cell>
          <cell r="G1638">
            <v>4488129</v>
          </cell>
          <cell r="I1638">
            <v>743765</v>
          </cell>
          <cell r="N1638">
            <v>5320</v>
          </cell>
          <cell r="O1638">
            <v>15931818</v>
          </cell>
          <cell r="P1638">
            <v>1836</v>
          </cell>
          <cell r="Q1638">
            <v>7543635</v>
          </cell>
          <cell r="R1638">
            <v>915</v>
          </cell>
          <cell r="S1638">
            <v>2873690</v>
          </cell>
          <cell r="T1638">
            <v>1639</v>
          </cell>
          <cell r="U1638">
            <v>6233342</v>
          </cell>
        </row>
        <row r="1639">
          <cell r="B1639">
            <v>2002</v>
          </cell>
          <cell r="E1639" t="str">
            <v>MS</v>
          </cell>
          <cell r="F1639">
            <v>458</v>
          </cell>
          <cell r="G1639">
            <v>1175364</v>
          </cell>
          <cell r="I1639">
            <v>569947</v>
          </cell>
          <cell r="N1639">
            <v>1519</v>
          </cell>
          <cell r="O1639">
            <v>2726342</v>
          </cell>
          <cell r="P1639">
            <v>646</v>
          </cell>
          <cell r="Q1639">
            <v>1335627</v>
          </cell>
          <cell r="R1639">
            <v>1139</v>
          </cell>
          <cell r="S1639">
            <v>2011734</v>
          </cell>
          <cell r="T1639">
            <v>1312</v>
          </cell>
          <cell r="U1639">
            <v>2676572</v>
          </cell>
        </row>
        <row r="1640">
          <cell r="B1640">
            <v>2002</v>
          </cell>
          <cell r="E1640" t="str">
            <v>MO</v>
          </cell>
          <cell r="F1640">
            <v>1750</v>
          </cell>
          <cell r="G1640">
            <v>7063664</v>
          </cell>
          <cell r="I1640">
            <v>889204</v>
          </cell>
          <cell r="N1640">
            <v>5012</v>
          </cell>
          <cell r="O1640">
            <v>12169892</v>
          </cell>
          <cell r="P1640">
            <v>2658</v>
          </cell>
          <cell r="Q1640">
            <v>8489073</v>
          </cell>
          <cell r="R1640">
            <v>944</v>
          </cell>
          <cell r="S1640">
            <v>2275421</v>
          </cell>
          <cell r="T1640">
            <v>3235</v>
          </cell>
          <cell r="U1640">
            <v>9192363</v>
          </cell>
        </row>
        <row r="1641">
          <cell r="B1641">
            <v>2002</v>
          </cell>
          <cell r="E1641" t="str">
            <v>MT</v>
          </cell>
          <cell r="F1641">
            <v>5</v>
          </cell>
          <cell r="G1641">
            <v>12508</v>
          </cell>
          <cell r="I1641">
            <v>0</v>
          </cell>
          <cell r="N1641">
            <v>511</v>
          </cell>
          <cell r="O1641">
            <v>1149218</v>
          </cell>
          <cell r="P1641">
            <v>315</v>
          </cell>
          <cell r="Q1641">
            <v>900153</v>
          </cell>
          <cell r="R1641">
            <v>542</v>
          </cell>
          <cell r="S1641">
            <v>1319263</v>
          </cell>
          <cell r="T1641">
            <v>375</v>
          </cell>
          <cell r="U1641">
            <v>983580</v>
          </cell>
        </row>
        <row r="1642">
          <cell r="B1642">
            <v>2002</v>
          </cell>
          <cell r="E1642" t="str">
            <v>NE</v>
          </cell>
          <cell r="F1642">
            <v>6822</v>
          </cell>
          <cell r="G1642">
            <v>31978706</v>
          </cell>
          <cell r="I1642">
            <v>2143707</v>
          </cell>
          <cell r="N1642">
            <v>1379</v>
          </cell>
          <cell r="O1642">
            <v>3093467</v>
          </cell>
          <cell r="P1642">
            <v>456</v>
          </cell>
          <cell r="Q1642">
            <v>1466314</v>
          </cell>
          <cell r="R1642">
            <v>300</v>
          </cell>
          <cell r="S1642">
            <v>783216</v>
          </cell>
          <cell r="T1642">
            <v>889</v>
          </cell>
          <cell r="U1642">
            <v>2934633</v>
          </cell>
        </row>
        <row r="1643">
          <cell r="B1643">
            <v>2002</v>
          </cell>
          <cell r="E1643" t="str">
            <v>NV</v>
          </cell>
          <cell r="F1643">
            <v>86</v>
          </cell>
          <cell r="G1643">
            <v>366918</v>
          </cell>
          <cell r="I1643">
            <v>0</v>
          </cell>
          <cell r="N1643">
            <v>2997</v>
          </cell>
          <cell r="O1643">
            <v>9115893</v>
          </cell>
          <cell r="P1643">
            <v>748</v>
          </cell>
          <cell r="Q1643">
            <v>3384583</v>
          </cell>
          <cell r="R1643">
            <v>83</v>
          </cell>
          <cell r="S1643">
            <v>298443</v>
          </cell>
          <cell r="T1643">
            <v>1744</v>
          </cell>
          <cell r="U1643">
            <v>8206836</v>
          </cell>
        </row>
        <row r="1644">
          <cell r="B1644">
            <v>2002</v>
          </cell>
          <cell r="E1644" t="str">
            <v>NH</v>
          </cell>
          <cell r="F1644">
            <v>8</v>
          </cell>
          <cell r="G1644">
            <v>21386</v>
          </cell>
          <cell r="I1644">
            <v>0</v>
          </cell>
          <cell r="N1644">
            <v>572</v>
          </cell>
          <cell r="O1644">
            <v>1321994</v>
          </cell>
          <cell r="P1644">
            <v>310</v>
          </cell>
          <cell r="Q1644">
            <v>1041913</v>
          </cell>
          <cell r="R1644">
            <v>544</v>
          </cell>
          <cell r="S1644">
            <v>1426471</v>
          </cell>
          <cell r="T1644">
            <v>321</v>
          </cell>
          <cell r="U1644">
            <v>1052527</v>
          </cell>
        </row>
        <row r="1645">
          <cell r="B1645">
            <v>2002</v>
          </cell>
          <cell r="E1645" t="str">
            <v>NJ</v>
          </cell>
          <cell r="F1645">
            <v>196</v>
          </cell>
          <cell r="G1645">
            <v>930823</v>
          </cell>
          <cell r="I1645">
            <v>0</v>
          </cell>
          <cell r="N1645">
            <v>8000</v>
          </cell>
          <cell r="O1645">
            <v>24115754</v>
          </cell>
          <cell r="P1645">
            <v>5061</v>
          </cell>
          <cell r="Q1645">
            <v>19970080</v>
          </cell>
          <cell r="R1645">
            <v>5475</v>
          </cell>
          <cell r="S1645">
            <v>18825315</v>
          </cell>
          <cell r="T1645">
            <v>2658</v>
          </cell>
          <cell r="U1645">
            <v>10074730</v>
          </cell>
        </row>
        <row r="1646">
          <cell r="B1646">
            <v>2002</v>
          </cell>
          <cell r="E1646" t="str">
            <v>NM</v>
          </cell>
          <cell r="F1646">
            <v>232</v>
          </cell>
          <cell r="G1646">
            <v>863903</v>
          </cell>
          <cell r="I1646">
            <v>355105</v>
          </cell>
          <cell r="N1646">
            <v>2670</v>
          </cell>
          <cell r="O1646">
            <v>6312969</v>
          </cell>
          <cell r="P1646">
            <v>645</v>
          </cell>
          <cell r="Q1646">
            <v>1795116</v>
          </cell>
          <cell r="R1646">
            <v>1097</v>
          </cell>
          <cell r="S1646">
            <v>2656969</v>
          </cell>
          <cell r="T1646">
            <v>1003</v>
          </cell>
          <cell r="U1646">
            <v>2823131</v>
          </cell>
        </row>
        <row r="1647">
          <cell r="B1647">
            <v>2002</v>
          </cell>
          <cell r="E1647" t="str">
            <v>NY</v>
          </cell>
          <cell r="F1647">
            <v>2196</v>
          </cell>
          <cell r="G1647">
            <v>13622746</v>
          </cell>
          <cell r="I1647">
            <v>30711</v>
          </cell>
          <cell r="N1647">
            <v>13747</v>
          </cell>
          <cell r="O1647">
            <v>42353964</v>
          </cell>
          <cell r="P1647">
            <v>6712</v>
          </cell>
          <cell r="Q1647">
            <v>28482129</v>
          </cell>
          <cell r="R1647">
            <v>15522</v>
          </cell>
          <cell r="S1647">
            <v>80679429</v>
          </cell>
          <cell r="T1647">
            <v>6412</v>
          </cell>
          <cell r="U1647">
            <v>27440893</v>
          </cell>
        </row>
        <row r="1648">
          <cell r="B1648">
            <v>2002</v>
          </cell>
          <cell r="E1648" t="str">
            <v>NC</v>
          </cell>
          <cell r="F1648">
            <v>1312</v>
          </cell>
          <cell r="G1648">
            <v>4453408</v>
          </cell>
          <cell r="I1648">
            <v>436842</v>
          </cell>
          <cell r="N1648">
            <v>6099</v>
          </cell>
          <cell r="O1648">
            <v>13544880</v>
          </cell>
          <cell r="P1648">
            <v>3661</v>
          </cell>
          <cell r="Q1648">
            <v>9987040</v>
          </cell>
          <cell r="R1648">
            <v>5128</v>
          </cell>
          <cell r="S1648">
            <v>11133706</v>
          </cell>
          <cell r="T1648">
            <v>4268</v>
          </cell>
          <cell r="U1648">
            <v>11322538</v>
          </cell>
        </row>
        <row r="1649">
          <cell r="B1649">
            <v>2002</v>
          </cell>
          <cell r="E1649" t="str">
            <v>ND</v>
          </cell>
          <cell r="F1649">
            <v>8</v>
          </cell>
          <cell r="G1649">
            <v>22089</v>
          </cell>
          <cell r="I1649">
            <v>0</v>
          </cell>
          <cell r="N1649">
            <v>953</v>
          </cell>
          <cell r="O1649">
            <v>1735799</v>
          </cell>
          <cell r="P1649">
            <v>153</v>
          </cell>
          <cell r="Q1649">
            <v>428277</v>
          </cell>
          <cell r="R1649">
            <v>292</v>
          </cell>
          <cell r="S1649">
            <v>731644</v>
          </cell>
          <cell r="T1649">
            <v>307</v>
          </cell>
          <cell r="U1649">
            <v>831319</v>
          </cell>
        </row>
        <row r="1650">
          <cell r="B1650">
            <v>2002</v>
          </cell>
          <cell r="E1650" t="str">
            <v>OH</v>
          </cell>
          <cell r="F1650">
            <v>1537</v>
          </cell>
          <cell r="G1650">
            <v>6168848</v>
          </cell>
          <cell r="I1650">
            <v>207501</v>
          </cell>
          <cell r="N1650">
            <v>9518</v>
          </cell>
          <cell r="O1650">
            <v>24330094</v>
          </cell>
          <cell r="P1650">
            <v>6543</v>
          </cell>
          <cell r="Q1650">
            <v>21930242</v>
          </cell>
          <cell r="R1650">
            <v>3370</v>
          </cell>
          <cell r="S1650">
            <v>9811230</v>
          </cell>
          <cell r="T1650">
            <v>6974</v>
          </cell>
          <cell r="U1650">
            <v>22693337</v>
          </cell>
        </row>
        <row r="1651">
          <cell r="B1651">
            <v>2002</v>
          </cell>
          <cell r="E1651" t="str">
            <v>OK</v>
          </cell>
          <cell r="F1651">
            <v>932</v>
          </cell>
          <cell r="G1651">
            <v>3401408</v>
          </cell>
          <cell r="I1651">
            <v>122227</v>
          </cell>
          <cell r="N1651">
            <v>3190</v>
          </cell>
          <cell r="O1651">
            <v>7031657</v>
          </cell>
          <cell r="P1651">
            <v>1274</v>
          </cell>
          <cell r="Q1651">
            <v>3259898</v>
          </cell>
          <cell r="R1651">
            <v>1217</v>
          </cell>
          <cell r="S1651">
            <v>2685356</v>
          </cell>
          <cell r="T1651">
            <v>2591</v>
          </cell>
          <cell r="U1651">
            <v>6060969</v>
          </cell>
        </row>
        <row r="1652">
          <cell r="B1652">
            <v>2002</v>
          </cell>
          <cell r="E1652" t="str">
            <v>OR</v>
          </cell>
          <cell r="F1652">
            <v>893</v>
          </cell>
          <cell r="G1652">
            <v>4415191</v>
          </cell>
          <cell r="I1652">
            <v>0</v>
          </cell>
          <cell r="N1652">
            <v>2908</v>
          </cell>
          <cell r="O1652">
            <v>8141759</v>
          </cell>
          <cell r="P1652">
            <v>1613</v>
          </cell>
          <cell r="Q1652">
            <v>6108926</v>
          </cell>
          <cell r="R1652">
            <v>537</v>
          </cell>
          <cell r="S1652">
            <v>1855335</v>
          </cell>
          <cell r="T1652">
            <v>1995</v>
          </cell>
          <cell r="U1652">
            <v>7270958</v>
          </cell>
        </row>
        <row r="1653">
          <cell r="B1653">
            <v>2002</v>
          </cell>
          <cell r="E1653" t="str">
            <v>PA</v>
          </cell>
          <cell r="F1653">
            <v>142</v>
          </cell>
          <cell r="G1653">
            <v>497330</v>
          </cell>
          <cell r="I1653">
            <v>36042</v>
          </cell>
          <cell r="N1653">
            <v>6252</v>
          </cell>
          <cell r="O1653">
            <v>16913869</v>
          </cell>
          <cell r="P1653">
            <v>5794</v>
          </cell>
          <cell r="Q1653">
            <v>18816184</v>
          </cell>
          <cell r="R1653">
            <v>3383</v>
          </cell>
          <cell r="S1653">
            <v>9181678</v>
          </cell>
          <cell r="T1653">
            <v>5418</v>
          </cell>
          <cell r="U1653">
            <v>18034786</v>
          </cell>
        </row>
        <row r="1654">
          <cell r="B1654">
            <v>2002</v>
          </cell>
          <cell r="E1654" t="str">
            <v>RI</v>
          </cell>
          <cell r="F1654">
            <v>17</v>
          </cell>
          <cell r="G1654">
            <v>40286</v>
          </cell>
          <cell r="I1654">
            <v>0</v>
          </cell>
          <cell r="N1654">
            <v>658</v>
          </cell>
          <cell r="O1654">
            <v>1519494</v>
          </cell>
          <cell r="P1654">
            <v>448</v>
          </cell>
          <cell r="Q1654">
            <v>1544350</v>
          </cell>
          <cell r="R1654">
            <v>279</v>
          </cell>
          <cell r="S1654">
            <v>977508</v>
          </cell>
          <cell r="T1654">
            <v>626</v>
          </cell>
          <cell r="U1654">
            <v>2143238</v>
          </cell>
        </row>
        <row r="1655">
          <cell r="B1655">
            <v>2002</v>
          </cell>
          <cell r="E1655" t="str">
            <v>SC</v>
          </cell>
          <cell r="F1655">
            <v>2042</v>
          </cell>
          <cell r="G1655">
            <v>8678365</v>
          </cell>
          <cell r="I1655">
            <v>1149272</v>
          </cell>
          <cell r="N1655">
            <v>3108</v>
          </cell>
          <cell r="O1655">
            <v>6872222</v>
          </cell>
          <cell r="P1655">
            <v>1878</v>
          </cell>
          <cell r="Q1655">
            <v>5251698</v>
          </cell>
          <cell r="R1655">
            <v>2993</v>
          </cell>
          <cell r="S1655">
            <v>5742652</v>
          </cell>
          <cell r="T1655">
            <v>2718</v>
          </cell>
          <cell r="U1655">
            <v>7888698</v>
          </cell>
        </row>
        <row r="1656">
          <cell r="B1656">
            <v>2002</v>
          </cell>
          <cell r="E1656" t="str">
            <v>SD</v>
          </cell>
          <cell r="F1656">
            <v>159</v>
          </cell>
          <cell r="G1656">
            <v>537398</v>
          </cell>
          <cell r="I1656">
            <v>52944</v>
          </cell>
          <cell r="N1656">
            <v>618</v>
          </cell>
          <cell r="O1656">
            <v>1455915</v>
          </cell>
          <cell r="P1656">
            <v>254</v>
          </cell>
          <cell r="Q1656">
            <v>735457</v>
          </cell>
          <cell r="R1656">
            <v>232</v>
          </cell>
          <cell r="S1656">
            <v>556211</v>
          </cell>
          <cell r="T1656">
            <v>369</v>
          </cell>
          <cell r="U1656">
            <v>1009051</v>
          </cell>
        </row>
        <row r="1657">
          <cell r="B1657">
            <v>2002</v>
          </cell>
          <cell r="E1657" t="str">
            <v>TN</v>
          </cell>
          <cell r="F1657">
            <v>5991</v>
          </cell>
          <cell r="G1657">
            <v>24135991</v>
          </cell>
          <cell r="I1657">
            <v>7172795</v>
          </cell>
          <cell r="N1657">
            <v>4762</v>
          </cell>
          <cell r="O1657">
            <v>9638088</v>
          </cell>
          <cell r="P1657">
            <v>1908</v>
          </cell>
          <cell r="Q1657">
            <v>5345853</v>
          </cell>
          <cell r="R1657">
            <v>4266</v>
          </cell>
          <cell r="S1657">
            <v>9468076</v>
          </cell>
          <cell r="T1657">
            <v>4616</v>
          </cell>
          <cell r="U1657">
            <v>13153379</v>
          </cell>
        </row>
        <row r="1658">
          <cell r="B1658">
            <v>2002</v>
          </cell>
          <cell r="E1658" t="str">
            <v>TX</v>
          </cell>
          <cell r="F1658">
            <v>7899</v>
          </cell>
          <cell r="G1658">
            <v>31591536</v>
          </cell>
          <cell r="I1658">
            <v>4772109</v>
          </cell>
          <cell r="N1658">
            <v>16953</v>
          </cell>
          <cell r="O1658">
            <v>38180879</v>
          </cell>
          <cell r="P1658">
            <v>9748</v>
          </cell>
          <cell r="Q1658">
            <v>27972753</v>
          </cell>
          <cell r="R1658">
            <v>6456</v>
          </cell>
          <cell r="S1658">
            <v>15613668</v>
          </cell>
          <cell r="T1658">
            <v>14748</v>
          </cell>
          <cell r="U1658">
            <v>41698868</v>
          </cell>
        </row>
        <row r="1659">
          <cell r="B1659">
            <v>2002</v>
          </cell>
          <cell r="E1659" t="str">
            <v>UT</v>
          </cell>
          <cell r="F1659">
            <v>518</v>
          </cell>
          <cell r="G1659">
            <v>2085388</v>
          </cell>
          <cell r="I1659">
            <v>20257</v>
          </cell>
          <cell r="N1659">
            <v>2758</v>
          </cell>
          <cell r="O1659">
            <v>6244453</v>
          </cell>
          <cell r="P1659">
            <v>907</v>
          </cell>
          <cell r="Q1659">
            <v>3002544</v>
          </cell>
          <cell r="R1659">
            <v>522</v>
          </cell>
          <cell r="S1659">
            <v>1506531</v>
          </cell>
          <cell r="T1659">
            <v>1230</v>
          </cell>
          <cell r="U1659">
            <v>4028332</v>
          </cell>
        </row>
        <row r="1660">
          <cell r="B1660">
            <v>2002</v>
          </cell>
          <cell r="E1660" t="str">
            <v>VT</v>
          </cell>
          <cell r="F1660">
            <v>226</v>
          </cell>
          <cell r="G1660">
            <v>838444</v>
          </cell>
          <cell r="I1660">
            <v>0</v>
          </cell>
          <cell r="N1660">
            <v>295</v>
          </cell>
          <cell r="O1660">
            <v>849163</v>
          </cell>
          <cell r="P1660">
            <v>177</v>
          </cell>
          <cell r="Q1660">
            <v>546898</v>
          </cell>
          <cell r="R1660">
            <v>142</v>
          </cell>
          <cell r="S1660">
            <v>361951</v>
          </cell>
          <cell r="T1660">
            <v>200</v>
          </cell>
          <cell r="U1660">
            <v>605661</v>
          </cell>
        </row>
        <row r="1661">
          <cell r="B1661">
            <v>2002</v>
          </cell>
          <cell r="E1661" t="str">
            <v>VA</v>
          </cell>
          <cell r="F1661">
            <v>336</v>
          </cell>
          <cell r="G1661">
            <v>1196521</v>
          </cell>
          <cell r="I1661">
            <v>1048002</v>
          </cell>
          <cell r="N1661">
            <v>8405</v>
          </cell>
          <cell r="O1661">
            <v>20010442</v>
          </cell>
          <cell r="P1661">
            <v>4035</v>
          </cell>
          <cell r="Q1661">
            <v>13209113</v>
          </cell>
          <cell r="R1661">
            <v>3985</v>
          </cell>
          <cell r="S1661">
            <v>9982725</v>
          </cell>
          <cell r="T1661">
            <v>3893</v>
          </cell>
          <cell r="U1661">
            <v>12411414</v>
          </cell>
        </row>
        <row r="1662">
          <cell r="B1662">
            <v>2002</v>
          </cell>
          <cell r="E1662" t="str">
            <v>WA</v>
          </cell>
          <cell r="F1662">
            <v>7742</v>
          </cell>
          <cell r="G1662">
            <v>37840609</v>
          </cell>
          <cell r="I1662">
            <v>135948</v>
          </cell>
          <cell r="N1662">
            <v>6149</v>
          </cell>
          <cell r="O1662">
            <v>19586932</v>
          </cell>
          <cell r="P1662">
            <v>3343</v>
          </cell>
          <cell r="Q1662">
            <v>13827732</v>
          </cell>
          <cell r="R1662">
            <v>1773</v>
          </cell>
          <cell r="S1662">
            <v>6693975</v>
          </cell>
          <cell r="T1662">
            <v>3182</v>
          </cell>
          <cell r="U1662">
            <v>12959486</v>
          </cell>
        </row>
        <row r="1663">
          <cell r="B1663">
            <v>2002</v>
          </cell>
          <cell r="E1663" t="str">
            <v>WV</v>
          </cell>
          <cell r="F1663">
            <v>11</v>
          </cell>
          <cell r="G1663">
            <v>29022</v>
          </cell>
          <cell r="I1663">
            <v>0</v>
          </cell>
          <cell r="N1663">
            <v>1322</v>
          </cell>
          <cell r="O1663">
            <v>2206268</v>
          </cell>
          <cell r="P1663">
            <v>1021</v>
          </cell>
          <cell r="Q1663">
            <v>2250358</v>
          </cell>
          <cell r="R1663">
            <v>627</v>
          </cell>
          <cell r="S1663">
            <v>1084605</v>
          </cell>
          <cell r="T1663">
            <v>1276</v>
          </cell>
          <cell r="U1663">
            <v>2771123</v>
          </cell>
        </row>
        <row r="1664">
          <cell r="B1664">
            <v>2002</v>
          </cell>
          <cell r="E1664" t="str">
            <v>WI</v>
          </cell>
          <cell r="F1664">
            <v>547</v>
          </cell>
          <cell r="G1664">
            <v>2191572</v>
          </cell>
          <cell r="I1664">
            <v>0</v>
          </cell>
          <cell r="N1664">
            <v>3647</v>
          </cell>
          <cell r="O1664">
            <v>10727111</v>
          </cell>
          <cell r="P1664">
            <v>2049</v>
          </cell>
          <cell r="Q1664">
            <v>7373948</v>
          </cell>
          <cell r="R1664">
            <v>1602</v>
          </cell>
          <cell r="S1664">
            <v>5022282</v>
          </cell>
          <cell r="T1664">
            <v>1936</v>
          </cell>
          <cell r="U1664">
            <v>6822809</v>
          </cell>
        </row>
        <row r="1665">
          <cell r="B1665">
            <v>2002</v>
          </cell>
          <cell r="E1665" t="str">
            <v>WY</v>
          </cell>
          <cell r="F1665">
            <v>64</v>
          </cell>
          <cell r="G1665">
            <v>234266</v>
          </cell>
          <cell r="I1665">
            <v>0</v>
          </cell>
          <cell r="N1665">
            <v>696</v>
          </cell>
          <cell r="O1665">
            <v>1672192</v>
          </cell>
          <cell r="P1665">
            <v>163</v>
          </cell>
          <cell r="Q1665">
            <v>476328</v>
          </cell>
          <cell r="R1665">
            <v>329</v>
          </cell>
          <cell r="S1665">
            <v>778106</v>
          </cell>
          <cell r="T1665">
            <v>314</v>
          </cell>
          <cell r="U1665">
            <v>914522</v>
          </cell>
        </row>
        <row r="1666">
          <cell r="B1666">
            <v>2003</v>
          </cell>
          <cell r="E1666" t="str">
            <v>US</v>
          </cell>
          <cell r="F1666">
            <v>79085</v>
          </cell>
          <cell r="G1666">
            <v>381957965</v>
          </cell>
          <cell r="I1666">
            <v>36751463</v>
          </cell>
          <cell r="N1666">
            <v>261787</v>
          </cell>
          <cell r="O1666">
            <v>703289425</v>
          </cell>
          <cell r="P1666">
            <v>126099</v>
          </cell>
          <cell r="Q1666">
            <v>465732527</v>
          </cell>
          <cell r="R1666">
            <v>111786</v>
          </cell>
          <cell r="S1666">
            <v>364269438</v>
          </cell>
          <cell r="T1666">
            <v>160266</v>
          </cell>
          <cell r="U1666">
            <v>574936374</v>
          </cell>
        </row>
        <row r="1667">
          <cell r="B1667">
            <v>2003</v>
          </cell>
          <cell r="E1667" t="str">
            <v>AL</v>
          </cell>
          <cell r="F1667">
            <v>1288</v>
          </cell>
          <cell r="G1667">
            <v>4445781</v>
          </cell>
          <cell r="I1667">
            <v>2874360</v>
          </cell>
          <cell r="N1667">
            <v>3955</v>
          </cell>
          <cell r="O1667">
            <v>8709934</v>
          </cell>
          <cell r="P1667">
            <v>1491</v>
          </cell>
          <cell r="Q1667">
            <v>4195352</v>
          </cell>
          <cell r="R1667">
            <v>3907</v>
          </cell>
          <cell r="S1667">
            <v>9127222</v>
          </cell>
          <cell r="T1667">
            <v>3622</v>
          </cell>
          <cell r="U1667">
            <v>10232688</v>
          </cell>
        </row>
        <row r="1668">
          <cell r="B1668">
            <v>2003</v>
          </cell>
          <cell r="E1668" t="str">
            <v>AK</v>
          </cell>
          <cell r="F1668">
            <v>518</v>
          </cell>
          <cell r="G1668">
            <v>2576105</v>
          </cell>
          <cell r="I1668">
            <v>32561</v>
          </cell>
          <cell r="N1668">
            <v>663</v>
          </cell>
          <cell r="O1668">
            <v>1943627</v>
          </cell>
          <cell r="P1668">
            <v>412</v>
          </cell>
          <cell r="Q1668">
            <v>1689092</v>
          </cell>
          <cell r="R1668">
            <v>373</v>
          </cell>
          <cell r="S1668">
            <v>1280277</v>
          </cell>
          <cell r="T1668">
            <v>270</v>
          </cell>
          <cell r="U1668">
            <v>1229871</v>
          </cell>
        </row>
        <row r="1669">
          <cell r="B1669">
            <v>2003</v>
          </cell>
          <cell r="E1669" t="str">
            <v>AZ</v>
          </cell>
          <cell r="F1669">
            <v>4441</v>
          </cell>
          <cell r="G1669">
            <v>26382763</v>
          </cell>
          <cell r="I1669">
            <v>423790</v>
          </cell>
          <cell r="N1669">
            <v>4971</v>
          </cell>
          <cell r="O1669">
            <v>13989715</v>
          </cell>
          <cell r="P1669">
            <v>1373</v>
          </cell>
          <cell r="Q1669">
            <v>4652625</v>
          </cell>
          <cell r="R1669">
            <v>2125</v>
          </cell>
          <cell r="S1669">
            <v>7043564</v>
          </cell>
          <cell r="T1669">
            <v>3335</v>
          </cell>
          <cell r="U1669">
            <v>13467224</v>
          </cell>
        </row>
        <row r="1670">
          <cell r="B1670">
            <v>2003</v>
          </cell>
          <cell r="E1670" t="str">
            <v>AR</v>
          </cell>
          <cell r="F1670">
            <v>397</v>
          </cell>
          <cell r="G1670">
            <v>1323176</v>
          </cell>
          <cell r="I1670">
            <v>54570</v>
          </cell>
          <cell r="N1670">
            <v>1721</v>
          </cell>
          <cell r="O1670">
            <v>3451655</v>
          </cell>
          <cell r="P1670">
            <v>1097</v>
          </cell>
          <cell r="Q1670">
            <v>3136500</v>
          </cell>
          <cell r="R1670">
            <v>1538</v>
          </cell>
          <cell r="S1670">
            <v>3025741</v>
          </cell>
          <cell r="T1670">
            <v>1835</v>
          </cell>
          <cell r="U1670">
            <v>4916268</v>
          </cell>
        </row>
        <row r="1671">
          <cell r="B1671">
            <v>2003</v>
          </cell>
          <cell r="E1671" t="str">
            <v>CA</v>
          </cell>
          <cell r="F1671">
            <v>11275</v>
          </cell>
          <cell r="G1671">
            <v>70524488</v>
          </cell>
          <cell r="I1671">
            <v>1161046</v>
          </cell>
          <cell r="N1671">
            <v>39792</v>
          </cell>
          <cell r="O1671">
            <v>120685143</v>
          </cell>
          <cell r="P1671">
            <v>13253</v>
          </cell>
          <cell r="Q1671">
            <v>66930756</v>
          </cell>
          <cell r="R1671">
            <v>7927</v>
          </cell>
          <cell r="S1671">
            <v>33105164</v>
          </cell>
          <cell r="T1671">
            <v>22480</v>
          </cell>
          <cell r="U1671">
            <v>115944521</v>
          </cell>
        </row>
        <row r="1672">
          <cell r="B1672">
            <v>2003</v>
          </cell>
          <cell r="E1672" t="str">
            <v>CO</v>
          </cell>
          <cell r="F1672">
            <v>1503</v>
          </cell>
          <cell r="G1672">
            <v>8109482</v>
          </cell>
          <cell r="I1672">
            <v>1408947</v>
          </cell>
          <cell r="N1672">
            <v>6683</v>
          </cell>
          <cell r="O1672">
            <v>18516123</v>
          </cell>
          <cell r="P1672">
            <v>2528</v>
          </cell>
          <cell r="Q1672">
            <v>9901967</v>
          </cell>
          <cell r="R1672">
            <v>751</v>
          </cell>
          <cell r="S1672">
            <v>2202817</v>
          </cell>
          <cell r="T1672">
            <v>3748</v>
          </cell>
          <cell r="U1672">
            <v>15901771</v>
          </cell>
        </row>
        <row r="1673">
          <cell r="B1673">
            <v>2003</v>
          </cell>
          <cell r="E1673" t="str">
            <v>CT</v>
          </cell>
          <cell r="F1673">
            <v>218</v>
          </cell>
          <cell r="G1673">
            <v>1063974</v>
          </cell>
          <cell r="I1673">
            <v>169466</v>
          </cell>
          <cell r="N1673">
            <v>2198</v>
          </cell>
          <cell r="O1673">
            <v>6921751</v>
          </cell>
          <cell r="P1673">
            <v>992</v>
          </cell>
          <cell r="Q1673">
            <v>4186731</v>
          </cell>
          <cell r="R1673">
            <v>1009</v>
          </cell>
          <cell r="S1673">
            <v>3918568</v>
          </cell>
          <cell r="T1673">
            <v>1021</v>
          </cell>
          <cell r="U1673">
            <v>4394485</v>
          </cell>
        </row>
        <row r="1674">
          <cell r="B1674">
            <v>2003</v>
          </cell>
          <cell r="E1674" t="str">
            <v>DE</v>
          </cell>
          <cell r="F1674">
            <v>158</v>
          </cell>
          <cell r="G1674">
            <v>564638</v>
          </cell>
          <cell r="I1674">
            <v>0</v>
          </cell>
          <cell r="N1674">
            <v>530</v>
          </cell>
          <cell r="O1674">
            <v>1419599</v>
          </cell>
          <cell r="P1674">
            <v>431</v>
          </cell>
          <cell r="Q1674">
            <v>1330470</v>
          </cell>
          <cell r="R1674">
            <v>255</v>
          </cell>
          <cell r="S1674">
            <v>606126</v>
          </cell>
          <cell r="T1674">
            <v>192</v>
          </cell>
          <cell r="U1674">
            <v>499956</v>
          </cell>
        </row>
        <row r="1675">
          <cell r="B1675">
            <v>2003</v>
          </cell>
          <cell r="E1675" t="str">
            <v>DC</v>
          </cell>
          <cell r="F1675">
            <v>0</v>
          </cell>
          <cell r="G1675">
            <v>0</v>
          </cell>
          <cell r="I1675">
            <v>0</v>
          </cell>
          <cell r="N1675">
            <v>905</v>
          </cell>
          <cell r="O1675">
            <v>2712686</v>
          </cell>
          <cell r="P1675">
            <v>567</v>
          </cell>
          <cell r="Q1675">
            <v>3142765</v>
          </cell>
          <cell r="R1675">
            <v>569</v>
          </cell>
          <cell r="S1675">
            <v>1617876</v>
          </cell>
          <cell r="T1675">
            <v>499</v>
          </cell>
          <cell r="U1675">
            <v>3228971</v>
          </cell>
        </row>
        <row r="1676">
          <cell r="B1676">
            <v>2003</v>
          </cell>
          <cell r="E1676" t="str">
            <v>FL</v>
          </cell>
          <cell r="F1676">
            <v>5459</v>
          </cell>
          <cell r="G1676">
            <v>26354736</v>
          </cell>
          <cell r="I1676">
            <v>1859900</v>
          </cell>
          <cell r="N1676">
            <v>20628</v>
          </cell>
          <cell r="O1676">
            <v>49653596</v>
          </cell>
          <cell r="P1676">
            <v>8860</v>
          </cell>
          <cell r="Q1676">
            <v>30361315</v>
          </cell>
          <cell r="R1676">
            <v>7436</v>
          </cell>
          <cell r="S1676">
            <v>21204751</v>
          </cell>
          <cell r="T1676">
            <v>10319</v>
          </cell>
          <cell r="U1676">
            <v>34356264</v>
          </cell>
        </row>
        <row r="1677">
          <cell r="B1677">
            <v>2003</v>
          </cell>
          <cell r="E1677" t="str">
            <v>GA</v>
          </cell>
          <cell r="F1677">
            <v>655</v>
          </cell>
          <cell r="G1677">
            <v>2473776</v>
          </cell>
          <cell r="I1677">
            <v>1301676</v>
          </cell>
          <cell r="N1677">
            <v>8364</v>
          </cell>
          <cell r="O1677">
            <v>18502918</v>
          </cell>
          <cell r="P1677">
            <v>3792</v>
          </cell>
          <cell r="Q1677">
            <v>11085708</v>
          </cell>
          <cell r="R1677">
            <v>4513</v>
          </cell>
          <cell r="S1677">
            <v>9620309</v>
          </cell>
          <cell r="T1677">
            <v>5654</v>
          </cell>
          <cell r="U1677">
            <v>15368448</v>
          </cell>
        </row>
        <row r="1678">
          <cell r="B1678">
            <v>2003</v>
          </cell>
          <cell r="E1678" t="str">
            <v>HI</v>
          </cell>
          <cell r="F1678">
            <v>0</v>
          </cell>
          <cell r="G1678">
            <v>0</v>
          </cell>
          <cell r="I1678">
            <v>0</v>
          </cell>
          <cell r="N1678">
            <v>2168</v>
          </cell>
          <cell r="O1678">
            <v>5867374</v>
          </cell>
          <cell r="P1678">
            <v>699</v>
          </cell>
          <cell r="Q1678">
            <v>2505034</v>
          </cell>
          <cell r="R1678">
            <v>510</v>
          </cell>
          <cell r="S1678">
            <v>1763050</v>
          </cell>
          <cell r="T1678">
            <v>956</v>
          </cell>
          <cell r="U1678">
            <v>3301314</v>
          </cell>
        </row>
        <row r="1679">
          <cell r="B1679">
            <v>2003</v>
          </cell>
          <cell r="E1679" t="str">
            <v>ID</v>
          </cell>
          <cell r="F1679">
            <v>98</v>
          </cell>
          <cell r="G1679">
            <v>424899</v>
          </cell>
          <cell r="I1679">
            <v>0</v>
          </cell>
          <cell r="N1679">
            <v>934</v>
          </cell>
          <cell r="O1679">
            <v>2289109</v>
          </cell>
          <cell r="P1679">
            <v>563</v>
          </cell>
          <cell r="Q1679">
            <v>1696731</v>
          </cell>
          <cell r="R1679">
            <v>408</v>
          </cell>
          <cell r="S1679">
            <v>1040485</v>
          </cell>
          <cell r="T1679">
            <v>478</v>
          </cell>
          <cell r="U1679">
            <v>1350695</v>
          </cell>
        </row>
        <row r="1680">
          <cell r="B1680">
            <v>2003</v>
          </cell>
          <cell r="E1680" t="str">
            <v>IL</v>
          </cell>
          <cell r="F1680">
            <v>1209</v>
          </cell>
          <cell r="G1680">
            <v>5460155</v>
          </cell>
          <cell r="I1680">
            <v>334503</v>
          </cell>
          <cell r="N1680">
            <v>17350</v>
          </cell>
          <cell r="O1680">
            <v>45883127</v>
          </cell>
          <cell r="P1680">
            <v>6162</v>
          </cell>
          <cell r="Q1680">
            <v>28495690</v>
          </cell>
          <cell r="R1680">
            <v>5425</v>
          </cell>
          <cell r="S1680">
            <v>24473368</v>
          </cell>
          <cell r="T1680">
            <v>6056</v>
          </cell>
          <cell r="U1680">
            <v>24923647</v>
          </cell>
        </row>
        <row r="1681">
          <cell r="B1681">
            <v>2003</v>
          </cell>
          <cell r="E1681" t="str">
            <v>IN</v>
          </cell>
          <cell r="F1681">
            <v>1120</v>
          </cell>
          <cell r="G1681">
            <v>3578238</v>
          </cell>
          <cell r="I1681">
            <v>3810802</v>
          </cell>
          <cell r="N1681">
            <v>3399</v>
          </cell>
          <cell r="O1681">
            <v>7936634</v>
          </cell>
          <cell r="P1681">
            <v>2655</v>
          </cell>
          <cell r="Q1681">
            <v>8020846</v>
          </cell>
          <cell r="R1681">
            <v>1585</v>
          </cell>
          <cell r="S1681">
            <v>3803650</v>
          </cell>
          <cell r="T1681">
            <v>2011</v>
          </cell>
          <cell r="U1681">
            <v>5837923</v>
          </cell>
        </row>
        <row r="1682">
          <cell r="B1682">
            <v>2003</v>
          </cell>
          <cell r="E1682" t="str">
            <v>IA</v>
          </cell>
          <cell r="F1682">
            <v>724</v>
          </cell>
          <cell r="G1682">
            <v>2887910</v>
          </cell>
          <cell r="I1682">
            <v>320396</v>
          </cell>
          <cell r="N1682">
            <v>2267</v>
          </cell>
          <cell r="O1682">
            <v>6040035</v>
          </cell>
          <cell r="P1682">
            <v>1128</v>
          </cell>
          <cell r="Q1682">
            <v>3896134</v>
          </cell>
          <cell r="R1682">
            <v>955</v>
          </cell>
          <cell r="S1682">
            <v>2828093</v>
          </cell>
          <cell r="T1682">
            <v>1541</v>
          </cell>
          <cell r="U1682">
            <v>4960246</v>
          </cell>
        </row>
        <row r="1683">
          <cell r="B1683">
            <v>2003</v>
          </cell>
          <cell r="E1683" t="str">
            <v>KS</v>
          </cell>
          <cell r="F1683">
            <v>1293</v>
          </cell>
          <cell r="G1683">
            <v>4911905</v>
          </cell>
          <cell r="I1683">
            <v>177307</v>
          </cell>
          <cell r="N1683">
            <v>2824</v>
          </cell>
          <cell r="O1683">
            <v>6685992</v>
          </cell>
          <cell r="P1683">
            <v>1257</v>
          </cell>
          <cell r="Q1683">
            <v>3833357</v>
          </cell>
          <cell r="R1683">
            <v>997</v>
          </cell>
          <cell r="S1683">
            <v>2317487</v>
          </cell>
          <cell r="T1683">
            <v>2152</v>
          </cell>
          <cell r="U1683">
            <v>6581132</v>
          </cell>
        </row>
        <row r="1684">
          <cell r="B1684">
            <v>2003</v>
          </cell>
          <cell r="E1684" t="str">
            <v>KY</v>
          </cell>
          <cell r="F1684">
            <v>655</v>
          </cell>
          <cell r="G1684">
            <v>2529400</v>
          </cell>
          <cell r="I1684">
            <v>360099</v>
          </cell>
          <cell r="N1684">
            <v>3160</v>
          </cell>
          <cell r="O1684">
            <v>6423006</v>
          </cell>
          <cell r="P1684">
            <v>1729</v>
          </cell>
          <cell r="Q1684">
            <v>5739074</v>
          </cell>
          <cell r="R1684">
            <v>1741</v>
          </cell>
          <cell r="S1684">
            <v>3658724</v>
          </cell>
          <cell r="T1684">
            <v>3051</v>
          </cell>
          <cell r="U1684">
            <v>8933925</v>
          </cell>
        </row>
        <row r="1685">
          <cell r="B1685">
            <v>2003</v>
          </cell>
          <cell r="E1685" t="str">
            <v>LA</v>
          </cell>
          <cell r="F1685">
            <v>578</v>
          </cell>
          <cell r="G1685">
            <v>1651317</v>
          </cell>
          <cell r="I1685">
            <v>734320</v>
          </cell>
          <cell r="N1685">
            <v>4316</v>
          </cell>
          <cell r="O1685">
            <v>9147163</v>
          </cell>
          <cell r="P1685">
            <v>2418</v>
          </cell>
          <cell r="Q1685">
            <v>5882581</v>
          </cell>
          <cell r="R1685">
            <v>1264</v>
          </cell>
          <cell r="S1685">
            <v>2406742</v>
          </cell>
          <cell r="T1685">
            <v>2678</v>
          </cell>
          <cell r="U1685">
            <v>6633043</v>
          </cell>
        </row>
        <row r="1686">
          <cell r="B1686">
            <v>2003</v>
          </cell>
          <cell r="E1686" t="str">
            <v>ME</v>
          </cell>
          <cell r="F1686">
            <v>34</v>
          </cell>
          <cell r="G1686">
            <v>112533</v>
          </cell>
          <cell r="I1686">
            <v>0</v>
          </cell>
          <cell r="N1686">
            <v>850</v>
          </cell>
          <cell r="O1686">
            <v>2085458</v>
          </cell>
          <cell r="P1686">
            <v>630</v>
          </cell>
          <cell r="Q1686">
            <v>1858417</v>
          </cell>
          <cell r="R1686">
            <v>549</v>
          </cell>
          <cell r="S1686">
            <v>1281509</v>
          </cell>
          <cell r="T1686">
            <v>613</v>
          </cell>
          <cell r="U1686">
            <v>1861657</v>
          </cell>
        </row>
        <row r="1687">
          <cell r="B1687">
            <v>2003</v>
          </cell>
          <cell r="E1687" t="str">
            <v>MD</v>
          </cell>
          <cell r="F1687">
            <v>111</v>
          </cell>
          <cell r="G1687">
            <v>471212</v>
          </cell>
          <cell r="I1687">
            <v>68472</v>
          </cell>
          <cell r="N1687">
            <v>6687</v>
          </cell>
          <cell r="O1687">
            <v>19566089</v>
          </cell>
          <cell r="P1687">
            <v>3193</v>
          </cell>
          <cell r="Q1687">
            <v>12057136</v>
          </cell>
          <cell r="R1687">
            <v>2494</v>
          </cell>
          <cell r="S1687">
            <v>6768292</v>
          </cell>
          <cell r="T1687">
            <v>2279</v>
          </cell>
          <cell r="U1687">
            <v>8021729</v>
          </cell>
        </row>
        <row r="1688">
          <cell r="B1688">
            <v>2003</v>
          </cell>
          <cell r="E1688" t="str">
            <v>MA</v>
          </cell>
          <cell r="F1688">
            <v>1186</v>
          </cell>
          <cell r="G1688">
            <v>5816341</v>
          </cell>
          <cell r="I1688">
            <v>560351</v>
          </cell>
          <cell r="N1688">
            <v>2844</v>
          </cell>
          <cell r="O1688">
            <v>9087861</v>
          </cell>
          <cell r="P1688">
            <v>2772</v>
          </cell>
          <cell r="Q1688">
            <v>11734744</v>
          </cell>
          <cell r="R1688">
            <v>1270</v>
          </cell>
          <cell r="S1688">
            <v>4212636</v>
          </cell>
          <cell r="T1688">
            <v>3373</v>
          </cell>
          <cell r="U1688">
            <v>13156778</v>
          </cell>
        </row>
        <row r="1689">
          <cell r="B1689">
            <v>2003</v>
          </cell>
          <cell r="E1689" t="str">
            <v>MI</v>
          </cell>
          <cell r="F1689">
            <v>1478</v>
          </cell>
          <cell r="G1689">
            <v>7062357</v>
          </cell>
          <cell r="I1689">
            <v>0</v>
          </cell>
          <cell r="N1689">
            <v>5535</v>
          </cell>
          <cell r="O1689">
            <v>15955116</v>
          </cell>
          <cell r="P1689">
            <v>4145</v>
          </cell>
          <cell r="Q1689">
            <v>16266229</v>
          </cell>
          <cell r="R1689">
            <v>1719</v>
          </cell>
          <cell r="S1689">
            <v>5507377</v>
          </cell>
          <cell r="T1689">
            <v>4559</v>
          </cell>
          <cell r="U1689">
            <v>15577192</v>
          </cell>
        </row>
        <row r="1690">
          <cell r="B1690">
            <v>2003</v>
          </cell>
          <cell r="E1690" t="str">
            <v>MN</v>
          </cell>
          <cell r="F1690">
            <v>1285</v>
          </cell>
          <cell r="G1690">
            <v>5423592</v>
          </cell>
          <cell r="I1690">
            <v>693670</v>
          </cell>
          <cell r="N1690">
            <v>5153</v>
          </cell>
          <cell r="O1690">
            <v>16700348</v>
          </cell>
          <cell r="P1690">
            <v>1765</v>
          </cell>
          <cell r="Q1690">
            <v>7748483</v>
          </cell>
          <cell r="R1690">
            <v>869</v>
          </cell>
          <cell r="S1690">
            <v>2865846</v>
          </cell>
          <cell r="T1690">
            <v>1676</v>
          </cell>
          <cell r="U1690">
            <v>6664890</v>
          </cell>
        </row>
        <row r="1691">
          <cell r="B1691">
            <v>2003</v>
          </cell>
          <cell r="E1691" t="str">
            <v>MS</v>
          </cell>
          <cell r="F1691">
            <v>525</v>
          </cell>
          <cell r="G1691">
            <v>1431960</v>
          </cell>
          <cell r="I1691">
            <v>553670</v>
          </cell>
          <cell r="N1691">
            <v>1595</v>
          </cell>
          <cell r="O1691">
            <v>2885918</v>
          </cell>
          <cell r="P1691">
            <v>634</v>
          </cell>
          <cell r="Q1691">
            <v>1366336</v>
          </cell>
          <cell r="R1691">
            <v>1201</v>
          </cell>
          <cell r="S1691">
            <v>1993512</v>
          </cell>
          <cell r="T1691">
            <v>1412</v>
          </cell>
          <cell r="U1691">
            <v>2899143</v>
          </cell>
        </row>
        <row r="1692">
          <cell r="B1692">
            <v>2003</v>
          </cell>
          <cell r="E1692" t="str">
            <v>MO</v>
          </cell>
          <cell r="F1692">
            <v>1751</v>
          </cell>
          <cell r="G1692">
            <v>6740826</v>
          </cell>
          <cell r="I1692">
            <v>1000259</v>
          </cell>
          <cell r="N1692">
            <v>4901</v>
          </cell>
          <cell r="O1692">
            <v>12017432</v>
          </cell>
          <cell r="P1692">
            <v>2686</v>
          </cell>
          <cell r="Q1692">
            <v>9014211</v>
          </cell>
          <cell r="R1692">
            <v>968</v>
          </cell>
          <cell r="S1692">
            <v>2381791</v>
          </cell>
          <cell r="T1692">
            <v>3299</v>
          </cell>
          <cell r="U1692">
            <v>9676256</v>
          </cell>
        </row>
        <row r="1693">
          <cell r="B1693">
            <v>2003</v>
          </cell>
          <cell r="E1693" t="str">
            <v>MT</v>
          </cell>
          <cell r="F1693">
            <v>0</v>
          </cell>
          <cell r="G1693">
            <v>158</v>
          </cell>
          <cell r="I1693">
            <v>0</v>
          </cell>
          <cell r="N1693">
            <v>453</v>
          </cell>
          <cell r="O1693">
            <v>1109437</v>
          </cell>
          <cell r="P1693">
            <v>299</v>
          </cell>
          <cell r="Q1693">
            <v>954615</v>
          </cell>
          <cell r="R1693">
            <v>534</v>
          </cell>
          <cell r="S1693">
            <v>1365311</v>
          </cell>
          <cell r="T1693">
            <v>442</v>
          </cell>
          <cell r="U1693">
            <v>1124729</v>
          </cell>
        </row>
        <row r="1694">
          <cell r="B1694">
            <v>2003</v>
          </cell>
          <cell r="E1694" t="str">
            <v>NE</v>
          </cell>
          <cell r="F1694">
            <v>6859</v>
          </cell>
          <cell r="G1694">
            <v>34446398</v>
          </cell>
          <cell r="I1694">
            <v>2079911</v>
          </cell>
          <cell r="N1694">
            <v>1482</v>
          </cell>
          <cell r="O1694">
            <v>3487241</v>
          </cell>
          <cell r="P1694">
            <v>496</v>
          </cell>
          <cell r="Q1694">
            <v>1484644</v>
          </cell>
          <cell r="R1694">
            <v>305</v>
          </cell>
          <cell r="S1694">
            <v>797233</v>
          </cell>
          <cell r="T1694">
            <v>1015</v>
          </cell>
          <cell r="U1694">
            <v>3195428</v>
          </cell>
        </row>
        <row r="1695">
          <cell r="B1695">
            <v>2003</v>
          </cell>
          <cell r="E1695" t="str">
            <v>NV</v>
          </cell>
          <cell r="F1695">
            <v>101</v>
          </cell>
          <cell r="G1695">
            <v>472198</v>
          </cell>
          <cell r="I1695">
            <v>0</v>
          </cell>
          <cell r="N1695">
            <v>3188</v>
          </cell>
          <cell r="O1695">
            <v>10016553</v>
          </cell>
          <cell r="P1695">
            <v>726</v>
          </cell>
          <cell r="Q1695">
            <v>3351326</v>
          </cell>
          <cell r="R1695">
            <v>114</v>
          </cell>
          <cell r="S1695">
            <v>435061</v>
          </cell>
          <cell r="T1695">
            <v>1610</v>
          </cell>
          <cell r="U1695">
            <v>7877328</v>
          </cell>
        </row>
        <row r="1696">
          <cell r="B1696">
            <v>2003</v>
          </cell>
          <cell r="E1696" t="str">
            <v>NH</v>
          </cell>
          <cell r="F1696">
            <v>8</v>
          </cell>
          <cell r="G1696">
            <v>22122</v>
          </cell>
          <cell r="I1696">
            <v>0</v>
          </cell>
          <cell r="N1696">
            <v>622</v>
          </cell>
          <cell r="O1696">
            <v>1535276</v>
          </cell>
          <cell r="P1696">
            <v>330</v>
          </cell>
          <cell r="Q1696">
            <v>1126038</v>
          </cell>
          <cell r="R1696">
            <v>547</v>
          </cell>
          <cell r="S1696">
            <v>1471045</v>
          </cell>
          <cell r="T1696">
            <v>402</v>
          </cell>
          <cell r="U1696">
            <v>1185014</v>
          </cell>
        </row>
        <row r="1697">
          <cell r="B1697">
            <v>2003</v>
          </cell>
          <cell r="E1697" t="str">
            <v>NJ</v>
          </cell>
          <cell r="F1697">
            <v>236</v>
          </cell>
          <cell r="G1697">
            <v>1082684</v>
          </cell>
          <cell r="I1697">
            <v>0</v>
          </cell>
          <cell r="N1697">
            <v>8143</v>
          </cell>
          <cell r="O1697">
            <v>25629092</v>
          </cell>
          <cell r="P1697">
            <v>4958</v>
          </cell>
          <cell r="Q1697">
            <v>19851000</v>
          </cell>
          <cell r="R1697">
            <v>5498</v>
          </cell>
          <cell r="S1697">
            <v>20233220</v>
          </cell>
          <cell r="T1697">
            <v>2561</v>
          </cell>
          <cell r="U1697">
            <v>10086231</v>
          </cell>
        </row>
        <row r="1698">
          <cell r="B1698">
            <v>2003</v>
          </cell>
          <cell r="E1698" t="str">
            <v>NM</v>
          </cell>
          <cell r="F1698">
            <v>260</v>
          </cell>
          <cell r="G1698">
            <v>928540</v>
          </cell>
          <cell r="I1698">
            <v>427993</v>
          </cell>
          <cell r="N1698">
            <v>2706</v>
          </cell>
          <cell r="O1698">
            <v>6493074</v>
          </cell>
          <cell r="P1698">
            <v>678</v>
          </cell>
          <cell r="Q1698">
            <v>1946459</v>
          </cell>
          <cell r="R1698">
            <v>1197</v>
          </cell>
          <cell r="S1698">
            <v>3188068</v>
          </cell>
          <cell r="T1698">
            <v>1026</v>
          </cell>
          <cell r="U1698">
            <v>2952921</v>
          </cell>
        </row>
        <row r="1699">
          <cell r="B1699">
            <v>2003</v>
          </cell>
          <cell r="E1699" t="str">
            <v>NY</v>
          </cell>
          <cell r="F1699">
            <v>2239</v>
          </cell>
          <cell r="G1699">
            <v>13980498</v>
          </cell>
          <cell r="I1699">
            <v>30711</v>
          </cell>
          <cell r="N1699">
            <v>13762</v>
          </cell>
          <cell r="O1699">
            <v>45245777</v>
          </cell>
          <cell r="P1699">
            <v>6290</v>
          </cell>
          <cell r="Q1699">
            <v>27784806</v>
          </cell>
          <cell r="R1699">
            <v>14610</v>
          </cell>
          <cell r="S1699">
            <v>81182504</v>
          </cell>
          <cell r="T1699">
            <v>6525</v>
          </cell>
          <cell r="U1699">
            <v>28746266</v>
          </cell>
        </row>
        <row r="1700">
          <cell r="B1700">
            <v>2003</v>
          </cell>
          <cell r="E1700" t="str">
            <v>NC</v>
          </cell>
          <cell r="F1700">
            <v>1329</v>
          </cell>
          <cell r="G1700">
            <v>4957701</v>
          </cell>
          <cell r="I1700">
            <v>467438</v>
          </cell>
          <cell r="N1700">
            <v>6079</v>
          </cell>
          <cell r="O1700">
            <v>14025094</v>
          </cell>
          <cell r="P1700">
            <v>3697</v>
          </cell>
          <cell r="Q1700">
            <v>10434810</v>
          </cell>
          <cell r="R1700">
            <v>4835</v>
          </cell>
          <cell r="S1700">
            <v>10591160</v>
          </cell>
          <cell r="T1700">
            <v>4517</v>
          </cell>
          <cell r="U1700">
            <v>12204016</v>
          </cell>
        </row>
        <row r="1701">
          <cell r="B1701">
            <v>2003</v>
          </cell>
          <cell r="E1701" t="str">
            <v>ND</v>
          </cell>
          <cell r="F1701">
            <v>8</v>
          </cell>
          <cell r="G1701">
            <v>21538</v>
          </cell>
          <cell r="I1701">
            <v>0</v>
          </cell>
          <cell r="N1701">
            <v>1089</v>
          </cell>
          <cell r="O1701">
            <v>1975407</v>
          </cell>
          <cell r="P1701">
            <v>149</v>
          </cell>
          <cell r="Q1701">
            <v>467352</v>
          </cell>
          <cell r="R1701">
            <v>289</v>
          </cell>
          <cell r="S1701">
            <v>757690</v>
          </cell>
          <cell r="T1701">
            <v>195</v>
          </cell>
          <cell r="U1701">
            <v>812666</v>
          </cell>
        </row>
        <row r="1702">
          <cell r="B1702">
            <v>2003</v>
          </cell>
          <cell r="E1702" t="str">
            <v>OH</v>
          </cell>
          <cell r="F1702">
            <v>1523</v>
          </cell>
          <cell r="G1702">
            <v>6184316</v>
          </cell>
          <cell r="I1702">
            <v>216653</v>
          </cell>
          <cell r="N1702">
            <v>9428</v>
          </cell>
          <cell r="O1702">
            <v>26244397</v>
          </cell>
          <cell r="P1702">
            <v>6853</v>
          </cell>
          <cell r="Q1702">
            <v>24044676</v>
          </cell>
          <cell r="R1702">
            <v>3527</v>
          </cell>
          <cell r="S1702">
            <v>10706672</v>
          </cell>
          <cell r="T1702">
            <v>6997</v>
          </cell>
          <cell r="U1702">
            <v>23607299</v>
          </cell>
        </row>
        <row r="1703">
          <cell r="B1703">
            <v>2003</v>
          </cell>
          <cell r="E1703" t="str">
            <v>OK</v>
          </cell>
          <cell r="F1703">
            <v>885</v>
          </cell>
          <cell r="G1703">
            <v>3265894</v>
          </cell>
          <cell r="I1703">
            <v>105806</v>
          </cell>
          <cell r="N1703">
            <v>2924</v>
          </cell>
          <cell r="O1703">
            <v>6481239</v>
          </cell>
          <cell r="P1703">
            <v>1265</v>
          </cell>
          <cell r="Q1703">
            <v>3292023</v>
          </cell>
          <cell r="R1703">
            <v>1147</v>
          </cell>
          <cell r="S1703">
            <v>2616831</v>
          </cell>
          <cell r="T1703">
            <v>2705</v>
          </cell>
          <cell r="U1703">
            <v>6324966</v>
          </cell>
        </row>
        <row r="1704">
          <cell r="B1704">
            <v>2003</v>
          </cell>
          <cell r="E1704" t="str">
            <v>OR</v>
          </cell>
          <cell r="F1704">
            <v>971</v>
          </cell>
          <cell r="G1704">
            <v>4854784</v>
          </cell>
          <cell r="I1704">
            <v>0</v>
          </cell>
          <cell r="N1704">
            <v>2707</v>
          </cell>
          <cell r="O1704">
            <v>8105124</v>
          </cell>
          <cell r="P1704">
            <v>1791</v>
          </cell>
          <cell r="Q1704">
            <v>6931345</v>
          </cell>
          <cell r="R1704">
            <v>522</v>
          </cell>
          <cell r="S1704">
            <v>1849294</v>
          </cell>
          <cell r="T1704">
            <v>1986</v>
          </cell>
          <cell r="U1704">
            <v>7746957</v>
          </cell>
        </row>
        <row r="1705">
          <cell r="B1705">
            <v>2003</v>
          </cell>
          <cell r="E1705" t="str">
            <v>PA</v>
          </cell>
          <cell r="F1705">
            <v>142</v>
          </cell>
          <cell r="G1705">
            <v>488623</v>
          </cell>
          <cell r="I1705">
            <v>33412</v>
          </cell>
          <cell r="N1705">
            <v>5061</v>
          </cell>
          <cell r="O1705">
            <v>15109611</v>
          </cell>
          <cell r="P1705">
            <v>5972</v>
          </cell>
          <cell r="Q1705">
            <v>20116592</v>
          </cell>
          <cell r="R1705">
            <v>3274</v>
          </cell>
          <cell r="S1705">
            <v>10053745</v>
          </cell>
          <cell r="T1705">
            <v>5719</v>
          </cell>
          <cell r="U1705">
            <v>19374909</v>
          </cell>
        </row>
        <row r="1706">
          <cell r="B1706">
            <v>2003</v>
          </cell>
          <cell r="E1706" t="str">
            <v>RI</v>
          </cell>
          <cell r="F1706">
            <v>0</v>
          </cell>
          <cell r="G1706">
            <v>0</v>
          </cell>
          <cell r="I1706">
            <v>0</v>
          </cell>
          <cell r="N1706">
            <v>746</v>
          </cell>
          <cell r="O1706">
            <v>1857641</v>
          </cell>
          <cell r="P1706">
            <v>500</v>
          </cell>
          <cell r="Q1706">
            <v>1840957</v>
          </cell>
          <cell r="R1706">
            <v>267</v>
          </cell>
          <cell r="S1706">
            <v>1056098</v>
          </cell>
          <cell r="T1706">
            <v>562</v>
          </cell>
          <cell r="U1706">
            <v>2012996</v>
          </cell>
        </row>
        <row r="1707">
          <cell r="B1707">
            <v>2003</v>
          </cell>
          <cell r="E1707" t="str">
            <v>SC</v>
          </cell>
          <cell r="F1707">
            <v>2039</v>
          </cell>
          <cell r="G1707">
            <v>9178168</v>
          </cell>
          <cell r="I1707">
            <v>1099822</v>
          </cell>
          <cell r="N1707">
            <v>3092</v>
          </cell>
          <cell r="O1707">
            <v>6990289</v>
          </cell>
          <cell r="P1707">
            <v>1839</v>
          </cell>
          <cell r="Q1707">
            <v>4855024</v>
          </cell>
          <cell r="R1707">
            <v>3049</v>
          </cell>
          <cell r="S1707">
            <v>5770412</v>
          </cell>
          <cell r="T1707">
            <v>2959</v>
          </cell>
          <cell r="U1707">
            <v>8370074</v>
          </cell>
        </row>
        <row r="1708">
          <cell r="B1708">
            <v>2003</v>
          </cell>
          <cell r="E1708" t="str">
            <v>SD</v>
          </cell>
          <cell r="F1708">
            <v>153</v>
          </cell>
          <cell r="G1708">
            <v>547694</v>
          </cell>
          <cell r="I1708">
            <v>54584</v>
          </cell>
          <cell r="N1708">
            <v>644</v>
          </cell>
          <cell r="O1708">
            <v>1585888</v>
          </cell>
          <cell r="P1708">
            <v>243</v>
          </cell>
          <cell r="Q1708">
            <v>728845</v>
          </cell>
          <cell r="R1708">
            <v>252</v>
          </cell>
          <cell r="S1708">
            <v>578026</v>
          </cell>
          <cell r="T1708">
            <v>398</v>
          </cell>
          <cell r="U1708">
            <v>1133884</v>
          </cell>
        </row>
        <row r="1709">
          <cell r="B1709">
            <v>2003</v>
          </cell>
          <cell r="E1709" t="str">
            <v>TN</v>
          </cell>
          <cell r="F1709">
            <v>6083</v>
          </cell>
          <cell r="G1709">
            <v>25265778</v>
          </cell>
          <cell r="I1709">
            <v>7919060</v>
          </cell>
          <cell r="N1709">
            <v>4983</v>
          </cell>
          <cell r="O1709">
            <v>10170504</v>
          </cell>
          <cell r="P1709">
            <v>2196</v>
          </cell>
          <cell r="Q1709">
            <v>6150827</v>
          </cell>
          <cell r="R1709">
            <v>4509</v>
          </cell>
          <cell r="S1709">
            <v>10297453</v>
          </cell>
          <cell r="T1709">
            <v>4570</v>
          </cell>
          <cell r="U1709">
            <v>13859553</v>
          </cell>
        </row>
        <row r="1710">
          <cell r="B1710">
            <v>2003</v>
          </cell>
          <cell r="E1710" t="str">
            <v>TX</v>
          </cell>
          <cell r="F1710">
            <v>8303</v>
          </cell>
          <cell r="G1710">
            <v>34714853</v>
          </cell>
          <cell r="I1710">
            <v>5199445</v>
          </cell>
          <cell r="N1710">
            <v>17092</v>
          </cell>
          <cell r="O1710">
            <v>39259015</v>
          </cell>
          <cell r="P1710">
            <v>8932</v>
          </cell>
          <cell r="Q1710">
            <v>26941348</v>
          </cell>
          <cell r="R1710">
            <v>6181</v>
          </cell>
          <cell r="S1710">
            <v>15183682</v>
          </cell>
          <cell r="T1710">
            <v>14606</v>
          </cell>
          <cell r="U1710">
            <v>41458367</v>
          </cell>
        </row>
        <row r="1711">
          <cell r="B1711">
            <v>2003</v>
          </cell>
          <cell r="E1711" t="str">
            <v>UT</v>
          </cell>
          <cell r="F1711">
            <v>528</v>
          </cell>
          <cell r="G1711">
            <v>2166507</v>
          </cell>
          <cell r="I1711">
            <v>24542</v>
          </cell>
          <cell r="N1711">
            <v>2642</v>
          </cell>
          <cell r="O1711">
            <v>6347291</v>
          </cell>
          <cell r="P1711">
            <v>972</v>
          </cell>
          <cell r="Q1711">
            <v>3361045</v>
          </cell>
          <cell r="R1711">
            <v>512</v>
          </cell>
          <cell r="S1711">
            <v>1554856</v>
          </cell>
          <cell r="T1711">
            <v>1280</v>
          </cell>
          <cell r="U1711">
            <v>4270441</v>
          </cell>
        </row>
        <row r="1712">
          <cell r="B1712">
            <v>2003</v>
          </cell>
          <cell r="E1712" t="str">
            <v>VT</v>
          </cell>
          <cell r="F1712">
            <v>242</v>
          </cell>
          <cell r="G1712">
            <v>896324</v>
          </cell>
          <cell r="I1712">
            <v>0</v>
          </cell>
          <cell r="N1712">
            <v>318</v>
          </cell>
          <cell r="O1712">
            <v>969092</v>
          </cell>
          <cell r="P1712">
            <v>190</v>
          </cell>
          <cell r="Q1712">
            <v>618847</v>
          </cell>
          <cell r="R1712">
            <v>140</v>
          </cell>
          <cell r="S1712">
            <v>355478</v>
          </cell>
          <cell r="T1712">
            <v>198</v>
          </cell>
          <cell r="U1712">
            <v>618267</v>
          </cell>
        </row>
        <row r="1713">
          <cell r="B1713">
            <v>2003</v>
          </cell>
          <cell r="E1713" t="str">
            <v>VA</v>
          </cell>
          <cell r="F1713">
            <v>366</v>
          </cell>
          <cell r="G1713">
            <v>1334837</v>
          </cell>
          <cell r="I1713">
            <v>1055973</v>
          </cell>
          <cell r="N1713">
            <v>8257</v>
          </cell>
          <cell r="O1713">
            <v>20277053</v>
          </cell>
          <cell r="P1713">
            <v>3875</v>
          </cell>
          <cell r="Q1713">
            <v>13299944</v>
          </cell>
          <cell r="R1713">
            <v>3939</v>
          </cell>
          <cell r="S1713">
            <v>10441821</v>
          </cell>
          <cell r="T1713">
            <v>3979</v>
          </cell>
          <cell r="U1713">
            <v>12973319</v>
          </cell>
        </row>
        <row r="1714">
          <cell r="B1714">
            <v>2003</v>
          </cell>
          <cell r="E1714" t="str">
            <v>WA</v>
          </cell>
          <cell r="F1714">
            <v>8239</v>
          </cell>
          <cell r="G1714">
            <v>42287779</v>
          </cell>
          <cell r="I1714">
            <v>135948</v>
          </cell>
          <cell r="N1714">
            <v>6246</v>
          </cell>
          <cell r="O1714">
            <v>19887529</v>
          </cell>
          <cell r="P1714">
            <v>3515</v>
          </cell>
          <cell r="Q1714">
            <v>15151739</v>
          </cell>
          <cell r="R1714">
            <v>1733</v>
          </cell>
          <cell r="S1714">
            <v>6642178</v>
          </cell>
          <cell r="T1714">
            <v>3190</v>
          </cell>
          <cell r="U1714">
            <v>13290639</v>
          </cell>
        </row>
        <row r="1715">
          <cell r="B1715">
            <v>2003</v>
          </cell>
          <cell r="E1715" t="str">
            <v>WV</v>
          </cell>
          <cell r="F1715">
            <v>11</v>
          </cell>
          <cell r="G1715">
            <v>29022</v>
          </cell>
          <cell r="I1715">
            <v>0</v>
          </cell>
          <cell r="N1715">
            <v>1326</v>
          </cell>
          <cell r="O1715">
            <v>2291681</v>
          </cell>
          <cell r="P1715">
            <v>955</v>
          </cell>
          <cell r="Q1715">
            <v>2252033</v>
          </cell>
          <cell r="R1715">
            <v>601</v>
          </cell>
          <cell r="S1715">
            <v>1117430</v>
          </cell>
          <cell r="T1715">
            <v>1326</v>
          </cell>
          <cell r="U1715">
            <v>3170831</v>
          </cell>
        </row>
        <row r="1716">
          <cell r="B1716">
            <v>2003</v>
          </cell>
          <cell r="E1716" t="str">
            <v>WI</v>
          </cell>
          <cell r="F1716">
            <v>544</v>
          </cell>
          <cell r="G1716">
            <v>2286280</v>
          </cell>
          <cell r="I1716">
            <v>0</v>
          </cell>
          <cell r="N1716">
            <v>3605</v>
          </cell>
          <cell r="O1716">
            <v>11061719</v>
          </cell>
          <cell r="P1716">
            <v>2003</v>
          </cell>
          <cell r="Q1716">
            <v>7570632</v>
          </cell>
          <cell r="R1716">
            <v>1501</v>
          </cell>
          <cell r="S1716">
            <v>5087346</v>
          </cell>
          <cell r="T1716">
            <v>1995</v>
          </cell>
          <cell r="U1716">
            <v>7506178</v>
          </cell>
        </row>
        <row r="1717">
          <cell r="B1717">
            <v>2003</v>
          </cell>
          <cell r="E1717" t="str">
            <v>WY</v>
          </cell>
          <cell r="F1717">
            <v>57</v>
          </cell>
          <cell r="G1717">
            <v>223705</v>
          </cell>
          <cell r="I1717">
            <v>0</v>
          </cell>
          <cell r="N1717">
            <v>799</v>
          </cell>
          <cell r="O1717">
            <v>2056992</v>
          </cell>
          <cell r="P1717">
            <v>143</v>
          </cell>
          <cell r="Q1717">
            <v>447316</v>
          </cell>
          <cell r="R1717">
            <v>345</v>
          </cell>
          <cell r="S1717">
            <v>881847</v>
          </cell>
          <cell r="T1717">
            <v>394</v>
          </cell>
          <cell r="U1717">
            <v>1113058</v>
          </cell>
        </row>
        <row r="1718">
          <cell r="B1718">
            <v>2004</v>
          </cell>
          <cell r="E1718" t="str">
            <v>US</v>
          </cell>
          <cell r="F1718">
            <v>78776</v>
          </cell>
          <cell r="G1718">
            <v>391561342</v>
          </cell>
          <cell r="I1718">
            <v>36920241</v>
          </cell>
          <cell r="N1718">
            <v>262815</v>
          </cell>
          <cell r="O1718">
            <v>729356513</v>
          </cell>
          <cell r="P1718">
            <v>126136</v>
          </cell>
          <cell r="Q1718">
            <v>470594096</v>
          </cell>
          <cell r="R1718">
            <v>108882</v>
          </cell>
          <cell r="S1718">
            <v>352925559</v>
          </cell>
          <cell r="T1718">
            <v>162251</v>
          </cell>
          <cell r="U1718">
            <v>588381801</v>
          </cell>
        </row>
        <row r="1719">
          <cell r="B1719">
            <v>2004</v>
          </cell>
          <cell r="E1719" t="str">
            <v>AL</v>
          </cell>
          <cell r="F1719">
            <v>1125</v>
          </cell>
          <cell r="G1719">
            <v>4072431</v>
          </cell>
          <cell r="I1719">
            <v>2862508</v>
          </cell>
          <cell r="N1719">
            <v>4187</v>
          </cell>
          <cell r="O1719">
            <v>9544914</v>
          </cell>
          <cell r="P1719">
            <v>1531</v>
          </cell>
          <cell r="Q1719">
            <v>4355591</v>
          </cell>
          <cell r="R1719">
            <v>3871</v>
          </cell>
          <cell r="S1719">
            <v>8815096</v>
          </cell>
          <cell r="T1719">
            <v>4148</v>
          </cell>
          <cell r="U1719">
            <v>10447505</v>
          </cell>
        </row>
        <row r="1720">
          <cell r="B1720">
            <v>2004</v>
          </cell>
          <cell r="E1720" t="str">
            <v>AK</v>
          </cell>
          <cell r="F1720">
            <v>514</v>
          </cell>
          <cell r="G1720">
            <v>2643713</v>
          </cell>
          <cell r="I1720">
            <v>1708</v>
          </cell>
          <cell r="N1720">
            <v>591</v>
          </cell>
          <cell r="O1720">
            <v>1825768</v>
          </cell>
          <cell r="P1720">
            <v>436</v>
          </cell>
          <cell r="Q1720">
            <v>1945890</v>
          </cell>
          <cell r="R1720">
            <v>276</v>
          </cell>
          <cell r="S1720">
            <v>1088737</v>
          </cell>
          <cell r="T1720">
            <v>224</v>
          </cell>
          <cell r="U1720">
            <v>1038452</v>
          </cell>
        </row>
        <row r="1721">
          <cell r="B1721">
            <v>2004</v>
          </cell>
          <cell r="E1721" t="str">
            <v>AZ</v>
          </cell>
          <cell r="F1721">
            <v>4439</v>
          </cell>
          <cell r="G1721">
            <v>27396779</v>
          </cell>
          <cell r="I1721">
            <v>413963</v>
          </cell>
          <cell r="N1721">
            <v>6266</v>
          </cell>
          <cell r="O1721">
            <v>17611716</v>
          </cell>
          <cell r="P1721">
            <v>1246</v>
          </cell>
          <cell r="Q1721">
            <v>4589388</v>
          </cell>
          <cell r="R1721">
            <v>2138</v>
          </cell>
          <cell r="S1721">
            <v>7151776</v>
          </cell>
          <cell r="T1721">
            <v>3330</v>
          </cell>
          <cell r="U1721">
            <v>13671249</v>
          </cell>
        </row>
        <row r="1722">
          <cell r="B1722">
            <v>2004</v>
          </cell>
          <cell r="E1722" t="str">
            <v>AR</v>
          </cell>
          <cell r="F1722">
            <v>360</v>
          </cell>
          <cell r="G1722">
            <v>1265221</v>
          </cell>
          <cell r="I1722">
            <v>4963</v>
          </cell>
          <cell r="N1722">
            <v>1704</v>
          </cell>
          <cell r="O1722">
            <v>3566213</v>
          </cell>
          <cell r="P1722">
            <v>1075</v>
          </cell>
          <cell r="Q1722">
            <v>3056400</v>
          </cell>
          <cell r="R1722">
            <v>1358</v>
          </cell>
          <cell r="S1722">
            <v>2969482</v>
          </cell>
          <cell r="T1722">
            <v>2395</v>
          </cell>
          <cell r="U1722">
            <v>6091950</v>
          </cell>
        </row>
        <row r="1723">
          <cell r="B1723">
            <v>2004</v>
          </cell>
          <cell r="E1723" t="str">
            <v>CA</v>
          </cell>
          <cell r="F1723">
            <v>11164</v>
          </cell>
          <cell r="G1723">
            <v>70544224</v>
          </cell>
          <cell r="I1723">
            <v>1244410</v>
          </cell>
          <cell r="N1723">
            <v>38428</v>
          </cell>
          <cell r="O1723">
            <v>125647589</v>
          </cell>
          <cell r="P1723">
            <v>12880</v>
          </cell>
          <cell r="Q1723">
            <v>67061195</v>
          </cell>
          <cell r="R1723">
            <v>8596</v>
          </cell>
          <cell r="S1723">
            <v>38717622</v>
          </cell>
          <cell r="T1723">
            <v>22851</v>
          </cell>
          <cell r="U1723">
            <v>118360336</v>
          </cell>
        </row>
        <row r="1724">
          <cell r="B1724">
            <v>2004</v>
          </cell>
          <cell r="E1724" t="str">
            <v>CO</v>
          </cell>
          <cell r="F1724">
            <v>1470</v>
          </cell>
          <cell r="G1724">
            <v>7920003</v>
          </cell>
          <cell r="I1724">
            <v>1369682</v>
          </cell>
          <cell r="N1724">
            <v>6557</v>
          </cell>
          <cell r="O1724">
            <v>19428771</v>
          </cell>
          <cell r="P1724">
            <v>2254</v>
          </cell>
          <cell r="Q1724">
            <v>8403051</v>
          </cell>
          <cell r="R1724">
            <v>823</v>
          </cell>
          <cell r="S1724">
            <v>2413931</v>
          </cell>
          <cell r="T1724">
            <v>4190</v>
          </cell>
          <cell r="U1724">
            <v>17692154</v>
          </cell>
        </row>
        <row r="1725">
          <cell r="B1725">
            <v>2004</v>
          </cell>
          <cell r="E1725" t="str">
            <v>CT</v>
          </cell>
          <cell r="F1725">
            <v>216</v>
          </cell>
          <cell r="G1725">
            <v>1155398</v>
          </cell>
          <cell r="I1725">
            <v>193694</v>
          </cell>
          <cell r="N1725">
            <v>2430</v>
          </cell>
          <cell r="O1725">
            <v>7578145</v>
          </cell>
          <cell r="P1725">
            <v>947</v>
          </cell>
          <cell r="Q1725">
            <v>4195732</v>
          </cell>
          <cell r="R1725">
            <v>1011</v>
          </cell>
          <cell r="S1725">
            <v>4145442</v>
          </cell>
          <cell r="T1725">
            <v>1114</v>
          </cell>
          <cell r="U1725">
            <v>4978661</v>
          </cell>
        </row>
        <row r="1726">
          <cell r="B1726">
            <v>2004</v>
          </cell>
          <cell r="E1726" t="str">
            <v>DE</v>
          </cell>
          <cell r="F1726">
            <v>155</v>
          </cell>
          <cell r="G1726">
            <v>618324</v>
          </cell>
          <cell r="I1726">
            <v>0</v>
          </cell>
          <cell r="N1726">
            <v>547</v>
          </cell>
          <cell r="O1726">
            <v>1546776</v>
          </cell>
          <cell r="P1726">
            <v>403</v>
          </cell>
          <cell r="Q1726">
            <v>1524034</v>
          </cell>
          <cell r="R1726">
            <v>250</v>
          </cell>
          <cell r="S1726">
            <v>610262</v>
          </cell>
          <cell r="T1726">
            <v>186</v>
          </cell>
          <cell r="U1726">
            <v>526255</v>
          </cell>
        </row>
        <row r="1727">
          <cell r="B1727">
            <v>2004</v>
          </cell>
          <cell r="E1727" t="str">
            <v>DC</v>
          </cell>
          <cell r="F1727">
            <v>0</v>
          </cell>
          <cell r="G1727">
            <v>0</v>
          </cell>
          <cell r="I1727">
            <v>0</v>
          </cell>
          <cell r="N1727">
            <v>956</v>
          </cell>
          <cell r="O1727">
            <v>2984627</v>
          </cell>
          <cell r="P1727">
            <v>481</v>
          </cell>
          <cell r="Q1727">
            <v>2835919</v>
          </cell>
          <cell r="R1727">
            <v>568</v>
          </cell>
          <cell r="S1727">
            <v>1678832</v>
          </cell>
          <cell r="T1727">
            <v>481</v>
          </cell>
          <cell r="U1727">
            <v>2835919</v>
          </cell>
        </row>
        <row r="1728">
          <cell r="B1728">
            <v>2004</v>
          </cell>
          <cell r="E1728" t="str">
            <v>FL</v>
          </cell>
          <cell r="F1728">
            <v>5790</v>
          </cell>
          <cell r="G1728">
            <v>28059897</v>
          </cell>
          <cell r="I1728">
            <v>2059292</v>
          </cell>
          <cell r="N1728">
            <v>21435</v>
          </cell>
          <cell r="O1728">
            <v>53788935</v>
          </cell>
          <cell r="P1728">
            <v>9036</v>
          </cell>
          <cell r="Q1728">
            <v>31511757</v>
          </cell>
          <cell r="R1728">
            <v>6822</v>
          </cell>
          <cell r="S1728">
            <v>20725506</v>
          </cell>
          <cell r="T1728">
            <v>11358</v>
          </cell>
          <cell r="U1728">
            <v>38411138</v>
          </cell>
        </row>
        <row r="1729">
          <cell r="B1729">
            <v>2004</v>
          </cell>
          <cell r="E1729" t="str">
            <v>GA</v>
          </cell>
          <cell r="F1729">
            <v>811</v>
          </cell>
          <cell r="G1729">
            <v>2940566</v>
          </cell>
          <cell r="I1729">
            <v>1519025</v>
          </cell>
          <cell r="N1729">
            <v>9658</v>
          </cell>
          <cell r="O1729">
            <v>19913638</v>
          </cell>
          <cell r="P1729">
            <v>4011</v>
          </cell>
          <cell r="Q1729">
            <v>12005289</v>
          </cell>
          <cell r="R1729">
            <v>4236</v>
          </cell>
          <cell r="S1729">
            <v>9498719</v>
          </cell>
          <cell r="T1729">
            <v>5231</v>
          </cell>
          <cell r="U1729">
            <v>15041353</v>
          </cell>
        </row>
        <row r="1730">
          <cell r="B1730">
            <v>2004</v>
          </cell>
          <cell r="E1730" t="str">
            <v>HI</v>
          </cell>
          <cell r="F1730">
            <v>0</v>
          </cell>
          <cell r="G1730">
            <v>0</v>
          </cell>
          <cell r="I1730">
            <v>0</v>
          </cell>
          <cell r="N1730">
            <v>2213</v>
          </cell>
          <cell r="O1730">
            <v>5881272</v>
          </cell>
          <cell r="P1730">
            <v>680</v>
          </cell>
          <cell r="Q1730">
            <v>2505112</v>
          </cell>
          <cell r="R1730">
            <v>517</v>
          </cell>
          <cell r="S1730">
            <v>1844608</v>
          </cell>
          <cell r="T1730">
            <v>974</v>
          </cell>
          <cell r="U1730">
            <v>3646884</v>
          </cell>
        </row>
        <row r="1731">
          <cell r="B1731">
            <v>2004</v>
          </cell>
          <cell r="E1731" t="str">
            <v>ID</v>
          </cell>
          <cell r="F1731">
            <v>95</v>
          </cell>
          <cell r="G1731">
            <v>452265</v>
          </cell>
          <cell r="I1731">
            <v>0</v>
          </cell>
          <cell r="N1731">
            <v>954</v>
          </cell>
          <cell r="O1731">
            <v>2413046</v>
          </cell>
          <cell r="P1731">
            <v>608</v>
          </cell>
          <cell r="Q1731">
            <v>1735154</v>
          </cell>
          <cell r="R1731">
            <v>344</v>
          </cell>
          <cell r="S1731">
            <v>875868</v>
          </cell>
          <cell r="T1731">
            <v>489</v>
          </cell>
          <cell r="U1731">
            <v>1316397</v>
          </cell>
        </row>
        <row r="1732">
          <cell r="B1732">
            <v>2004</v>
          </cell>
          <cell r="E1732" t="str">
            <v>IL</v>
          </cell>
          <cell r="F1732">
            <v>1144</v>
          </cell>
          <cell r="G1732">
            <v>5483121</v>
          </cell>
          <cell r="I1732">
            <v>256514</v>
          </cell>
          <cell r="N1732">
            <v>16573</v>
          </cell>
          <cell r="O1732">
            <v>46575014</v>
          </cell>
          <cell r="P1732">
            <v>6223</v>
          </cell>
          <cell r="Q1732">
            <v>28564775</v>
          </cell>
          <cell r="R1732">
            <v>5395</v>
          </cell>
          <cell r="S1732">
            <v>24678623</v>
          </cell>
          <cell r="T1732">
            <v>5735</v>
          </cell>
          <cell r="U1732">
            <v>21474367</v>
          </cell>
        </row>
        <row r="1733">
          <cell r="B1733">
            <v>2004</v>
          </cell>
          <cell r="E1733" t="str">
            <v>IN</v>
          </cell>
          <cell r="F1733">
            <v>992</v>
          </cell>
          <cell r="G1733">
            <v>3630743</v>
          </cell>
          <cell r="I1733">
            <v>4026630</v>
          </cell>
          <cell r="N1733">
            <v>3717</v>
          </cell>
          <cell r="O1733">
            <v>9048627</v>
          </cell>
          <cell r="P1733">
            <v>2891</v>
          </cell>
          <cell r="Q1733">
            <v>8809779</v>
          </cell>
          <cell r="R1733">
            <v>1661</v>
          </cell>
          <cell r="S1733">
            <v>4057082</v>
          </cell>
          <cell r="T1733">
            <v>2390</v>
          </cell>
          <cell r="U1733">
            <v>7120872</v>
          </cell>
        </row>
        <row r="1734">
          <cell r="B1734">
            <v>2004</v>
          </cell>
          <cell r="E1734" t="str">
            <v>IA</v>
          </cell>
          <cell r="F1734">
            <v>804</v>
          </cell>
          <cell r="G1734">
            <v>2815963</v>
          </cell>
          <cell r="I1734">
            <v>307178</v>
          </cell>
          <cell r="N1734">
            <v>2603</v>
          </cell>
          <cell r="O1734">
            <v>6932861</v>
          </cell>
          <cell r="P1734">
            <v>1074</v>
          </cell>
          <cell r="Q1734">
            <v>3646434</v>
          </cell>
          <cell r="R1734">
            <v>692</v>
          </cell>
          <cell r="S1734">
            <v>1868815</v>
          </cell>
          <cell r="T1734">
            <v>1618</v>
          </cell>
          <cell r="U1734">
            <v>5169164</v>
          </cell>
        </row>
        <row r="1735">
          <cell r="B1735">
            <v>2004</v>
          </cell>
          <cell r="E1735" t="str">
            <v>KS</v>
          </cell>
          <cell r="F1735">
            <v>1201</v>
          </cell>
          <cell r="G1735">
            <v>4916167</v>
          </cell>
          <cell r="I1735">
            <v>215291</v>
          </cell>
          <cell r="N1735">
            <v>3001</v>
          </cell>
          <cell r="O1735">
            <v>7278452</v>
          </cell>
          <cell r="P1735">
            <v>1166</v>
          </cell>
          <cell r="Q1735">
            <v>3688907</v>
          </cell>
          <cell r="R1735">
            <v>946</v>
          </cell>
          <cell r="S1735">
            <v>2200552</v>
          </cell>
          <cell r="T1735">
            <v>2087</v>
          </cell>
          <cell r="U1735">
            <v>6963759</v>
          </cell>
        </row>
        <row r="1736">
          <cell r="B1736">
            <v>2004</v>
          </cell>
          <cell r="E1736" t="str">
            <v>KY</v>
          </cell>
          <cell r="F1736">
            <v>622</v>
          </cell>
          <cell r="G1736">
            <v>2560605</v>
          </cell>
          <cell r="I1736">
            <v>411186</v>
          </cell>
          <cell r="N1736">
            <v>3120</v>
          </cell>
          <cell r="O1736">
            <v>6465735</v>
          </cell>
          <cell r="P1736">
            <v>1587</v>
          </cell>
          <cell r="Q1736">
            <v>6049297</v>
          </cell>
          <cell r="R1736">
            <v>1813</v>
          </cell>
          <cell r="S1736">
            <v>3834427</v>
          </cell>
          <cell r="T1736">
            <v>2780</v>
          </cell>
          <cell r="U1736">
            <v>8156887</v>
          </cell>
        </row>
        <row r="1737">
          <cell r="B1737">
            <v>2004</v>
          </cell>
          <cell r="E1737" t="str">
            <v>LA</v>
          </cell>
          <cell r="F1737">
            <v>576</v>
          </cell>
          <cell r="G1737">
            <v>1806652</v>
          </cell>
          <cell r="I1737">
            <v>1145870</v>
          </cell>
          <cell r="N1737">
            <v>4313</v>
          </cell>
          <cell r="O1737">
            <v>9288889</v>
          </cell>
          <cell r="P1737">
            <v>2219</v>
          </cell>
          <cell r="Q1737">
            <v>5798742</v>
          </cell>
          <cell r="R1737">
            <v>980</v>
          </cell>
          <cell r="S1737">
            <v>1727301</v>
          </cell>
          <cell r="T1737">
            <v>2946</v>
          </cell>
          <cell r="U1737">
            <v>7495650</v>
          </cell>
        </row>
        <row r="1738">
          <cell r="B1738">
            <v>2004</v>
          </cell>
          <cell r="E1738" t="str">
            <v>ME</v>
          </cell>
          <cell r="F1738">
            <v>32</v>
          </cell>
          <cell r="G1738">
            <v>93876</v>
          </cell>
          <cell r="I1738">
            <v>0</v>
          </cell>
          <cell r="N1738">
            <v>919</v>
          </cell>
          <cell r="O1738">
            <v>2407974</v>
          </cell>
          <cell r="P1738">
            <v>674</v>
          </cell>
          <cell r="Q1738">
            <v>2021756</v>
          </cell>
          <cell r="R1738">
            <v>654</v>
          </cell>
          <cell r="S1738">
            <v>1609287</v>
          </cell>
          <cell r="T1738">
            <v>763</v>
          </cell>
          <cell r="U1738">
            <v>2157264</v>
          </cell>
        </row>
        <row r="1739">
          <cell r="B1739">
            <v>2004</v>
          </cell>
          <cell r="E1739" t="str">
            <v>MD</v>
          </cell>
          <cell r="F1739">
            <v>109</v>
          </cell>
          <cell r="G1739">
            <v>479074</v>
          </cell>
          <cell r="I1739">
            <v>69614</v>
          </cell>
          <cell r="N1739">
            <v>6393</v>
          </cell>
          <cell r="O1739">
            <v>19593047</v>
          </cell>
          <cell r="P1739">
            <v>3157</v>
          </cell>
          <cell r="Q1739">
            <v>11670274</v>
          </cell>
          <cell r="R1739">
            <v>2123</v>
          </cell>
          <cell r="S1739">
            <v>5897576</v>
          </cell>
          <cell r="T1739">
            <v>2310</v>
          </cell>
          <cell r="U1739">
            <v>8325015</v>
          </cell>
        </row>
        <row r="1740">
          <cell r="B1740">
            <v>2004</v>
          </cell>
          <cell r="E1740" t="str">
            <v>MA</v>
          </cell>
          <cell r="F1740">
            <v>1085</v>
          </cell>
          <cell r="G1740">
            <v>5914001</v>
          </cell>
          <cell r="I1740">
            <v>488216</v>
          </cell>
          <cell r="N1740">
            <v>2764</v>
          </cell>
          <cell r="O1740">
            <v>8816147</v>
          </cell>
          <cell r="P1740">
            <v>2710</v>
          </cell>
          <cell r="Q1740">
            <v>11597170</v>
          </cell>
          <cell r="R1740">
            <v>1290</v>
          </cell>
          <cell r="S1740">
            <v>4034254</v>
          </cell>
          <cell r="T1740">
            <v>3163</v>
          </cell>
          <cell r="U1740">
            <v>12981326</v>
          </cell>
        </row>
        <row r="1741">
          <cell r="B1741">
            <v>2004</v>
          </cell>
          <cell r="E1741" t="str">
            <v>MI</v>
          </cell>
          <cell r="F1741">
            <v>1455</v>
          </cell>
          <cell r="G1741">
            <v>6935004</v>
          </cell>
          <cell r="I1741">
            <v>0</v>
          </cell>
          <cell r="N1741">
            <v>5322</v>
          </cell>
          <cell r="O1741">
            <v>15133592</v>
          </cell>
          <cell r="P1741">
            <v>4113</v>
          </cell>
          <cell r="Q1741">
            <v>16220067</v>
          </cell>
          <cell r="R1741">
            <v>1520</v>
          </cell>
          <cell r="S1741">
            <v>4979089</v>
          </cell>
          <cell r="T1741">
            <v>4589</v>
          </cell>
          <cell r="U1741">
            <v>15366897</v>
          </cell>
        </row>
        <row r="1742">
          <cell r="B1742">
            <v>2004</v>
          </cell>
          <cell r="E1742" t="str">
            <v>MN</v>
          </cell>
          <cell r="F1742">
            <v>991</v>
          </cell>
          <cell r="G1742">
            <v>4378164</v>
          </cell>
          <cell r="I1742">
            <v>599065</v>
          </cell>
          <cell r="N1742">
            <v>4896</v>
          </cell>
          <cell r="O1742">
            <v>16536014</v>
          </cell>
          <cell r="P1742">
            <v>1756</v>
          </cell>
          <cell r="Q1742">
            <v>8074158</v>
          </cell>
          <cell r="R1742">
            <v>893</v>
          </cell>
          <cell r="S1742">
            <v>3156131</v>
          </cell>
          <cell r="T1742">
            <v>1721</v>
          </cell>
          <cell r="U1742">
            <v>6629638</v>
          </cell>
        </row>
        <row r="1743">
          <cell r="B1743">
            <v>2004</v>
          </cell>
          <cell r="E1743" t="str">
            <v>MS</v>
          </cell>
          <cell r="F1743">
            <v>576</v>
          </cell>
          <cell r="G1743">
            <v>1580693</v>
          </cell>
          <cell r="I1743">
            <v>516843</v>
          </cell>
          <cell r="N1743">
            <v>1441</v>
          </cell>
          <cell r="O1743">
            <v>2747353</v>
          </cell>
          <cell r="P1743">
            <v>622</v>
          </cell>
          <cell r="Q1743">
            <v>1398775</v>
          </cell>
          <cell r="R1743">
            <v>1033</v>
          </cell>
          <cell r="S1743">
            <v>1795108</v>
          </cell>
          <cell r="T1743">
            <v>1304</v>
          </cell>
          <cell r="U1743">
            <v>2821342</v>
          </cell>
        </row>
        <row r="1744">
          <cell r="B1744">
            <v>2004</v>
          </cell>
          <cell r="E1744" t="str">
            <v>MO</v>
          </cell>
          <cell r="F1744">
            <v>1682</v>
          </cell>
          <cell r="G1744">
            <v>7077390</v>
          </cell>
          <cell r="I1744">
            <v>951432</v>
          </cell>
          <cell r="N1744">
            <v>4744</v>
          </cell>
          <cell r="O1744">
            <v>12143934</v>
          </cell>
          <cell r="P1744">
            <v>2525</v>
          </cell>
          <cell r="Q1744">
            <v>8507092</v>
          </cell>
          <cell r="R1744">
            <v>979</v>
          </cell>
          <cell r="S1744">
            <v>2531799</v>
          </cell>
          <cell r="T1744">
            <v>3175</v>
          </cell>
          <cell r="U1744">
            <v>9479474</v>
          </cell>
        </row>
        <row r="1745">
          <cell r="B1745">
            <v>2004</v>
          </cell>
          <cell r="E1745" t="str">
            <v>MT</v>
          </cell>
          <cell r="F1745">
            <v>5</v>
          </cell>
          <cell r="G1745">
            <v>12410</v>
          </cell>
          <cell r="I1745">
            <v>0</v>
          </cell>
          <cell r="N1745">
            <v>494</v>
          </cell>
          <cell r="O1745">
            <v>1254033</v>
          </cell>
          <cell r="P1745">
            <v>370</v>
          </cell>
          <cell r="Q1745">
            <v>1168673</v>
          </cell>
          <cell r="R1745">
            <v>546</v>
          </cell>
          <cell r="S1745">
            <v>1447209</v>
          </cell>
          <cell r="T1745">
            <v>365</v>
          </cell>
          <cell r="U1745">
            <v>1181012</v>
          </cell>
        </row>
        <row r="1746">
          <cell r="B1746">
            <v>2004</v>
          </cell>
          <cell r="E1746" t="str">
            <v>NE</v>
          </cell>
          <cell r="F1746">
            <v>6780</v>
          </cell>
          <cell r="G1746">
            <v>35352877</v>
          </cell>
          <cell r="I1746">
            <v>2057195</v>
          </cell>
          <cell r="N1746">
            <v>1443</v>
          </cell>
          <cell r="O1746">
            <v>3472019</v>
          </cell>
          <cell r="P1746">
            <v>474</v>
          </cell>
          <cell r="Q1746">
            <v>1466323</v>
          </cell>
          <cell r="R1746">
            <v>312</v>
          </cell>
          <cell r="S1746">
            <v>881428</v>
          </cell>
          <cell r="T1746">
            <v>900</v>
          </cell>
          <cell r="U1746">
            <v>3207214</v>
          </cell>
        </row>
        <row r="1747">
          <cell r="B1747">
            <v>2004</v>
          </cell>
          <cell r="E1747" t="str">
            <v>NV</v>
          </cell>
          <cell r="F1747">
            <v>81</v>
          </cell>
          <cell r="G1747">
            <v>427598</v>
          </cell>
          <cell r="I1747">
            <v>0</v>
          </cell>
          <cell r="N1747">
            <v>3367</v>
          </cell>
          <cell r="O1747">
            <v>10835715</v>
          </cell>
          <cell r="P1747">
            <v>745</v>
          </cell>
          <cell r="Q1747">
            <v>3526654</v>
          </cell>
          <cell r="R1747">
            <v>85</v>
          </cell>
          <cell r="S1747">
            <v>309238</v>
          </cell>
          <cell r="T1747">
            <v>1815</v>
          </cell>
          <cell r="U1747">
            <v>9108794</v>
          </cell>
        </row>
        <row r="1748">
          <cell r="B1748">
            <v>2004</v>
          </cell>
          <cell r="E1748" t="str">
            <v>NH</v>
          </cell>
          <cell r="F1748">
            <v>8</v>
          </cell>
          <cell r="G1748">
            <v>20617</v>
          </cell>
          <cell r="I1748">
            <v>0</v>
          </cell>
          <cell r="N1748">
            <v>622</v>
          </cell>
          <cell r="O1748">
            <v>1666478</v>
          </cell>
          <cell r="P1748">
            <v>324</v>
          </cell>
          <cell r="Q1748">
            <v>1211906</v>
          </cell>
          <cell r="R1748">
            <v>422</v>
          </cell>
          <cell r="S1748">
            <v>1213749</v>
          </cell>
          <cell r="T1748">
            <v>349</v>
          </cell>
          <cell r="U1748">
            <v>1222933</v>
          </cell>
        </row>
        <row r="1749">
          <cell r="B1749">
            <v>2004</v>
          </cell>
          <cell r="E1749" t="str">
            <v>NJ</v>
          </cell>
          <cell r="F1749">
            <v>225</v>
          </cell>
          <cell r="G1749">
            <v>1061133</v>
          </cell>
          <cell r="I1749">
            <v>0</v>
          </cell>
          <cell r="N1749">
            <v>7852</v>
          </cell>
          <cell r="O1749">
            <v>26630894</v>
          </cell>
          <cell r="P1749">
            <v>5404</v>
          </cell>
          <cell r="Q1749">
            <v>22151954</v>
          </cell>
          <cell r="R1749">
            <v>5168</v>
          </cell>
          <cell r="S1749">
            <v>18935327</v>
          </cell>
          <cell r="T1749">
            <v>2713</v>
          </cell>
          <cell r="U1749">
            <v>10196742</v>
          </cell>
        </row>
        <row r="1750">
          <cell r="B1750">
            <v>2004</v>
          </cell>
          <cell r="E1750" t="str">
            <v>NM</v>
          </cell>
          <cell r="F1750">
            <v>187</v>
          </cell>
          <cell r="G1750">
            <v>699807</v>
          </cell>
          <cell r="I1750">
            <v>303659</v>
          </cell>
          <cell r="N1750">
            <v>2571</v>
          </cell>
          <cell r="O1750">
            <v>6196779</v>
          </cell>
          <cell r="P1750">
            <v>617</v>
          </cell>
          <cell r="Q1750">
            <v>1841151</v>
          </cell>
          <cell r="R1750">
            <v>1056</v>
          </cell>
          <cell r="S1750">
            <v>2846042</v>
          </cell>
          <cell r="T1750">
            <v>973</v>
          </cell>
          <cell r="U1750">
            <v>2880720</v>
          </cell>
        </row>
        <row r="1751">
          <cell r="B1751">
            <v>2004</v>
          </cell>
          <cell r="E1751" t="str">
            <v>NY</v>
          </cell>
          <cell r="F1751">
            <v>2019</v>
          </cell>
          <cell r="G1751">
            <v>12738338</v>
          </cell>
          <cell r="I1751">
            <v>30711</v>
          </cell>
          <cell r="N1751">
            <v>14167</v>
          </cell>
          <cell r="O1751">
            <v>44524209</v>
          </cell>
          <cell r="P1751">
            <v>6508</v>
          </cell>
          <cell r="Q1751">
            <v>26683477</v>
          </cell>
          <cell r="R1751">
            <v>13696</v>
          </cell>
          <cell r="S1751">
            <v>67041159</v>
          </cell>
          <cell r="T1751">
            <v>6857</v>
          </cell>
          <cell r="U1751">
            <v>28787395</v>
          </cell>
        </row>
        <row r="1752">
          <cell r="B1752">
            <v>2004</v>
          </cell>
          <cell r="E1752" t="str">
            <v>NC</v>
          </cell>
          <cell r="F1752">
            <v>1594</v>
          </cell>
          <cell r="G1752">
            <v>5464884</v>
          </cell>
          <cell r="I1752">
            <v>505730</v>
          </cell>
          <cell r="N1752">
            <v>5538</v>
          </cell>
          <cell r="O1752">
            <v>13223269</v>
          </cell>
          <cell r="P1752">
            <v>3463</v>
          </cell>
          <cell r="Q1752">
            <v>10156740</v>
          </cell>
          <cell r="R1752">
            <v>4883</v>
          </cell>
          <cell r="S1752">
            <v>11064976</v>
          </cell>
          <cell r="T1752">
            <v>4424</v>
          </cell>
          <cell r="U1752">
            <v>12136728</v>
          </cell>
        </row>
        <row r="1753">
          <cell r="B1753">
            <v>2004</v>
          </cell>
          <cell r="E1753" t="str">
            <v>ND</v>
          </cell>
          <cell r="F1753">
            <v>7</v>
          </cell>
          <cell r="G1753">
            <v>20246</v>
          </cell>
          <cell r="I1753">
            <v>0</v>
          </cell>
          <cell r="N1753">
            <v>893</v>
          </cell>
          <cell r="O1753">
            <v>1975411</v>
          </cell>
          <cell r="P1753">
            <v>134</v>
          </cell>
          <cell r="Q1753">
            <v>425332</v>
          </cell>
          <cell r="R1753">
            <v>274</v>
          </cell>
          <cell r="S1753">
            <v>726414</v>
          </cell>
          <cell r="T1753">
            <v>334</v>
          </cell>
          <cell r="U1753">
            <v>955645</v>
          </cell>
        </row>
        <row r="1754">
          <cell r="B1754">
            <v>2004</v>
          </cell>
          <cell r="E1754" t="str">
            <v>OH</v>
          </cell>
          <cell r="F1754">
            <v>1622</v>
          </cell>
          <cell r="G1754">
            <v>6368131</v>
          </cell>
          <cell r="I1754">
            <v>237290</v>
          </cell>
          <cell r="N1754">
            <v>10248</v>
          </cell>
          <cell r="O1754">
            <v>29716752</v>
          </cell>
          <cell r="P1754">
            <v>6660</v>
          </cell>
          <cell r="Q1754">
            <v>23609593</v>
          </cell>
          <cell r="R1754">
            <v>3268</v>
          </cell>
          <cell r="S1754">
            <v>10233709</v>
          </cell>
          <cell r="T1754">
            <v>7004</v>
          </cell>
          <cell r="U1754">
            <v>23791301</v>
          </cell>
        </row>
        <row r="1755">
          <cell r="B1755">
            <v>2004</v>
          </cell>
          <cell r="E1755" t="str">
            <v>OK</v>
          </cell>
          <cell r="F1755">
            <v>976</v>
          </cell>
          <cell r="G1755">
            <v>3622103</v>
          </cell>
          <cell r="I1755">
            <v>134421</v>
          </cell>
          <cell r="N1755">
            <v>2898</v>
          </cell>
          <cell r="O1755">
            <v>6754355</v>
          </cell>
          <cell r="P1755">
            <v>1201</v>
          </cell>
          <cell r="Q1755">
            <v>2885877</v>
          </cell>
          <cell r="R1755">
            <v>1298</v>
          </cell>
          <cell r="S1755">
            <v>2880858</v>
          </cell>
          <cell r="T1755">
            <v>2728</v>
          </cell>
          <cell r="U1755">
            <v>6797217</v>
          </cell>
        </row>
        <row r="1756">
          <cell r="B1756">
            <v>2004</v>
          </cell>
          <cell r="E1756" t="str">
            <v>OR</v>
          </cell>
          <cell r="F1756">
            <v>861</v>
          </cell>
          <cell r="G1756">
            <v>4661587</v>
          </cell>
          <cell r="I1756">
            <v>0</v>
          </cell>
          <cell r="N1756">
            <v>3054</v>
          </cell>
          <cell r="O1756">
            <v>9168186</v>
          </cell>
          <cell r="P1756">
            <v>1646</v>
          </cell>
          <cell r="Q1756">
            <v>6646428</v>
          </cell>
          <cell r="R1756">
            <v>560</v>
          </cell>
          <cell r="S1756">
            <v>2050136</v>
          </cell>
          <cell r="T1756">
            <v>1996</v>
          </cell>
          <cell r="U1756">
            <v>7933870</v>
          </cell>
        </row>
        <row r="1757">
          <cell r="B1757">
            <v>2004</v>
          </cell>
          <cell r="E1757" t="str">
            <v>PA</v>
          </cell>
          <cell r="F1757">
            <v>144</v>
          </cell>
          <cell r="G1757">
            <v>499602</v>
          </cell>
          <cell r="I1757">
            <v>39871</v>
          </cell>
          <cell r="N1757">
            <v>4823</v>
          </cell>
          <cell r="O1757">
            <v>14871996</v>
          </cell>
          <cell r="P1757">
            <v>5877</v>
          </cell>
          <cell r="Q1757">
            <v>19653878</v>
          </cell>
          <cell r="R1757">
            <v>2648</v>
          </cell>
          <cell r="S1757">
            <v>8341518</v>
          </cell>
          <cell r="T1757">
            <v>5086</v>
          </cell>
          <cell r="U1757">
            <v>18727782</v>
          </cell>
        </row>
        <row r="1758">
          <cell r="B1758">
            <v>2004</v>
          </cell>
          <cell r="E1758" t="str">
            <v>RI</v>
          </cell>
          <cell r="F1758">
            <v>17</v>
          </cell>
          <cell r="G1758">
            <v>69030</v>
          </cell>
          <cell r="I1758">
            <v>0</v>
          </cell>
          <cell r="N1758">
            <v>615</v>
          </cell>
          <cell r="O1758">
            <v>1523749</v>
          </cell>
          <cell r="P1758">
            <v>457</v>
          </cell>
          <cell r="Q1758">
            <v>1696562</v>
          </cell>
          <cell r="R1758">
            <v>261</v>
          </cell>
          <cell r="S1758">
            <v>1011586</v>
          </cell>
          <cell r="T1758">
            <v>548</v>
          </cell>
          <cell r="U1758">
            <v>1955190</v>
          </cell>
        </row>
        <row r="1759">
          <cell r="B1759">
            <v>2004</v>
          </cell>
          <cell r="E1759" t="str">
            <v>SC</v>
          </cell>
          <cell r="F1759">
            <v>2066</v>
          </cell>
          <cell r="G1759">
            <v>9503149</v>
          </cell>
          <cell r="I1759">
            <v>1092255</v>
          </cell>
          <cell r="N1759">
            <v>3523</v>
          </cell>
          <cell r="O1759">
            <v>7940146</v>
          </cell>
          <cell r="P1759">
            <v>1965</v>
          </cell>
          <cell r="Q1759">
            <v>5615349</v>
          </cell>
          <cell r="R1759">
            <v>3168</v>
          </cell>
          <cell r="S1759">
            <v>6174187</v>
          </cell>
          <cell r="T1759">
            <v>2797</v>
          </cell>
          <cell r="U1759">
            <v>8189107</v>
          </cell>
        </row>
        <row r="1760">
          <cell r="B1760">
            <v>2004</v>
          </cell>
          <cell r="E1760" t="str">
            <v>SD</v>
          </cell>
          <cell r="F1760">
            <v>180</v>
          </cell>
          <cell r="G1760">
            <v>620213</v>
          </cell>
          <cell r="I1760">
            <v>61609</v>
          </cell>
          <cell r="N1760">
            <v>608</v>
          </cell>
          <cell r="O1760">
            <v>1616568</v>
          </cell>
          <cell r="P1760">
            <v>210</v>
          </cell>
          <cell r="Q1760">
            <v>692635</v>
          </cell>
          <cell r="R1760">
            <v>215</v>
          </cell>
          <cell r="S1760">
            <v>600028</v>
          </cell>
          <cell r="T1760">
            <v>364</v>
          </cell>
          <cell r="U1760">
            <v>1067753</v>
          </cell>
        </row>
        <row r="1761">
          <cell r="B1761">
            <v>2004</v>
          </cell>
          <cell r="E1761" t="str">
            <v>TN</v>
          </cell>
          <cell r="F1761">
            <v>5865</v>
          </cell>
          <cell r="G1761">
            <v>25198456</v>
          </cell>
          <cell r="I1761">
            <v>7479848</v>
          </cell>
          <cell r="N1761">
            <v>4625</v>
          </cell>
          <cell r="O1761">
            <v>9615781</v>
          </cell>
          <cell r="P1761">
            <v>1909</v>
          </cell>
          <cell r="Q1761">
            <v>5375896</v>
          </cell>
          <cell r="R1761">
            <v>4579</v>
          </cell>
          <cell r="S1761">
            <v>10899613</v>
          </cell>
          <cell r="T1761">
            <v>4684</v>
          </cell>
          <cell r="U1761">
            <v>14399185</v>
          </cell>
        </row>
        <row r="1762">
          <cell r="B1762">
            <v>2004</v>
          </cell>
          <cell r="E1762" t="str">
            <v>TX</v>
          </cell>
          <cell r="F1762">
            <v>8561</v>
          </cell>
          <cell r="G1762">
            <v>38128279</v>
          </cell>
          <cell r="I1762">
            <v>4626076</v>
          </cell>
          <cell r="N1762">
            <v>16528</v>
          </cell>
          <cell r="O1762">
            <v>38683084</v>
          </cell>
          <cell r="P1762">
            <v>8662</v>
          </cell>
          <cell r="Q1762">
            <v>26351186</v>
          </cell>
          <cell r="R1762">
            <v>6351</v>
          </cell>
          <cell r="S1762">
            <v>15961165</v>
          </cell>
          <cell r="T1762">
            <v>14339</v>
          </cell>
          <cell r="U1762">
            <v>43891402</v>
          </cell>
        </row>
        <row r="1763">
          <cell r="B1763">
            <v>2004</v>
          </cell>
          <cell r="E1763" t="str">
            <v>UT</v>
          </cell>
          <cell r="F1763">
            <v>660</v>
          </cell>
          <cell r="G1763">
            <v>2622422</v>
          </cell>
          <cell r="I1763">
            <v>19619</v>
          </cell>
          <cell r="N1763">
            <v>2705</v>
          </cell>
          <cell r="O1763">
            <v>6548658</v>
          </cell>
          <cell r="P1763">
            <v>2020</v>
          </cell>
          <cell r="Q1763">
            <v>7056523</v>
          </cell>
          <cell r="R1763">
            <v>576</v>
          </cell>
          <cell r="S1763">
            <v>1719525</v>
          </cell>
          <cell r="T1763">
            <v>1354</v>
          </cell>
          <cell r="U1763">
            <v>4767845</v>
          </cell>
        </row>
        <row r="1764">
          <cell r="B1764">
            <v>2004</v>
          </cell>
          <cell r="E1764" t="str">
            <v>VT</v>
          </cell>
          <cell r="F1764">
            <v>234</v>
          </cell>
          <cell r="G1764">
            <v>881522</v>
          </cell>
          <cell r="I1764">
            <v>0</v>
          </cell>
          <cell r="N1764">
            <v>297</v>
          </cell>
          <cell r="O1764">
            <v>971263</v>
          </cell>
          <cell r="P1764">
            <v>208</v>
          </cell>
          <cell r="Q1764">
            <v>656075</v>
          </cell>
          <cell r="R1764">
            <v>151</v>
          </cell>
          <cell r="S1764">
            <v>419363</v>
          </cell>
          <cell r="T1764">
            <v>201</v>
          </cell>
          <cell r="U1764">
            <v>641173</v>
          </cell>
        </row>
        <row r="1765">
          <cell r="B1765">
            <v>2004</v>
          </cell>
          <cell r="E1765" t="str">
            <v>VA</v>
          </cell>
          <cell r="F1765">
            <v>519</v>
          </cell>
          <cell r="G1765">
            <v>1868343</v>
          </cell>
          <cell r="I1765">
            <v>1538925</v>
          </cell>
          <cell r="N1765">
            <v>8153</v>
          </cell>
          <cell r="O1765">
            <v>20360785</v>
          </cell>
          <cell r="P1765">
            <v>3892</v>
          </cell>
          <cell r="Q1765">
            <v>13141219</v>
          </cell>
          <cell r="R1765">
            <v>3876</v>
          </cell>
          <cell r="S1765">
            <v>10084339</v>
          </cell>
          <cell r="T1765">
            <v>3599</v>
          </cell>
          <cell r="U1765">
            <v>11851973</v>
          </cell>
        </row>
        <row r="1766">
          <cell r="B1766">
            <v>2004</v>
          </cell>
          <cell r="E1766" t="str">
            <v>WA</v>
          </cell>
          <cell r="F1766">
            <v>8024</v>
          </cell>
          <cell r="G1766">
            <v>44078049</v>
          </cell>
          <cell r="I1766">
            <v>135948</v>
          </cell>
          <cell r="N1766">
            <v>6511</v>
          </cell>
          <cell r="O1766">
            <v>21558397</v>
          </cell>
          <cell r="P1766">
            <v>3530</v>
          </cell>
          <cell r="Q1766">
            <v>15823162</v>
          </cell>
          <cell r="R1766">
            <v>1905</v>
          </cell>
          <cell r="S1766">
            <v>7527582</v>
          </cell>
          <cell r="T1766">
            <v>3514</v>
          </cell>
          <cell r="U1766">
            <v>15142191</v>
          </cell>
        </row>
        <row r="1767">
          <cell r="B1767">
            <v>2004</v>
          </cell>
          <cell r="E1767" t="str">
            <v>WV</v>
          </cell>
          <cell r="F1767">
            <v>11</v>
          </cell>
          <cell r="G1767">
            <v>29022</v>
          </cell>
          <cell r="I1767">
            <v>0</v>
          </cell>
          <cell r="N1767">
            <v>1319</v>
          </cell>
          <cell r="O1767">
            <v>2506492</v>
          </cell>
          <cell r="P1767">
            <v>1310</v>
          </cell>
          <cell r="Q1767">
            <v>2790101</v>
          </cell>
          <cell r="R1767">
            <v>941</v>
          </cell>
          <cell r="S1767">
            <v>1509664</v>
          </cell>
          <cell r="T1767">
            <v>1539</v>
          </cell>
          <cell r="U1767">
            <v>3367455</v>
          </cell>
        </row>
        <row r="1768">
          <cell r="B1768">
            <v>2004</v>
          </cell>
          <cell r="E1768" t="str">
            <v>WI</v>
          </cell>
          <cell r="F1768">
            <v>664</v>
          </cell>
          <cell r="G1768">
            <v>2655036</v>
          </cell>
          <cell r="I1768">
            <v>0</v>
          </cell>
          <cell r="N1768">
            <v>3449</v>
          </cell>
          <cell r="O1768">
            <v>11101519</v>
          </cell>
          <cell r="P1768">
            <v>2092</v>
          </cell>
          <cell r="Q1768">
            <v>7692641</v>
          </cell>
          <cell r="R1768">
            <v>1504</v>
          </cell>
          <cell r="S1768">
            <v>5250484</v>
          </cell>
          <cell r="T1768">
            <v>1874</v>
          </cell>
          <cell r="U1768">
            <v>6937500</v>
          </cell>
        </row>
        <row r="1769">
          <cell r="B1769">
            <v>2004</v>
          </cell>
          <cell r="E1769" t="str">
            <v>WY</v>
          </cell>
          <cell r="F1769">
            <v>58</v>
          </cell>
          <cell r="G1769">
            <v>218214</v>
          </cell>
          <cell r="I1769">
            <v>0</v>
          </cell>
          <cell r="N1769">
            <v>780</v>
          </cell>
          <cell r="O1769">
            <v>1940926</v>
          </cell>
          <cell r="P1769">
            <v>153</v>
          </cell>
          <cell r="Q1769">
            <v>503023</v>
          </cell>
          <cell r="R1769">
            <v>350</v>
          </cell>
          <cell r="S1769">
            <v>890335</v>
          </cell>
          <cell r="T1769">
            <v>342</v>
          </cell>
          <cell r="U1769">
            <v>1043766</v>
          </cell>
        </row>
        <row r="1770">
          <cell r="B1770">
            <v>2005</v>
          </cell>
          <cell r="E1770" t="str">
            <v>US</v>
          </cell>
          <cell r="F1770">
            <v>78331</v>
          </cell>
          <cell r="G1770">
            <v>402991021</v>
          </cell>
          <cell r="I1770">
            <v>45121710</v>
          </cell>
          <cell r="N1770">
            <v>264302</v>
          </cell>
          <cell r="O1770">
            <v>760923921</v>
          </cell>
          <cell r="P1770">
            <v>127633</v>
          </cell>
          <cell r="Q1770">
            <v>495719971</v>
          </cell>
          <cell r="R1770">
            <v>110098</v>
          </cell>
          <cell r="S1770">
            <v>374759245</v>
          </cell>
          <cell r="T1770">
            <v>164922</v>
          </cell>
          <cell r="U1770">
            <v>628110641</v>
          </cell>
        </row>
        <row r="1771">
          <cell r="B1771">
            <v>2005</v>
          </cell>
          <cell r="E1771" t="str">
            <v>AL</v>
          </cell>
          <cell r="F1771">
            <v>1151</v>
          </cell>
          <cell r="G1771">
            <v>4204146</v>
          </cell>
          <cell r="I1771">
            <v>3026662</v>
          </cell>
          <cell r="N1771">
            <v>4002</v>
          </cell>
          <cell r="O1771">
            <v>9513325</v>
          </cell>
          <cell r="P1771">
            <v>1419</v>
          </cell>
          <cell r="Q1771">
            <v>4260222</v>
          </cell>
          <cell r="R1771">
            <v>3762</v>
          </cell>
          <cell r="S1771">
            <v>9014185</v>
          </cell>
          <cell r="T1771">
            <v>4047</v>
          </cell>
          <cell r="U1771">
            <v>10985046</v>
          </cell>
        </row>
        <row r="1772">
          <cell r="B1772">
            <v>2005</v>
          </cell>
          <cell r="E1772" t="str">
            <v>AK</v>
          </cell>
          <cell r="F1772">
            <v>548</v>
          </cell>
          <cell r="G1772">
            <v>2919087</v>
          </cell>
          <cell r="I1772">
            <v>1356</v>
          </cell>
          <cell r="N1772">
            <v>598</v>
          </cell>
          <cell r="O1772">
            <v>1901788</v>
          </cell>
          <cell r="P1772">
            <v>427</v>
          </cell>
          <cell r="Q1772">
            <v>2007420</v>
          </cell>
          <cell r="R1772">
            <v>238</v>
          </cell>
          <cell r="S1772">
            <v>1052120</v>
          </cell>
          <cell r="T1772">
            <v>204</v>
          </cell>
          <cell r="U1772">
            <v>1172366</v>
          </cell>
        </row>
        <row r="1773">
          <cell r="B1773">
            <v>2005</v>
          </cell>
          <cell r="E1773" t="str">
            <v>AZ</v>
          </cell>
          <cell r="F1773">
            <v>4579</v>
          </cell>
          <cell r="G1773">
            <v>28693613</v>
          </cell>
          <cell r="I1773">
            <v>461059</v>
          </cell>
          <cell r="N1773">
            <v>6910</v>
          </cell>
          <cell r="O1773">
            <v>19522283</v>
          </cell>
          <cell r="P1773">
            <v>1275</v>
          </cell>
          <cell r="Q1773">
            <v>4986908</v>
          </cell>
          <cell r="R1773">
            <v>2202</v>
          </cell>
          <cell r="S1773">
            <v>7733448</v>
          </cell>
          <cell r="T1773">
            <v>3542</v>
          </cell>
          <cell r="U1773">
            <v>15042989</v>
          </cell>
        </row>
        <row r="1774">
          <cell r="B1774">
            <v>2005</v>
          </cell>
          <cell r="E1774" t="str">
            <v>AR</v>
          </cell>
          <cell r="F1774">
            <v>367</v>
          </cell>
          <cell r="G1774">
            <v>1313751</v>
          </cell>
          <cell r="I1774">
            <v>5657</v>
          </cell>
          <cell r="N1774">
            <v>1801</v>
          </cell>
          <cell r="O1774">
            <v>3989821</v>
          </cell>
          <cell r="P1774">
            <v>1144</v>
          </cell>
          <cell r="Q1774">
            <v>3444176</v>
          </cell>
          <cell r="R1774">
            <v>1339</v>
          </cell>
          <cell r="S1774">
            <v>3162188</v>
          </cell>
          <cell r="T1774">
            <v>2327</v>
          </cell>
          <cell r="U1774">
            <v>6248957</v>
          </cell>
        </row>
        <row r="1775">
          <cell r="B1775">
            <v>2005</v>
          </cell>
          <cell r="E1775" t="str">
            <v>CA</v>
          </cell>
          <cell r="F1775">
            <v>11156</v>
          </cell>
          <cell r="G1775">
            <v>73306923</v>
          </cell>
          <cell r="I1775">
            <v>1244146</v>
          </cell>
          <cell r="N1775">
            <v>39291</v>
          </cell>
          <cell r="O1775">
            <v>131376965</v>
          </cell>
          <cell r="P1775">
            <v>13172</v>
          </cell>
          <cell r="Q1775">
            <v>71311638</v>
          </cell>
          <cell r="R1775">
            <v>8668</v>
          </cell>
          <cell r="S1775">
            <v>39308427</v>
          </cell>
          <cell r="T1775">
            <v>23128</v>
          </cell>
          <cell r="U1775">
            <v>133359478</v>
          </cell>
        </row>
        <row r="1776">
          <cell r="B1776">
            <v>2005</v>
          </cell>
          <cell r="E1776" t="str">
            <v>CO</v>
          </cell>
          <cell r="F1776">
            <v>1479</v>
          </cell>
          <cell r="G1776">
            <v>7998812</v>
          </cell>
          <cell r="I1776">
            <v>1402703</v>
          </cell>
          <cell r="N1776">
            <v>6267</v>
          </cell>
          <cell r="O1776">
            <v>19228306</v>
          </cell>
          <cell r="P1776">
            <v>2340</v>
          </cell>
          <cell r="Q1776">
            <v>9219901</v>
          </cell>
          <cell r="R1776">
            <v>743</v>
          </cell>
          <cell r="S1776">
            <v>2298221</v>
          </cell>
          <cell r="T1776">
            <v>4258</v>
          </cell>
          <cell r="U1776">
            <v>18542177</v>
          </cell>
        </row>
        <row r="1777">
          <cell r="B1777">
            <v>2005</v>
          </cell>
          <cell r="E1777" t="str">
            <v>CT</v>
          </cell>
          <cell r="F1777">
            <v>289</v>
          </cell>
          <cell r="G1777">
            <v>1521770</v>
          </cell>
          <cell r="I1777">
            <v>220894</v>
          </cell>
          <cell r="N1777">
            <v>2447</v>
          </cell>
          <cell r="O1777">
            <v>8389366</v>
          </cell>
          <cell r="P1777">
            <v>999</v>
          </cell>
          <cell r="Q1777">
            <v>4901985</v>
          </cell>
          <cell r="R1777">
            <v>1100</v>
          </cell>
          <cell r="S1777">
            <v>5009763</v>
          </cell>
          <cell r="T1777">
            <v>1078</v>
          </cell>
          <cell r="U1777">
            <v>4995541</v>
          </cell>
        </row>
        <row r="1778">
          <cell r="B1778">
            <v>2005</v>
          </cell>
          <cell r="E1778" t="str">
            <v>DE</v>
          </cell>
          <cell r="F1778">
            <v>163</v>
          </cell>
          <cell r="G1778">
            <v>689727</v>
          </cell>
          <cell r="I1778">
            <v>0</v>
          </cell>
          <cell r="N1778">
            <v>579</v>
          </cell>
          <cell r="O1778">
            <v>1674709</v>
          </cell>
          <cell r="P1778">
            <v>391</v>
          </cell>
          <cell r="Q1778">
            <v>1614779</v>
          </cell>
          <cell r="R1778">
            <v>278</v>
          </cell>
          <cell r="S1778">
            <v>704895</v>
          </cell>
          <cell r="T1778">
            <v>206</v>
          </cell>
          <cell r="U1778">
            <v>592312</v>
          </cell>
        </row>
        <row r="1779">
          <cell r="B1779">
            <v>2005</v>
          </cell>
          <cell r="E1779" t="str">
            <v>DC</v>
          </cell>
          <cell r="F1779">
            <v>0</v>
          </cell>
          <cell r="G1779">
            <v>0</v>
          </cell>
          <cell r="I1779">
            <v>0</v>
          </cell>
          <cell r="N1779">
            <v>925</v>
          </cell>
          <cell r="O1779">
            <v>3204081</v>
          </cell>
          <cell r="P1779">
            <v>481</v>
          </cell>
          <cell r="Q1779">
            <v>2906818</v>
          </cell>
          <cell r="R1779">
            <v>577</v>
          </cell>
          <cell r="S1779">
            <v>2084709</v>
          </cell>
          <cell r="T1779">
            <v>481</v>
          </cell>
          <cell r="U1779">
            <v>2906818</v>
          </cell>
        </row>
        <row r="1780">
          <cell r="B1780">
            <v>2005</v>
          </cell>
          <cell r="E1780" t="str">
            <v>FL</v>
          </cell>
          <cell r="F1780">
            <v>5801</v>
          </cell>
          <cell r="G1780">
            <v>28762755</v>
          </cell>
          <cell r="I1780">
            <v>2037063</v>
          </cell>
          <cell r="N1780">
            <v>20758</v>
          </cell>
          <cell r="O1780">
            <v>54328841</v>
          </cell>
          <cell r="P1780">
            <v>9568</v>
          </cell>
          <cell r="Q1780">
            <v>34961932</v>
          </cell>
          <cell r="R1780">
            <v>6556</v>
          </cell>
          <cell r="S1780">
            <v>20834361</v>
          </cell>
          <cell r="T1780">
            <v>11908</v>
          </cell>
          <cell r="U1780">
            <v>41319007</v>
          </cell>
        </row>
        <row r="1781">
          <cell r="B1781">
            <v>2005</v>
          </cell>
          <cell r="E1781" t="str">
            <v>GA</v>
          </cell>
          <cell r="F1781">
            <v>813</v>
          </cell>
          <cell r="G1781">
            <v>3038754</v>
          </cell>
          <cell r="I1781">
            <v>2589470</v>
          </cell>
          <cell r="N1781">
            <v>9091</v>
          </cell>
          <cell r="O1781">
            <v>20356010</v>
          </cell>
          <cell r="P1781">
            <v>4108</v>
          </cell>
          <cell r="Q1781">
            <v>13244025</v>
          </cell>
          <cell r="R1781">
            <v>4406</v>
          </cell>
          <cell r="S1781">
            <v>10101600</v>
          </cell>
          <cell r="T1781">
            <v>5474</v>
          </cell>
          <cell r="U1781">
            <v>16453918</v>
          </cell>
        </row>
        <row r="1782">
          <cell r="B1782">
            <v>2005</v>
          </cell>
          <cell r="E1782" t="str">
            <v>HI</v>
          </cell>
          <cell r="F1782">
            <v>0</v>
          </cell>
          <cell r="G1782">
            <v>0</v>
          </cell>
          <cell r="I1782">
            <v>0</v>
          </cell>
          <cell r="N1782">
            <v>2163</v>
          </cell>
          <cell r="O1782">
            <v>6078758</v>
          </cell>
          <cell r="P1782">
            <v>662</v>
          </cell>
          <cell r="Q1782">
            <v>2610046</v>
          </cell>
          <cell r="R1782">
            <v>513</v>
          </cell>
          <cell r="S1782">
            <v>1887230</v>
          </cell>
          <cell r="T1782">
            <v>981</v>
          </cell>
          <cell r="U1782">
            <v>3942980</v>
          </cell>
        </row>
        <row r="1783">
          <cell r="B1783">
            <v>2005</v>
          </cell>
          <cell r="E1783" t="str">
            <v>ID</v>
          </cell>
          <cell r="F1783">
            <v>100</v>
          </cell>
          <cell r="G1783">
            <v>465682</v>
          </cell>
          <cell r="I1783">
            <v>0</v>
          </cell>
          <cell r="N1783">
            <v>926</v>
          </cell>
          <cell r="O1783">
            <v>2497355</v>
          </cell>
          <cell r="P1783">
            <v>603</v>
          </cell>
          <cell r="Q1783">
            <v>1868047</v>
          </cell>
          <cell r="R1783">
            <v>467</v>
          </cell>
          <cell r="S1783">
            <v>1124083</v>
          </cell>
          <cell r="T1783">
            <v>470</v>
          </cell>
          <cell r="U1783">
            <v>1295137</v>
          </cell>
        </row>
        <row r="1784">
          <cell r="B1784">
            <v>2005</v>
          </cell>
          <cell r="E1784" t="str">
            <v>IL</v>
          </cell>
          <cell r="F1784">
            <v>1035</v>
          </cell>
          <cell r="G1784">
            <v>5482427</v>
          </cell>
          <cell r="I1784">
            <v>263702</v>
          </cell>
          <cell r="N1784">
            <v>15407</v>
          </cell>
          <cell r="O1784">
            <v>46723663</v>
          </cell>
          <cell r="P1784">
            <v>5893</v>
          </cell>
          <cell r="Q1784">
            <v>30194866</v>
          </cell>
          <cell r="R1784">
            <v>5554</v>
          </cell>
          <cell r="S1784">
            <v>24342800</v>
          </cell>
          <cell r="T1784">
            <v>5821</v>
          </cell>
          <cell r="U1784">
            <v>25167977</v>
          </cell>
        </row>
        <row r="1785">
          <cell r="B1785">
            <v>2005</v>
          </cell>
          <cell r="E1785" t="str">
            <v>IN</v>
          </cell>
          <cell r="F1785">
            <v>939</v>
          </cell>
          <cell r="G1785">
            <v>3614179</v>
          </cell>
          <cell r="I1785">
            <v>4270172</v>
          </cell>
          <cell r="N1785">
            <v>3567</v>
          </cell>
          <cell r="O1785">
            <v>9212138</v>
          </cell>
          <cell r="P1785">
            <v>2715</v>
          </cell>
          <cell r="Q1785">
            <v>8716722</v>
          </cell>
          <cell r="R1785">
            <v>1537</v>
          </cell>
          <cell r="S1785">
            <v>3807097</v>
          </cell>
          <cell r="T1785">
            <v>2394</v>
          </cell>
          <cell r="U1785">
            <v>7435646</v>
          </cell>
        </row>
        <row r="1786">
          <cell r="B1786">
            <v>2005</v>
          </cell>
          <cell r="E1786" t="str">
            <v>IA</v>
          </cell>
          <cell r="F1786">
            <v>977</v>
          </cell>
          <cell r="G1786">
            <v>3786550</v>
          </cell>
          <cell r="I1786">
            <v>374143</v>
          </cell>
          <cell r="N1786">
            <v>2254</v>
          </cell>
          <cell r="O1786">
            <v>6419148</v>
          </cell>
          <cell r="P1786">
            <v>1088</v>
          </cell>
          <cell r="Q1786">
            <v>3855192</v>
          </cell>
          <cell r="R1786">
            <v>624</v>
          </cell>
          <cell r="S1786">
            <v>1930951</v>
          </cell>
          <cell r="T1786">
            <v>1642</v>
          </cell>
          <cell r="U1786">
            <v>5414134</v>
          </cell>
        </row>
        <row r="1787">
          <cell r="B1787">
            <v>2005</v>
          </cell>
          <cell r="E1787" t="str">
            <v>KS</v>
          </cell>
          <cell r="F1787">
            <v>1334</v>
          </cell>
          <cell r="G1787">
            <v>5964974</v>
          </cell>
          <cell r="I1787">
            <v>212916</v>
          </cell>
          <cell r="N1787">
            <v>3078</v>
          </cell>
          <cell r="O1787">
            <v>7813111</v>
          </cell>
          <cell r="P1787">
            <v>1166</v>
          </cell>
          <cell r="Q1787">
            <v>3579875</v>
          </cell>
          <cell r="R1787">
            <v>1186</v>
          </cell>
          <cell r="S1787">
            <v>2857847</v>
          </cell>
          <cell r="T1787">
            <v>2554</v>
          </cell>
          <cell r="U1787">
            <v>8134343</v>
          </cell>
        </row>
        <row r="1788">
          <cell r="B1788">
            <v>2005</v>
          </cell>
          <cell r="E1788" t="str">
            <v>KY</v>
          </cell>
          <cell r="F1788">
            <v>620</v>
          </cell>
          <cell r="G1788">
            <v>2598212</v>
          </cell>
          <cell r="I1788">
            <v>421055</v>
          </cell>
          <cell r="N1788">
            <v>3096</v>
          </cell>
          <cell r="O1788">
            <v>6535918</v>
          </cell>
          <cell r="P1788">
            <v>1647</v>
          </cell>
          <cell r="Q1788">
            <v>6272515</v>
          </cell>
          <cell r="R1788">
            <v>1894</v>
          </cell>
          <cell r="S1788">
            <v>4083677</v>
          </cell>
          <cell r="T1788">
            <v>2896</v>
          </cell>
          <cell r="U1788">
            <v>8861374</v>
          </cell>
        </row>
        <row r="1789">
          <cell r="B1789">
            <v>2005</v>
          </cell>
          <cell r="E1789" t="str">
            <v>LA</v>
          </cell>
          <cell r="F1789">
            <v>659</v>
          </cell>
          <cell r="G1789">
            <v>1923698</v>
          </cell>
          <cell r="I1789">
            <v>1036750</v>
          </cell>
          <cell r="N1789">
            <v>4619</v>
          </cell>
          <cell r="O1789">
            <v>9733866</v>
          </cell>
          <cell r="P1789">
            <v>2234</v>
          </cell>
          <cell r="Q1789">
            <v>5732404</v>
          </cell>
          <cell r="R1789">
            <v>1102</v>
          </cell>
          <cell r="S1789">
            <v>2324762</v>
          </cell>
          <cell r="T1789">
            <v>3051</v>
          </cell>
          <cell r="U1789">
            <v>7616984</v>
          </cell>
        </row>
        <row r="1790">
          <cell r="B1790">
            <v>2005</v>
          </cell>
          <cell r="E1790" t="str">
            <v>ME</v>
          </cell>
          <cell r="F1790">
            <v>20</v>
          </cell>
          <cell r="G1790">
            <v>70446</v>
          </cell>
          <cell r="I1790">
            <v>0</v>
          </cell>
          <cell r="N1790">
            <v>1037</v>
          </cell>
          <cell r="O1790">
            <v>2626944</v>
          </cell>
          <cell r="P1790">
            <v>714</v>
          </cell>
          <cell r="Q1790">
            <v>2294125</v>
          </cell>
          <cell r="R1790">
            <v>536</v>
          </cell>
          <cell r="S1790">
            <v>1450040</v>
          </cell>
          <cell r="T1790">
            <v>676</v>
          </cell>
          <cell r="U1790">
            <v>2155285</v>
          </cell>
        </row>
        <row r="1791">
          <cell r="B1791">
            <v>2005</v>
          </cell>
          <cell r="E1791" t="str">
            <v>MD</v>
          </cell>
          <cell r="F1791">
            <v>113</v>
          </cell>
          <cell r="G1791">
            <v>508999</v>
          </cell>
          <cell r="I1791">
            <v>75372</v>
          </cell>
          <cell r="N1791">
            <v>6675</v>
          </cell>
          <cell r="O1791">
            <v>20602920</v>
          </cell>
          <cell r="P1791">
            <v>3239</v>
          </cell>
          <cell r="Q1791">
            <v>12540775</v>
          </cell>
          <cell r="R1791">
            <v>2058</v>
          </cell>
          <cell r="S1791">
            <v>6225015</v>
          </cell>
          <cell r="T1791">
            <v>2243</v>
          </cell>
          <cell r="U1791">
            <v>8360172</v>
          </cell>
        </row>
        <row r="1792">
          <cell r="B1792">
            <v>2005</v>
          </cell>
          <cell r="E1792" t="str">
            <v>MA</v>
          </cell>
          <cell r="F1792">
            <v>1124</v>
          </cell>
          <cell r="G1792">
            <v>6383183</v>
          </cell>
          <cell r="I1792">
            <v>552222</v>
          </cell>
          <cell r="N1792">
            <v>2914</v>
          </cell>
          <cell r="O1792">
            <v>9968851</v>
          </cell>
          <cell r="P1792">
            <v>2855</v>
          </cell>
          <cell r="Q1792">
            <v>13054201</v>
          </cell>
          <cell r="R1792">
            <v>1296</v>
          </cell>
          <cell r="S1792">
            <v>4382330</v>
          </cell>
          <cell r="T1792">
            <v>3446</v>
          </cell>
          <cell r="U1792">
            <v>14954073</v>
          </cell>
        </row>
        <row r="1793">
          <cell r="B1793">
            <v>2005</v>
          </cell>
          <cell r="E1793" t="str">
            <v>MI</v>
          </cell>
          <cell r="F1793">
            <v>1441</v>
          </cell>
          <cell r="G1793">
            <v>7085786</v>
          </cell>
          <cell r="I1793">
            <v>0</v>
          </cell>
          <cell r="N1793">
            <v>5609</v>
          </cell>
          <cell r="O1793">
            <v>16389716</v>
          </cell>
          <cell r="P1793">
            <v>4029</v>
          </cell>
          <cell r="Q1793">
            <v>16137591</v>
          </cell>
          <cell r="R1793">
            <v>1596</v>
          </cell>
          <cell r="S1793">
            <v>5593490</v>
          </cell>
          <cell r="T1793">
            <v>5010</v>
          </cell>
          <cell r="U1793">
            <v>15860730</v>
          </cell>
        </row>
        <row r="1794">
          <cell r="B1794">
            <v>2005</v>
          </cell>
          <cell r="E1794" t="str">
            <v>MN</v>
          </cell>
          <cell r="F1794">
            <v>1026</v>
          </cell>
          <cell r="G1794">
            <v>4793421</v>
          </cell>
          <cell r="I1794">
            <v>613217</v>
          </cell>
          <cell r="N1794">
            <v>5009</v>
          </cell>
          <cell r="O1794">
            <v>17410020</v>
          </cell>
          <cell r="P1794">
            <v>1888</v>
          </cell>
          <cell r="Q1794">
            <v>8403797</v>
          </cell>
          <cell r="R1794">
            <v>916</v>
          </cell>
          <cell r="S1794">
            <v>3246398</v>
          </cell>
          <cell r="T1794">
            <v>1696</v>
          </cell>
          <cell r="U1794">
            <v>6701817</v>
          </cell>
        </row>
        <row r="1795">
          <cell r="B1795">
            <v>2005</v>
          </cell>
          <cell r="E1795" t="str">
            <v>MS</v>
          </cell>
          <cell r="F1795">
            <v>585</v>
          </cell>
          <cell r="G1795">
            <v>1671349</v>
          </cell>
          <cell r="I1795">
            <v>548784</v>
          </cell>
          <cell r="N1795">
            <v>1608</v>
          </cell>
          <cell r="O1795">
            <v>3258942</v>
          </cell>
          <cell r="P1795">
            <v>613</v>
          </cell>
          <cell r="Q1795">
            <v>1416893</v>
          </cell>
          <cell r="R1795">
            <v>1021</v>
          </cell>
          <cell r="S1795">
            <v>1847922</v>
          </cell>
          <cell r="T1795">
            <v>1419</v>
          </cell>
          <cell r="U1795">
            <v>3112121</v>
          </cell>
        </row>
        <row r="1796">
          <cell r="B1796">
            <v>2005</v>
          </cell>
          <cell r="E1796" t="str">
            <v>MO</v>
          </cell>
          <cell r="F1796">
            <v>1650</v>
          </cell>
          <cell r="G1796">
            <v>7542818</v>
          </cell>
          <cell r="I1796">
            <v>1002839</v>
          </cell>
          <cell r="N1796">
            <v>4992</v>
          </cell>
          <cell r="O1796">
            <v>12625662</v>
          </cell>
          <cell r="P1796">
            <v>2623</v>
          </cell>
          <cell r="Q1796">
            <v>9237416</v>
          </cell>
          <cell r="R1796">
            <v>958</v>
          </cell>
          <cell r="S1796">
            <v>2543034</v>
          </cell>
          <cell r="T1796">
            <v>3143</v>
          </cell>
          <cell r="U1796">
            <v>9812131</v>
          </cell>
        </row>
        <row r="1797">
          <cell r="B1797">
            <v>2005</v>
          </cell>
          <cell r="E1797" t="str">
            <v>MT</v>
          </cell>
          <cell r="F1797">
            <v>5</v>
          </cell>
          <cell r="G1797">
            <v>12412</v>
          </cell>
          <cell r="I1797">
            <v>0</v>
          </cell>
          <cell r="N1797">
            <v>495</v>
          </cell>
          <cell r="O1797">
            <v>1234341</v>
          </cell>
          <cell r="P1797">
            <v>364</v>
          </cell>
          <cell r="Q1797">
            <v>1093851</v>
          </cell>
          <cell r="R1797">
            <v>551</v>
          </cell>
          <cell r="S1797">
            <v>1445137</v>
          </cell>
          <cell r="T1797">
            <v>372</v>
          </cell>
          <cell r="U1797">
            <v>1253823</v>
          </cell>
        </row>
        <row r="1798">
          <cell r="B1798">
            <v>2005</v>
          </cell>
          <cell r="E1798" t="str">
            <v>NE</v>
          </cell>
          <cell r="F1798">
            <v>6701</v>
          </cell>
          <cell r="G1798">
            <v>36824109</v>
          </cell>
          <cell r="I1798">
            <v>2096158</v>
          </cell>
          <cell r="N1798">
            <v>1369</v>
          </cell>
          <cell r="O1798">
            <v>3696225</v>
          </cell>
          <cell r="P1798">
            <v>471</v>
          </cell>
          <cell r="Q1798">
            <v>1337326</v>
          </cell>
          <cell r="R1798">
            <v>365</v>
          </cell>
          <cell r="S1798">
            <v>937455</v>
          </cell>
          <cell r="T1798">
            <v>820</v>
          </cell>
          <cell r="U1798">
            <v>3061826</v>
          </cell>
        </row>
        <row r="1799">
          <cell r="B1799">
            <v>2005</v>
          </cell>
          <cell r="E1799" t="str">
            <v>NV</v>
          </cell>
          <cell r="F1799">
            <v>87</v>
          </cell>
          <cell r="G1799">
            <v>449694</v>
          </cell>
          <cell r="I1799">
            <v>0</v>
          </cell>
          <cell r="N1799">
            <v>3489</v>
          </cell>
          <cell r="O1799">
            <v>11878497</v>
          </cell>
          <cell r="P1799">
            <v>773</v>
          </cell>
          <cell r="Q1799">
            <v>3830975</v>
          </cell>
          <cell r="R1799">
            <v>88</v>
          </cell>
          <cell r="S1799">
            <v>325330</v>
          </cell>
          <cell r="T1799">
            <v>1871</v>
          </cell>
          <cell r="U1799">
            <v>9897136</v>
          </cell>
        </row>
        <row r="1800">
          <cell r="B1800">
            <v>2005</v>
          </cell>
          <cell r="E1800" t="str">
            <v>NH</v>
          </cell>
          <cell r="F1800">
            <v>5</v>
          </cell>
          <cell r="G1800">
            <v>13129</v>
          </cell>
          <cell r="I1800">
            <v>0</v>
          </cell>
          <cell r="N1800">
            <v>636</v>
          </cell>
          <cell r="O1800">
            <v>1753091</v>
          </cell>
          <cell r="P1800">
            <v>345</v>
          </cell>
          <cell r="Q1800">
            <v>1354830</v>
          </cell>
          <cell r="R1800">
            <v>397</v>
          </cell>
          <cell r="S1800">
            <v>1287925</v>
          </cell>
          <cell r="T1800">
            <v>403</v>
          </cell>
          <cell r="U1800">
            <v>1391579</v>
          </cell>
        </row>
        <row r="1801">
          <cell r="B1801">
            <v>2005</v>
          </cell>
          <cell r="E1801" t="str">
            <v>NJ</v>
          </cell>
          <cell r="F1801">
            <v>230</v>
          </cell>
          <cell r="G1801">
            <v>1112527</v>
          </cell>
          <cell r="I1801">
            <v>0</v>
          </cell>
          <cell r="N1801">
            <v>7435</v>
          </cell>
          <cell r="O1801">
            <v>26309312</v>
          </cell>
          <cell r="P1801">
            <v>5436</v>
          </cell>
          <cell r="Q1801">
            <v>23286230</v>
          </cell>
          <cell r="R1801">
            <v>4999</v>
          </cell>
          <cell r="S1801">
            <v>18295526</v>
          </cell>
          <cell r="T1801">
            <v>2702</v>
          </cell>
          <cell r="U1801">
            <v>10379666</v>
          </cell>
        </row>
        <row r="1802">
          <cell r="B1802">
            <v>2005</v>
          </cell>
          <cell r="E1802" t="str">
            <v>NM</v>
          </cell>
          <cell r="F1802">
            <v>198</v>
          </cell>
          <cell r="G1802">
            <v>861583</v>
          </cell>
          <cell r="I1802">
            <v>315324</v>
          </cell>
          <cell r="N1802">
            <v>2752</v>
          </cell>
          <cell r="O1802">
            <v>6692248</v>
          </cell>
          <cell r="P1802">
            <v>614</v>
          </cell>
          <cell r="Q1802">
            <v>1960010</v>
          </cell>
          <cell r="R1802">
            <v>1088</v>
          </cell>
          <cell r="S1802">
            <v>2814579</v>
          </cell>
          <cell r="T1802">
            <v>992</v>
          </cell>
          <cell r="U1802">
            <v>2879005</v>
          </cell>
        </row>
        <row r="1803">
          <cell r="B1803">
            <v>2005</v>
          </cell>
          <cell r="E1803" t="str">
            <v>NY</v>
          </cell>
          <cell r="F1803">
            <v>2123</v>
          </cell>
          <cell r="G1803">
            <v>13553492</v>
          </cell>
          <cell r="I1803">
            <v>30711</v>
          </cell>
          <cell r="N1803">
            <v>13991</v>
          </cell>
          <cell r="O1803">
            <v>47313626</v>
          </cell>
          <cell r="P1803">
            <v>6692</v>
          </cell>
          <cell r="Q1803">
            <v>28556601</v>
          </cell>
          <cell r="R1803">
            <v>14464</v>
          </cell>
          <cell r="S1803">
            <v>80868275</v>
          </cell>
          <cell r="T1803">
            <v>6510</v>
          </cell>
          <cell r="U1803">
            <v>29265755</v>
          </cell>
        </row>
        <row r="1804">
          <cell r="B1804">
            <v>2005</v>
          </cell>
          <cell r="E1804" t="str">
            <v>NC</v>
          </cell>
          <cell r="F1804">
            <v>1662</v>
          </cell>
          <cell r="G1804">
            <v>5438836</v>
          </cell>
          <cell r="I1804">
            <v>508736</v>
          </cell>
          <cell r="N1804">
            <v>5949</v>
          </cell>
          <cell r="O1804">
            <v>15108549</v>
          </cell>
          <cell r="P1804">
            <v>3536</v>
          </cell>
          <cell r="Q1804">
            <v>10568143</v>
          </cell>
          <cell r="R1804">
            <v>4877</v>
          </cell>
          <cell r="S1804">
            <v>11542058</v>
          </cell>
          <cell r="T1804">
            <v>4300</v>
          </cell>
          <cell r="U1804">
            <v>12746373</v>
          </cell>
        </row>
        <row r="1805">
          <cell r="B1805">
            <v>2005</v>
          </cell>
          <cell r="E1805" t="str">
            <v>ND</v>
          </cell>
          <cell r="F1805">
            <v>6</v>
          </cell>
          <cell r="G1805">
            <v>19920</v>
          </cell>
          <cell r="I1805">
            <v>0</v>
          </cell>
          <cell r="N1805">
            <v>893</v>
          </cell>
          <cell r="O1805">
            <v>1931629</v>
          </cell>
          <cell r="P1805">
            <v>127</v>
          </cell>
          <cell r="Q1805">
            <v>418141</v>
          </cell>
          <cell r="R1805">
            <v>255</v>
          </cell>
          <cell r="S1805">
            <v>748326</v>
          </cell>
          <cell r="T1805">
            <v>286</v>
          </cell>
          <cell r="U1805">
            <v>883520</v>
          </cell>
        </row>
        <row r="1806">
          <cell r="B1806">
            <v>2005</v>
          </cell>
          <cell r="E1806" t="str">
            <v>OH</v>
          </cell>
          <cell r="F1806">
            <v>1454</v>
          </cell>
          <cell r="G1806">
            <v>5923994</v>
          </cell>
          <cell r="I1806">
            <v>190047</v>
          </cell>
          <cell r="N1806">
            <v>10371</v>
          </cell>
          <cell r="O1806">
            <v>31497089</v>
          </cell>
          <cell r="P1806">
            <v>6837</v>
          </cell>
          <cell r="Q1806">
            <v>25202355</v>
          </cell>
          <cell r="R1806">
            <v>3271</v>
          </cell>
          <cell r="S1806">
            <v>10447569</v>
          </cell>
          <cell r="T1806">
            <v>7095</v>
          </cell>
          <cell r="U1806">
            <v>24485925</v>
          </cell>
        </row>
        <row r="1807">
          <cell r="B1807">
            <v>2005</v>
          </cell>
          <cell r="E1807" t="str">
            <v>OK</v>
          </cell>
          <cell r="F1807">
            <v>964</v>
          </cell>
          <cell r="G1807">
            <v>3761874</v>
          </cell>
          <cell r="I1807">
            <v>109610</v>
          </cell>
          <cell r="N1807">
            <v>2768</v>
          </cell>
          <cell r="O1807">
            <v>6430366</v>
          </cell>
          <cell r="P1807">
            <v>1353</v>
          </cell>
          <cell r="Q1807">
            <v>3418289</v>
          </cell>
          <cell r="R1807">
            <v>1123</v>
          </cell>
          <cell r="S1807">
            <v>2534461</v>
          </cell>
          <cell r="T1807">
            <v>3069</v>
          </cell>
          <cell r="U1807">
            <v>7595722</v>
          </cell>
        </row>
        <row r="1808">
          <cell r="B1808">
            <v>2005</v>
          </cell>
          <cell r="E1808" t="str">
            <v>OR</v>
          </cell>
          <cell r="F1808">
            <v>869</v>
          </cell>
          <cell r="G1808">
            <v>4900021</v>
          </cell>
          <cell r="I1808">
            <v>0</v>
          </cell>
          <cell r="N1808">
            <v>3596</v>
          </cell>
          <cell r="O1808">
            <v>11165867</v>
          </cell>
          <cell r="P1808">
            <v>1621</v>
          </cell>
          <cell r="Q1808">
            <v>6809271</v>
          </cell>
          <cell r="R1808">
            <v>511</v>
          </cell>
          <cell r="S1808">
            <v>1947674</v>
          </cell>
          <cell r="T1808">
            <v>2026</v>
          </cell>
          <cell r="U1808">
            <v>8137305</v>
          </cell>
        </row>
        <row r="1809">
          <cell r="B1809">
            <v>2005</v>
          </cell>
          <cell r="E1809" t="str">
            <v>PA</v>
          </cell>
          <cell r="F1809">
            <v>142</v>
          </cell>
          <cell r="G1809">
            <v>507340</v>
          </cell>
          <cell r="I1809">
            <v>6216314</v>
          </cell>
          <cell r="N1809">
            <v>4608</v>
          </cell>
          <cell r="O1809">
            <v>14738968</v>
          </cell>
          <cell r="P1809">
            <v>5904</v>
          </cell>
          <cell r="Q1809">
            <v>20526455</v>
          </cell>
          <cell r="R1809">
            <v>2940</v>
          </cell>
          <cell r="S1809">
            <v>9222581</v>
          </cell>
          <cell r="T1809">
            <v>5278</v>
          </cell>
          <cell r="U1809">
            <v>19498205</v>
          </cell>
        </row>
        <row r="1810">
          <cell r="B1810">
            <v>2005</v>
          </cell>
          <cell r="E1810" t="str">
            <v>RI</v>
          </cell>
          <cell r="F1810">
            <v>14</v>
          </cell>
          <cell r="G1810">
            <v>69978</v>
          </cell>
          <cell r="I1810">
            <v>0</v>
          </cell>
          <cell r="N1810">
            <v>624</v>
          </cell>
          <cell r="O1810">
            <v>1731857</v>
          </cell>
          <cell r="P1810">
            <v>470</v>
          </cell>
          <cell r="Q1810">
            <v>1816178</v>
          </cell>
          <cell r="R1810">
            <v>234</v>
          </cell>
          <cell r="S1810">
            <v>1022686</v>
          </cell>
          <cell r="T1810">
            <v>596</v>
          </cell>
          <cell r="U1810">
            <v>2249650</v>
          </cell>
        </row>
        <row r="1811">
          <cell r="B1811">
            <v>2005</v>
          </cell>
          <cell r="E1811" t="str">
            <v>SC</v>
          </cell>
          <cell r="F1811">
            <v>2076</v>
          </cell>
          <cell r="G1811">
            <v>10165782</v>
          </cell>
          <cell r="I1811">
            <v>1231068</v>
          </cell>
          <cell r="N1811">
            <v>3668</v>
          </cell>
          <cell r="O1811">
            <v>8575949</v>
          </cell>
          <cell r="P1811">
            <v>2029</v>
          </cell>
          <cell r="Q1811">
            <v>5871921</v>
          </cell>
          <cell r="R1811">
            <v>3030</v>
          </cell>
          <cell r="S1811">
            <v>6027381</v>
          </cell>
          <cell r="T1811">
            <v>2877</v>
          </cell>
          <cell r="U1811">
            <v>8852600</v>
          </cell>
        </row>
        <row r="1812">
          <cell r="B1812">
            <v>2005</v>
          </cell>
          <cell r="E1812" t="str">
            <v>SD</v>
          </cell>
          <cell r="F1812">
            <v>119</v>
          </cell>
          <cell r="G1812">
            <v>526479</v>
          </cell>
          <cell r="I1812">
            <v>53834</v>
          </cell>
          <cell r="N1812">
            <v>582</v>
          </cell>
          <cell r="O1812">
            <v>1603845</v>
          </cell>
          <cell r="P1812">
            <v>195</v>
          </cell>
          <cell r="Q1812">
            <v>692197</v>
          </cell>
          <cell r="R1812">
            <v>226</v>
          </cell>
          <cell r="S1812">
            <v>619764</v>
          </cell>
          <cell r="T1812">
            <v>379</v>
          </cell>
          <cell r="U1812">
            <v>1209143</v>
          </cell>
        </row>
        <row r="1813">
          <cell r="B1813">
            <v>2005</v>
          </cell>
          <cell r="E1813" t="str">
            <v>TN</v>
          </cell>
          <cell r="F1813">
            <v>5580</v>
          </cell>
          <cell r="G1813">
            <v>25169901</v>
          </cell>
          <cell r="I1813">
            <v>7380962</v>
          </cell>
          <cell r="N1813">
            <v>4518</v>
          </cell>
          <cell r="O1813">
            <v>9629026</v>
          </cell>
          <cell r="P1813">
            <v>1767</v>
          </cell>
          <cell r="Q1813">
            <v>5369374</v>
          </cell>
          <cell r="R1813">
            <v>4252</v>
          </cell>
          <cell r="S1813">
            <v>10721570</v>
          </cell>
          <cell r="T1813">
            <v>4631</v>
          </cell>
          <cell r="U1813">
            <v>14494966</v>
          </cell>
        </row>
        <row r="1814">
          <cell r="B1814">
            <v>2005</v>
          </cell>
          <cell r="E1814" t="str">
            <v>TX</v>
          </cell>
          <cell r="F1814">
            <v>8050</v>
          </cell>
          <cell r="G1814">
            <v>37038990</v>
          </cell>
          <cell r="I1814">
            <v>5050626</v>
          </cell>
          <cell r="N1814">
            <v>17110</v>
          </cell>
          <cell r="O1814">
            <v>40839848</v>
          </cell>
          <cell r="P1814">
            <v>8580</v>
          </cell>
          <cell r="Q1814">
            <v>26538349</v>
          </cell>
          <cell r="R1814">
            <v>6742</v>
          </cell>
          <cell r="S1814">
            <v>16568264</v>
          </cell>
          <cell r="T1814">
            <v>14343</v>
          </cell>
          <cell r="U1814">
            <v>44345547</v>
          </cell>
        </row>
        <row r="1815">
          <cell r="B1815">
            <v>2005</v>
          </cell>
          <cell r="E1815" t="str">
            <v>UT</v>
          </cell>
          <cell r="F1815">
            <v>650</v>
          </cell>
          <cell r="G1815">
            <v>2719850</v>
          </cell>
          <cell r="I1815">
            <v>20398</v>
          </cell>
          <cell r="N1815">
            <v>2795</v>
          </cell>
          <cell r="O1815">
            <v>6872392</v>
          </cell>
          <cell r="P1815">
            <v>1913</v>
          </cell>
          <cell r="Q1815">
            <v>7073111</v>
          </cell>
          <cell r="R1815">
            <v>601</v>
          </cell>
          <cell r="S1815">
            <v>1672674</v>
          </cell>
          <cell r="T1815">
            <v>1331</v>
          </cell>
          <cell r="U1815">
            <v>4903188</v>
          </cell>
        </row>
        <row r="1816">
          <cell r="B1816">
            <v>2005</v>
          </cell>
          <cell r="E1816" t="str">
            <v>VT</v>
          </cell>
          <cell r="F1816">
            <v>235</v>
          </cell>
          <cell r="G1816">
            <v>917384</v>
          </cell>
          <cell r="I1816">
            <v>0</v>
          </cell>
          <cell r="N1816">
            <v>300</v>
          </cell>
          <cell r="O1816">
            <v>1023046</v>
          </cell>
          <cell r="P1816">
            <v>204</v>
          </cell>
          <cell r="Q1816">
            <v>672224</v>
          </cell>
          <cell r="R1816">
            <v>134</v>
          </cell>
          <cell r="S1816">
            <v>445152</v>
          </cell>
          <cell r="T1816">
            <v>190</v>
          </cell>
          <cell r="U1816">
            <v>621398</v>
          </cell>
        </row>
        <row r="1817">
          <cell r="B1817">
            <v>2005</v>
          </cell>
          <cell r="E1817" t="str">
            <v>VA</v>
          </cell>
          <cell r="F1817">
            <v>493</v>
          </cell>
          <cell r="G1817">
            <v>1760584</v>
          </cell>
          <cell r="I1817">
            <v>1421792</v>
          </cell>
          <cell r="N1817">
            <v>8533</v>
          </cell>
          <cell r="O1817">
            <v>21741773</v>
          </cell>
          <cell r="P1817">
            <v>4058</v>
          </cell>
          <cell r="Q1817">
            <v>13777485</v>
          </cell>
          <cell r="R1817">
            <v>4091</v>
          </cell>
          <cell r="S1817">
            <v>10554652</v>
          </cell>
          <cell r="T1817">
            <v>3439</v>
          </cell>
          <cell r="U1817">
            <v>12367986</v>
          </cell>
        </row>
        <row r="1818">
          <cell r="B1818">
            <v>2005</v>
          </cell>
          <cell r="E1818" t="str">
            <v>WA</v>
          </cell>
          <cell r="F1818">
            <v>8015</v>
          </cell>
          <cell r="G1818">
            <v>44076432</v>
          </cell>
          <cell r="I1818">
            <v>135948</v>
          </cell>
          <cell r="N1818">
            <v>6829</v>
          </cell>
          <cell r="O1818">
            <v>22327401</v>
          </cell>
          <cell r="P1818">
            <v>3421</v>
          </cell>
          <cell r="Q1818">
            <v>15355369</v>
          </cell>
          <cell r="R1818">
            <v>1945</v>
          </cell>
          <cell r="S1818">
            <v>7836030</v>
          </cell>
          <cell r="T1818">
            <v>3457</v>
          </cell>
          <cell r="U1818">
            <v>15263533</v>
          </cell>
        </row>
        <row r="1819">
          <cell r="B1819">
            <v>2005</v>
          </cell>
          <cell r="E1819" t="str">
            <v>WV</v>
          </cell>
          <cell r="F1819">
            <v>11</v>
          </cell>
          <cell r="G1819">
            <v>29022</v>
          </cell>
          <cell r="I1819">
            <v>0</v>
          </cell>
          <cell r="N1819">
            <v>1330</v>
          </cell>
          <cell r="O1819">
            <v>2541307</v>
          </cell>
          <cell r="P1819">
            <v>1307</v>
          </cell>
          <cell r="Q1819">
            <v>2881490</v>
          </cell>
          <cell r="R1819">
            <v>939</v>
          </cell>
          <cell r="S1819">
            <v>1661076</v>
          </cell>
          <cell r="T1819">
            <v>1557</v>
          </cell>
          <cell r="U1819">
            <v>3285162</v>
          </cell>
        </row>
        <row r="1820">
          <cell r="B1820">
            <v>2005</v>
          </cell>
          <cell r="E1820" t="str">
            <v>WI</v>
          </cell>
          <cell r="F1820">
            <v>611</v>
          </cell>
          <cell r="G1820">
            <v>2542113</v>
          </cell>
          <cell r="I1820">
            <v>0</v>
          </cell>
          <cell r="N1820">
            <v>3269</v>
          </cell>
          <cell r="O1820">
            <v>10798943</v>
          </cell>
          <cell r="P1820">
            <v>2116</v>
          </cell>
          <cell r="Q1820">
            <v>7952636</v>
          </cell>
          <cell r="R1820">
            <v>1505</v>
          </cell>
          <cell r="S1820">
            <v>5319588</v>
          </cell>
          <cell r="T1820">
            <v>1965</v>
          </cell>
          <cell r="U1820">
            <v>7509643</v>
          </cell>
        </row>
        <row r="1821">
          <cell r="B1821">
            <v>2005</v>
          </cell>
          <cell r="E1821" t="str">
            <v>WY</v>
          </cell>
          <cell r="F1821">
            <v>62</v>
          </cell>
          <cell r="G1821">
            <v>254513</v>
          </cell>
          <cell r="I1821">
            <v>0</v>
          </cell>
          <cell r="N1821">
            <v>769</v>
          </cell>
          <cell r="O1821">
            <v>2106219</v>
          </cell>
          <cell r="P1821">
            <v>207</v>
          </cell>
          <cell r="Q1821">
            <v>582891</v>
          </cell>
          <cell r="R1821">
            <v>343</v>
          </cell>
          <cell r="S1821">
            <v>942919</v>
          </cell>
          <cell r="T1821">
            <v>338</v>
          </cell>
          <cell r="U1821">
            <v>1088472</v>
          </cell>
        </row>
        <row r="1822">
          <cell r="B1822">
            <v>2006</v>
          </cell>
          <cell r="E1822" t="str">
            <v>US</v>
          </cell>
          <cell r="F1822">
            <v>77610</v>
          </cell>
          <cell r="G1822">
            <v>417934291</v>
          </cell>
          <cell r="I1822">
            <v>45790032</v>
          </cell>
          <cell r="N1822">
            <v>267126</v>
          </cell>
          <cell r="O1822">
            <v>795968932</v>
          </cell>
          <cell r="P1822">
            <v>127525</v>
          </cell>
          <cell r="Q1822">
            <v>509333932</v>
          </cell>
          <cell r="R1822">
            <v>109392</v>
          </cell>
          <cell r="S1822">
            <v>376309567</v>
          </cell>
          <cell r="T1822">
            <v>165915</v>
          </cell>
          <cell r="U1822">
            <v>653665737</v>
          </cell>
        </row>
        <row r="1823">
          <cell r="B1823">
            <v>2006</v>
          </cell>
          <cell r="E1823" t="str">
            <v>AL</v>
          </cell>
          <cell r="F1823">
            <v>1182</v>
          </cell>
          <cell r="G1823">
            <v>4509091</v>
          </cell>
          <cell r="I1823">
            <v>2952183</v>
          </cell>
          <cell r="N1823">
            <v>3896</v>
          </cell>
          <cell r="O1823">
            <v>10592694</v>
          </cell>
          <cell r="P1823">
            <v>1327</v>
          </cell>
          <cell r="Q1823">
            <v>4511271</v>
          </cell>
          <cell r="R1823">
            <v>3963</v>
          </cell>
          <cell r="S1823">
            <v>9231656</v>
          </cell>
          <cell r="T1823">
            <v>3974</v>
          </cell>
          <cell r="U1823">
            <v>11248023</v>
          </cell>
        </row>
        <row r="1824">
          <cell r="B1824">
            <v>2006</v>
          </cell>
          <cell r="E1824" t="str">
            <v>AK</v>
          </cell>
          <cell r="F1824">
            <v>508</v>
          </cell>
          <cell r="G1824">
            <v>2807947</v>
          </cell>
          <cell r="I1824">
            <v>64213</v>
          </cell>
          <cell r="N1824">
            <v>593</v>
          </cell>
          <cell r="O1824">
            <v>2017794</v>
          </cell>
          <cell r="P1824">
            <v>386</v>
          </cell>
          <cell r="Q1824">
            <v>2018007</v>
          </cell>
          <cell r="R1824">
            <v>251</v>
          </cell>
          <cell r="S1824">
            <v>1082886</v>
          </cell>
          <cell r="T1824">
            <v>216</v>
          </cell>
          <cell r="U1824">
            <v>1256690</v>
          </cell>
        </row>
        <row r="1825">
          <cell r="B1825">
            <v>2006</v>
          </cell>
          <cell r="E1825" t="str">
            <v>AZ</v>
          </cell>
          <cell r="F1825">
            <v>4663</v>
          </cell>
          <cell r="G1825">
            <v>29087187</v>
          </cell>
          <cell r="I1825">
            <v>495152</v>
          </cell>
          <cell r="N1825">
            <v>7720</v>
          </cell>
          <cell r="O1825">
            <v>22466241</v>
          </cell>
          <cell r="P1825">
            <v>1277</v>
          </cell>
          <cell r="Q1825">
            <v>4989251</v>
          </cell>
          <cell r="R1825">
            <v>1836</v>
          </cell>
          <cell r="S1825">
            <v>6740121</v>
          </cell>
          <cell r="T1825">
            <v>3797</v>
          </cell>
          <cell r="U1825">
            <v>17073088</v>
          </cell>
        </row>
        <row r="1826">
          <cell r="B1826">
            <v>2006</v>
          </cell>
          <cell r="E1826" t="str">
            <v>AR</v>
          </cell>
          <cell r="F1826">
            <v>370</v>
          </cell>
          <cell r="G1826">
            <v>1373133</v>
          </cell>
          <cell r="I1826">
            <v>5678</v>
          </cell>
          <cell r="N1826">
            <v>1856</v>
          </cell>
          <cell r="O1826">
            <v>4074961</v>
          </cell>
          <cell r="P1826">
            <v>1157</v>
          </cell>
          <cell r="Q1826">
            <v>3594365</v>
          </cell>
          <cell r="R1826">
            <v>1329</v>
          </cell>
          <cell r="S1826">
            <v>3029309</v>
          </cell>
          <cell r="T1826">
            <v>2358</v>
          </cell>
          <cell r="U1826">
            <v>6586406</v>
          </cell>
        </row>
        <row r="1827">
          <cell r="B1827">
            <v>2006</v>
          </cell>
          <cell r="E1827" t="str">
            <v>CA</v>
          </cell>
          <cell r="F1827">
            <v>11005</v>
          </cell>
          <cell r="G1827">
            <v>81336119</v>
          </cell>
          <cell r="I1827">
            <v>1239625</v>
          </cell>
          <cell r="N1827">
            <v>39311</v>
          </cell>
          <cell r="O1827">
            <v>134607586</v>
          </cell>
          <cell r="P1827">
            <v>13379</v>
          </cell>
          <cell r="Q1827">
            <v>75477343</v>
          </cell>
          <cell r="R1827">
            <v>8688</v>
          </cell>
          <cell r="S1827">
            <v>39945970</v>
          </cell>
          <cell r="T1827">
            <v>23246</v>
          </cell>
          <cell r="U1827">
            <v>137742878</v>
          </cell>
        </row>
        <row r="1828">
          <cell r="B1828">
            <v>2006</v>
          </cell>
          <cell r="E1828" t="str">
            <v>CO</v>
          </cell>
          <cell r="F1828">
            <v>1581</v>
          </cell>
          <cell r="G1828">
            <v>8519164</v>
          </cell>
          <cell r="I1828">
            <v>1496025</v>
          </cell>
          <cell r="N1828">
            <v>6140</v>
          </cell>
          <cell r="O1828">
            <v>20723160</v>
          </cell>
          <cell r="P1828">
            <v>2016</v>
          </cell>
          <cell r="Q1828">
            <v>8441004</v>
          </cell>
          <cell r="R1828">
            <v>748</v>
          </cell>
          <cell r="S1828">
            <v>2354738</v>
          </cell>
          <cell r="T1828">
            <v>4625</v>
          </cell>
          <cell r="U1828">
            <v>20066133</v>
          </cell>
        </row>
        <row r="1829">
          <cell r="B1829">
            <v>2006</v>
          </cell>
          <cell r="E1829" t="str">
            <v>CT</v>
          </cell>
          <cell r="F1829">
            <v>281</v>
          </cell>
          <cell r="G1829">
            <v>1604623</v>
          </cell>
          <cell r="I1829">
            <v>195828</v>
          </cell>
          <cell r="N1829">
            <v>2526</v>
          </cell>
          <cell r="O1829">
            <v>8933223</v>
          </cell>
          <cell r="P1829">
            <v>1083</v>
          </cell>
          <cell r="Q1829">
            <v>5211403</v>
          </cell>
          <cell r="R1829">
            <v>1024</v>
          </cell>
          <cell r="S1829">
            <v>4403553</v>
          </cell>
          <cell r="T1829">
            <v>1043</v>
          </cell>
          <cell r="U1829">
            <v>5008299</v>
          </cell>
        </row>
        <row r="1830">
          <cell r="B1830">
            <v>2006</v>
          </cell>
          <cell r="E1830" t="str">
            <v>DE</v>
          </cell>
          <cell r="F1830">
            <v>156</v>
          </cell>
          <cell r="G1830">
            <v>651638</v>
          </cell>
          <cell r="I1830">
            <v>0</v>
          </cell>
          <cell r="N1830">
            <v>580</v>
          </cell>
          <cell r="O1830">
            <v>1758161</v>
          </cell>
          <cell r="P1830">
            <v>400</v>
          </cell>
          <cell r="Q1830">
            <v>1613884</v>
          </cell>
          <cell r="R1830">
            <v>288</v>
          </cell>
          <cell r="S1830">
            <v>793527</v>
          </cell>
          <cell r="T1830">
            <v>206</v>
          </cell>
          <cell r="U1830">
            <v>606421</v>
          </cell>
        </row>
        <row r="1831">
          <cell r="B1831">
            <v>2006</v>
          </cell>
          <cell r="E1831" t="str">
            <v>DC</v>
          </cell>
          <cell r="F1831">
            <v>0</v>
          </cell>
          <cell r="G1831">
            <v>0</v>
          </cell>
          <cell r="I1831">
            <v>0</v>
          </cell>
          <cell r="N1831">
            <v>774</v>
          </cell>
          <cell r="O1831">
            <v>2859237</v>
          </cell>
          <cell r="P1831">
            <v>481</v>
          </cell>
          <cell r="Q1831">
            <v>3025971</v>
          </cell>
          <cell r="R1831">
            <v>665</v>
          </cell>
          <cell r="S1831">
            <v>2376012</v>
          </cell>
          <cell r="T1831">
            <v>481</v>
          </cell>
          <cell r="U1831">
            <v>3025971</v>
          </cell>
        </row>
        <row r="1832">
          <cell r="B1832">
            <v>2006</v>
          </cell>
          <cell r="E1832" t="str">
            <v>FL</v>
          </cell>
          <cell r="F1832">
            <v>5557</v>
          </cell>
          <cell r="G1832">
            <v>28424916</v>
          </cell>
          <cell r="I1832">
            <v>2300928</v>
          </cell>
          <cell r="N1832">
            <v>22016</v>
          </cell>
          <cell r="O1832">
            <v>59874191</v>
          </cell>
          <cell r="P1832">
            <v>9757</v>
          </cell>
          <cell r="Q1832">
            <v>36847258</v>
          </cell>
          <cell r="R1832">
            <v>6797</v>
          </cell>
          <cell r="S1832">
            <v>22427142</v>
          </cell>
          <cell r="T1832">
            <v>11864</v>
          </cell>
          <cell r="U1832">
            <v>43630470</v>
          </cell>
        </row>
        <row r="1833">
          <cell r="B1833">
            <v>2006</v>
          </cell>
          <cell r="E1833" t="str">
            <v>GA</v>
          </cell>
          <cell r="F1833">
            <v>854</v>
          </cell>
          <cell r="G1833">
            <v>3153099</v>
          </cell>
          <cell r="I1833">
            <v>2001781</v>
          </cell>
          <cell r="N1833">
            <v>8927</v>
          </cell>
          <cell r="O1833">
            <v>20872179</v>
          </cell>
          <cell r="P1833">
            <v>3865</v>
          </cell>
          <cell r="Q1833">
            <v>12938447</v>
          </cell>
          <cell r="R1833">
            <v>4431</v>
          </cell>
          <cell r="S1833">
            <v>10411385</v>
          </cell>
          <cell r="T1833">
            <v>5459</v>
          </cell>
          <cell r="U1833">
            <v>16462666</v>
          </cell>
        </row>
        <row r="1834">
          <cell r="B1834">
            <v>2006</v>
          </cell>
          <cell r="E1834" t="str">
            <v>HI</v>
          </cell>
          <cell r="F1834">
            <v>0</v>
          </cell>
          <cell r="G1834">
            <v>0</v>
          </cell>
          <cell r="I1834">
            <v>0</v>
          </cell>
          <cell r="N1834">
            <v>2197</v>
          </cell>
          <cell r="O1834">
            <v>6653328</v>
          </cell>
          <cell r="P1834">
            <v>676</v>
          </cell>
          <cell r="Q1834">
            <v>2881260</v>
          </cell>
          <cell r="R1834">
            <v>544</v>
          </cell>
          <cell r="S1834">
            <v>2257438</v>
          </cell>
          <cell r="T1834">
            <v>987</v>
          </cell>
          <cell r="U1834">
            <v>4066436</v>
          </cell>
        </row>
        <row r="1835">
          <cell r="B1835">
            <v>2006</v>
          </cell>
          <cell r="E1835" t="str">
            <v>ID</v>
          </cell>
          <cell r="F1835">
            <v>99</v>
          </cell>
          <cell r="G1835">
            <v>471349</v>
          </cell>
          <cell r="I1835">
            <v>0</v>
          </cell>
          <cell r="N1835">
            <v>945</v>
          </cell>
          <cell r="O1835">
            <v>2543296</v>
          </cell>
          <cell r="P1835">
            <v>639</v>
          </cell>
          <cell r="Q1835">
            <v>2072286</v>
          </cell>
          <cell r="R1835">
            <v>476</v>
          </cell>
          <cell r="S1835">
            <v>1166811</v>
          </cell>
          <cell r="T1835">
            <v>485</v>
          </cell>
          <cell r="U1835">
            <v>1461111</v>
          </cell>
        </row>
        <row r="1836">
          <cell r="B1836">
            <v>2006</v>
          </cell>
          <cell r="E1836" t="str">
            <v>IL</v>
          </cell>
          <cell r="F1836">
            <v>1164</v>
          </cell>
          <cell r="G1836">
            <v>5521426</v>
          </cell>
          <cell r="I1836">
            <v>281481</v>
          </cell>
          <cell r="N1836">
            <v>15211</v>
          </cell>
          <cell r="O1836">
            <v>47528798</v>
          </cell>
          <cell r="P1836">
            <v>5884</v>
          </cell>
          <cell r="Q1836">
            <v>29942556</v>
          </cell>
          <cell r="R1836">
            <v>5781</v>
          </cell>
          <cell r="S1836">
            <v>25500138</v>
          </cell>
          <cell r="T1836">
            <v>5844</v>
          </cell>
          <cell r="U1836">
            <v>25961607</v>
          </cell>
        </row>
        <row r="1837">
          <cell r="B1837">
            <v>2006</v>
          </cell>
          <cell r="E1837" t="str">
            <v>IN</v>
          </cell>
          <cell r="F1837">
            <v>994</v>
          </cell>
          <cell r="G1837">
            <v>3909793</v>
          </cell>
          <cell r="I1837">
            <v>4551763</v>
          </cell>
          <cell r="N1837">
            <v>3716</v>
          </cell>
          <cell r="O1837">
            <v>10267868</v>
          </cell>
          <cell r="P1837">
            <v>2808</v>
          </cell>
          <cell r="Q1837">
            <v>9687594</v>
          </cell>
          <cell r="R1837">
            <v>1630</v>
          </cell>
          <cell r="S1837">
            <v>4128652</v>
          </cell>
          <cell r="T1837">
            <v>2480</v>
          </cell>
          <cell r="U1837">
            <v>8114912</v>
          </cell>
        </row>
        <row r="1838">
          <cell r="B1838">
            <v>2006</v>
          </cell>
          <cell r="E1838" t="str">
            <v>IA</v>
          </cell>
          <cell r="F1838">
            <v>886</v>
          </cell>
          <cell r="G1838">
            <v>3668729</v>
          </cell>
          <cell r="I1838">
            <v>433925</v>
          </cell>
          <cell r="N1838">
            <v>2306</v>
          </cell>
          <cell r="O1838">
            <v>6810195</v>
          </cell>
          <cell r="P1838">
            <v>1083</v>
          </cell>
          <cell r="Q1838">
            <v>4023064</v>
          </cell>
          <cell r="R1838">
            <v>611</v>
          </cell>
          <cell r="S1838">
            <v>1930515</v>
          </cell>
          <cell r="T1838">
            <v>1629</v>
          </cell>
          <cell r="U1838">
            <v>5759417</v>
          </cell>
        </row>
        <row r="1839">
          <cell r="B1839">
            <v>2006</v>
          </cell>
          <cell r="E1839" t="str">
            <v>KS</v>
          </cell>
          <cell r="F1839">
            <v>1309</v>
          </cell>
          <cell r="G1839">
            <v>5763154</v>
          </cell>
          <cell r="I1839">
            <v>252336</v>
          </cell>
          <cell r="N1839">
            <v>3039</v>
          </cell>
          <cell r="O1839">
            <v>8016805</v>
          </cell>
          <cell r="P1839">
            <v>1226</v>
          </cell>
          <cell r="Q1839">
            <v>3807533</v>
          </cell>
          <cell r="R1839">
            <v>1100</v>
          </cell>
          <cell r="S1839">
            <v>2768823</v>
          </cell>
          <cell r="T1839">
            <v>2305</v>
          </cell>
          <cell r="U1839">
            <v>7716743</v>
          </cell>
        </row>
        <row r="1840">
          <cell r="B1840">
            <v>2006</v>
          </cell>
          <cell r="E1840" t="str">
            <v>KY</v>
          </cell>
          <cell r="F1840">
            <v>623</v>
          </cell>
          <cell r="G1840">
            <v>2686420</v>
          </cell>
          <cell r="I1840">
            <v>430498</v>
          </cell>
          <cell r="N1840">
            <v>3280</v>
          </cell>
          <cell r="O1840">
            <v>6971919</v>
          </cell>
          <cell r="P1840">
            <v>1618</v>
          </cell>
          <cell r="Q1840">
            <v>6351224</v>
          </cell>
          <cell r="R1840">
            <v>1483</v>
          </cell>
          <cell r="S1840">
            <v>3263064</v>
          </cell>
          <cell r="T1840">
            <v>2780</v>
          </cell>
          <cell r="U1840">
            <v>8695633</v>
          </cell>
        </row>
        <row r="1841">
          <cell r="B1841">
            <v>2006</v>
          </cell>
          <cell r="E1841" t="str">
            <v>LA</v>
          </cell>
          <cell r="F1841">
            <v>654</v>
          </cell>
          <cell r="G1841">
            <v>1992026</v>
          </cell>
          <cell r="I1841">
            <v>1472732</v>
          </cell>
          <cell r="N1841">
            <v>4046</v>
          </cell>
          <cell r="O1841">
            <v>8515509</v>
          </cell>
          <cell r="P1841">
            <v>2460</v>
          </cell>
          <cell r="Q1841">
            <v>6554068</v>
          </cell>
          <cell r="R1841">
            <v>955</v>
          </cell>
          <cell r="S1841">
            <v>2261128</v>
          </cell>
          <cell r="T1841">
            <v>2922</v>
          </cell>
          <cell r="U1841">
            <v>7722768</v>
          </cell>
        </row>
        <row r="1842">
          <cell r="B1842">
            <v>2006</v>
          </cell>
          <cell r="E1842" t="str">
            <v>ME</v>
          </cell>
          <cell r="F1842">
            <v>21</v>
          </cell>
          <cell r="G1842">
            <v>73384</v>
          </cell>
          <cell r="I1842">
            <v>0</v>
          </cell>
          <cell r="N1842">
            <v>1006</v>
          </cell>
          <cell r="O1842">
            <v>2670947</v>
          </cell>
          <cell r="P1842">
            <v>681</v>
          </cell>
          <cell r="Q1842">
            <v>2334604</v>
          </cell>
          <cell r="R1842">
            <v>525</v>
          </cell>
          <cell r="S1842">
            <v>1491828</v>
          </cell>
          <cell r="T1842">
            <v>672</v>
          </cell>
          <cell r="U1842">
            <v>2253893</v>
          </cell>
        </row>
        <row r="1843">
          <cell r="B1843">
            <v>2006</v>
          </cell>
          <cell r="E1843" t="str">
            <v>MD</v>
          </cell>
          <cell r="F1843">
            <v>113</v>
          </cell>
          <cell r="G1843">
            <v>521362</v>
          </cell>
          <cell r="I1843">
            <v>77203</v>
          </cell>
          <cell r="N1843">
            <v>7909</v>
          </cell>
          <cell r="O1843">
            <v>25864212</v>
          </cell>
          <cell r="P1843">
            <v>3245</v>
          </cell>
          <cell r="Q1843">
            <v>12938768</v>
          </cell>
          <cell r="R1843">
            <v>2163</v>
          </cell>
          <cell r="S1843">
            <v>6625312</v>
          </cell>
          <cell r="T1843">
            <v>2307</v>
          </cell>
          <cell r="U1843">
            <v>8692421</v>
          </cell>
        </row>
        <row r="1844">
          <cell r="B1844">
            <v>2006</v>
          </cell>
          <cell r="E1844" t="str">
            <v>MA</v>
          </cell>
          <cell r="F1844">
            <v>1178</v>
          </cell>
          <cell r="G1844">
            <v>6485241</v>
          </cell>
          <cell r="I1844">
            <v>529406</v>
          </cell>
          <cell r="N1844">
            <v>2687</v>
          </cell>
          <cell r="O1844">
            <v>9051495</v>
          </cell>
          <cell r="P1844">
            <v>2882</v>
          </cell>
          <cell r="Q1844">
            <v>13138418</v>
          </cell>
          <cell r="R1844">
            <v>1415</v>
          </cell>
          <cell r="S1844">
            <v>5024474</v>
          </cell>
          <cell r="T1844">
            <v>3246</v>
          </cell>
          <cell r="U1844">
            <v>14349116</v>
          </cell>
        </row>
        <row r="1845">
          <cell r="B1845">
            <v>2006</v>
          </cell>
          <cell r="E1845" t="str">
            <v>MI</v>
          </cell>
          <cell r="F1845">
            <v>1386</v>
          </cell>
          <cell r="G1845">
            <v>7017589</v>
          </cell>
          <cell r="I1845">
            <v>0</v>
          </cell>
          <cell r="N1845">
            <v>5205</v>
          </cell>
          <cell r="O1845">
            <v>15796579</v>
          </cell>
          <cell r="P1845">
            <v>4027</v>
          </cell>
          <cell r="Q1845">
            <v>16088591</v>
          </cell>
          <cell r="R1845">
            <v>1247</v>
          </cell>
          <cell r="S1845">
            <v>4327711</v>
          </cell>
          <cell r="T1845">
            <v>4432</v>
          </cell>
          <cell r="U1845">
            <v>15986498</v>
          </cell>
        </row>
        <row r="1846">
          <cell r="B1846">
            <v>2006</v>
          </cell>
          <cell r="E1846" t="str">
            <v>MN</v>
          </cell>
          <cell r="F1846">
            <v>869</v>
          </cell>
          <cell r="G1846">
            <v>4012390</v>
          </cell>
          <cell r="I1846">
            <v>684225</v>
          </cell>
          <cell r="N1846">
            <v>5047</v>
          </cell>
          <cell r="O1846">
            <v>18104837</v>
          </cell>
          <cell r="P1846">
            <v>1837</v>
          </cell>
          <cell r="Q1846">
            <v>8585574</v>
          </cell>
          <cell r="R1846">
            <v>917</v>
          </cell>
          <cell r="S1846">
            <v>3281456</v>
          </cell>
          <cell r="T1846">
            <v>1667</v>
          </cell>
          <cell r="U1846">
            <v>6782371</v>
          </cell>
        </row>
        <row r="1847">
          <cell r="B1847">
            <v>2006</v>
          </cell>
          <cell r="E1847" t="str">
            <v>MS</v>
          </cell>
          <cell r="F1847">
            <v>585</v>
          </cell>
          <cell r="G1847">
            <v>1712205</v>
          </cell>
          <cell r="I1847">
            <v>542491</v>
          </cell>
          <cell r="N1847">
            <v>1568</v>
          </cell>
          <cell r="O1847">
            <v>3473869</v>
          </cell>
          <cell r="P1847">
            <v>632</v>
          </cell>
          <cell r="Q1847">
            <v>1504951</v>
          </cell>
          <cell r="R1847">
            <v>1119</v>
          </cell>
          <cell r="S1847">
            <v>2083095</v>
          </cell>
          <cell r="T1847">
            <v>1467</v>
          </cell>
          <cell r="U1847">
            <v>3248555</v>
          </cell>
        </row>
        <row r="1848">
          <cell r="B1848">
            <v>2006</v>
          </cell>
          <cell r="E1848" t="str">
            <v>MO</v>
          </cell>
          <cell r="F1848">
            <v>1659</v>
          </cell>
          <cell r="G1848">
            <v>8295613</v>
          </cell>
          <cell r="I1848">
            <v>1019038</v>
          </cell>
          <cell r="N1848">
            <v>5103</v>
          </cell>
          <cell r="O1848">
            <v>13075962</v>
          </cell>
          <cell r="P1848">
            <v>2727</v>
          </cell>
          <cell r="Q1848">
            <v>9587325</v>
          </cell>
          <cell r="R1848">
            <v>892</v>
          </cell>
          <cell r="S1848">
            <v>2423190</v>
          </cell>
          <cell r="T1848">
            <v>3515</v>
          </cell>
          <cell r="U1848">
            <v>10914211</v>
          </cell>
        </row>
        <row r="1849">
          <cell r="B1849">
            <v>2006</v>
          </cell>
          <cell r="E1849" t="str">
            <v>MT</v>
          </cell>
          <cell r="F1849">
            <v>5</v>
          </cell>
          <cell r="G1849">
            <v>12350</v>
          </cell>
          <cell r="I1849">
            <v>0</v>
          </cell>
          <cell r="N1849">
            <v>521</v>
          </cell>
          <cell r="O1849">
            <v>1369694</v>
          </cell>
          <cell r="P1849">
            <v>359</v>
          </cell>
          <cell r="Q1849">
            <v>1065288</v>
          </cell>
          <cell r="R1849">
            <v>556</v>
          </cell>
          <cell r="S1849">
            <v>1490528</v>
          </cell>
          <cell r="T1849">
            <v>488</v>
          </cell>
          <cell r="U1849">
            <v>1591158</v>
          </cell>
        </row>
        <row r="1850">
          <cell r="B1850">
            <v>2006</v>
          </cell>
          <cell r="E1850" t="str">
            <v>NE</v>
          </cell>
          <cell r="F1850">
            <v>6691</v>
          </cell>
          <cell r="G1850">
            <v>37216544</v>
          </cell>
          <cell r="I1850">
            <v>2065464</v>
          </cell>
          <cell r="N1850">
            <v>1329</v>
          </cell>
          <cell r="O1850">
            <v>3525910</v>
          </cell>
          <cell r="P1850">
            <v>483</v>
          </cell>
          <cell r="Q1850">
            <v>1399971</v>
          </cell>
          <cell r="R1850">
            <v>386</v>
          </cell>
          <cell r="S1850">
            <v>1051521</v>
          </cell>
          <cell r="T1850">
            <v>825</v>
          </cell>
          <cell r="U1850">
            <v>3208880</v>
          </cell>
        </row>
        <row r="1851">
          <cell r="B1851">
            <v>2006</v>
          </cell>
          <cell r="E1851" t="str">
            <v>NV</v>
          </cell>
          <cell r="F1851">
            <v>89</v>
          </cell>
          <cell r="G1851">
            <v>486461</v>
          </cell>
          <cell r="I1851">
            <v>0</v>
          </cell>
          <cell r="N1851">
            <v>3636</v>
          </cell>
          <cell r="O1851">
            <v>12921475</v>
          </cell>
          <cell r="P1851">
            <v>797</v>
          </cell>
          <cell r="Q1851">
            <v>4084570</v>
          </cell>
          <cell r="R1851">
            <v>89</v>
          </cell>
          <cell r="S1851">
            <v>325156</v>
          </cell>
          <cell r="T1851">
            <v>1907</v>
          </cell>
          <cell r="U1851">
            <v>10657468</v>
          </cell>
        </row>
        <row r="1852">
          <cell r="B1852">
            <v>2006</v>
          </cell>
          <cell r="E1852" t="str">
            <v>NH</v>
          </cell>
          <cell r="F1852">
            <v>4</v>
          </cell>
          <cell r="G1852">
            <v>8805</v>
          </cell>
          <cell r="I1852">
            <v>0</v>
          </cell>
          <cell r="N1852">
            <v>673</v>
          </cell>
          <cell r="O1852">
            <v>1808006</v>
          </cell>
          <cell r="P1852">
            <v>357</v>
          </cell>
          <cell r="Q1852">
            <v>1346347</v>
          </cell>
          <cell r="R1852">
            <v>443</v>
          </cell>
          <cell r="S1852">
            <v>1340709</v>
          </cell>
          <cell r="T1852">
            <v>381</v>
          </cell>
          <cell r="U1852">
            <v>1469989</v>
          </cell>
        </row>
        <row r="1853">
          <cell r="B1853">
            <v>2006</v>
          </cell>
          <cell r="E1853" t="str">
            <v>NJ</v>
          </cell>
          <cell r="F1853">
            <v>237</v>
          </cell>
          <cell r="G1853">
            <v>1155465</v>
          </cell>
          <cell r="I1853">
            <v>0</v>
          </cell>
          <cell r="N1853">
            <v>7908</v>
          </cell>
          <cell r="O1853">
            <v>28576345</v>
          </cell>
          <cell r="P1853">
            <v>5413</v>
          </cell>
          <cell r="Q1853">
            <v>24362251</v>
          </cell>
          <cell r="R1853">
            <v>4857</v>
          </cell>
          <cell r="S1853">
            <v>18146840</v>
          </cell>
          <cell r="T1853">
            <v>2725</v>
          </cell>
          <cell r="U1853">
            <v>10741612</v>
          </cell>
        </row>
        <row r="1854">
          <cell r="B1854">
            <v>2006</v>
          </cell>
          <cell r="E1854" t="str">
            <v>NM</v>
          </cell>
          <cell r="F1854">
            <v>211</v>
          </cell>
          <cell r="G1854">
            <v>890075</v>
          </cell>
          <cell r="I1854">
            <v>331665</v>
          </cell>
          <cell r="N1854">
            <v>2772</v>
          </cell>
          <cell r="O1854">
            <v>6879454</v>
          </cell>
          <cell r="P1854">
            <v>529</v>
          </cell>
          <cell r="Q1854">
            <v>1647776</v>
          </cell>
          <cell r="R1854">
            <v>1109</v>
          </cell>
          <cell r="S1854">
            <v>2976210</v>
          </cell>
          <cell r="T1854">
            <v>1341</v>
          </cell>
          <cell r="U1854">
            <v>4661031</v>
          </cell>
        </row>
        <row r="1855">
          <cell r="B1855">
            <v>2006</v>
          </cell>
          <cell r="E1855" t="str">
            <v>NY</v>
          </cell>
          <cell r="F1855">
            <v>2082</v>
          </cell>
          <cell r="G1855">
            <v>14257922</v>
          </cell>
          <cell r="I1855">
            <v>30711</v>
          </cell>
          <cell r="N1855">
            <v>14711</v>
          </cell>
          <cell r="O1855">
            <v>49900628</v>
          </cell>
          <cell r="P1855">
            <v>6772</v>
          </cell>
          <cell r="Q1855">
            <v>28356325</v>
          </cell>
          <cell r="R1855">
            <v>14597</v>
          </cell>
          <cell r="S1855">
            <v>77841539</v>
          </cell>
          <cell r="T1855">
            <v>6576</v>
          </cell>
          <cell r="U1855">
            <v>28934618</v>
          </cell>
        </row>
        <row r="1856">
          <cell r="B1856">
            <v>2006</v>
          </cell>
          <cell r="E1856" t="str">
            <v>NC</v>
          </cell>
          <cell r="F1856">
            <v>1281</v>
          </cell>
          <cell r="G1856">
            <v>5113217</v>
          </cell>
          <cell r="I1856">
            <v>532113</v>
          </cell>
          <cell r="N1856">
            <v>6196</v>
          </cell>
          <cell r="O1856">
            <v>15872036</v>
          </cell>
          <cell r="P1856">
            <v>3589</v>
          </cell>
          <cell r="Q1856">
            <v>10948012</v>
          </cell>
          <cell r="R1856">
            <v>5052</v>
          </cell>
          <cell r="S1856">
            <v>12008899</v>
          </cell>
          <cell r="T1856">
            <v>4204</v>
          </cell>
          <cell r="U1856">
            <v>13293471</v>
          </cell>
        </row>
        <row r="1857">
          <cell r="B1857">
            <v>2006</v>
          </cell>
          <cell r="E1857" t="str">
            <v>ND</v>
          </cell>
          <cell r="F1857">
            <v>9</v>
          </cell>
          <cell r="G1857">
            <v>30255</v>
          </cell>
          <cell r="I1857">
            <v>0</v>
          </cell>
          <cell r="N1857">
            <v>884</v>
          </cell>
          <cell r="O1857">
            <v>2009897</v>
          </cell>
          <cell r="P1857">
            <v>129</v>
          </cell>
          <cell r="Q1857">
            <v>447514</v>
          </cell>
          <cell r="R1857">
            <v>272</v>
          </cell>
          <cell r="S1857">
            <v>802951</v>
          </cell>
          <cell r="T1857">
            <v>293</v>
          </cell>
          <cell r="U1857">
            <v>954361</v>
          </cell>
        </row>
        <row r="1858">
          <cell r="B1858">
            <v>2006</v>
          </cell>
          <cell r="E1858" t="str">
            <v>OH</v>
          </cell>
          <cell r="F1858">
            <v>1366</v>
          </cell>
          <cell r="G1858">
            <v>6018831</v>
          </cell>
          <cell r="I1858">
            <v>182549</v>
          </cell>
          <cell r="N1858">
            <v>10055</v>
          </cell>
          <cell r="O1858">
            <v>31090417</v>
          </cell>
          <cell r="P1858">
            <v>6825</v>
          </cell>
          <cell r="Q1858">
            <v>25734786</v>
          </cell>
          <cell r="R1858">
            <v>3207</v>
          </cell>
          <cell r="S1858">
            <v>10735056</v>
          </cell>
          <cell r="T1858">
            <v>6995</v>
          </cell>
          <cell r="U1858">
            <v>24853421</v>
          </cell>
        </row>
        <row r="1859">
          <cell r="B1859">
            <v>2006</v>
          </cell>
          <cell r="E1859" t="str">
            <v>OK</v>
          </cell>
          <cell r="F1859">
            <v>976</v>
          </cell>
          <cell r="G1859">
            <v>4068859</v>
          </cell>
          <cell r="I1859">
            <v>146850</v>
          </cell>
          <cell r="N1859">
            <v>2918</v>
          </cell>
          <cell r="O1859">
            <v>6975920</v>
          </cell>
          <cell r="P1859">
            <v>1391</v>
          </cell>
          <cell r="Q1859">
            <v>3477114</v>
          </cell>
          <cell r="R1859">
            <v>1019</v>
          </cell>
          <cell r="S1859">
            <v>2464998</v>
          </cell>
          <cell r="T1859">
            <v>3137</v>
          </cell>
          <cell r="U1859">
            <v>8094394</v>
          </cell>
        </row>
        <row r="1860">
          <cell r="B1860">
            <v>2006</v>
          </cell>
          <cell r="E1860" t="str">
            <v>OR</v>
          </cell>
          <cell r="F1860">
            <v>724</v>
          </cell>
          <cell r="G1860">
            <v>4039505</v>
          </cell>
          <cell r="I1860">
            <v>0</v>
          </cell>
          <cell r="N1860">
            <v>3253</v>
          </cell>
          <cell r="O1860">
            <v>10806564</v>
          </cell>
          <cell r="P1860">
            <v>1618</v>
          </cell>
          <cell r="Q1860">
            <v>6878271</v>
          </cell>
          <cell r="R1860">
            <v>464</v>
          </cell>
          <cell r="S1860">
            <v>1796082</v>
          </cell>
          <cell r="T1860">
            <v>1918</v>
          </cell>
          <cell r="U1860">
            <v>7952737</v>
          </cell>
        </row>
        <row r="1861">
          <cell r="B1861">
            <v>2006</v>
          </cell>
          <cell r="E1861" t="str">
            <v>PA</v>
          </cell>
          <cell r="F1861">
            <v>143</v>
          </cell>
          <cell r="G1861">
            <v>516632</v>
          </cell>
          <cell r="I1861">
            <v>6372237</v>
          </cell>
          <cell r="N1861">
            <v>4711</v>
          </cell>
          <cell r="O1861">
            <v>16138362</v>
          </cell>
          <cell r="P1861">
            <v>5993</v>
          </cell>
          <cell r="Q1861">
            <v>21944497</v>
          </cell>
          <cell r="R1861">
            <v>2668</v>
          </cell>
          <cell r="S1861">
            <v>8733833</v>
          </cell>
          <cell r="T1861">
            <v>5467</v>
          </cell>
          <cell r="U1861">
            <v>20592578</v>
          </cell>
        </row>
        <row r="1862">
          <cell r="B1862">
            <v>2006</v>
          </cell>
          <cell r="E1862" t="str">
            <v>RI</v>
          </cell>
          <cell r="F1862">
            <v>15</v>
          </cell>
          <cell r="G1862">
            <v>63694</v>
          </cell>
          <cell r="I1862">
            <v>0</v>
          </cell>
          <cell r="N1862">
            <v>582</v>
          </cell>
          <cell r="O1862">
            <v>1634268</v>
          </cell>
          <cell r="P1862">
            <v>453</v>
          </cell>
          <cell r="Q1862">
            <v>1752702</v>
          </cell>
          <cell r="R1862">
            <v>254</v>
          </cell>
          <cell r="S1862">
            <v>1074899</v>
          </cell>
          <cell r="T1862">
            <v>581</v>
          </cell>
          <cell r="U1862">
            <v>2214898</v>
          </cell>
        </row>
        <row r="1863">
          <cell r="B1863">
            <v>2006</v>
          </cell>
          <cell r="E1863" t="str">
            <v>SC</v>
          </cell>
          <cell r="F1863">
            <v>2062</v>
          </cell>
          <cell r="G1863">
            <v>10454105</v>
          </cell>
          <cell r="I1863">
            <v>1214098</v>
          </cell>
          <cell r="N1863">
            <v>3727</v>
          </cell>
          <cell r="O1863">
            <v>8816717</v>
          </cell>
          <cell r="P1863">
            <v>2082</v>
          </cell>
          <cell r="Q1863">
            <v>6298305</v>
          </cell>
          <cell r="R1863">
            <v>2976</v>
          </cell>
          <cell r="S1863">
            <v>6304539</v>
          </cell>
          <cell r="T1863">
            <v>2888</v>
          </cell>
          <cell r="U1863">
            <v>9345855</v>
          </cell>
        </row>
        <row r="1864">
          <cell r="B1864">
            <v>2006</v>
          </cell>
          <cell r="E1864" t="str">
            <v>SD</v>
          </cell>
          <cell r="F1864">
            <v>159</v>
          </cell>
          <cell r="G1864">
            <v>639353</v>
          </cell>
          <cell r="I1864">
            <v>57168</v>
          </cell>
          <cell r="N1864">
            <v>574</v>
          </cell>
          <cell r="O1864">
            <v>1564820</v>
          </cell>
          <cell r="P1864">
            <v>210</v>
          </cell>
          <cell r="Q1864">
            <v>725338</v>
          </cell>
          <cell r="R1864">
            <v>232</v>
          </cell>
          <cell r="S1864">
            <v>637232</v>
          </cell>
          <cell r="T1864">
            <v>361</v>
          </cell>
          <cell r="U1864">
            <v>1225574</v>
          </cell>
        </row>
        <row r="1865">
          <cell r="B1865">
            <v>2006</v>
          </cell>
          <cell r="E1865" t="str">
            <v>TN</v>
          </cell>
          <cell r="F1865">
            <v>5554</v>
          </cell>
          <cell r="G1865">
            <v>25355765</v>
          </cell>
          <cell r="I1865">
            <v>7466480</v>
          </cell>
          <cell r="N1865">
            <v>4661</v>
          </cell>
          <cell r="O1865">
            <v>10233692</v>
          </cell>
          <cell r="P1865">
            <v>1880</v>
          </cell>
          <cell r="Q1865">
            <v>5694748</v>
          </cell>
          <cell r="R1865">
            <v>4362</v>
          </cell>
          <cell r="S1865">
            <v>11189194</v>
          </cell>
          <cell r="T1865">
            <v>4406</v>
          </cell>
          <cell r="U1865">
            <v>14504841</v>
          </cell>
        </row>
        <row r="1866">
          <cell r="B1866">
            <v>2006</v>
          </cell>
          <cell r="E1866" t="str">
            <v>TX</v>
          </cell>
          <cell r="F1866">
            <v>8174</v>
          </cell>
          <cell r="G1866">
            <v>38839766</v>
          </cell>
          <cell r="I1866">
            <v>4962533</v>
          </cell>
          <cell r="N1866">
            <v>16601</v>
          </cell>
          <cell r="O1866">
            <v>41611105</v>
          </cell>
          <cell r="P1866">
            <v>8202</v>
          </cell>
          <cell r="Q1866">
            <v>26399800</v>
          </cell>
          <cell r="R1866">
            <v>6603</v>
          </cell>
          <cell r="S1866">
            <v>16864527</v>
          </cell>
          <cell r="T1866">
            <v>14562</v>
          </cell>
          <cell r="U1866">
            <v>46941696</v>
          </cell>
        </row>
        <row r="1867">
          <cell r="B1867">
            <v>2006</v>
          </cell>
          <cell r="E1867" t="str">
            <v>UT</v>
          </cell>
          <cell r="F1867">
            <v>626</v>
          </cell>
          <cell r="G1867">
            <v>2633920</v>
          </cell>
          <cell r="I1867">
            <v>21227</v>
          </cell>
          <cell r="N1867">
            <v>2891</v>
          </cell>
          <cell r="O1867">
            <v>7440205</v>
          </cell>
          <cell r="P1867">
            <v>1293</v>
          </cell>
          <cell r="Q1867">
            <v>4942136</v>
          </cell>
          <cell r="R1867">
            <v>656</v>
          </cell>
          <cell r="S1867">
            <v>1952528</v>
          </cell>
          <cell r="T1867">
            <v>1214</v>
          </cell>
          <cell r="U1867">
            <v>4586220</v>
          </cell>
        </row>
        <row r="1868">
          <cell r="B1868">
            <v>2006</v>
          </cell>
          <cell r="E1868" t="str">
            <v>VT</v>
          </cell>
          <cell r="F1868">
            <v>247</v>
          </cell>
          <cell r="G1868">
            <v>981920</v>
          </cell>
          <cell r="I1868">
            <v>0</v>
          </cell>
          <cell r="N1868">
            <v>317</v>
          </cell>
          <cell r="O1868">
            <v>1128834</v>
          </cell>
          <cell r="P1868">
            <v>207</v>
          </cell>
          <cell r="Q1868">
            <v>703748</v>
          </cell>
          <cell r="R1868">
            <v>132</v>
          </cell>
          <cell r="S1868">
            <v>448985</v>
          </cell>
          <cell r="T1868">
            <v>191</v>
          </cell>
          <cell r="U1868">
            <v>626639</v>
          </cell>
        </row>
        <row r="1869">
          <cell r="B1869">
            <v>2006</v>
          </cell>
          <cell r="E1869" t="str">
            <v>VA</v>
          </cell>
          <cell r="F1869">
            <v>492</v>
          </cell>
          <cell r="G1869">
            <v>1972559</v>
          </cell>
          <cell r="I1869">
            <v>1244478</v>
          </cell>
          <cell r="N1869">
            <v>8426</v>
          </cell>
          <cell r="O1869">
            <v>22681474</v>
          </cell>
          <cell r="P1869">
            <v>4331</v>
          </cell>
          <cell r="Q1869">
            <v>15436581</v>
          </cell>
          <cell r="R1869">
            <v>4030</v>
          </cell>
          <cell r="S1869">
            <v>11164767</v>
          </cell>
          <cell r="T1869">
            <v>3686</v>
          </cell>
          <cell r="U1869">
            <v>13399661</v>
          </cell>
        </row>
        <row r="1870">
          <cell r="B1870">
            <v>2006</v>
          </cell>
          <cell r="E1870" t="str">
            <v>WA</v>
          </cell>
          <cell r="F1870">
            <v>8055</v>
          </cell>
          <cell r="G1870">
            <v>46575123</v>
          </cell>
          <cell r="I1870">
            <v>135948</v>
          </cell>
          <cell r="N1870">
            <v>6828</v>
          </cell>
          <cell r="O1870">
            <v>24124353</v>
          </cell>
          <cell r="P1870">
            <v>3655</v>
          </cell>
          <cell r="Q1870">
            <v>16464921</v>
          </cell>
          <cell r="R1870">
            <v>1812</v>
          </cell>
          <cell r="S1870">
            <v>7798886</v>
          </cell>
          <cell r="T1870">
            <v>3955</v>
          </cell>
          <cell r="U1870">
            <v>17258917</v>
          </cell>
        </row>
        <row r="1871">
          <cell r="B1871">
            <v>2006</v>
          </cell>
          <cell r="E1871" t="str">
            <v>WV</v>
          </cell>
          <cell r="F1871">
            <v>11</v>
          </cell>
          <cell r="G1871">
            <v>29022</v>
          </cell>
          <cell r="I1871">
            <v>0</v>
          </cell>
          <cell r="N1871">
            <v>1332</v>
          </cell>
          <cell r="O1871">
            <v>2619221</v>
          </cell>
          <cell r="P1871">
            <v>1207</v>
          </cell>
          <cell r="Q1871">
            <v>2720565</v>
          </cell>
          <cell r="R1871">
            <v>1025</v>
          </cell>
          <cell r="S1871">
            <v>1876216</v>
          </cell>
          <cell r="T1871">
            <v>1443</v>
          </cell>
          <cell r="U1871">
            <v>3236000</v>
          </cell>
        </row>
        <row r="1872">
          <cell r="B1872">
            <v>2006</v>
          </cell>
          <cell r="E1872" t="str">
            <v>WI</v>
          </cell>
          <cell r="F1872">
            <v>638</v>
          </cell>
          <cell r="G1872">
            <v>2719056</v>
          </cell>
          <cell r="I1872">
            <v>0</v>
          </cell>
          <cell r="N1872">
            <v>3255</v>
          </cell>
          <cell r="O1872">
            <v>9986403</v>
          </cell>
          <cell r="P1872">
            <v>1990</v>
          </cell>
          <cell r="Q1872">
            <v>7749470</v>
          </cell>
          <cell r="R1872">
            <v>1347</v>
          </cell>
          <cell r="S1872">
            <v>4891949</v>
          </cell>
          <cell r="T1872">
            <v>2015</v>
          </cell>
          <cell r="U1872">
            <v>7727190</v>
          </cell>
        </row>
        <row r="1873">
          <cell r="B1873">
            <v>2006</v>
          </cell>
          <cell r="E1873" t="str">
            <v>WY</v>
          </cell>
          <cell r="F1873">
            <v>62</v>
          </cell>
          <cell r="G1873">
            <v>257489</v>
          </cell>
          <cell r="I1873">
            <v>0</v>
          </cell>
          <cell r="N1873">
            <v>761</v>
          </cell>
          <cell r="O1873">
            <v>2128086</v>
          </cell>
          <cell r="P1873">
            <v>207</v>
          </cell>
          <cell r="Q1873">
            <v>586876</v>
          </cell>
          <cell r="R1873">
            <v>366</v>
          </cell>
          <cell r="S1873">
            <v>1061589</v>
          </cell>
          <cell r="T1873">
            <v>349</v>
          </cell>
          <cell r="U1873">
            <v>1159791</v>
          </cell>
        </row>
        <row r="1874">
          <cell r="B1874">
            <v>2007</v>
          </cell>
          <cell r="E1874" t="str">
            <v>US</v>
          </cell>
          <cell r="F1874">
            <v>78252</v>
          </cell>
          <cell r="G1874">
            <v>426425654</v>
          </cell>
          <cell r="I1874">
            <v>46670429</v>
          </cell>
          <cell r="N1874">
            <v>271759</v>
          </cell>
          <cell r="O1874">
            <v>823706737</v>
          </cell>
          <cell r="P1874">
            <v>128332</v>
          </cell>
          <cell r="Q1874">
            <v>526049561</v>
          </cell>
          <cell r="R1874">
            <v>110889</v>
          </cell>
          <cell r="S1874">
            <v>382552121</v>
          </cell>
          <cell r="T1874">
            <v>166854</v>
          </cell>
          <cell r="U1874">
            <v>675583624</v>
          </cell>
        </row>
        <row r="1875">
          <cell r="B1875">
            <v>2007</v>
          </cell>
          <cell r="E1875" t="str">
            <v>AL</v>
          </cell>
          <cell r="F1875">
            <v>1189</v>
          </cell>
          <cell r="G1875">
            <v>4698556</v>
          </cell>
          <cell r="I1875">
            <v>2951546</v>
          </cell>
          <cell r="N1875">
            <v>4396</v>
          </cell>
          <cell r="O1875">
            <v>10686187</v>
          </cell>
          <cell r="P1875">
            <v>1597</v>
          </cell>
          <cell r="Q1875">
            <v>5241696</v>
          </cell>
          <cell r="R1875">
            <v>3944</v>
          </cell>
          <cell r="S1875">
            <v>9666429</v>
          </cell>
          <cell r="T1875">
            <v>3867</v>
          </cell>
          <cell r="U1875">
            <v>12333800</v>
          </cell>
        </row>
        <row r="1876">
          <cell r="B1876">
            <v>2007</v>
          </cell>
          <cell r="E1876" t="str">
            <v>AK</v>
          </cell>
          <cell r="F1876">
            <v>474</v>
          </cell>
          <cell r="G1876">
            <v>2791805</v>
          </cell>
          <cell r="I1876">
            <v>736</v>
          </cell>
          <cell r="N1876">
            <v>677</v>
          </cell>
          <cell r="O1876">
            <v>2208351</v>
          </cell>
          <cell r="P1876">
            <v>377</v>
          </cell>
          <cell r="Q1876">
            <v>1983593</v>
          </cell>
          <cell r="R1876">
            <v>277</v>
          </cell>
          <cell r="S1876">
            <v>1221721</v>
          </cell>
          <cell r="T1876">
            <v>277</v>
          </cell>
          <cell r="U1876">
            <v>1360825</v>
          </cell>
        </row>
        <row r="1877">
          <cell r="B1877">
            <v>2007</v>
          </cell>
          <cell r="E1877" t="str">
            <v>AZ</v>
          </cell>
          <cell r="F1877">
            <v>4718</v>
          </cell>
          <cell r="G1877">
            <v>26710655</v>
          </cell>
          <cell r="I1877">
            <v>536565</v>
          </cell>
          <cell r="N1877">
            <v>6447</v>
          </cell>
          <cell r="O1877">
            <v>22638217</v>
          </cell>
          <cell r="P1877">
            <v>1311</v>
          </cell>
          <cell r="Q1877">
            <v>5240752</v>
          </cell>
          <cell r="R1877">
            <v>1865</v>
          </cell>
          <cell r="S1877">
            <v>7726748</v>
          </cell>
          <cell r="T1877">
            <v>4015</v>
          </cell>
          <cell r="U1877">
            <v>21388535</v>
          </cell>
        </row>
        <row r="1878">
          <cell r="B1878">
            <v>2007</v>
          </cell>
          <cell r="E1878" t="str">
            <v>AR</v>
          </cell>
          <cell r="F1878">
            <v>448</v>
          </cell>
          <cell r="G1878">
            <v>1812098</v>
          </cell>
          <cell r="I1878">
            <v>14847</v>
          </cell>
          <cell r="N1878">
            <v>1793</v>
          </cell>
          <cell r="O1878">
            <v>4256681</v>
          </cell>
          <cell r="P1878">
            <v>1191</v>
          </cell>
          <cell r="Q1878">
            <v>3662323</v>
          </cell>
          <cell r="R1878">
            <v>1565</v>
          </cell>
          <cell r="S1878">
            <v>3257048</v>
          </cell>
          <cell r="T1878">
            <v>2350</v>
          </cell>
          <cell r="U1878">
            <v>6517324</v>
          </cell>
        </row>
        <row r="1879">
          <cell r="B1879">
            <v>2007</v>
          </cell>
          <cell r="E1879" t="str">
            <v>CA</v>
          </cell>
          <cell r="F1879">
            <v>11307</v>
          </cell>
          <cell r="G1879">
            <v>83599949</v>
          </cell>
          <cell r="I1879">
            <v>1457762</v>
          </cell>
          <cell r="N1879">
            <v>40389</v>
          </cell>
          <cell r="O1879">
            <v>139796725</v>
          </cell>
          <cell r="P1879">
            <v>14016</v>
          </cell>
          <cell r="Q1879">
            <v>80410471</v>
          </cell>
          <cell r="R1879">
            <v>9105</v>
          </cell>
          <cell r="S1879">
            <v>43099196</v>
          </cell>
          <cell r="T1879">
            <v>24122</v>
          </cell>
          <cell r="U1879">
            <v>142156623</v>
          </cell>
        </row>
        <row r="1880">
          <cell r="B1880">
            <v>2007</v>
          </cell>
          <cell r="E1880" t="str">
            <v>CO</v>
          </cell>
          <cell r="F1880">
            <v>1572</v>
          </cell>
          <cell r="G1880">
            <v>8792886</v>
          </cell>
          <cell r="I1880">
            <v>1512612</v>
          </cell>
          <cell r="N1880">
            <v>7112</v>
          </cell>
          <cell r="O1880">
            <v>22977008</v>
          </cell>
          <cell r="P1880">
            <v>2374</v>
          </cell>
          <cell r="Q1880">
            <v>9857904</v>
          </cell>
          <cell r="R1880">
            <v>779</v>
          </cell>
          <cell r="S1880">
            <v>2756649</v>
          </cell>
          <cell r="T1880">
            <v>4092</v>
          </cell>
          <cell r="U1880">
            <v>18527068</v>
          </cell>
        </row>
        <row r="1881">
          <cell r="B1881">
            <v>2007</v>
          </cell>
          <cell r="E1881" t="str">
            <v>CT</v>
          </cell>
          <cell r="F1881">
            <v>298</v>
          </cell>
          <cell r="G1881">
            <v>1813587</v>
          </cell>
          <cell r="I1881">
            <v>210865</v>
          </cell>
          <cell r="N1881">
            <v>2201</v>
          </cell>
          <cell r="O1881">
            <v>8133562</v>
          </cell>
          <cell r="P1881">
            <v>1026</v>
          </cell>
          <cell r="Q1881">
            <v>4877802</v>
          </cell>
          <cell r="R1881">
            <v>1138</v>
          </cell>
          <cell r="S1881">
            <v>4662914</v>
          </cell>
          <cell r="T1881">
            <v>954</v>
          </cell>
          <cell r="U1881">
            <v>4973495</v>
          </cell>
        </row>
        <row r="1882">
          <cell r="B1882">
            <v>2007</v>
          </cell>
          <cell r="E1882" t="str">
            <v>DE</v>
          </cell>
          <cell r="F1882">
            <v>152</v>
          </cell>
          <cell r="G1882">
            <v>626861</v>
          </cell>
          <cell r="I1882">
            <v>0</v>
          </cell>
          <cell r="N1882">
            <v>517</v>
          </cell>
          <cell r="O1882">
            <v>1572799</v>
          </cell>
          <cell r="P1882">
            <v>417</v>
          </cell>
          <cell r="Q1882">
            <v>1743642</v>
          </cell>
          <cell r="R1882">
            <v>239</v>
          </cell>
          <cell r="S1882">
            <v>756836</v>
          </cell>
          <cell r="T1882">
            <v>122</v>
          </cell>
          <cell r="U1882">
            <v>392066</v>
          </cell>
        </row>
        <row r="1883">
          <cell r="B1883">
            <v>2007</v>
          </cell>
          <cell r="E1883" t="str">
            <v>DC</v>
          </cell>
          <cell r="F1883">
            <v>0</v>
          </cell>
          <cell r="G1883">
            <v>0</v>
          </cell>
          <cell r="I1883">
            <v>0</v>
          </cell>
          <cell r="N1883">
            <v>995</v>
          </cell>
          <cell r="O1883">
            <v>3892967</v>
          </cell>
          <cell r="P1883">
            <v>501</v>
          </cell>
          <cell r="Q1883">
            <v>3145195</v>
          </cell>
          <cell r="R1883">
            <v>711</v>
          </cell>
          <cell r="S1883">
            <v>2893959</v>
          </cell>
          <cell r="T1883">
            <v>483</v>
          </cell>
          <cell r="U1883">
            <v>3158273</v>
          </cell>
        </row>
        <row r="1884">
          <cell r="B1884">
            <v>2007</v>
          </cell>
          <cell r="E1884" t="str">
            <v>FL</v>
          </cell>
          <cell r="F1884">
            <v>5323</v>
          </cell>
          <cell r="G1884">
            <v>27408371</v>
          </cell>
          <cell r="I1884">
            <v>2262650</v>
          </cell>
          <cell r="N1884">
            <v>21524</v>
          </cell>
          <cell r="O1884">
            <v>59953745</v>
          </cell>
          <cell r="P1884">
            <v>9597</v>
          </cell>
          <cell r="Q1884">
            <v>38136152</v>
          </cell>
          <cell r="R1884">
            <v>7994</v>
          </cell>
          <cell r="S1884">
            <v>26460851</v>
          </cell>
          <cell r="T1884">
            <v>11712</v>
          </cell>
          <cell r="U1884">
            <v>45445675</v>
          </cell>
        </row>
        <row r="1885">
          <cell r="B1885">
            <v>2007</v>
          </cell>
          <cell r="E1885" t="str">
            <v>GA</v>
          </cell>
          <cell r="F1885">
            <v>971</v>
          </cell>
          <cell r="G1885">
            <v>4027892</v>
          </cell>
          <cell r="I1885">
            <v>1706624</v>
          </cell>
          <cell r="N1885">
            <v>8757</v>
          </cell>
          <cell r="O1885">
            <v>21336477</v>
          </cell>
          <cell r="P1885">
            <v>3928</v>
          </cell>
          <cell r="Q1885">
            <v>12733445</v>
          </cell>
          <cell r="R1885">
            <v>4459</v>
          </cell>
          <cell r="S1885">
            <v>10891113</v>
          </cell>
          <cell r="T1885">
            <v>6443</v>
          </cell>
          <cell r="U1885">
            <v>19819458</v>
          </cell>
        </row>
        <row r="1886">
          <cell r="B1886">
            <v>2007</v>
          </cell>
          <cell r="E1886" t="str">
            <v>HI</v>
          </cell>
          <cell r="F1886">
            <v>0</v>
          </cell>
          <cell r="G1886">
            <v>0</v>
          </cell>
          <cell r="I1886">
            <v>0</v>
          </cell>
          <cell r="N1886">
            <v>2047</v>
          </cell>
          <cell r="O1886">
            <v>6364555</v>
          </cell>
          <cell r="P1886">
            <v>691</v>
          </cell>
          <cell r="Q1886">
            <v>3000027</v>
          </cell>
          <cell r="R1886">
            <v>577</v>
          </cell>
          <cell r="S1886">
            <v>2568418</v>
          </cell>
          <cell r="T1886">
            <v>974</v>
          </cell>
          <cell r="U1886">
            <v>4221672</v>
          </cell>
        </row>
        <row r="1887">
          <cell r="B1887">
            <v>2007</v>
          </cell>
          <cell r="E1887" t="str">
            <v>ID</v>
          </cell>
          <cell r="F1887">
            <v>104</v>
          </cell>
          <cell r="G1887">
            <v>530725</v>
          </cell>
          <cell r="I1887">
            <v>0</v>
          </cell>
          <cell r="N1887">
            <v>1058</v>
          </cell>
          <cell r="O1887">
            <v>2995664</v>
          </cell>
          <cell r="P1887">
            <v>633</v>
          </cell>
          <cell r="Q1887">
            <v>2044133</v>
          </cell>
          <cell r="R1887">
            <v>450</v>
          </cell>
          <cell r="S1887">
            <v>1225609</v>
          </cell>
          <cell r="T1887">
            <v>545</v>
          </cell>
          <cell r="U1887">
            <v>1749971</v>
          </cell>
        </row>
        <row r="1888">
          <cell r="B1888">
            <v>2007</v>
          </cell>
          <cell r="E1888" t="str">
            <v>IL</v>
          </cell>
          <cell r="F1888">
            <v>1215</v>
          </cell>
          <cell r="G1888">
            <v>6198871</v>
          </cell>
          <cell r="I1888">
            <v>386709</v>
          </cell>
          <cell r="N1888">
            <v>18213</v>
          </cell>
          <cell r="O1888">
            <v>52509015</v>
          </cell>
          <cell r="P1888">
            <v>6219</v>
          </cell>
          <cell r="Q1888">
            <v>30415756</v>
          </cell>
          <cell r="R1888">
            <v>3474</v>
          </cell>
          <cell r="S1888">
            <v>16471912</v>
          </cell>
          <cell r="T1888">
            <v>5826</v>
          </cell>
          <cell r="U1888">
            <v>27086047</v>
          </cell>
        </row>
        <row r="1889">
          <cell r="B1889">
            <v>2007</v>
          </cell>
          <cell r="E1889" t="str">
            <v>IN</v>
          </cell>
          <cell r="F1889">
            <v>956</v>
          </cell>
          <cell r="G1889">
            <v>3537463</v>
          </cell>
          <cell r="I1889">
            <v>4810749</v>
          </cell>
          <cell r="N1889">
            <v>3535</v>
          </cell>
          <cell r="O1889">
            <v>9499204</v>
          </cell>
          <cell r="P1889">
            <v>2755</v>
          </cell>
          <cell r="Q1889">
            <v>9244377</v>
          </cell>
          <cell r="R1889">
            <v>1386</v>
          </cell>
          <cell r="S1889">
            <v>3557003</v>
          </cell>
          <cell r="T1889">
            <v>2096</v>
          </cell>
          <cell r="U1889">
            <v>6642113</v>
          </cell>
        </row>
        <row r="1890">
          <cell r="B1890">
            <v>2007</v>
          </cell>
          <cell r="E1890" t="str">
            <v>IA</v>
          </cell>
          <cell r="F1890">
            <v>855</v>
          </cell>
          <cell r="G1890">
            <v>3902127</v>
          </cell>
          <cell r="I1890">
            <v>368770</v>
          </cell>
          <cell r="N1890">
            <v>2123</v>
          </cell>
          <cell r="O1890">
            <v>6547037</v>
          </cell>
          <cell r="P1890">
            <v>1218</v>
          </cell>
          <cell r="Q1890">
            <v>4502752</v>
          </cell>
          <cell r="R1890">
            <v>662</v>
          </cell>
          <cell r="S1890">
            <v>2061312</v>
          </cell>
          <cell r="T1890">
            <v>1609</v>
          </cell>
          <cell r="U1890">
            <v>5955482</v>
          </cell>
        </row>
        <row r="1891">
          <cell r="B1891">
            <v>2007</v>
          </cell>
          <cell r="E1891" t="str">
            <v>KS</v>
          </cell>
          <cell r="F1891">
            <v>1306</v>
          </cell>
          <cell r="G1891">
            <v>5823927</v>
          </cell>
          <cell r="I1891">
            <v>221694</v>
          </cell>
          <cell r="N1891">
            <v>3088</v>
          </cell>
          <cell r="O1891">
            <v>8363783</v>
          </cell>
          <cell r="P1891">
            <v>1196</v>
          </cell>
          <cell r="Q1891">
            <v>3974076</v>
          </cell>
          <cell r="R1891">
            <v>1045</v>
          </cell>
          <cell r="S1891">
            <v>2700252</v>
          </cell>
          <cell r="T1891">
            <v>2198</v>
          </cell>
          <cell r="U1891">
            <v>7571994</v>
          </cell>
        </row>
        <row r="1892">
          <cell r="B1892">
            <v>2007</v>
          </cell>
          <cell r="E1892" t="str">
            <v>KY</v>
          </cell>
          <cell r="F1892">
            <v>650</v>
          </cell>
          <cell r="G1892">
            <v>2994450</v>
          </cell>
          <cell r="I1892">
            <v>510719</v>
          </cell>
          <cell r="N1892">
            <v>3474</v>
          </cell>
          <cell r="O1892">
            <v>7913068</v>
          </cell>
          <cell r="P1892">
            <v>1701</v>
          </cell>
          <cell r="Q1892">
            <v>6322164</v>
          </cell>
          <cell r="R1892">
            <v>1572</v>
          </cell>
          <cell r="S1892">
            <v>3924220</v>
          </cell>
          <cell r="T1892">
            <v>2911</v>
          </cell>
          <cell r="U1892">
            <v>9297327</v>
          </cell>
        </row>
        <row r="1893">
          <cell r="B1893">
            <v>2007</v>
          </cell>
          <cell r="E1893" t="str">
            <v>LA</v>
          </cell>
          <cell r="F1893">
            <v>656</v>
          </cell>
          <cell r="G1893">
            <v>2120231</v>
          </cell>
          <cell r="I1893">
            <v>958480</v>
          </cell>
          <cell r="N1893">
            <v>4821</v>
          </cell>
          <cell r="O1893">
            <v>10688552</v>
          </cell>
          <cell r="P1893">
            <v>1781</v>
          </cell>
          <cell r="Q1893">
            <v>5113904</v>
          </cell>
          <cell r="R1893">
            <v>1126</v>
          </cell>
          <cell r="S1893">
            <v>2479232</v>
          </cell>
          <cell r="T1893">
            <v>2141</v>
          </cell>
          <cell r="U1893">
            <v>5636730</v>
          </cell>
        </row>
        <row r="1894">
          <cell r="B1894">
            <v>2007</v>
          </cell>
          <cell r="E1894" t="str">
            <v>ME</v>
          </cell>
          <cell r="F1894">
            <v>30</v>
          </cell>
          <cell r="G1894">
            <v>119971</v>
          </cell>
          <cell r="I1894">
            <v>0</v>
          </cell>
          <cell r="N1894">
            <v>894</v>
          </cell>
          <cell r="O1894">
            <v>2512765</v>
          </cell>
          <cell r="P1894">
            <v>656</v>
          </cell>
          <cell r="Q1894">
            <v>2370521</v>
          </cell>
          <cell r="R1894">
            <v>606</v>
          </cell>
          <cell r="S1894">
            <v>1798418</v>
          </cell>
          <cell r="T1894">
            <v>622</v>
          </cell>
          <cell r="U1894">
            <v>2250028</v>
          </cell>
        </row>
        <row r="1895">
          <cell r="B1895">
            <v>2007</v>
          </cell>
          <cell r="E1895" t="str">
            <v>MD</v>
          </cell>
          <cell r="F1895">
            <v>89</v>
          </cell>
          <cell r="G1895">
            <v>400792</v>
          </cell>
          <cell r="I1895">
            <v>36228</v>
          </cell>
          <cell r="N1895">
            <v>7195</v>
          </cell>
          <cell r="O1895">
            <v>24307960</v>
          </cell>
          <cell r="P1895">
            <v>3600</v>
          </cell>
          <cell r="Q1895">
            <v>15068667</v>
          </cell>
          <cell r="R1895">
            <v>2376</v>
          </cell>
          <cell r="S1895">
            <v>7803477</v>
          </cell>
          <cell r="T1895">
            <v>2293</v>
          </cell>
          <cell r="U1895">
            <v>9382926</v>
          </cell>
        </row>
        <row r="1896">
          <cell r="B1896">
            <v>2007</v>
          </cell>
          <cell r="E1896" t="str">
            <v>MA</v>
          </cell>
          <cell r="F1896">
            <v>1246</v>
          </cell>
          <cell r="G1896">
            <v>7399083</v>
          </cell>
          <cell r="I1896">
            <v>824641</v>
          </cell>
          <cell r="N1896">
            <v>2844</v>
          </cell>
          <cell r="O1896">
            <v>9696369</v>
          </cell>
          <cell r="P1896">
            <v>2874</v>
          </cell>
          <cell r="Q1896">
            <v>13655691</v>
          </cell>
          <cell r="R1896">
            <v>1187</v>
          </cell>
          <cell r="S1896">
            <v>4515175</v>
          </cell>
          <cell r="T1896">
            <v>3371</v>
          </cell>
          <cell r="U1896">
            <v>15273678</v>
          </cell>
        </row>
        <row r="1897">
          <cell r="B1897">
            <v>2007</v>
          </cell>
          <cell r="E1897" t="str">
            <v>MI</v>
          </cell>
          <cell r="F1897">
            <v>782</v>
          </cell>
          <cell r="G1897">
            <v>3946882</v>
          </cell>
          <cell r="I1897">
            <v>0</v>
          </cell>
          <cell r="N1897">
            <v>4712</v>
          </cell>
          <cell r="O1897">
            <v>14945608</v>
          </cell>
          <cell r="P1897">
            <v>3694</v>
          </cell>
          <cell r="Q1897">
            <v>14668747</v>
          </cell>
          <cell r="R1897">
            <v>1085</v>
          </cell>
          <cell r="S1897">
            <v>3751132</v>
          </cell>
          <cell r="T1897">
            <v>4297</v>
          </cell>
          <cell r="U1897">
            <v>15566781</v>
          </cell>
        </row>
        <row r="1898">
          <cell r="B1898">
            <v>2007</v>
          </cell>
          <cell r="E1898" t="str">
            <v>MN</v>
          </cell>
          <cell r="F1898">
            <v>1117</v>
          </cell>
          <cell r="G1898">
            <v>5384259</v>
          </cell>
          <cell r="I1898">
            <v>644309</v>
          </cell>
          <cell r="N1898">
            <v>5028</v>
          </cell>
          <cell r="O1898">
            <v>18503526</v>
          </cell>
          <cell r="P1898">
            <v>1834</v>
          </cell>
          <cell r="Q1898">
            <v>8610840</v>
          </cell>
          <cell r="R1898">
            <v>918</v>
          </cell>
          <cell r="S1898">
            <v>3262152</v>
          </cell>
          <cell r="T1898">
            <v>1665</v>
          </cell>
          <cell r="U1898">
            <v>7318296</v>
          </cell>
        </row>
        <row r="1899">
          <cell r="B1899">
            <v>2007</v>
          </cell>
          <cell r="E1899" t="str">
            <v>MS</v>
          </cell>
          <cell r="F1899">
            <v>456</v>
          </cell>
          <cell r="G1899">
            <v>1475753</v>
          </cell>
          <cell r="I1899">
            <v>551657</v>
          </cell>
          <cell r="N1899">
            <v>1647</v>
          </cell>
          <cell r="O1899">
            <v>3439789</v>
          </cell>
          <cell r="P1899">
            <v>621</v>
          </cell>
          <cell r="Q1899">
            <v>1541167</v>
          </cell>
          <cell r="R1899">
            <v>1047</v>
          </cell>
          <cell r="S1899">
            <v>2051533</v>
          </cell>
          <cell r="T1899">
            <v>1366</v>
          </cell>
          <cell r="U1899">
            <v>3250343</v>
          </cell>
        </row>
        <row r="1900">
          <cell r="B1900">
            <v>2007</v>
          </cell>
          <cell r="E1900" t="str">
            <v>MO</v>
          </cell>
          <cell r="F1900">
            <v>1633</v>
          </cell>
          <cell r="G1900">
            <v>7510571</v>
          </cell>
          <cell r="I1900">
            <v>1131272</v>
          </cell>
          <cell r="N1900">
            <v>5087</v>
          </cell>
          <cell r="O1900">
            <v>14221060</v>
          </cell>
          <cell r="P1900">
            <v>2551</v>
          </cell>
          <cell r="Q1900">
            <v>9483714</v>
          </cell>
          <cell r="R1900">
            <v>974</v>
          </cell>
          <cell r="S1900">
            <v>2594834</v>
          </cell>
          <cell r="T1900">
            <v>3326</v>
          </cell>
          <cell r="U1900">
            <v>10487574</v>
          </cell>
        </row>
        <row r="1901">
          <cell r="B1901">
            <v>2007</v>
          </cell>
          <cell r="E1901" t="str">
            <v>MT</v>
          </cell>
          <cell r="F1901">
            <v>2</v>
          </cell>
          <cell r="G1901">
            <v>12872</v>
          </cell>
          <cell r="I1901">
            <v>0</v>
          </cell>
          <cell r="N1901">
            <v>501</v>
          </cell>
          <cell r="O1901">
            <v>1359403</v>
          </cell>
          <cell r="P1901">
            <v>296</v>
          </cell>
          <cell r="Q1901">
            <v>1013748</v>
          </cell>
          <cell r="R1901">
            <v>506</v>
          </cell>
          <cell r="S1901">
            <v>1410208</v>
          </cell>
          <cell r="T1901">
            <v>404</v>
          </cell>
          <cell r="U1901">
            <v>1309554</v>
          </cell>
        </row>
        <row r="1902">
          <cell r="B1902">
            <v>2007</v>
          </cell>
          <cell r="E1902" t="str">
            <v>NE</v>
          </cell>
          <cell r="F1902">
            <v>6785</v>
          </cell>
          <cell r="G1902">
            <v>37994459</v>
          </cell>
          <cell r="I1902">
            <v>1915380</v>
          </cell>
          <cell r="N1902">
            <v>1373</v>
          </cell>
          <cell r="O1902">
            <v>3604612</v>
          </cell>
          <cell r="P1902">
            <v>492</v>
          </cell>
          <cell r="Q1902">
            <v>1696031</v>
          </cell>
          <cell r="R1902">
            <v>309</v>
          </cell>
          <cell r="S1902">
            <v>993095</v>
          </cell>
          <cell r="T1902">
            <v>991</v>
          </cell>
          <cell r="U1902">
            <v>3548700</v>
          </cell>
        </row>
        <row r="1903">
          <cell r="B1903">
            <v>2007</v>
          </cell>
          <cell r="E1903" t="str">
            <v>NV</v>
          </cell>
          <cell r="F1903">
            <v>112</v>
          </cell>
          <cell r="G1903">
            <v>628039</v>
          </cell>
          <cell r="I1903">
            <v>0</v>
          </cell>
          <cell r="N1903">
            <v>3889</v>
          </cell>
          <cell r="O1903">
            <v>14595128</v>
          </cell>
          <cell r="P1903">
            <v>877</v>
          </cell>
          <cell r="Q1903">
            <v>4676815</v>
          </cell>
          <cell r="R1903">
            <v>106</v>
          </cell>
          <cell r="S1903">
            <v>437301</v>
          </cell>
          <cell r="T1903">
            <v>2098</v>
          </cell>
          <cell r="U1903">
            <v>12486689</v>
          </cell>
        </row>
        <row r="1904">
          <cell r="B1904">
            <v>2007</v>
          </cell>
          <cell r="E1904" t="str">
            <v>NH</v>
          </cell>
          <cell r="F1904">
            <v>5</v>
          </cell>
          <cell r="G1904">
            <v>16365</v>
          </cell>
          <cell r="I1904">
            <v>0</v>
          </cell>
          <cell r="N1904">
            <v>677</v>
          </cell>
          <cell r="O1904">
            <v>1978026</v>
          </cell>
          <cell r="P1904">
            <v>365</v>
          </cell>
          <cell r="Q1904">
            <v>1526989</v>
          </cell>
          <cell r="R1904">
            <v>500</v>
          </cell>
          <cell r="S1904">
            <v>1513935</v>
          </cell>
          <cell r="T1904">
            <v>385</v>
          </cell>
          <cell r="U1904">
            <v>1601885</v>
          </cell>
        </row>
        <row r="1905">
          <cell r="B1905">
            <v>2007</v>
          </cell>
          <cell r="E1905" t="str">
            <v>NJ</v>
          </cell>
          <cell r="F1905">
            <v>243</v>
          </cell>
          <cell r="G1905">
            <v>1261595</v>
          </cell>
          <cell r="I1905">
            <v>0</v>
          </cell>
          <cell r="N1905">
            <v>8256</v>
          </cell>
          <cell r="O1905">
            <v>29470268</v>
          </cell>
          <cell r="P1905">
            <v>5288</v>
          </cell>
          <cell r="Q1905">
            <v>24960112</v>
          </cell>
          <cell r="R1905">
            <v>5598</v>
          </cell>
          <cell r="S1905">
            <v>22438241</v>
          </cell>
          <cell r="T1905">
            <v>2348</v>
          </cell>
          <cell r="U1905">
            <v>10494106</v>
          </cell>
        </row>
        <row r="1906">
          <cell r="B1906">
            <v>2007</v>
          </cell>
          <cell r="E1906" t="str">
            <v>NM</v>
          </cell>
          <cell r="F1906">
            <v>259</v>
          </cell>
          <cell r="G1906">
            <v>1116606</v>
          </cell>
          <cell r="I1906">
            <v>401982</v>
          </cell>
          <cell r="N1906">
            <v>3086</v>
          </cell>
          <cell r="O1906">
            <v>7556334</v>
          </cell>
          <cell r="P1906">
            <v>530</v>
          </cell>
          <cell r="Q1906">
            <v>1454338</v>
          </cell>
          <cell r="R1906">
            <v>1145</v>
          </cell>
          <cell r="S1906">
            <v>2679657</v>
          </cell>
          <cell r="T1906">
            <v>1225</v>
          </cell>
          <cell r="U1906">
            <v>3843147</v>
          </cell>
        </row>
        <row r="1907">
          <cell r="B1907">
            <v>2007</v>
          </cell>
          <cell r="E1907" t="str">
            <v>NY</v>
          </cell>
          <cell r="F1907">
            <v>2199</v>
          </cell>
          <cell r="G1907">
            <v>14828177</v>
          </cell>
          <cell r="I1907">
            <v>36834</v>
          </cell>
          <cell r="N1907">
            <v>14882</v>
          </cell>
          <cell r="O1907">
            <v>54990542</v>
          </cell>
          <cell r="P1907">
            <v>6748</v>
          </cell>
          <cell r="Q1907">
            <v>29244315</v>
          </cell>
          <cell r="R1907">
            <v>15428</v>
          </cell>
          <cell r="S1907">
            <v>72892747</v>
          </cell>
          <cell r="T1907">
            <v>6447</v>
          </cell>
          <cell r="U1907">
            <v>28828512</v>
          </cell>
        </row>
        <row r="1908">
          <cell r="B1908">
            <v>2007</v>
          </cell>
          <cell r="E1908" t="str">
            <v>NC</v>
          </cell>
          <cell r="F1908">
            <v>1322</v>
          </cell>
          <cell r="G1908">
            <v>5498268</v>
          </cell>
          <cell r="I1908">
            <v>541666</v>
          </cell>
          <cell r="N1908">
            <v>6830</v>
          </cell>
          <cell r="O1908">
            <v>18274752</v>
          </cell>
          <cell r="P1908">
            <v>3429</v>
          </cell>
          <cell r="Q1908">
            <v>10846496</v>
          </cell>
          <cell r="R1908">
            <v>4978</v>
          </cell>
          <cell r="S1908">
            <v>12739434</v>
          </cell>
          <cell r="T1908">
            <v>4794</v>
          </cell>
          <cell r="U1908">
            <v>15385124</v>
          </cell>
        </row>
        <row r="1909">
          <cell r="B1909">
            <v>2007</v>
          </cell>
          <cell r="E1909" t="str">
            <v>ND</v>
          </cell>
          <cell r="F1909">
            <v>21</v>
          </cell>
          <cell r="G1909">
            <v>75596</v>
          </cell>
          <cell r="I1909">
            <v>0</v>
          </cell>
          <cell r="N1909">
            <v>965</v>
          </cell>
          <cell r="O1909">
            <v>2129802</v>
          </cell>
          <cell r="P1909">
            <v>156</v>
          </cell>
          <cell r="Q1909">
            <v>523877</v>
          </cell>
          <cell r="R1909">
            <v>273</v>
          </cell>
          <cell r="S1909">
            <v>806183</v>
          </cell>
          <cell r="T1909">
            <v>402</v>
          </cell>
          <cell r="U1909">
            <v>1330883</v>
          </cell>
        </row>
        <row r="1910">
          <cell r="B1910">
            <v>2007</v>
          </cell>
          <cell r="E1910" t="str">
            <v>OH</v>
          </cell>
          <cell r="F1910">
            <v>1267</v>
          </cell>
          <cell r="G1910">
            <v>5757349</v>
          </cell>
          <cell r="I1910">
            <v>178584</v>
          </cell>
          <cell r="N1910">
            <v>9481</v>
          </cell>
          <cell r="O1910">
            <v>27816772</v>
          </cell>
          <cell r="P1910">
            <v>6613</v>
          </cell>
          <cell r="Q1910">
            <v>25280519</v>
          </cell>
          <cell r="R1910">
            <v>3078</v>
          </cell>
          <cell r="S1910">
            <v>10326759</v>
          </cell>
          <cell r="T1910">
            <v>7052</v>
          </cell>
          <cell r="U1910">
            <v>25945438</v>
          </cell>
        </row>
        <row r="1911">
          <cell r="B1911">
            <v>2007</v>
          </cell>
          <cell r="E1911" t="str">
            <v>OK</v>
          </cell>
          <cell r="F1911">
            <v>1042</v>
          </cell>
          <cell r="G1911">
            <v>4441842</v>
          </cell>
          <cell r="I1911">
            <v>121158</v>
          </cell>
          <cell r="N1911">
            <v>2888</v>
          </cell>
          <cell r="O1911">
            <v>6977324</v>
          </cell>
          <cell r="P1911">
            <v>1186</v>
          </cell>
          <cell r="Q1911">
            <v>3153987</v>
          </cell>
          <cell r="R1911">
            <v>1221</v>
          </cell>
          <cell r="S1911">
            <v>3129425</v>
          </cell>
          <cell r="T1911">
            <v>3139</v>
          </cell>
          <cell r="U1911">
            <v>8537799</v>
          </cell>
        </row>
        <row r="1912">
          <cell r="B1912">
            <v>2007</v>
          </cell>
          <cell r="E1912" t="str">
            <v>OR</v>
          </cell>
          <cell r="F1912">
            <v>757</v>
          </cell>
          <cell r="G1912">
            <v>4234735</v>
          </cell>
          <cell r="I1912">
            <v>0</v>
          </cell>
          <cell r="N1912">
            <v>3651</v>
          </cell>
          <cell r="O1912">
            <v>12085493</v>
          </cell>
          <cell r="P1912">
            <v>1696</v>
          </cell>
          <cell r="Q1912">
            <v>7579830</v>
          </cell>
          <cell r="R1912">
            <v>463</v>
          </cell>
          <cell r="S1912">
            <v>1701477</v>
          </cell>
          <cell r="T1912">
            <v>2187</v>
          </cell>
          <cell r="U1912">
            <v>9414180</v>
          </cell>
        </row>
        <row r="1913">
          <cell r="B1913">
            <v>2007</v>
          </cell>
          <cell r="E1913" t="str">
            <v>PA</v>
          </cell>
          <cell r="F1913">
            <v>159</v>
          </cell>
          <cell r="G1913">
            <v>663532</v>
          </cell>
          <cell r="I1913">
            <v>6522930</v>
          </cell>
          <cell r="N1913">
            <v>4998</v>
          </cell>
          <cell r="O1913">
            <v>16959559</v>
          </cell>
          <cell r="P1913">
            <v>6495</v>
          </cell>
          <cell r="Q1913">
            <v>23317391</v>
          </cell>
          <cell r="R1913">
            <v>3149</v>
          </cell>
          <cell r="S1913">
            <v>10652650</v>
          </cell>
          <cell r="T1913">
            <v>5131</v>
          </cell>
          <cell r="U1913">
            <v>19244925</v>
          </cell>
        </row>
        <row r="1914">
          <cell r="B1914">
            <v>2007</v>
          </cell>
          <cell r="E1914" t="str">
            <v>RI</v>
          </cell>
          <cell r="F1914">
            <v>15</v>
          </cell>
          <cell r="G1914">
            <v>66676</v>
          </cell>
          <cell r="I1914">
            <v>0</v>
          </cell>
          <cell r="N1914">
            <v>871</v>
          </cell>
          <cell r="O1914">
            <v>1980777</v>
          </cell>
          <cell r="P1914">
            <v>474</v>
          </cell>
          <cell r="Q1914">
            <v>1905407</v>
          </cell>
          <cell r="R1914">
            <v>276</v>
          </cell>
          <cell r="S1914">
            <v>1245885</v>
          </cell>
          <cell r="T1914">
            <v>665</v>
          </cell>
          <cell r="U1914">
            <v>3145349</v>
          </cell>
        </row>
        <row r="1915">
          <cell r="B1915">
            <v>2007</v>
          </cell>
          <cell r="E1915" t="str">
            <v>SC</v>
          </cell>
          <cell r="F1915">
            <v>2079</v>
          </cell>
          <cell r="G1915">
            <v>9668388</v>
          </cell>
          <cell r="I1915">
            <v>1328134</v>
          </cell>
          <cell r="N1915">
            <v>3645</v>
          </cell>
          <cell r="O1915">
            <v>9064590</v>
          </cell>
          <cell r="P1915">
            <v>2036</v>
          </cell>
          <cell r="Q1915">
            <v>6471830</v>
          </cell>
          <cell r="R1915">
            <v>2980</v>
          </cell>
          <cell r="S1915">
            <v>6311376</v>
          </cell>
          <cell r="T1915">
            <v>2936</v>
          </cell>
          <cell r="U1915">
            <v>9537153</v>
          </cell>
        </row>
        <row r="1916">
          <cell r="B1916">
            <v>2007</v>
          </cell>
          <cell r="E1916" t="str">
            <v>SD</v>
          </cell>
          <cell r="F1916">
            <v>153</v>
          </cell>
          <cell r="G1916">
            <v>682621</v>
          </cell>
          <cell r="I1916">
            <v>57697</v>
          </cell>
          <cell r="N1916">
            <v>611</v>
          </cell>
          <cell r="O1916">
            <v>1737088</v>
          </cell>
          <cell r="P1916">
            <v>244</v>
          </cell>
          <cell r="Q1916">
            <v>866077</v>
          </cell>
          <cell r="R1916">
            <v>216</v>
          </cell>
          <cell r="S1916">
            <v>669271</v>
          </cell>
          <cell r="T1916">
            <v>353</v>
          </cell>
          <cell r="U1916">
            <v>1172649</v>
          </cell>
        </row>
        <row r="1917">
          <cell r="B1917">
            <v>2007</v>
          </cell>
          <cell r="E1917" t="str">
            <v>TN</v>
          </cell>
          <cell r="F1917">
            <v>6070</v>
          </cell>
          <cell r="G1917">
            <v>27547347</v>
          </cell>
          <cell r="I1917">
            <v>7673774</v>
          </cell>
          <cell r="N1917">
            <v>4372</v>
          </cell>
          <cell r="O1917">
            <v>10607874</v>
          </cell>
          <cell r="P1917">
            <v>1881</v>
          </cell>
          <cell r="Q1917">
            <v>6189349</v>
          </cell>
          <cell r="R1917">
            <v>4105</v>
          </cell>
          <cell r="S1917">
            <v>10035111</v>
          </cell>
          <cell r="T1917">
            <v>5085</v>
          </cell>
          <cell r="U1917">
            <v>16317710</v>
          </cell>
        </row>
        <row r="1918">
          <cell r="B1918">
            <v>2007</v>
          </cell>
          <cell r="E1918" t="str">
            <v>TX</v>
          </cell>
          <cell r="F1918">
            <v>8578</v>
          </cell>
          <cell r="G1918">
            <v>42534893</v>
          </cell>
          <cell r="I1918">
            <v>5308188</v>
          </cell>
          <cell r="N1918">
            <v>15709</v>
          </cell>
          <cell r="O1918">
            <v>40180652</v>
          </cell>
          <cell r="P1918">
            <v>8693</v>
          </cell>
          <cell r="Q1918">
            <v>28209065</v>
          </cell>
          <cell r="R1918">
            <v>6427</v>
          </cell>
          <cell r="S1918">
            <v>17259700</v>
          </cell>
          <cell r="T1918">
            <v>14701</v>
          </cell>
          <cell r="U1918">
            <v>46128861</v>
          </cell>
        </row>
        <row r="1919">
          <cell r="B1919">
            <v>2007</v>
          </cell>
          <cell r="E1919" t="str">
            <v>UT</v>
          </cell>
          <cell r="F1919">
            <v>567</v>
          </cell>
          <cell r="G1919">
            <v>2711067</v>
          </cell>
          <cell r="I1919">
            <v>24371</v>
          </cell>
          <cell r="N1919">
            <v>3112</v>
          </cell>
          <cell r="O1919">
            <v>7785743</v>
          </cell>
          <cell r="P1919">
            <v>1071</v>
          </cell>
          <cell r="Q1919">
            <v>4001641</v>
          </cell>
          <cell r="R1919">
            <v>635</v>
          </cell>
          <cell r="S1919">
            <v>1982190</v>
          </cell>
          <cell r="T1919">
            <v>1503</v>
          </cell>
          <cell r="U1919">
            <v>5490675</v>
          </cell>
        </row>
        <row r="1920">
          <cell r="B1920">
            <v>2007</v>
          </cell>
          <cell r="E1920" t="str">
            <v>VT</v>
          </cell>
          <cell r="F1920">
            <v>227</v>
          </cell>
          <cell r="G1920">
            <v>1016812</v>
          </cell>
          <cell r="I1920">
            <v>0</v>
          </cell>
          <cell r="N1920">
            <v>274</v>
          </cell>
          <cell r="O1920">
            <v>973649</v>
          </cell>
          <cell r="P1920">
            <v>198</v>
          </cell>
          <cell r="Q1920">
            <v>707967</v>
          </cell>
          <cell r="R1920">
            <v>151</v>
          </cell>
          <cell r="S1920">
            <v>448808</v>
          </cell>
          <cell r="T1920">
            <v>184</v>
          </cell>
          <cell r="U1920">
            <v>657982</v>
          </cell>
        </row>
        <row r="1921">
          <cell r="B1921">
            <v>2007</v>
          </cell>
          <cell r="E1921" t="str">
            <v>VA</v>
          </cell>
          <cell r="F1921">
            <v>358</v>
          </cell>
          <cell r="G1921">
            <v>1569760</v>
          </cell>
          <cell r="I1921">
            <v>1395254</v>
          </cell>
          <cell r="N1921">
            <v>9418</v>
          </cell>
          <cell r="O1921">
            <v>25898889</v>
          </cell>
          <cell r="P1921">
            <v>4265</v>
          </cell>
          <cell r="Q1921">
            <v>16080427</v>
          </cell>
          <cell r="R1921">
            <v>4126</v>
          </cell>
          <cell r="S1921">
            <v>11748085</v>
          </cell>
          <cell r="T1921">
            <v>4037</v>
          </cell>
          <cell r="U1921">
            <v>14456189</v>
          </cell>
        </row>
        <row r="1922">
          <cell r="B1922">
            <v>2007</v>
          </cell>
          <cell r="E1922" t="str">
            <v>WA</v>
          </cell>
          <cell r="F1922">
            <v>7836</v>
          </cell>
          <cell r="G1922">
            <v>47318030</v>
          </cell>
          <cell r="I1922">
            <v>65042</v>
          </cell>
          <cell r="N1922">
            <v>6251</v>
          </cell>
          <cell r="O1922">
            <v>22450011</v>
          </cell>
          <cell r="P1922">
            <v>3692</v>
          </cell>
          <cell r="Q1922">
            <v>17965853</v>
          </cell>
          <cell r="R1922">
            <v>1871</v>
          </cell>
          <cell r="S1922">
            <v>8334477</v>
          </cell>
          <cell r="T1922">
            <v>3692</v>
          </cell>
          <cell r="U1922">
            <v>17519378</v>
          </cell>
        </row>
        <row r="1923">
          <cell r="B1923">
            <v>2007</v>
          </cell>
          <cell r="E1923" t="str">
            <v>WV</v>
          </cell>
          <cell r="F1923">
            <v>17</v>
          </cell>
          <cell r="G1923">
            <v>66947</v>
          </cell>
          <cell r="I1923">
            <v>0</v>
          </cell>
          <cell r="N1923">
            <v>1412</v>
          </cell>
          <cell r="O1923">
            <v>2587407</v>
          </cell>
          <cell r="P1923">
            <v>1095</v>
          </cell>
          <cell r="Q1923">
            <v>2592866</v>
          </cell>
          <cell r="R1923">
            <v>755</v>
          </cell>
          <cell r="S1923">
            <v>1620648</v>
          </cell>
          <cell r="T1923">
            <v>1408</v>
          </cell>
          <cell r="U1923">
            <v>3444821</v>
          </cell>
        </row>
        <row r="1924">
          <cell r="B1924">
            <v>2007</v>
          </cell>
          <cell r="E1924" t="str">
            <v>WI</v>
          </cell>
          <cell r="F1924">
            <v>584</v>
          </cell>
          <cell r="G1924">
            <v>2846760</v>
          </cell>
          <cell r="I1924">
            <v>0</v>
          </cell>
          <cell r="N1924">
            <v>3219</v>
          </cell>
          <cell r="O1924">
            <v>10202879</v>
          </cell>
          <cell r="P1924">
            <v>1997</v>
          </cell>
          <cell r="Q1924">
            <v>8149416</v>
          </cell>
          <cell r="R1924">
            <v>1660</v>
          </cell>
          <cell r="S1924">
            <v>5902523</v>
          </cell>
          <cell r="T1924">
            <v>1679</v>
          </cell>
          <cell r="U1924">
            <v>6812680</v>
          </cell>
        </row>
        <row r="1925">
          <cell r="B1925">
            <v>2007</v>
          </cell>
          <cell r="E1925" t="str">
            <v>WY</v>
          </cell>
          <cell r="F1925">
            <v>48</v>
          </cell>
          <cell r="G1925">
            <v>239153</v>
          </cell>
          <cell r="I1925">
            <v>0</v>
          </cell>
          <cell r="N1925">
            <v>814</v>
          </cell>
          <cell r="O1925">
            <v>2478489</v>
          </cell>
          <cell r="P1925">
            <v>156</v>
          </cell>
          <cell r="Q1925">
            <v>585704</v>
          </cell>
          <cell r="R1925">
            <v>372</v>
          </cell>
          <cell r="S1925">
            <v>1114792</v>
          </cell>
          <cell r="T1925">
            <v>331</v>
          </cell>
          <cell r="U1925">
            <v>1165131</v>
          </cell>
        </row>
        <row r="1926">
          <cell r="B1926">
            <v>2008</v>
          </cell>
          <cell r="E1926" t="str">
            <v>US</v>
          </cell>
          <cell r="F1926">
            <v>78925</v>
          </cell>
          <cell r="G1926">
            <v>471468150</v>
          </cell>
          <cell r="I1926">
            <v>45782212</v>
          </cell>
          <cell r="N1926">
            <v>271803</v>
          </cell>
          <cell r="O1926">
            <v>871562274</v>
          </cell>
          <cell r="P1926">
            <v>126599</v>
          </cell>
          <cell r="Q1926">
            <v>542606768</v>
          </cell>
          <cell r="R1926">
            <v>114156</v>
          </cell>
          <cell r="S1926">
            <v>411896107</v>
          </cell>
          <cell r="T1926">
            <v>171940</v>
          </cell>
          <cell r="U1926">
            <v>729932178</v>
          </cell>
        </row>
        <row r="1927">
          <cell r="B1927">
            <v>2008</v>
          </cell>
          <cell r="E1927" t="str">
            <v>AL</v>
          </cell>
          <cell r="F1927">
            <v>1239</v>
          </cell>
          <cell r="G1927">
            <v>5035343</v>
          </cell>
          <cell r="I1927">
            <v>3212088</v>
          </cell>
          <cell r="N1927">
            <v>4710</v>
          </cell>
          <cell r="O1927">
            <v>10943770</v>
          </cell>
          <cell r="P1927">
            <v>1588</v>
          </cell>
          <cell r="Q1927">
            <v>5478646</v>
          </cell>
          <cell r="R1927">
            <v>3757</v>
          </cell>
          <cell r="S1927">
            <v>9430427</v>
          </cell>
          <cell r="T1927">
            <v>4041</v>
          </cell>
          <cell r="U1927">
            <v>13399688</v>
          </cell>
        </row>
        <row r="1928">
          <cell r="B1928">
            <v>2008</v>
          </cell>
          <cell r="E1928" t="str">
            <v>AK</v>
          </cell>
          <cell r="F1928">
            <v>531</v>
          </cell>
          <cell r="G1928">
            <v>3076492</v>
          </cell>
          <cell r="I1928">
            <v>50283</v>
          </cell>
          <cell r="N1928">
            <v>653</v>
          </cell>
          <cell r="O1928">
            <v>2120590</v>
          </cell>
          <cell r="P1928">
            <v>398</v>
          </cell>
          <cell r="Q1928">
            <v>1994252</v>
          </cell>
          <cell r="R1928">
            <v>322</v>
          </cell>
          <cell r="S1928">
            <v>1427773</v>
          </cell>
          <cell r="T1928">
            <v>298</v>
          </cell>
          <cell r="U1928">
            <v>1278013</v>
          </cell>
        </row>
        <row r="1929">
          <cell r="B1929">
            <v>2008</v>
          </cell>
          <cell r="E1929" t="str">
            <v>AZ</v>
          </cell>
          <cell r="F1929">
            <v>4935</v>
          </cell>
          <cell r="G1929">
            <v>32339340</v>
          </cell>
          <cell r="I1929">
            <v>510999</v>
          </cell>
          <cell r="N1929">
            <v>7264</v>
          </cell>
          <cell r="O1929">
            <v>24746068</v>
          </cell>
          <cell r="P1929">
            <v>1687</v>
          </cell>
          <cell r="Q1929">
            <v>6761600</v>
          </cell>
          <cell r="R1929">
            <v>2469</v>
          </cell>
          <cell r="S1929">
            <v>9789957</v>
          </cell>
          <cell r="T1929">
            <v>4135</v>
          </cell>
          <cell r="U1929">
            <v>20981449</v>
          </cell>
        </row>
        <row r="1930">
          <cell r="B1930">
            <v>2008</v>
          </cell>
          <cell r="E1930" t="str">
            <v>AR</v>
          </cell>
          <cell r="F1930">
            <v>428</v>
          </cell>
          <cell r="G1930">
            <v>1751393</v>
          </cell>
          <cell r="I1930">
            <v>14963</v>
          </cell>
          <cell r="N1930">
            <v>1806</v>
          </cell>
          <cell r="O1930">
            <v>4380175</v>
          </cell>
          <cell r="P1930">
            <v>1226</v>
          </cell>
          <cell r="Q1930">
            <v>3816909</v>
          </cell>
          <cell r="R1930">
            <v>1584</v>
          </cell>
          <cell r="S1930">
            <v>3737588</v>
          </cell>
          <cell r="T1930">
            <v>2419</v>
          </cell>
          <cell r="U1930">
            <v>6943614</v>
          </cell>
        </row>
        <row r="1931">
          <cell r="B1931">
            <v>2008</v>
          </cell>
          <cell r="E1931" t="str">
            <v>CA</v>
          </cell>
          <cell r="F1931">
            <v>11067</v>
          </cell>
          <cell r="G1931">
            <v>90586058</v>
          </cell>
          <cell r="I1931">
            <v>1591362</v>
          </cell>
          <cell r="N1931">
            <v>38935</v>
          </cell>
          <cell r="O1931">
            <v>150080343</v>
          </cell>
          <cell r="P1931">
            <v>12856</v>
          </cell>
          <cell r="Q1931">
            <v>78122653</v>
          </cell>
          <cell r="R1931">
            <v>9853</v>
          </cell>
          <cell r="S1931">
            <v>48915257</v>
          </cell>
          <cell r="T1931">
            <v>24231</v>
          </cell>
          <cell r="U1931">
            <v>154652191</v>
          </cell>
        </row>
        <row r="1932">
          <cell r="B1932">
            <v>2008</v>
          </cell>
          <cell r="E1932" t="str">
            <v>CO</v>
          </cell>
          <cell r="F1932">
            <v>1544</v>
          </cell>
          <cell r="G1932">
            <v>9039840</v>
          </cell>
          <cell r="I1932">
            <v>1573100</v>
          </cell>
          <cell r="N1932">
            <v>7620</v>
          </cell>
          <cell r="O1932">
            <v>25767311</v>
          </cell>
          <cell r="P1932">
            <v>2216</v>
          </cell>
          <cell r="Q1932">
            <v>9349961</v>
          </cell>
          <cell r="R1932">
            <v>705</v>
          </cell>
          <cell r="S1932">
            <v>2812994</v>
          </cell>
          <cell r="T1932">
            <v>3965</v>
          </cell>
          <cell r="U1932">
            <v>18866916</v>
          </cell>
        </row>
        <row r="1933">
          <cell r="B1933">
            <v>2008</v>
          </cell>
          <cell r="E1933" t="str">
            <v>CT</v>
          </cell>
          <cell r="F1933">
            <v>297</v>
          </cell>
          <cell r="G1933">
            <v>1957725</v>
          </cell>
          <cell r="I1933">
            <v>232443</v>
          </cell>
          <cell r="N1933">
            <v>2245</v>
          </cell>
          <cell r="O1933">
            <v>8503636</v>
          </cell>
          <cell r="P1933">
            <v>1032</v>
          </cell>
          <cell r="Q1933">
            <v>5140450</v>
          </cell>
          <cell r="R1933">
            <v>1168</v>
          </cell>
          <cell r="S1933">
            <v>5305074</v>
          </cell>
          <cell r="T1933">
            <v>1025</v>
          </cell>
          <cell r="U1933">
            <v>5272272</v>
          </cell>
        </row>
        <row r="1934">
          <cell r="B1934">
            <v>2008</v>
          </cell>
          <cell r="E1934" t="str">
            <v>DE</v>
          </cell>
          <cell r="F1934">
            <v>127</v>
          </cell>
          <cell r="G1934">
            <v>632147</v>
          </cell>
          <cell r="I1934">
            <v>0</v>
          </cell>
          <cell r="N1934">
            <v>557</v>
          </cell>
          <cell r="O1934">
            <v>1777445</v>
          </cell>
          <cell r="P1934">
            <v>415</v>
          </cell>
          <cell r="Q1934">
            <v>1698012</v>
          </cell>
          <cell r="R1934">
            <v>305</v>
          </cell>
          <cell r="S1934">
            <v>897515</v>
          </cell>
          <cell r="T1934">
            <v>168</v>
          </cell>
          <cell r="U1934">
            <v>588790</v>
          </cell>
        </row>
        <row r="1935">
          <cell r="B1935">
            <v>2008</v>
          </cell>
          <cell r="E1935" t="str">
            <v>DC</v>
          </cell>
          <cell r="F1935">
            <v>0</v>
          </cell>
          <cell r="G1935">
            <v>0</v>
          </cell>
          <cell r="I1935">
            <v>0</v>
          </cell>
          <cell r="N1935">
            <v>1003</v>
          </cell>
          <cell r="O1935">
            <v>4111887</v>
          </cell>
          <cell r="P1935">
            <v>517</v>
          </cell>
          <cell r="Q1935">
            <v>3383904</v>
          </cell>
          <cell r="R1935">
            <v>882</v>
          </cell>
          <cell r="S1935">
            <v>3363066</v>
          </cell>
          <cell r="T1935">
            <v>449</v>
          </cell>
          <cell r="U1935">
            <v>2936878</v>
          </cell>
        </row>
        <row r="1936">
          <cell r="B1936">
            <v>2008</v>
          </cell>
          <cell r="E1936" t="str">
            <v>FL</v>
          </cell>
          <cell r="F1936">
            <v>4044</v>
          </cell>
          <cell r="G1936">
            <v>22198527</v>
          </cell>
          <cell r="I1936">
            <v>2190569</v>
          </cell>
          <cell r="N1936">
            <v>20509</v>
          </cell>
          <cell r="O1936">
            <v>61308125</v>
          </cell>
          <cell r="P1936">
            <v>8896</v>
          </cell>
          <cell r="Q1936">
            <v>37009445</v>
          </cell>
          <cell r="R1936">
            <v>8135</v>
          </cell>
          <cell r="S1936">
            <v>27512841</v>
          </cell>
          <cell r="T1936">
            <v>12965</v>
          </cell>
          <cell r="U1936">
            <v>53085707</v>
          </cell>
        </row>
        <row r="1937">
          <cell r="B1937">
            <v>2008</v>
          </cell>
          <cell r="E1937" t="str">
            <v>GA</v>
          </cell>
          <cell r="F1937">
            <v>1012</v>
          </cell>
          <cell r="G1937">
            <v>4268136</v>
          </cell>
          <cell r="I1937">
            <v>2379923</v>
          </cell>
          <cell r="N1937">
            <v>8284</v>
          </cell>
          <cell r="O1937">
            <v>20628144</v>
          </cell>
          <cell r="P1937">
            <v>4191</v>
          </cell>
          <cell r="Q1937">
            <v>13527336</v>
          </cell>
          <cell r="R1937">
            <v>4465</v>
          </cell>
          <cell r="S1937">
            <v>11140010</v>
          </cell>
          <cell r="T1937">
            <v>6543</v>
          </cell>
          <cell r="U1937">
            <v>21039595</v>
          </cell>
        </row>
        <row r="1938">
          <cell r="B1938">
            <v>2008</v>
          </cell>
          <cell r="E1938" t="str">
            <v>HI</v>
          </cell>
          <cell r="F1938">
            <v>0</v>
          </cell>
          <cell r="G1938">
            <v>0</v>
          </cell>
          <cell r="I1938">
            <v>0</v>
          </cell>
          <cell r="N1938">
            <v>2126</v>
          </cell>
          <cell r="O1938">
            <v>7052024</v>
          </cell>
          <cell r="P1938">
            <v>715</v>
          </cell>
          <cell r="Q1938">
            <v>3322690</v>
          </cell>
          <cell r="R1938">
            <v>588</v>
          </cell>
          <cell r="S1938">
            <v>2893471</v>
          </cell>
          <cell r="T1938">
            <v>959</v>
          </cell>
          <cell r="U1938">
            <v>4547138</v>
          </cell>
        </row>
        <row r="1939">
          <cell r="B1939">
            <v>2008</v>
          </cell>
          <cell r="E1939" t="str">
            <v>ID</v>
          </cell>
          <cell r="F1939">
            <v>102</v>
          </cell>
          <cell r="G1939">
            <v>556971</v>
          </cell>
          <cell r="I1939">
            <v>0</v>
          </cell>
          <cell r="N1939">
            <v>1075</v>
          </cell>
          <cell r="O1939">
            <v>3068681</v>
          </cell>
          <cell r="P1939">
            <v>674</v>
          </cell>
          <cell r="Q1939">
            <v>2296754</v>
          </cell>
          <cell r="R1939">
            <v>459</v>
          </cell>
          <cell r="S1939">
            <v>1304905</v>
          </cell>
          <cell r="T1939">
            <v>545</v>
          </cell>
          <cell r="U1939">
            <v>1884190</v>
          </cell>
        </row>
        <row r="1940">
          <cell r="B1940">
            <v>2008</v>
          </cell>
          <cell r="E1940" t="str">
            <v>IL</v>
          </cell>
          <cell r="F1940">
            <v>1132</v>
          </cell>
          <cell r="G1940">
            <v>5906861</v>
          </cell>
          <cell r="I1940">
            <v>333465</v>
          </cell>
          <cell r="N1940">
            <v>16062</v>
          </cell>
          <cell r="O1940">
            <v>55900614</v>
          </cell>
          <cell r="P1940">
            <v>5969</v>
          </cell>
          <cell r="Q1940">
            <v>32377103</v>
          </cell>
          <cell r="R1940">
            <v>4611</v>
          </cell>
          <cell r="S1940">
            <v>23242833</v>
          </cell>
          <cell r="T1940">
            <v>5904</v>
          </cell>
          <cell r="U1940">
            <v>28966507</v>
          </cell>
        </row>
        <row r="1941">
          <cell r="B1941">
            <v>2008</v>
          </cell>
          <cell r="E1941" t="str">
            <v>IN</v>
          </cell>
          <cell r="F1941">
            <v>3291</v>
          </cell>
          <cell r="G1941">
            <v>19991387</v>
          </cell>
          <cell r="I1941">
            <v>4639960</v>
          </cell>
          <cell r="N1941">
            <v>3370</v>
          </cell>
          <cell r="O1941">
            <v>9025082</v>
          </cell>
          <cell r="P1941">
            <v>3010</v>
          </cell>
          <cell r="Q1941">
            <v>9967537</v>
          </cell>
          <cell r="R1941">
            <v>1416</v>
          </cell>
          <cell r="S1941">
            <v>3960134</v>
          </cell>
          <cell r="T1941">
            <v>2368</v>
          </cell>
          <cell r="U1941">
            <v>7910797</v>
          </cell>
        </row>
        <row r="1942">
          <cell r="B1942">
            <v>2008</v>
          </cell>
          <cell r="E1942" t="str">
            <v>IA</v>
          </cell>
          <cell r="F1942">
            <v>933</v>
          </cell>
          <cell r="G1942">
            <v>4386445</v>
          </cell>
          <cell r="I1942">
            <v>355363</v>
          </cell>
          <cell r="N1942">
            <v>2163</v>
          </cell>
          <cell r="O1942">
            <v>6905762</v>
          </cell>
          <cell r="P1942">
            <v>1236</v>
          </cell>
          <cell r="Q1942">
            <v>4558559</v>
          </cell>
          <cell r="R1942">
            <v>611</v>
          </cell>
          <cell r="S1942">
            <v>1959923</v>
          </cell>
          <cell r="T1942">
            <v>1720</v>
          </cell>
          <cell r="U1942">
            <v>6458829</v>
          </cell>
        </row>
        <row r="1943">
          <cell r="B1943">
            <v>2008</v>
          </cell>
          <cell r="E1943" t="str">
            <v>KS</v>
          </cell>
          <cell r="F1943">
            <v>1152</v>
          </cell>
          <cell r="G1943">
            <v>5363909</v>
          </cell>
          <cell r="I1943">
            <v>230947</v>
          </cell>
          <cell r="N1943">
            <v>3501</v>
          </cell>
          <cell r="O1943">
            <v>9737168</v>
          </cell>
          <cell r="P1943">
            <v>1177</v>
          </cell>
          <cell r="Q1943">
            <v>4036483</v>
          </cell>
          <cell r="R1943">
            <v>1230</v>
          </cell>
          <cell r="S1943">
            <v>3304125</v>
          </cell>
          <cell r="T1943">
            <v>2042</v>
          </cell>
          <cell r="U1943">
            <v>7222988</v>
          </cell>
        </row>
        <row r="1944">
          <cell r="B1944">
            <v>2008</v>
          </cell>
          <cell r="E1944" t="str">
            <v>KY</v>
          </cell>
          <cell r="F1944">
            <v>572</v>
          </cell>
          <cell r="G1944">
            <v>2833300</v>
          </cell>
          <cell r="I1944">
            <v>291816</v>
          </cell>
          <cell r="N1944">
            <v>3420</v>
          </cell>
          <cell r="O1944">
            <v>8217111</v>
          </cell>
          <cell r="P1944">
            <v>1837</v>
          </cell>
          <cell r="Q1944">
            <v>7361937</v>
          </cell>
          <cell r="R1944">
            <v>1258</v>
          </cell>
          <cell r="S1944">
            <v>3262307</v>
          </cell>
          <cell r="T1944">
            <v>3372</v>
          </cell>
          <cell r="U1944">
            <v>10547051</v>
          </cell>
        </row>
        <row r="1945">
          <cell r="B1945">
            <v>2008</v>
          </cell>
          <cell r="E1945" t="str">
            <v>LA</v>
          </cell>
          <cell r="F1945">
            <v>675</v>
          </cell>
          <cell r="G1945">
            <v>2398853</v>
          </cell>
          <cell r="I1945">
            <v>912919</v>
          </cell>
          <cell r="N1945">
            <v>5251</v>
          </cell>
          <cell r="O1945">
            <v>11774406</v>
          </cell>
          <cell r="P1945">
            <v>1995</v>
          </cell>
          <cell r="Q1945">
            <v>5888773</v>
          </cell>
          <cell r="R1945">
            <v>1191</v>
          </cell>
          <cell r="S1945">
            <v>2773743</v>
          </cell>
          <cell r="T1945">
            <v>2137</v>
          </cell>
          <cell r="U1945">
            <v>5847996</v>
          </cell>
        </row>
        <row r="1946">
          <cell r="B1946">
            <v>2008</v>
          </cell>
          <cell r="E1946" t="str">
            <v>ME</v>
          </cell>
          <cell r="F1946">
            <v>31</v>
          </cell>
          <cell r="G1946">
            <v>135516</v>
          </cell>
          <cell r="I1946">
            <v>0</v>
          </cell>
          <cell r="N1946">
            <v>826</v>
          </cell>
          <cell r="O1946">
            <v>2507226</v>
          </cell>
          <cell r="P1946">
            <v>666</v>
          </cell>
          <cell r="Q1946">
            <v>2439051</v>
          </cell>
          <cell r="R1946">
            <v>597</v>
          </cell>
          <cell r="S1946">
            <v>1843741</v>
          </cell>
          <cell r="T1946">
            <v>673</v>
          </cell>
          <cell r="U1946">
            <v>2385102</v>
          </cell>
        </row>
        <row r="1947">
          <cell r="B1947">
            <v>2008</v>
          </cell>
          <cell r="E1947" t="str">
            <v>MD</v>
          </cell>
          <cell r="F1947">
            <v>77</v>
          </cell>
          <cell r="G1947">
            <v>365682</v>
          </cell>
          <cell r="I1947">
            <v>37578</v>
          </cell>
          <cell r="N1947">
            <v>6726</v>
          </cell>
          <cell r="O1947">
            <v>24479170</v>
          </cell>
          <cell r="P1947">
            <v>3508</v>
          </cell>
          <cell r="Q1947">
            <v>15487947</v>
          </cell>
          <cell r="R1947">
            <v>2500</v>
          </cell>
          <cell r="S1947">
            <v>8512895</v>
          </cell>
          <cell r="T1947">
            <v>2582</v>
          </cell>
          <cell r="U1947">
            <v>10664626</v>
          </cell>
        </row>
        <row r="1948">
          <cell r="B1948">
            <v>2008</v>
          </cell>
          <cell r="E1948" t="str">
            <v>MA</v>
          </cell>
          <cell r="F1948">
            <v>1291</v>
          </cell>
          <cell r="G1948">
            <v>8065884</v>
          </cell>
          <cell r="I1948">
            <v>856144</v>
          </cell>
          <cell r="N1948">
            <v>3159</v>
          </cell>
          <cell r="O1948">
            <v>10973387</v>
          </cell>
          <cell r="P1948">
            <v>2853</v>
          </cell>
          <cell r="Q1948">
            <v>14578709</v>
          </cell>
          <cell r="R1948">
            <v>1299</v>
          </cell>
          <cell r="S1948">
            <v>5012690</v>
          </cell>
          <cell r="T1948">
            <v>3548</v>
          </cell>
          <cell r="U1948">
            <v>16334245</v>
          </cell>
        </row>
        <row r="1949">
          <cell r="B1949">
            <v>2008</v>
          </cell>
          <cell r="E1949" t="str">
            <v>MI</v>
          </cell>
          <cell r="F1949">
            <v>832</v>
          </cell>
          <cell r="G1949">
            <v>3997679</v>
          </cell>
          <cell r="I1949">
            <v>0</v>
          </cell>
          <cell r="N1949">
            <v>4165</v>
          </cell>
          <cell r="O1949">
            <v>14136950</v>
          </cell>
          <cell r="P1949">
            <v>3766</v>
          </cell>
          <cell r="Q1949">
            <v>14673530</v>
          </cell>
          <cell r="R1949">
            <v>1176</v>
          </cell>
          <cell r="S1949">
            <v>4145867</v>
          </cell>
          <cell r="T1949">
            <v>4297</v>
          </cell>
          <cell r="U1949">
            <v>16519681</v>
          </cell>
        </row>
        <row r="1950">
          <cell r="B1950">
            <v>2008</v>
          </cell>
          <cell r="E1950" t="str">
            <v>MN</v>
          </cell>
          <cell r="F1950">
            <v>905</v>
          </cell>
          <cell r="G1950">
            <v>5052735</v>
          </cell>
          <cell r="I1950">
            <v>568369</v>
          </cell>
          <cell r="N1950">
            <v>5208</v>
          </cell>
          <cell r="O1950">
            <v>19758180</v>
          </cell>
          <cell r="P1950">
            <v>1814</v>
          </cell>
          <cell r="Q1950">
            <v>8349349</v>
          </cell>
          <cell r="R1950">
            <v>870</v>
          </cell>
          <cell r="S1950">
            <v>3385094</v>
          </cell>
          <cell r="T1950">
            <v>1869</v>
          </cell>
          <cell r="U1950">
            <v>8255455</v>
          </cell>
        </row>
        <row r="1951">
          <cell r="B1951">
            <v>2008</v>
          </cell>
          <cell r="E1951" t="str">
            <v>MS</v>
          </cell>
          <cell r="F1951">
            <v>390</v>
          </cell>
          <cell r="G1951">
            <v>1325807</v>
          </cell>
          <cell r="I1951">
            <v>546306</v>
          </cell>
          <cell r="N1951">
            <v>1556</v>
          </cell>
          <cell r="O1951">
            <v>3561610</v>
          </cell>
          <cell r="P1951">
            <v>625</v>
          </cell>
          <cell r="Q1951">
            <v>1603646</v>
          </cell>
          <cell r="R1951">
            <v>1011</v>
          </cell>
          <cell r="S1951">
            <v>2073450</v>
          </cell>
          <cell r="T1951">
            <v>1313</v>
          </cell>
          <cell r="U1951">
            <v>3188570</v>
          </cell>
        </row>
        <row r="1952">
          <cell r="B1952">
            <v>2008</v>
          </cell>
          <cell r="E1952" t="str">
            <v>MO</v>
          </cell>
          <cell r="F1952">
            <v>1635</v>
          </cell>
          <cell r="G1952">
            <v>8538673</v>
          </cell>
          <cell r="I1952">
            <v>1195069</v>
          </cell>
          <cell r="N1952">
            <v>5163</v>
          </cell>
          <cell r="O1952">
            <v>15000507</v>
          </cell>
          <cell r="P1952">
            <v>2587</v>
          </cell>
          <cell r="Q1952">
            <v>9987736</v>
          </cell>
          <cell r="R1952">
            <v>935</v>
          </cell>
          <cell r="S1952">
            <v>2745778</v>
          </cell>
          <cell r="T1952">
            <v>3689</v>
          </cell>
          <cell r="U1952">
            <v>12221676</v>
          </cell>
        </row>
        <row r="1953">
          <cell r="B1953">
            <v>2008</v>
          </cell>
          <cell r="E1953" t="str">
            <v>MT</v>
          </cell>
          <cell r="F1953">
            <v>2</v>
          </cell>
          <cell r="G1953">
            <v>12872</v>
          </cell>
          <cell r="I1953">
            <v>0</v>
          </cell>
          <cell r="N1953">
            <v>549</v>
          </cell>
          <cell r="O1953">
            <v>1550123</v>
          </cell>
          <cell r="P1953">
            <v>290</v>
          </cell>
          <cell r="Q1953">
            <v>925514</v>
          </cell>
          <cell r="R1953">
            <v>534</v>
          </cell>
          <cell r="S1953">
            <v>1525928</v>
          </cell>
          <cell r="T1953">
            <v>505</v>
          </cell>
          <cell r="U1953">
            <v>1385557</v>
          </cell>
        </row>
        <row r="1954">
          <cell r="B1954">
            <v>2008</v>
          </cell>
          <cell r="E1954" t="str">
            <v>NE</v>
          </cell>
          <cell r="F1954">
            <v>6332</v>
          </cell>
          <cell r="G1954">
            <v>39416239</v>
          </cell>
          <cell r="I1954">
            <v>2326660</v>
          </cell>
          <cell r="N1954">
            <v>1304</v>
          </cell>
          <cell r="O1954">
            <v>3652397</v>
          </cell>
          <cell r="P1954">
            <v>482</v>
          </cell>
          <cell r="Q1954">
            <v>1769597</v>
          </cell>
          <cell r="R1954">
            <v>370</v>
          </cell>
          <cell r="S1954">
            <v>1160160</v>
          </cell>
          <cell r="T1954">
            <v>977</v>
          </cell>
          <cell r="U1954">
            <v>3916060</v>
          </cell>
        </row>
        <row r="1955">
          <cell r="B1955">
            <v>2008</v>
          </cell>
          <cell r="E1955" t="str">
            <v>NV</v>
          </cell>
          <cell r="F1955">
            <v>99</v>
          </cell>
          <cell r="G1955">
            <v>598458</v>
          </cell>
          <cell r="I1955">
            <v>0</v>
          </cell>
          <cell r="N1955">
            <v>4030</v>
          </cell>
          <cell r="O1955">
            <v>15448604</v>
          </cell>
          <cell r="P1955">
            <v>891</v>
          </cell>
          <cell r="Q1955">
            <v>5048994</v>
          </cell>
          <cell r="R1955">
            <v>91</v>
          </cell>
          <cell r="S1955">
            <v>353860</v>
          </cell>
          <cell r="T1955">
            <v>2481</v>
          </cell>
          <cell r="U1955">
            <v>14327945</v>
          </cell>
        </row>
        <row r="1956">
          <cell r="B1956">
            <v>2008</v>
          </cell>
          <cell r="E1956" t="str">
            <v>NH</v>
          </cell>
          <cell r="F1956">
            <v>5</v>
          </cell>
          <cell r="G1956">
            <v>19625</v>
          </cell>
          <cell r="I1956">
            <v>0</v>
          </cell>
          <cell r="N1956">
            <v>694</v>
          </cell>
          <cell r="O1956">
            <v>2127190</v>
          </cell>
          <cell r="P1956">
            <v>435</v>
          </cell>
          <cell r="Q1956">
            <v>1792163</v>
          </cell>
          <cell r="R1956">
            <v>514</v>
          </cell>
          <cell r="S1956">
            <v>1613169</v>
          </cell>
          <cell r="T1956">
            <v>412</v>
          </cell>
          <cell r="U1956">
            <v>1706929</v>
          </cell>
        </row>
        <row r="1957">
          <cell r="B1957">
            <v>2008</v>
          </cell>
          <cell r="E1957" t="str">
            <v>NJ</v>
          </cell>
          <cell r="F1957">
            <v>245</v>
          </cell>
          <cell r="G1957">
            <v>1284646</v>
          </cell>
          <cell r="I1957">
            <v>0</v>
          </cell>
          <cell r="N1957">
            <v>7854</v>
          </cell>
          <cell r="O1957">
            <v>29121524</v>
          </cell>
          <cell r="P1957">
            <v>4704</v>
          </cell>
          <cell r="Q1957">
            <v>24287447</v>
          </cell>
          <cell r="R1957">
            <v>5841</v>
          </cell>
          <cell r="S1957">
            <v>22419100</v>
          </cell>
          <cell r="T1957">
            <v>2747</v>
          </cell>
          <cell r="U1957">
            <v>13648223</v>
          </cell>
        </row>
        <row r="1958">
          <cell r="B1958">
            <v>2008</v>
          </cell>
          <cell r="E1958" t="str">
            <v>NM</v>
          </cell>
          <cell r="F1958">
            <v>207</v>
          </cell>
          <cell r="G1958">
            <v>963180</v>
          </cell>
          <cell r="I1958">
            <v>433846</v>
          </cell>
          <cell r="N1958">
            <v>3258</v>
          </cell>
          <cell r="O1958">
            <v>8028163</v>
          </cell>
          <cell r="P1958">
            <v>719</v>
          </cell>
          <cell r="Q1958">
            <v>2210195</v>
          </cell>
          <cell r="R1958">
            <v>1072</v>
          </cell>
          <cell r="S1958">
            <v>3185662</v>
          </cell>
          <cell r="T1958">
            <v>932</v>
          </cell>
          <cell r="U1958">
            <v>3096548</v>
          </cell>
        </row>
        <row r="1959">
          <cell r="B1959">
            <v>2008</v>
          </cell>
          <cell r="E1959" t="str">
            <v>NY</v>
          </cell>
          <cell r="F1959">
            <v>2182</v>
          </cell>
          <cell r="G1959">
            <v>15614438</v>
          </cell>
          <cell r="I1959">
            <v>36834</v>
          </cell>
          <cell r="N1959">
            <v>14806</v>
          </cell>
          <cell r="O1959">
            <v>56523972</v>
          </cell>
          <cell r="P1959">
            <v>7258</v>
          </cell>
          <cell r="Q1959">
            <v>32152726</v>
          </cell>
          <cell r="R1959">
            <v>14889</v>
          </cell>
          <cell r="S1959">
            <v>74622022</v>
          </cell>
          <cell r="T1959">
            <v>6621</v>
          </cell>
          <cell r="U1959">
            <v>30079053</v>
          </cell>
        </row>
        <row r="1960">
          <cell r="B1960">
            <v>2008</v>
          </cell>
          <cell r="E1960" t="str">
            <v>NC</v>
          </cell>
          <cell r="F1960">
            <v>780</v>
          </cell>
          <cell r="G1960">
            <v>4750725</v>
          </cell>
          <cell r="I1960">
            <v>524780</v>
          </cell>
          <cell r="N1960">
            <v>7399</v>
          </cell>
          <cell r="O1960">
            <v>20555472</v>
          </cell>
          <cell r="P1960">
            <v>3217</v>
          </cell>
          <cell r="Q1960">
            <v>11197736</v>
          </cell>
          <cell r="R1960">
            <v>5251</v>
          </cell>
          <cell r="S1960">
            <v>14047175</v>
          </cell>
          <cell r="T1960">
            <v>4433</v>
          </cell>
          <cell r="U1960">
            <v>15431114</v>
          </cell>
        </row>
        <row r="1961">
          <cell r="B1961">
            <v>2008</v>
          </cell>
          <cell r="E1961" t="str">
            <v>ND</v>
          </cell>
          <cell r="F1961">
            <v>19</v>
          </cell>
          <cell r="G1961">
            <v>75522</v>
          </cell>
          <cell r="I1961">
            <v>0</v>
          </cell>
          <cell r="N1961">
            <v>914</v>
          </cell>
          <cell r="O1961">
            <v>2186737</v>
          </cell>
          <cell r="P1961">
            <v>150</v>
          </cell>
          <cell r="Q1961">
            <v>585811</v>
          </cell>
          <cell r="R1961">
            <v>281</v>
          </cell>
          <cell r="S1961">
            <v>865164</v>
          </cell>
          <cell r="T1961">
            <v>482</v>
          </cell>
          <cell r="U1961">
            <v>1457909</v>
          </cell>
        </row>
        <row r="1962">
          <cell r="B1962">
            <v>2008</v>
          </cell>
          <cell r="E1962" t="str">
            <v>OH</v>
          </cell>
          <cell r="F1962">
            <v>1331</v>
          </cell>
          <cell r="G1962">
            <v>6524757</v>
          </cell>
          <cell r="I1962">
            <v>191906</v>
          </cell>
          <cell r="N1962">
            <v>8983</v>
          </cell>
          <cell r="O1962">
            <v>29022008</v>
          </cell>
          <cell r="P1962">
            <v>6344</v>
          </cell>
          <cell r="Q1962">
            <v>26060238</v>
          </cell>
          <cell r="R1962">
            <v>3114</v>
          </cell>
          <cell r="S1962">
            <v>10633578</v>
          </cell>
          <cell r="T1962">
            <v>7396</v>
          </cell>
          <cell r="U1962">
            <v>28269795</v>
          </cell>
        </row>
        <row r="1963">
          <cell r="B1963">
            <v>2008</v>
          </cell>
          <cell r="E1963" t="str">
            <v>OK</v>
          </cell>
          <cell r="F1963">
            <v>1039</v>
          </cell>
          <cell r="G1963">
            <v>4402814</v>
          </cell>
          <cell r="I1963">
            <v>197437</v>
          </cell>
          <cell r="N1963">
            <v>2779</v>
          </cell>
          <cell r="O1963">
            <v>6836452</v>
          </cell>
          <cell r="P1963">
            <v>1254</v>
          </cell>
          <cell r="Q1963">
            <v>3695303</v>
          </cell>
          <cell r="R1963">
            <v>1242</v>
          </cell>
          <cell r="S1963">
            <v>3370114</v>
          </cell>
          <cell r="T1963">
            <v>3064</v>
          </cell>
          <cell r="U1963">
            <v>8600104</v>
          </cell>
        </row>
        <row r="1964">
          <cell r="B1964">
            <v>2008</v>
          </cell>
          <cell r="E1964" t="str">
            <v>OR</v>
          </cell>
          <cell r="F1964">
            <v>810</v>
          </cell>
          <cell r="G1964">
            <v>4730082</v>
          </cell>
          <cell r="I1964">
            <v>0</v>
          </cell>
          <cell r="N1964">
            <v>3811</v>
          </cell>
          <cell r="O1964">
            <v>13014559</v>
          </cell>
          <cell r="P1964">
            <v>1913</v>
          </cell>
          <cell r="Q1964">
            <v>8782409</v>
          </cell>
          <cell r="R1964">
            <v>532</v>
          </cell>
          <cell r="S1964">
            <v>2102629</v>
          </cell>
          <cell r="T1964">
            <v>2118</v>
          </cell>
          <cell r="U1964">
            <v>9609131</v>
          </cell>
        </row>
        <row r="1965">
          <cell r="B1965">
            <v>2008</v>
          </cell>
          <cell r="E1965" t="str">
            <v>PA</v>
          </cell>
          <cell r="F1965">
            <v>161</v>
          </cell>
          <cell r="G1965">
            <v>666491</v>
          </cell>
          <cell r="I1965">
            <v>7052303</v>
          </cell>
          <cell r="N1965">
            <v>5289</v>
          </cell>
          <cell r="O1965">
            <v>18852971</v>
          </cell>
          <cell r="P1965">
            <v>6373</v>
          </cell>
          <cell r="Q1965">
            <v>25630748</v>
          </cell>
          <cell r="R1965">
            <v>3175</v>
          </cell>
          <cell r="S1965">
            <v>11204042</v>
          </cell>
          <cell r="T1965">
            <v>4766</v>
          </cell>
          <cell r="U1965">
            <v>19547186</v>
          </cell>
        </row>
        <row r="1966">
          <cell r="B1966">
            <v>2008</v>
          </cell>
          <cell r="E1966" t="str">
            <v>RI</v>
          </cell>
          <cell r="F1966">
            <v>16</v>
          </cell>
          <cell r="G1966">
            <v>74992</v>
          </cell>
          <cell r="I1966">
            <v>0</v>
          </cell>
          <cell r="N1966">
            <v>1043</v>
          </cell>
          <cell r="O1966">
            <v>2150804</v>
          </cell>
          <cell r="P1966">
            <v>450</v>
          </cell>
          <cell r="Q1966">
            <v>1873105</v>
          </cell>
          <cell r="R1966">
            <v>252</v>
          </cell>
          <cell r="S1966">
            <v>1120578</v>
          </cell>
          <cell r="T1966">
            <v>553</v>
          </cell>
          <cell r="U1966">
            <v>2713634</v>
          </cell>
        </row>
        <row r="1967">
          <cell r="B1967">
            <v>2008</v>
          </cell>
          <cell r="E1967" t="str">
            <v>SC</v>
          </cell>
          <cell r="F1967">
            <v>2151</v>
          </cell>
          <cell r="G1967">
            <v>11843326</v>
          </cell>
          <cell r="I1967">
            <v>1488399</v>
          </cell>
          <cell r="N1967">
            <v>3762</v>
          </cell>
          <cell r="O1967">
            <v>9861323</v>
          </cell>
          <cell r="P1967">
            <v>1993</v>
          </cell>
          <cell r="Q1967">
            <v>6660997</v>
          </cell>
          <cell r="R1967">
            <v>2964</v>
          </cell>
          <cell r="S1967">
            <v>6724681</v>
          </cell>
          <cell r="T1967">
            <v>3156</v>
          </cell>
          <cell r="U1967">
            <v>10674834</v>
          </cell>
        </row>
        <row r="1968">
          <cell r="B1968">
            <v>2008</v>
          </cell>
          <cell r="E1968" t="str">
            <v>SD</v>
          </cell>
          <cell r="F1968">
            <v>150</v>
          </cell>
          <cell r="G1968">
            <v>652204</v>
          </cell>
          <cell r="I1968">
            <v>79531</v>
          </cell>
          <cell r="N1968">
            <v>657</v>
          </cell>
          <cell r="O1968">
            <v>1815573</v>
          </cell>
          <cell r="P1968">
            <v>261</v>
          </cell>
          <cell r="Q1968">
            <v>926641</v>
          </cell>
          <cell r="R1968">
            <v>239</v>
          </cell>
          <cell r="S1968">
            <v>694255</v>
          </cell>
          <cell r="T1968">
            <v>370</v>
          </cell>
          <cell r="U1968">
            <v>1233331</v>
          </cell>
        </row>
        <row r="1969">
          <cell r="B1969">
            <v>2008</v>
          </cell>
          <cell r="E1969" t="str">
            <v>TN</v>
          </cell>
          <cell r="F1969">
            <v>5825</v>
          </cell>
          <cell r="G1969">
            <v>27631277</v>
          </cell>
          <cell r="I1969">
            <v>7483184</v>
          </cell>
          <cell r="N1969">
            <v>4359</v>
          </cell>
          <cell r="O1969">
            <v>11231007</v>
          </cell>
          <cell r="P1969">
            <v>1949</v>
          </cell>
          <cell r="Q1969">
            <v>6566702</v>
          </cell>
          <cell r="R1969">
            <v>3784</v>
          </cell>
          <cell r="S1969">
            <v>9350797</v>
          </cell>
          <cell r="T1969">
            <v>5757</v>
          </cell>
          <cell r="U1969">
            <v>18802559</v>
          </cell>
        </row>
        <row r="1970">
          <cell r="B1970">
            <v>2008</v>
          </cell>
          <cell r="E1970" t="str">
            <v>TX</v>
          </cell>
          <cell r="F1970">
            <v>9215</v>
          </cell>
          <cell r="G1970">
            <v>48627769</v>
          </cell>
          <cell r="I1970">
            <v>2667393</v>
          </cell>
          <cell r="N1970">
            <v>17600</v>
          </cell>
          <cell r="O1970">
            <v>46205597</v>
          </cell>
          <cell r="P1970">
            <v>7780</v>
          </cell>
          <cell r="Q1970">
            <v>26368026</v>
          </cell>
          <cell r="R1970">
            <v>6755</v>
          </cell>
          <cell r="S1970">
            <v>18399650</v>
          </cell>
          <cell r="T1970">
            <v>15114</v>
          </cell>
          <cell r="U1970">
            <v>51535302</v>
          </cell>
        </row>
        <row r="1971">
          <cell r="B1971">
            <v>2008</v>
          </cell>
          <cell r="E1971" t="str">
            <v>UT</v>
          </cell>
          <cell r="F1971">
            <v>594</v>
          </cell>
          <cell r="G1971">
            <v>3009688</v>
          </cell>
          <cell r="I1971">
            <v>24220</v>
          </cell>
          <cell r="N1971">
            <v>3108</v>
          </cell>
          <cell r="O1971">
            <v>8256924</v>
          </cell>
          <cell r="P1971">
            <v>1338</v>
          </cell>
          <cell r="Q1971">
            <v>5394896</v>
          </cell>
          <cell r="R1971">
            <v>619</v>
          </cell>
          <cell r="S1971">
            <v>2018871</v>
          </cell>
          <cell r="T1971">
            <v>1583</v>
          </cell>
          <cell r="U1971">
            <v>6242031</v>
          </cell>
        </row>
        <row r="1972">
          <cell r="B1972">
            <v>2008</v>
          </cell>
          <cell r="E1972" t="str">
            <v>VT</v>
          </cell>
          <cell r="F1972">
            <v>215</v>
          </cell>
          <cell r="G1972">
            <v>1195574</v>
          </cell>
          <cell r="I1972">
            <v>0</v>
          </cell>
          <cell r="N1972">
            <v>312</v>
          </cell>
          <cell r="O1972">
            <v>1157180</v>
          </cell>
          <cell r="P1972">
            <v>227</v>
          </cell>
          <cell r="Q1972">
            <v>829834</v>
          </cell>
          <cell r="R1972">
            <v>187</v>
          </cell>
          <cell r="S1972">
            <v>473900</v>
          </cell>
          <cell r="T1972">
            <v>174</v>
          </cell>
          <cell r="U1972">
            <v>683991</v>
          </cell>
        </row>
        <row r="1973">
          <cell r="B1973">
            <v>2008</v>
          </cell>
          <cell r="E1973" t="str">
            <v>VA</v>
          </cell>
          <cell r="F1973">
            <v>367</v>
          </cell>
          <cell r="G1973">
            <v>1793866</v>
          </cell>
          <cell r="I1973">
            <v>1487011</v>
          </cell>
          <cell r="N1973">
            <v>9969</v>
          </cell>
          <cell r="O1973">
            <v>27885200</v>
          </cell>
          <cell r="P1973">
            <v>3766</v>
          </cell>
          <cell r="Q1973">
            <v>14769602</v>
          </cell>
          <cell r="R1973">
            <v>4368</v>
          </cell>
          <cell r="S1973">
            <v>12702253</v>
          </cell>
          <cell r="T1973">
            <v>3828</v>
          </cell>
          <cell r="U1973">
            <v>14688733</v>
          </cell>
        </row>
        <row r="1974">
          <cell r="B1974">
            <v>2008</v>
          </cell>
          <cell r="E1974" t="str">
            <v>WA</v>
          </cell>
          <cell r="F1974">
            <v>8324</v>
          </cell>
          <cell r="G1974">
            <v>54705935</v>
          </cell>
          <cell r="I1974">
            <v>65042</v>
          </cell>
          <cell r="N1974">
            <v>6503</v>
          </cell>
          <cell r="O1974">
            <v>23941327</v>
          </cell>
          <cell r="P1974">
            <v>3880</v>
          </cell>
          <cell r="Q1974">
            <v>19389429</v>
          </cell>
          <cell r="R1974">
            <v>1940</v>
          </cell>
          <cell r="S1974">
            <v>8743771</v>
          </cell>
          <cell r="T1974">
            <v>3702</v>
          </cell>
          <cell r="U1974">
            <v>18268221</v>
          </cell>
        </row>
        <row r="1975">
          <cell r="B1975">
            <v>2008</v>
          </cell>
          <cell r="E1975" t="str">
            <v>WV</v>
          </cell>
          <cell r="F1975">
            <v>17</v>
          </cell>
          <cell r="G1975">
            <v>66947</v>
          </cell>
          <cell r="I1975">
            <v>0</v>
          </cell>
          <cell r="N1975">
            <v>1491</v>
          </cell>
          <cell r="O1975">
            <v>2660955</v>
          </cell>
          <cell r="P1975">
            <v>1303</v>
          </cell>
          <cell r="Q1975">
            <v>3207743</v>
          </cell>
          <cell r="R1975">
            <v>765</v>
          </cell>
          <cell r="S1975">
            <v>2092343</v>
          </cell>
          <cell r="T1975">
            <v>1381</v>
          </cell>
          <cell r="U1975">
            <v>3374994</v>
          </cell>
        </row>
        <row r="1976">
          <cell r="B1976">
            <v>2008</v>
          </cell>
          <cell r="E1976" t="str">
            <v>WI</v>
          </cell>
          <cell r="F1976">
            <v>545</v>
          </cell>
          <cell r="G1976">
            <v>2747380</v>
          </cell>
          <cell r="I1976">
            <v>0</v>
          </cell>
          <cell r="N1976">
            <v>3036</v>
          </cell>
          <cell r="O1976">
            <v>10119044</v>
          </cell>
          <cell r="P1976">
            <v>1945</v>
          </cell>
          <cell r="Q1976">
            <v>8577507</v>
          </cell>
          <cell r="R1976">
            <v>1555</v>
          </cell>
          <cell r="S1976">
            <v>6373512</v>
          </cell>
          <cell r="T1976">
            <v>1773</v>
          </cell>
          <cell r="U1976">
            <v>7326225</v>
          </cell>
        </row>
        <row r="1977">
          <cell r="B1977">
            <v>2008</v>
          </cell>
          <cell r="E1977" t="str">
            <v>WY</v>
          </cell>
          <cell r="F1977">
            <v>52</v>
          </cell>
          <cell r="G1977">
            <v>254640</v>
          </cell>
          <cell r="I1977">
            <v>0</v>
          </cell>
          <cell r="N1977">
            <v>936</v>
          </cell>
          <cell r="O1977">
            <v>2891796</v>
          </cell>
          <cell r="P1977">
            <v>223</v>
          </cell>
          <cell r="Q1977">
            <v>690433</v>
          </cell>
          <cell r="R1977">
            <v>425</v>
          </cell>
          <cell r="S1977">
            <v>1345435</v>
          </cell>
          <cell r="T1977">
            <v>358</v>
          </cell>
          <cell r="U1977">
            <v>1312805</v>
          </cell>
        </row>
        <row r="1978">
          <cell r="B1978">
            <v>2009</v>
          </cell>
          <cell r="E1978" t="str">
            <v>US</v>
          </cell>
          <cell r="F1978">
            <v>80539</v>
          </cell>
          <cell r="G1978">
            <v>476616545</v>
          </cell>
          <cell r="I1978">
            <v>49754615</v>
          </cell>
          <cell r="N1978">
            <v>273349</v>
          </cell>
          <cell r="O1978">
            <v>894670260</v>
          </cell>
          <cell r="P1978">
            <v>129426</v>
          </cell>
          <cell r="Q1978">
            <v>570347203</v>
          </cell>
          <cell r="R1978">
            <v>113125</v>
          </cell>
          <cell r="S1978">
            <v>419718699</v>
          </cell>
          <cell r="T1978">
            <v>172969</v>
          </cell>
          <cell r="U1978">
            <v>756482396</v>
          </cell>
        </row>
        <row r="1979">
          <cell r="B1979">
            <v>2009</v>
          </cell>
          <cell r="E1979" t="str">
            <v>AL</v>
          </cell>
          <cell r="F1979">
            <v>1309</v>
          </cell>
          <cell r="G1979">
            <v>5433520</v>
          </cell>
          <cell r="I1979">
            <v>3344116</v>
          </cell>
          <cell r="N1979">
            <v>4227</v>
          </cell>
          <cell r="O1979">
            <v>10910021</v>
          </cell>
          <cell r="P1979">
            <v>1555</v>
          </cell>
          <cell r="Q1979">
            <v>5480874</v>
          </cell>
          <cell r="R1979">
            <v>3753</v>
          </cell>
          <cell r="S1979">
            <v>9695900</v>
          </cell>
          <cell r="T1979">
            <v>4418</v>
          </cell>
          <cell r="U1979">
            <v>14238901</v>
          </cell>
        </row>
        <row r="1980">
          <cell r="B1980">
            <v>2009</v>
          </cell>
          <cell r="E1980" t="str">
            <v>AK</v>
          </cell>
          <cell r="F1980">
            <v>491</v>
          </cell>
          <cell r="G1980">
            <v>3106380</v>
          </cell>
          <cell r="I1980">
            <v>23158</v>
          </cell>
          <cell r="N1980">
            <v>730</v>
          </cell>
          <cell r="O1980">
            <v>2485767</v>
          </cell>
          <cell r="P1980">
            <v>395</v>
          </cell>
          <cell r="Q1980">
            <v>2152402</v>
          </cell>
          <cell r="R1980">
            <v>311</v>
          </cell>
          <cell r="S1980">
            <v>1423739</v>
          </cell>
          <cell r="T1980">
            <v>332</v>
          </cell>
          <cell r="U1980">
            <v>1603946</v>
          </cell>
        </row>
        <row r="1981">
          <cell r="B1981">
            <v>2009</v>
          </cell>
          <cell r="E1981" t="str">
            <v>AZ</v>
          </cell>
          <cell r="F1981">
            <v>5185</v>
          </cell>
          <cell r="G1981">
            <v>31054559</v>
          </cell>
          <cell r="I1981">
            <v>550577</v>
          </cell>
          <cell r="N1981">
            <v>6154</v>
          </cell>
          <cell r="O1981">
            <v>21761872</v>
          </cell>
          <cell r="P1981">
            <v>1527</v>
          </cell>
          <cell r="Q1981">
            <v>6059800</v>
          </cell>
          <cell r="R1981">
            <v>2238</v>
          </cell>
          <cell r="S1981">
            <v>8900733</v>
          </cell>
          <cell r="T1981">
            <v>3845</v>
          </cell>
          <cell r="U1981">
            <v>20513498</v>
          </cell>
        </row>
        <row r="1982">
          <cell r="B1982">
            <v>2009</v>
          </cell>
          <cell r="E1982" t="str">
            <v>AR</v>
          </cell>
          <cell r="F1982">
            <v>472</v>
          </cell>
          <cell r="G1982">
            <v>2027691</v>
          </cell>
          <cell r="I1982">
            <v>18772</v>
          </cell>
          <cell r="N1982">
            <v>2086</v>
          </cell>
          <cell r="O1982">
            <v>4995042</v>
          </cell>
          <cell r="P1982">
            <v>1252</v>
          </cell>
          <cell r="Q1982">
            <v>4138640</v>
          </cell>
          <cell r="R1982">
            <v>1556</v>
          </cell>
          <cell r="S1982">
            <v>3592295</v>
          </cell>
          <cell r="T1982">
            <v>2356</v>
          </cell>
          <cell r="U1982">
            <v>7236326</v>
          </cell>
        </row>
        <row r="1983">
          <cell r="B1983">
            <v>2009</v>
          </cell>
          <cell r="E1983" t="str">
            <v>CA</v>
          </cell>
          <cell r="F1983">
            <v>11274</v>
          </cell>
          <cell r="G1983">
            <v>91464569</v>
          </cell>
          <cell r="I1983">
            <v>1629854</v>
          </cell>
          <cell r="N1983">
            <v>39254</v>
          </cell>
          <cell r="O1983">
            <v>146836722</v>
          </cell>
          <cell r="P1983">
            <v>13948</v>
          </cell>
          <cell r="Q1983">
            <v>85410080</v>
          </cell>
          <cell r="R1983">
            <v>9247</v>
          </cell>
          <cell r="S1983">
            <v>46315115</v>
          </cell>
          <cell r="T1983">
            <v>24325</v>
          </cell>
          <cell r="U1983">
            <v>155335040</v>
          </cell>
        </row>
        <row r="1984">
          <cell r="B1984">
            <v>2009</v>
          </cell>
          <cell r="E1984" t="str">
            <v>CO</v>
          </cell>
          <cell r="F1984">
            <v>1659</v>
          </cell>
          <cell r="G1984">
            <v>10004471</v>
          </cell>
          <cell r="I1984">
            <v>1625283</v>
          </cell>
          <cell r="N1984">
            <v>7246</v>
          </cell>
          <cell r="O1984">
            <v>25380875</v>
          </cell>
          <cell r="P1984">
            <v>2412</v>
          </cell>
          <cell r="Q1984">
            <v>10691635</v>
          </cell>
          <cell r="R1984">
            <v>778</v>
          </cell>
          <cell r="S1984">
            <v>2834997</v>
          </cell>
          <cell r="T1984">
            <v>4311</v>
          </cell>
          <cell r="U1984">
            <v>21142418</v>
          </cell>
        </row>
        <row r="1985">
          <cell r="B1985">
            <v>2009</v>
          </cell>
          <cell r="E1985" t="str">
            <v>CT</v>
          </cell>
          <cell r="F1985">
            <v>262</v>
          </cell>
          <cell r="G1985">
            <v>1696038</v>
          </cell>
          <cell r="I1985">
            <v>242610</v>
          </cell>
          <cell r="N1985">
            <v>2226</v>
          </cell>
          <cell r="O1985">
            <v>8526287</v>
          </cell>
          <cell r="P1985">
            <v>1008</v>
          </cell>
          <cell r="Q1985">
            <v>5037241</v>
          </cell>
          <cell r="R1985">
            <v>1036</v>
          </cell>
          <cell r="S1985">
            <v>4561300</v>
          </cell>
          <cell r="T1985">
            <v>963</v>
          </cell>
          <cell r="U1985">
            <v>5238021</v>
          </cell>
        </row>
        <row r="1986">
          <cell r="B1986">
            <v>2009</v>
          </cell>
          <cell r="E1986" t="str">
            <v>DE</v>
          </cell>
          <cell r="F1986">
            <v>131</v>
          </cell>
          <cell r="G1986">
            <v>620507</v>
          </cell>
          <cell r="I1986">
            <v>0</v>
          </cell>
          <cell r="N1986">
            <v>561</v>
          </cell>
          <cell r="O1986">
            <v>1682988</v>
          </cell>
          <cell r="P1986">
            <v>380</v>
          </cell>
          <cell r="Q1986">
            <v>1712900</v>
          </cell>
          <cell r="R1986">
            <v>281</v>
          </cell>
          <cell r="S1986">
            <v>895648</v>
          </cell>
          <cell r="T1986">
            <v>137</v>
          </cell>
          <cell r="U1986">
            <v>470651</v>
          </cell>
        </row>
        <row r="1987">
          <cell r="B1987">
            <v>2009</v>
          </cell>
          <cell r="E1987" t="str">
            <v>DC</v>
          </cell>
          <cell r="F1987">
            <v>0</v>
          </cell>
          <cell r="G1987">
            <v>0</v>
          </cell>
          <cell r="I1987">
            <v>0</v>
          </cell>
          <cell r="N1987">
            <v>1027</v>
          </cell>
          <cell r="O1987">
            <v>3245332</v>
          </cell>
          <cell r="P1987">
            <v>617</v>
          </cell>
          <cell r="Q1987">
            <v>3437490</v>
          </cell>
          <cell r="R1987">
            <v>1436</v>
          </cell>
          <cell r="S1987">
            <v>4985923</v>
          </cell>
          <cell r="T1987">
            <v>361</v>
          </cell>
          <cell r="U1987">
            <v>2011873</v>
          </cell>
        </row>
        <row r="1988">
          <cell r="B1988">
            <v>2009</v>
          </cell>
          <cell r="E1988" t="str">
            <v>FL</v>
          </cell>
          <cell r="F1988">
            <v>4631</v>
          </cell>
          <cell r="G1988">
            <v>21702726</v>
          </cell>
          <cell r="I1988">
            <v>2201628</v>
          </cell>
          <cell r="N1988">
            <v>20573</v>
          </cell>
          <cell r="O1988">
            <v>60923267</v>
          </cell>
          <cell r="P1988">
            <v>9389</v>
          </cell>
          <cell r="Q1988">
            <v>39537886</v>
          </cell>
          <cell r="R1988">
            <v>7506</v>
          </cell>
          <cell r="S1988">
            <v>24700859</v>
          </cell>
          <cell r="T1988">
            <v>12232</v>
          </cell>
          <cell r="U1988">
            <v>53531527</v>
          </cell>
        </row>
        <row r="1989">
          <cell r="B1989">
            <v>2009</v>
          </cell>
          <cell r="E1989" t="str">
            <v>GA</v>
          </cell>
          <cell r="F1989">
            <v>1057</v>
          </cell>
          <cell r="G1989">
            <v>4712859</v>
          </cell>
          <cell r="I1989">
            <v>1882323</v>
          </cell>
          <cell r="N1989">
            <v>7768</v>
          </cell>
          <cell r="O1989">
            <v>21132809</v>
          </cell>
          <cell r="P1989">
            <v>3904</v>
          </cell>
          <cell r="Q1989">
            <v>13219960</v>
          </cell>
          <cell r="R1989">
            <v>4729</v>
          </cell>
          <cell r="S1989">
            <v>12196514</v>
          </cell>
          <cell r="T1989">
            <v>6142</v>
          </cell>
          <cell r="U1989">
            <v>20341823</v>
          </cell>
        </row>
        <row r="1990">
          <cell r="B1990">
            <v>2009</v>
          </cell>
          <cell r="E1990" t="str">
            <v>HI</v>
          </cell>
          <cell r="F1990">
            <v>0</v>
          </cell>
          <cell r="G1990">
            <v>0</v>
          </cell>
          <cell r="I1990">
            <v>0</v>
          </cell>
          <cell r="N1990">
            <v>2139</v>
          </cell>
          <cell r="O1990">
            <v>7399694</v>
          </cell>
          <cell r="P1990">
            <v>739</v>
          </cell>
          <cell r="Q1990">
            <v>3448878</v>
          </cell>
          <cell r="R1990">
            <v>607</v>
          </cell>
          <cell r="S1990">
            <v>2896964</v>
          </cell>
          <cell r="T1990">
            <v>996</v>
          </cell>
          <cell r="U1990">
            <v>4721890</v>
          </cell>
        </row>
        <row r="1991">
          <cell r="B1991">
            <v>2009</v>
          </cell>
          <cell r="E1991" t="str">
            <v>ID</v>
          </cell>
          <cell r="F1991">
            <v>104</v>
          </cell>
          <cell r="G1991">
            <v>589840</v>
          </cell>
          <cell r="I1991">
            <v>0</v>
          </cell>
          <cell r="N1991">
            <v>1053</v>
          </cell>
          <cell r="O1991">
            <v>3209985</v>
          </cell>
          <cell r="P1991">
            <v>609</v>
          </cell>
          <cell r="Q1991">
            <v>2130897</v>
          </cell>
          <cell r="R1991">
            <v>448</v>
          </cell>
          <cell r="S1991">
            <v>1315186</v>
          </cell>
          <cell r="T1991">
            <v>575</v>
          </cell>
          <cell r="U1991">
            <v>2003587</v>
          </cell>
        </row>
        <row r="1992">
          <cell r="B1992">
            <v>2009</v>
          </cell>
          <cell r="E1992" t="str">
            <v>IL</v>
          </cell>
          <cell r="F1992">
            <v>1152</v>
          </cell>
          <cell r="G1992">
            <v>6323096</v>
          </cell>
          <cell r="I1992">
            <v>461979</v>
          </cell>
          <cell r="N1992">
            <v>18728</v>
          </cell>
          <cell r="O1992">
            <v>60547254</v>
          </cell>
          <cell r="P1992">
            <v>5970</v>
          </cell>
          <cell r="Q1992">
            <v>33346658</v>
          </cell>
          <cell r="R1992">
            <v>4145</v>
          </cell>
          <cell r="S1992">
            <v>23688430</v>
          </cell>
          <cell r="T1992">
            <v>5747</v>
          </cell>
          <cell r="U1992">
            <v>29509526</v>
          </cell>
        </row>
        <row r="1993">
          <cell r="B1993">
            <v>2009</v>
          </cell>
          <cell r="E1993" t="str">
            <v>IN</v>
          </cell>
          <cell r="F1993">
            <v>2290</v>
          </cell>
          <cell r="G1993">
            <v>13211610</v>
          </cell>
          <cell r="I1993">
            <v>4834048</v>
          </cell>
          <cell r="N1993">
            <v>3485</v>
          </cell>
          <cell r="O1993">
            <v>9838544</v>
          </cell>
          <cell r="P1993">
            <v>2890</v>
          </cell>
          <cell r="Q1993">
            <v>10093258</v>
          </cell>
          <cell r="R1993">
            <v>1280</v>
          </cell>
          <cell r="S1993">
            <v>3507813</v>
          </cell>
          <cell r="T1993">
            <v>2105</v>
          </cell>
          <cell r="U1993">
            <v>7198648</v>
          </cell>
        </row>
        <row r="1994">
          <cell r="B1994">
            <v>2009</v>
          </cell>
          <cell r="E1994" t="str">
            <v>IA</v>
          </cell>
          <cell r="F1994">
            <v>829</v>
          </cell>
          <cell r="G1994">
            <v>3785752</v>
          </cell>
          <cell r="I1994">
            <v>368857</v>
          </cell>
          <cell r="N1994">
            <v>2208</v>
          </cell>
          <cell r="O1994">
            <v>7287538</v>
          </cell>
          <cell r="P1994">
            <v>1259</v>
          </cell>
          <cell r="Q1994">
            <v>5058587</v>
          </cell>
          <cell r="R1994">
            <v>723</v>
          </cell>
          <cell r="S1994">
            <v>2525943</v>
          </cell>
          <cell r="T1994">
            <v>1670</v>
          </cell>
          <cell r="U1994">
            <v>6694831</v>
          </cell>
        </row>
        <row r="1995">
          <cell r="B1995">
            <v>2009</v>
          </cell>
          <cell r="E1995" t="str">
            <v>KS</v>
          </cell>
          <cell r="F1995">
            <v>1205</v>
          </cell>
          <cell r="G1995">
            <v>5771743</v>
          </cell>
          <cell r="I1995">
            <v>237388</v>
          </cell>
          <cell r="N1995">
            <v>3193</v>
          </cell>
          <cell r="O1995">
            <v>9297501</v>
          </cell>
          <cell r="P1995">
            <v>1305</v>
          </cell>
          <cell r="Q1995">
            <v>4536049</v>
          </cell>
          <cell r="R1995">
            <v>1086</v>
          </cell>
          <cell r="S1995">
            <v>3031731</v>
          </cell>
          <cell r="T1995">
            <v>2478</v>
          </cell>
          <cell r="U1995">
            <v>9029835</v>
          </cell>
        </row>
        <row r="1996">
          <cell r="B1996">
            <v>2009</v>
          </cell>
          <cell r="E1996" t="str">
            <v>KY</v>
          </cell>
          <cell r="F1996">
            <v>630</v>
          </cell>
          <cell r="G1996">
            <v>3174402</v>
          </cell>
          <cell r="I1996">
            <v>461595</v>
          </cell>
          <cell r="N1996">
            <v>3267</v>
          </cell>
          <cell r="O1996">
            <v>8023009</v>
          </cell>
          <cell r="P1996">
            <v>1725</v>
          </cell>
          <cell r="Q1996">
            <v>7260742</v>
          </cell>
          <cell r="R1996">
            <v>1477</v>
          </cell>
          <cell r="S1996">
            <v>4023778</v>
          </cell>
          <cell r="T1996">
            <v>2832</v>
          </cell>
          <cell r="U1996">
            <v>9978256</v>
          </cell>
        </row>
        <row r="1997">
          <cell r="B1997">
            <v>2009</v>
          </cell>
          <cell r="E1997" t="str">
            <v>LA</v>
          </cell>
          <cell r="F1997">
            <v>677</v>
          </cell>
          <cell r="G1997">
            <v>2493824</v>
          </cell>
          <cell r="I1997">
            <v>1273998</v>
          </cell>
          <cell r="N1997">
            <v>5296</v>
          </cell>
          <cell r="O1997">
            <v>12893602</v>
          </cell>
          <cell r="P1997">
            <v>2021</v>
          </cell>
          <cell r="Q1997">
            <v>6249946</v>
          </cell>
          <cell r="R1997">
            <v>1117</v>
          </cell>
          <cell r="S1997">
            <v>2762656</v>
          </cell>
          <cell r="T1997">
            <v>2779</v>
          </cell>
          <cell r="U1997">
            <v>8933506</v>
          </cell>
        </row>
        <row r="1998">
          <cell r="B1998">
            <v>2009</v>
          </cell>
          <cell r="E1998" t="str">
            <v>ME</v>
          </cell>
          <cell r="F1998">
            <v>23</v>
          </cell>
          <cell r="G1998">
            <v>101273</v>
          </cell>
          <cell r="I1998">
            <v>0</v>
          </cell>
          <cell r="N1998">
            <v>736</v>
          </cell>
          <cell r="O1998">
            <v>2259655</v>
          </cell>
          <cell r="P1998">
            <v>614</v>
          </cell>
          <cell r="Q1998">
            <v>2402865</v>
          </cell>
          <cell r="R1998">
            <v>598</v>
          </cell>
          <cell r="S1998">
            <v>1828463</v>
          </cell>
          <cell r="T1998">
            <v>627</v>
          </cell>
          <cell r="U1998">
            <v>2400824</v>
          </cell>
        </row>
        <row r="1999">
          <cell r="B1999">
            <v>2009</v>
          </cell>
          <cell r="E1999" t="str">
            <v>MD</v>
          </cell>
          <cell r="F1999">
            <v>99</v>
          </cell>
          <cell r="G1999">
            <v>476785</v>
          </cell>
          <cell r="I1999">
            <v>40859</v>
          </cell>
          <cell r="N1999">
            <v>7198</v>
          </cell>
          <cell r="O1999">
            <v>26836679</v>
          </cell>
          <cell r="P1999">
            <v>3567</v>
          </cell>
          <cell r="Q1999">
            <v>16578919</v>
          </cell>
          <cell r="R1999">
            <v>2496</v>
          </cell>
          <cell r="S1999">
            <v>8839066</v>
          </cell>
          <cell r="T1999">
            <v>2480</v>
          </cell>
          <cell r="U1999">
            <v>10927383</v>
          </cell>
        </row>
        <row r="2000">
          <cell r="B2000">
            <v>2009</v>
          </cell>
          <cell r="E2000" t="str">
            <v>MA</v>
          </cell>
          <cell r="F2000">
            <v>1428</v>
          </cell>
          <cell r="G2000">
            <v>9355037</v>
          </cell>
          <cell r="I2000">
            <v>1060021</v>
          </cell>
          <cell r="N2000">
            <v>3088</v>
          </cell>
          <cell r="O2000">
            <v>11295302</v>
          </cell>
          <cell r="P2000">
            <v>2911</v>
          </cell>
          <cell r="Q2000">
            <v>14607690</v>
          </cell>
          <cell r="R2000">
            <v>1553</v>
          </cell>
          <cell r="S2000">
            <v>6058755</v>
          </cell>
          <cell r="T2000">
            <v>3530</v>
          </cell>
          <cell r="U2000">
            <v>16704464</v>
          </cell>
        </row>
        <row r="2001">
          <cell r="B2001">
            <v>2009</v>
          </cell>
          <cell r="E2001" t="str">
            <v>MI</v>
          </cell>
          <cell r="F2001">
            <v>995</v>
          </cell>
          <cell r="G2001">
            <v>5254704</v>
          </cell>
          <cell r="I2001">
            <v>0</v>
          </cell>
          <cell r="N2001">
            <v>4749</v>
          </cell>
          <cell r="O2001">
            <v>15770347</v>
          </cell>
          <cell r="P2001">
            <v>3548</v>
          </cell>
          <cell r="Q2001">
            <v>15235129</v>
          </cell>
          <cell r="R2001">
            <v>1143</v>
          </cell>
          <cell r="S2001">
            <v>4200706</v>
          </cell>
          <cell r="T2001">
            <v>4291</v>
          </cell>
          <cell r="U2001">
            <v>17446545</v>
          </cell>
        </row>
        <row r="2002">
          <cell r="B2002">
            <v>2009</v>
          </cell>
          <cell r="E2002" t="str">
            <v>MN</v>
          </cell>
          <cell r="F2002">
            <v>1068</v>
          </cell>
          <cell r="G2002">
            <v>5575416</v>
          </cell>
          <cell r="I2002">
            <v>597892</v>
          </cell>
          <cell r="N2002">
            <v>5044</v>
          </cell>
          <cell r="O2002">
            <v>19905145</v>
          </cell>
          <cell r="P2002">
            <v>1792</v>
          </cell>
          <cell r="Q2002">
            <v>8935974</v>
          </cell>
          <cell r="R2002">
            <v>986</v>
          </cell>
          <cell r="S2002">
            <v>3817954</v>
          </cell>
          <cell r="T2002">
            <v>1613</v>
          </cell>
          <cell r="U2002">
            <v>7506283</v>
          </cell>
        </row>
        <row r="2003">
          <cell r="B2003">
            <v>2009</v>
          </cell>
          <cell r="E2003" t="str">
            <v>MS</v>
          </cell>
          <cell r="F2003">
            <v>380</v>
          </cell>
          <cell r="G2003">
            <v>1350019</v>
          </cell>
          <cell r="I2003">
            <v>631502</v>
          </cell>
          <cell r="N2003">
            <v>1616</v>
          </cell>
          <cell r="O2003">
            <v>3815483</v>
          </cell>
          <cell r="P2003">
            <v>627</v>
          </cell>
          <cell r="Q2003">
            <v>1701696</v>
          </cell>
          <cell r="R2003">
            <v>1039</v>
          </cell>
          <cell r="S2003">
            <v>2156785</v>
          </cell>
          <cell r="T2003">
            <v>1387</v>
          </cell>
          <cell r="U2003">
            <v>3557787</v>
          </cell>
        </row>
        <row r="2004">
          <cell r="B2004">
            <v>2009</v>
          </cell>
          <cell r="E2004" t="str">
            <v>MO</v>
          </cell>
          <cell r="F2004">
            <v>1630</v>
          </cell>
          <cell r="G2004">
            <v>8239784</v>
          </cell>
          <cell r="I2004">
            <v>1226817</v>
          </cell>
          <cell r="N2004">
            <v>5240</v>
          </cell>
          <cell r="O2004">
            <v>15624798</v>
          </cell>
          <cell r="P2004">
            <v>2708</v>
          </cell>
          <cell r="Q2004">
            <v>10390545</v>
          </cell>
          <cell r="R2004">
            <v>924</v>
          </cell>
          <cell r="S2004">
            <v>2694374</v>
          </cell>
          <cell r="T2004">
            <v>3321</v>
          </cell>
          <cell r="U2004">
            <v>11700776</v>
          </cell>
        </row>
        <row r="2005">
          <cell r="B2005">
            <v>2009</v>
          </cell>
          <cell r="E2005" t="str">
            <v>MT</v>
          </cell>
          <cell r="F2005">
            <v>2</v>
          </cell>
          <cell r="G2005">
            <v>14651</v>
          </cell>
          <cell r="I2005">
            <v>0</v>
          </cell>
          <cell r="N2005">
            <v>507</v>
          </cell>
          <cell r="O2005">
            <v>1601136</v>
          </cell>
          <cell r="P2005">
            <v>309</v>
          </cell>
          <cell r="Q2005">
            <v>1126270</v>
          </cell>
          <cell r="R2005">
            <v>461</v>
          </cell>
          <cell r="S2005">
            <v>1430981</v>
          </cell>
          <cell r="T2005">
            <v>487</v>
          </cell>
          <cell r="U2005">
            <v>1767834</v>
          </cell>
        </row>
        <row r="2006">
          <cell r="B2006">
            <v>2009</v>
          </cell>
          <cell r="E2006" t="str">
            <v>NE</v>
          </cell>
          <cell r="F2006">
            <v>7023</v>
          </cell>
          <cell r="G2006">
            <v>42739590</v>
          </cell>
          <cell r="I2006">
            <v>2305931</v>
          </cell>
          <cell r="N2006">
            <v>1399</v>
          </cell>
          <cell r="O2006">
            <v>3900814</v>
          </cell>
          <cell r="P2006">
            <v>518</v>
          </cell>
          <cell r="Q2006">
            <v>1920313</v>
          </cell>
          <cell r="R2006">
            <v>320</v>
          </cell>
          <cell r="S2006">
            <v>1071256</v>
          </cell>
          <cell r="T2006">
            <v>1040</v>
          </cell>
          <cell r="U2006">
            <v>4090684</v>
          </cell>
        </row>
        <row r="2007">
          <cell r="B2007">
            <v>2009</v>
          </cell>
          <cell r="E2007" t="str">
            <v>NV</v>
          </cell>
          <cell r="F2007">
            <v>117</v>
          </cell>
          <cell r="G2007">
            <v>686812</v>
          </cell>
          <cell r="I2007">
            <v>0</v>
          </cell>
          <cell r="N2007">
            <v>3855</v>
          </cell>
          <cell r="O2007">
            <v>15470851</v>
          </cell>
          <cell r="P2007">
            <v>900</v>
          </cell>
          <cell r="Q2007">
            <v>5268211</v>
          </cell>
          <cell r="R2007">
            <v>113</v>
          </cell>
          <cell r="S2007">
            <v>493938</v>
          </cell>
          <cell r="T2007">
            <v>2339</v>
          </cell>
          <cell r="U2007">
            <v>14752065</v>
          </cell>
        </row>
        <row r="2008">
          <cell r="B2008">
            <v>2009</v>
          </cell>
          <cell r="E2008" t="str">
            <v>NH</v>
          </cell>
          <cell r="F2008">
            <v>5</v>
          </cell>
          <cell r="G2008">
            <v>17066</v>
          </cell>
          <cell r="I2008">
            <v>0</v>
          </cell>
          <cell r="N2008">
            <v>683</v>
          </cell>
          <cell r="O2008">
            <v>2098276</v>
          </cell>
          <cell r="P2008">
            <v>359</v>
          </cell>
          <cell r="Q2008">
            <v>1543445</v>
          </cell>
          <cell r="R2008">
            <v>523</v>
          </cell>
          <cell r="S2008">
            <v>1690745</v>
          </cell>
          <cell r="T2008">
            <v>411</v>
          </cell>
          <cell r="U2008">
            <v>1787180</v>
          </cell>
        </row>
        <row r="2009">
          <cell r="B2009">
            <v>2009</v>
          </cell>
          <cell r="E2009" t="str">
            <v>NJ</v>
          </cell>
          <cell r="F2009">
            <v>235</v>
          </cell>
          <cell r="G2009">
            <v>1302915</v>
          </cell>
          <cell r="I2009">
            <v>0</v>
          </cell>
          <cell r="N2009">
            <v>8096</v>
          </cell>
          <cell r="O2009">
            <v>30790937</v>
          </cell>
          <cell r="P2009">
            <v>4733</v>
          </cell>
          <cell r="Q2009">
            <v>24135898</v>
          </cell>
          <cell r="R2009">
            <v>5730</v>
          </cell>
          <cell r="S2009">
            <v>24124030</v>
          </cell>
          <cell r="T2009">
            <v>2354</v>
          </cell>
          <cell r="U2009">
            <v>11253155</v>
          </cell>
        </row>
        <row r="2010">
          <cell r="B2010">
            <v>2009</v>
          </cell>
          <cell r="E2010" t="str">
            <v>NM</v>
          </cell>
          <cell r="F2010">
            <v>295</v>
          </cell>
          <cell r="G2010">
            <v>1428109</v>
          </cell>
          <cell r="I2010">
            <v>473834</v>
          </cell>
          <cell r="N2010">
            <v>3059</v>
          </cell>
          <cell r="O2010">
            <v>8224883</v>
          </cell>
          <cell r="P2010">
            <v>589</v>
          </cell>
          <cell r="Q2010">
            <v>1895955</v>
          </cell>
          <cell r="R2010">
            <v>1218</v>
          </cell>
          <cell r="S2010">
            <v>3509979</v>
          </cell>
          <cell r="T2010">
            <v>1156</v>
          </cell>
          <cell r="U2010">
            <v>4189802</v>
          </cell>
        </row>
        <row r="2011">
          <cell r="B2011">
            <v>2009</v>
          </cell>
          <cell r="E2011" t="str">
            <v>NY</v>
          </cell>
          <cell r="F2011">
            <v>2003</v>
          </cell>
          <cell r="G2011">
            <v>14908456</v>
          </cell>
          <cell r="I2011">
            <v>40196</v>
          </cell>
          <cell r="N2011">
            <v>14927</v>
          </cell>
          <cell r="O2011">
            <v>59855239</v>
          </cell>
          <cell r="P2011">
            <v>6751</v>
          </cell>
          <cell r="Q2011">
            <v>31317782</v>
          </cell>
          <cell r="R2011">
            <v>15268</v>
          </cell>
          <cell r="S2011">
            <v>79601049</v>
          </cell>
          <cell r="T2011">
            <v>6485</v>
          </cell>
          <cell r="U2011">
            <v>30976879</v>
          </cell>
        </row>
        <row r="2012">
          <cell r="B2012">
            <v>2009</v>
          </cell>
          <cell r="E2012" t="str">
            <v>NC</v>
          </cell>
          <cell r="F2012">
            <v>1304</v>
          </cell>
          <cell r="G2012">
            <v>5060957</v>
          </cell>
          <cell r="I2012">
            <v>472399</v>
          </cell>
          <cell r="N2012">
            <v>7300</v>
          </cell>
          <cell r="O2012">
            <v>21376312</v>
          </cell>
          <cell r="P2012">
            <v>3655</v>
          </cell>
          <cell r="Q2012">
            <v>13793504</v>
          </cell>
          <cell r="R2012">
            <v>5295</v>
          </cell>
          <cell r="S2012">
            <v>14671275</v>
          </cell>
          <cell r="T2012">
            <v>5056</v>
          </cell>
          <cell r="U2012">
            <v>18347557</v>
          </cell>
        </row>
        <row r="2013">
          <cell r="B2013">
            <v>2009</v>
          </cell>
          <cell r="E2013" t="str">
            <v>ND</v>
          </cell>
          <cell r="F2013">
            <v>108</v>
          </cell>
          <cell r="G2013">
            <v>642477</v>
          </cell>
          <cell r="I2013">
            <v>0</v>
          </cell>
          <cell r="N2013">
            <v>1093</v>
          </cell>
          <cell r="O2013">
            <v>2775911</v>
          </cell>
          <cell r="P2013">
            <v>159</v>
          </cell>
          <cell r="Q2013">
            <v>575136</v>
          </cell>
          <cell r="R2013">
            <v>289</v>
          </cell>
          <cell r="S2013">
            <v>934284</v>
          </cell>
          <cell r="T2013">
            <v>416</v>
          </cell>
          <cell r="U2013">
            <v>1474167</v>
          </cell>
        </row>
        <row r="2014">
          <cell r="B2014">
            <v>2009</v>
          </cell>
          <cell r="E2014" t="str">
            <v>OH</v>
          </cell>
          <cell r="F2014">
            <v>1522</v>
          </cell>
          <cell r="G2014">
            <v>7223128</v>
          </cell>
          <cell r="I2014">
            <v>190324</v>
          </cell>
          <cell r="N2014">
            <v>9540</v>
          </cell>
          <cell r="O2014">
            <v>30172041</v>
          </cell>
          <cell r="P2014">
            <v>6490</v>
          </cell>
          <cell r="Q2014">
            <v>26717910</v>
          </cell>
          <cell r="R2014">
            <v>2990</v>
          </cell>
          <cell r="S2014">
            <v>10499202</v>
          </cell>
          <cell r="T2014">
            <v>7252</v>
          </cell>
          <cell r="U2014">
            <v>28244888</v>
          </cell>
        </row>
        <row r="2015">
          <cell r="B2015">
            <v>2009</v>
          </cell>
          <cell r="E2015" t="str">
            <v>OK</v>
          </cell>
          <cell r="F2015">
            <v>1204</v>
          </cell>
          <cell r="G2015">
            <v>5134558</v>
          </cell>
          <cell r="I2015">
            <v>170716</v>
          </cell>
          <cell r="N2015">
            <v>2793</v>
          </cell>
          <cell r="O2015">
            <v>7291976</v>
          </cell>
          <cell r="P2015">
            <v>1162</v>
          </cell>
          <cell r="Q2015">
            <v>3412713</v>
          </cell>
          <cell r="R2015">
            <v>1238</v>
          </cell>
          <cell r="S2015">
            <v>3409294</v>
          </cell>
          <cell r="T2015">
            <v>3310</v>
          </cell>
          <cell r="U2015">
            <v>9810666</v>
          </cell>
        </row>
        <row r="2016">
          <cell r="B2016">
            <v>2009</v>
          </cell>
          <cell r="E2016" t="str">
            <v>OR</v>
          </cell>
          <cell r="F2016">
            <v>733</v>
          </cell>
          <cell r="G2016">
            <v>4345123</v>
          </cell>
          <cell r="I2016">
            <v>0</v>
          </cell>
          <cell r="N2016">
            <v>3707</v>
          </cell>
          <cell r="O2016">
            <v>13080377</v>
          </cell>
          <cell r="P2016">
            <v>1843</v>
          </cell>
          <cell r="Q2016">
            <v>8816040</v>
          </cell>
          <cell r="R2016">
            <v>491</v>
          </cell>
          <cell r="S2016">
            <v>1975410</v>
          </cell>
          <cell r="T2016">
            <v>2481</v>
          </cell>
          <cell r="U2016">
            <v>10840149</v>
          </cell>
        </row>
        <row r="2017">
          <cell r="B2017">
            <v>2009</v>
          </cell>
          <cell r="E2017" t="str">
            <v>PA</v>
          </cell>
          <cell r="F2017">
            <v>99</v>
          </cell>
          <cell r="G2017">
            <v>438905</v>
          </cell>
          <cell r="I2017">
            <v>7199558</v>
          </cell>
          <cell r="N2017">
            <v>6101</v>
          </cell>
          <cell r="O2017">
            <v>23391097</v>
          </cell>
          <cell r="P2017">
            <v>7628</v>
          </cell>
          <cell r="Q2017">
            <v>28618542</v>
          </cell>
          <cell r="R2017">
            <v>2942</v>
          </cell>
          <cell r="S2017">
            <v>10707107</v>
          </cell>
          <cell r="T2017">
            <v>5366</v>
          </cell>
          <cell r="U2017">
            <v>22252503</v>
          </cell>
        </row>
        <row r="2018">
          <cell r="B2018">
            <v>2009</v>
          </cell>
          <cell r="E2018" t="str">
            <v>RI</v>
          </cell>
          <cell r="F2018">
            <v>15</v>
          </cell>
          <cell r="G2018">
            <v>68688</v>
          </cell>
          <cell r="I2018">
            <v>0</v>
          </cell>
          <cell r="N2018">
            <v>915</v>
          </cell>
          <cell r="O2018">
            <v>2086269</v>
          </cell>
          <cell r="P2018">
            <v>445</v>
          </cell>
          <cell r="Q2018">
            <v>1890594</v>
          </cell>
          <cell r="R2018">
            <v>275</v>
          </cell>
          <cell r="S2018">
            <v>1312683</v>
          </cell>
          <cell r="T2018">
            <v>603</v>
          </cell>
          <cell r="U2018">
            <v>2849977</v>
          </cell>
        </row>
        <row r="2019">
          <cell r="B2019">
            <v>2009</v>
          </cell>
          <cell r="E2019" t="str">
            <v>SC</v>
          </cell>
          <cell r="F2019">
            <v>2113</v>
          </cell>
          <cell r="G2019">
            <v>12378438</v>
          </cell>
          <cell r="I2019">
            <v>1457998</v>
          </cell>
          <cell r="N2019">
            <v>3675</v>
          </cell>
          <cell r="O2019">
            <v>10196460</v>
          </cell>
          <cell r="P2019">
            <v>2000</v>
          </cell>
          <cell r="Q2019">
            <v>7093626</v>
          </cell>
          <cell r="R2019">
            <v>2929</v>
          </cell>
          <cell r="S2019">
            <v>6947616</v>
          </cell>
          <cell r="T2019">
            <v>2967</v>
          </cell>
          <cell r="U2019">
            <v>10333707</v>
          </cell>
        </row>
        <row r="2020">
          <cell r="B2020">
            <v>2009</v>
          </cell>
          <cell r="E2020" t="str">
            <v>SD</v>
          </cell>
          <cell r="F2020">
            <v>166</v>
          </cell>
          <cell r="G2020">
            <v>769262</v>
          </cell>
          <cell r="I2020">
            <v>69681</v>
          </cell>
          <cell r="N2020">
            <v>672</v>
          </cell>
          <cell r="O2020">
            <v>2001455</v>
          </cell>
          <cell r="P2020">
            <v>280</v>
          </cell>
          <cell r="Q2020">
            <v>1053540</v>
          </cell>
          <cell r="R2020">
            <v>251</v>
          </cell>
          <cell r="S2020">
            <v>765008</v>
          </cell>
          <cell r="T2020">
            <v>393</v>
          </cell>
          <cell r="U2020">
            <v>1340747</v>
          </cell>
        </row>
        <row r="2021">
          <cell r="B2021">
            <v>2009</v>
          </cell>
          <cell r="E2021" t="str">
            <v>TN</v>
          </cell>
          <cell r="F2021">
            <v>5680</v>
          </cell>
          <cell r="G2021">
            <v>28753824</v>
          </cell>
          <cell r="I2021">
            <v>8029755</v>
          </cell>
          <cell r="N2021">
            <v>4560</v>
          </cell>
          <cell r="O2021">
            <v>11706861</v>
          </cell>
          <cell r="P2021">
            <v>1898</v>
          </cell>
          <cell r="Q2021">
            <v>6720875</v>
          </cell>
          <cell r="R2021">
            <v>3788</v>
          </cell>
          <cell r="S2021">
            <v>9558874</v>
          </cell>
          <cell r="T2021">
            <v>4856</v>
          </cell>
          <cell r="U2021">
            <v>17293284</v>
          </cell>
        </row>
        <row r="2022">
          <cell r="B2022">
            <v>2009</v>
          </cell>
          <cell r="E2022" t="str">
            <v>TX</v>
          </cell>
          <cell r="F2022">
            <v>8794</v>
          </cell>
          <cell r="G2022">
            <v>48103843</v>
          </cell>
          <cell r="I2022">
            <v>4743501</v>
          </cell>
          <cell r="N2022">
            <v>16832</v>
          </cell>
          <cell r="O2022">
            <v>45965080</v>
          </cell>
          <cell r="P2022">
            <v>8544</v>
          </cell>
          <cell r="Q2022">
            <v>30043246</v>
          </cell>
          <cell r="R2022">
            <v>6716</v>
          </cell>
          <cell r="S2022">
            <v>19342628</v>
          </cell>
          <cell r="T2022">
            <v>16460</v>
          </cell>
          <cell r="U2022">
            <v>56486618</v>
          </cell>
        </row>
        <row r="2023">
          <cell r="B2023">
            <v>2009</v>
          </cell>
          <cell r="E2023" t="str">
            <v>UT</v>
          </cell>
          <cell r="F2023">
            <v>609</v>
          </cell>
          <cell r="G2023">
            <v>3027956</v>
          </cell>
          <cell r="I2023">
            <v>30931</v>
          </cell>
          <cell r="N2023">
            <v>3380</v>
          </cell>
          <cell r="O2023">
            <v>9484736</v>
          </cell>
          <cell r="P2023">
            <v>1183</v>
          </cell>
          <cell r="Q2023">
            <v>4883677</v>
          </cell>
          <cell r="R2023">
            <v>706</v>
          </cell>
          <cell r="S2023">
            <v>2293339</v>
          </cell>
          <cell r="T2023">
            <v>1649</v>
          </cell>
          <cell r="U2023">
            <v>6542546</v>
          </cell>
        </row>
        <row r="2024">
          <cell r="B2024">
            <v>2009</v>
          </cell>
          <cell r="E2024" t="str">
            <v>VT</v>
          </cell>
          <cell r="F2024">
            <v>225</v>
          </cell>
          <cell r="G2024">
            <v>1155402</v>
          </cell>
          <cell r="I2024">
            <v>0</v>
          </cell>
          <cell r="N2024">
            <v>304</v>
          </cell>
          <cell r="O2024">
            <v>1108640</v>
          </cell>
          <cell r="P2024">
            <v>206</v>
          </cell>
          <cell r="Q2024">
            <v>788238</v>
          </cell>
          <cell r="R2024">
            <v>173</v>
          </cell>
          <cell r="S2024">
            <v>542160</v>
          </cell>
          <cell r="T2024">
            <v>270</v>
          </cell>
          <cell r="U2024">
            <v>1035974</v>
          </cell>
        </row>
        <row r="2025">
          <cell r="B2025">
            <v>2009</v>
          </cell>
          <cell r="E2025" t="str">
            <v>VA</v>
          </cell>
          <cell r="F2025">
            <v>381</v>
          </cell>
          <cell r="G2025">
            <v>1784676</v>
          </cell>
          <cell r="I2025">
            <v>1600170</v>
          </cell>
          <cell r="N2025">
            <v>9059</v>
          </cell>
          <cell r="O2025">
            <v>27028150</v>
          </cell>
          <cell r="P2025">
            <v>4026</v>
          </cell>
          <cell r="Q2025">
            <v>16332308</v>
          </cell>
          <cell r="R2025">
            <v>4149</v>
          </cell>
          <cell r="S2025">
            <v>12427749</v>
          </cell>
          <cell r="T2025">
            <v>4049</v>
          </cell>
          <cell r="U2025">
            <v>15651823</v>
          </cell>
        </row>
        <row r="2026">
          <cell r="B2026">
            <v>2009</v>
          </cell>
          <cell r="E2026" t="str">
            <v>WA</v>
          </cell>
          <cell r="F2026">
            <v>8368</v>
          </cell>
          <cell r="G2026">
            <v>56145044</v>
          </cell>
          <cell r="I2026">
            <v>256344</v>
          </cell>
          <cell r="N2026">
            <v>6487</v>
          </cell>
          <cell r="O2026">
            <v>26411735</v>
          </cell>
          <cell r="P2026">
            <v>3878</v>
          </cell>
          <cell r="Q2026">
            <v>21069102</v>
          </cell>
          <cell r="R2026">
            <v>1991</v>
          </cell>
          <cell r="S2026">
            <v>9719741</v>
          </cell>
          <cell r="T2026">
            <v>4293</v>
          </cell>
          <cell r="U2026">
            <v>22608527</v>
          </cell>
        </row>
        <row r="2027">
          <cell r="B2027">
            <v>2009</v>
          </cell>
          <cell r="E2027" t="str">
            <v>WV</v>
          </cell>
          <cell r="F2027">
            <v>12</v>
          </cell>
          <cell r="G2027">
            <v>48773</v>
          </cell>
          <cell r="I2027">
            <v>0</v>
          </cell>
          <cell r="N2027">
            <v>1392</v>
          </cell>
          <cell r="O2027">
            <v>2712421</v>
          </cell>
          <cell r="P2027">
            <v>1046</v>
          </cell>
          <cell r="Q2027">
            <v>2755676</v>
          </cell>
          <cell r="R2027">
            <v>734</v>
          </cell>
          <cell r="S2027">
            <v>1734929</v>
          </cell>
          <cell r="T2027">
            <v>1374</v>
          </cell>
          <cell r="U2027">
            <v>3715124</v>
          </cell>
        </row>
        <row r="2028">
          <cell r="B2028">
            <v>2009</v>
          </cell>
          <cell r="E2028" t="str">
            <v>WI</v>
          </cell>
          <cell r="F2028">
            <v>487</v>
          </cell>
          <cell r="G2028">
            <v>2604156</v>
          </cell>
          <cell r="I2028">
            <v>0</v>
          </cell>
          <cell r="N2028">
            <v>3171</v>
          </cell>
          <cell r="O2028">
            <v>10853966</v>
          </cell>
          <cell r="P2028">
            <v>1977</v>
          </cell>
          <cell r="Q2028">
            <v>8993382</v>
          </cell>
          <cell r="R2028">
            <v>1627</v>
          </cell>
          <cell r="S2028">
            <v>6111333</v>
          </cell>
          <cell r="T2028">
            <v>1648</v>
          </cell>
          <cell r="U2028">
            <v>7246489</v>
          </cell>
        </row>
        <row r="2029">
          <cell r="B2029">
            <v>2009</v>
          </cell>
          <cell r="E2029" t="str">
            <v>WY</v>
          </cell>
          <cell r="F2029">
            <v>58</v>
          </cell>
          <cell r="G2029">
            <v>307131</v>
          </cell>
          <cell r="I2029">
            <v>0</v>
          </cell>
          <cell r="N2029">
            <v>950</v>
          </cell>
          <cell r="O2029">
            <v>3199119</v>
          </cell>
          <cell r="P2029">
            <v>175</v>
          </cell>
          <cell r="Q2029">
            <v>724479</v>
          </cell>
          <cell r="R2029">
            <v>415</v>
          </cell>
          <cell r="S2029">
            <v>1392462</v>
          </cell>
          <cell r="T2029">
            <v>401</v>
          </cell>
          <cell r="U2029">
            <v>1611886</v>
          </cell>
        </row>
        <row r="2030">
          <cell r="B2030">
            <v>2010</v>
          </cell>
          <cell r="E2030" t="str">
            <v>US</v>
          </cell>
          <cell r="F2030">
            <v>78716</v>
          </cell>
          <cell r="G2030">
            <v>485458780</v>
          </cell>
          <cell r="I2030">
            <v>49619716</v>
          </cell>
          <cell r="N2030">
            <v>266925</v>
          </cell>
          <cell r="O2030">
            <v>886831416</v>
          </cell>
          <cell r="P2030">
            <v>126110</v>
          </cell>
          <cell r="Q2030">
            <v>568385278</v>
          </cell>
          <cell r="R2030">
            <v>110216</v>
          </cell>
          <cell r="S2030">
            <v>407609855</v>
          </cell>
          <cell r="T2030">
            <v>170691</v>
          </cell>
          <cell r="U2030">
            <v>764406010</v>
          </cell>
        </row>
        <row r="2031">
          <cell r="B2031">
            <v>2010</v>
          </cell>
          <cell r="E2031" t="str">
            <v>AL</v>
          </cell>
          <cell r="F2031">
            <v>1157</v>
          </cell>
          <cell r="G2031">
            <v>4990604</v>
          </cell>
          <cell r="I2031">
            <v>3302371</v>
          </cell>
          <cell r="N2031">
            <v>4202</v>
          </cell>
          <cell r="O2031">
            <v>11164372</v>
          </cell>
          <cell r="P2031">
            <v>1526</v>
          </cell>
          <cell r="Q2031">
            <v>5552016</v>
          </cell>
          <cell r="R2031">
            <v>3691</v>
          </cell>
          <cell r="S2031">
            <v>9972967</v>
          </cell>
          <cell r="T2031">
            <v>4229</v>
          </cell>
          <cell r="U2031">
            <v>14403258</v>
          </cell>
        </row>
        <row r="2032">
          <cell r="B2032">
            <v>2010</v>
          </cell>
          <cell r="E2032" t="str">
            <v>AK</v>
          </cell>
          <cell r="F2032">
            <v>490</v>
          </cell>
          <cell r="G2032">
            <v>3286446</v>
          </cell>
          <cell r="I2032">
            <v>25776</v>
          </cell>
          <cell r="N2032">
            <v>698</v>
          </cell>
          <cell r="O2032">
            <v>2554654</v>
          </cell>
          <cell r="P2032">
            <v>373</v>
          </cell>
          <cell r="Q2032">
            <v>2097114</v>
          </cell>
          <cell r="R2032">
            <v>294</v>
          </cell>
          <cell r="S2032">
            <v>1378704</v>
          </cell>
          <cell r="T2032">
            <v>320</v>
          </cell>
          <cell r="U2032">
            <v>1639740</v>
          </cell>
        </row>
        <row r="2033">
          <cell r="B2033">
            <v>2010</v>
          </cell>
          <cell r="E2033" t="str">
            <v>AZ</v>
          </cell>
          <cell r="F2033">
            <v>4998</v>
          </cell>
          <cell r="G2033">
            <v>32370064</v>
          </cell>
          <cell r="I2033">
            <v>514705</v>
          </cell>
          <cell r="N2033">
            <v>5885</v>
          </cell>
          <cell r="O2033">
            <v>19647448</v>
          </cell>
          <cell r="P2033">
            <v>1488</v>
          </cell>
          <cell r="Q2033">
            <v>6374222</v>
          </cell>
          <cell r="R2033">
            <v>2152</v>
          </cell>
          <cell r="S2033">
            <v>8713056</v>
          </cell>
          <cell r="T2033">
            <v>3626</v>
          </cell>
          <cell r="U2033">
            <v>18575960</v>
          </cell>
        </row>
        <row r="2034">
          <cell r="B2034">
            <v>2010</v>
          </cell>
          <cell r="E2034" t="str">
            <v>AR</v>
          </cell>
          <cell r="F2034">
            <v>497</v>
          </cell>
          <cell r="G2034">
            <v>2098619</v>
          </cell>
          <cell r="I2034">
            <v>19829</v>
          </cell>
          <cell r="N2034">
            <v>2027</v>
          </cell>
          <cell r="O2034">
            <v>5099066</v>
          </cell>
          <cell r="P2034">
            <v>1305</v>
          </cell>
          <cell r="Q2034">
            <v>4405825</v>
          </cell>
          <cell r="R2034">
            <v>1615</v>
          </cell>
          <cell r="S2034">
            <v>3626776</v>
          </cell>
          <cell r="T2034">
            <v>2515</v>
          </cell>
          <cell r="U2034">
            <v>7542621</v>
          </cell>
        </row>
        <row r="2035">
          <cell r="B2035">
            <v>2010</v>
          </cell>
          <cell r="E2035" t="str">
            <v>CA</v>
          </cell>
          <cell r="F2035">
            <v>11082</v>
          </cell>
          <cell r="G2035">
            <v>95063878</v>
          </cell>
          <cell r="I2035">
            <v>1668522</v>
          </cell>
          <cell r="N2035">
            <v>38217</v>
          </cell>
          <cell r="O2035">
            <v>144399738</v>
          </cell>
          <cell r="P2035">
            <v>13757</v>
          </cell>
          <cell r="Q2035">
            <v>85906002</v>
          </cell>
          <cell r="R2035">
            <v>9264</v>
          </cell>
          <cell r="S2035">
            <v>46261367</v>
          </cell>
          <cell r="T2035">
            <v>24084</v>
          </cell>
          <cell r="U2035">
            <v>163406360</v>
          </cell>
        </row>
        <row r="2036">
          <cell r="B2036">
            <v>2010</v>
          </cell>
          <cell r="E2036" t="str">
            <v>CO</v>
          </cell>
          <cell r="F2036">
            <v>1642</v>
          </cell>
          <cell r="G2036">
            <v>10255983</v>
          </cell>
          <cell r="I2036">
            <v>1675777</v>
          </cell>
          <cell r="N2036">
            <v>7164</v>
          </cell>
          <cell r="O2036">
            <v>25094358</v>
          </cell>
          <cell r="P2036">
            <v>2368</v>
          </cell>
          <cell r="Q2036">
            <v>11061511</v>
          </cell>
          <cell r="R2036">
            <v>744</v>
          </cell>
          <cell r="S2036">
            <v>2746020</v>
          </cell>
          <cell r="T2036">
            <v>4304</v>
          </cell>
          <cell r="U2036">
            <v>22037318</v>
          </cell>
        </row>
        <row r="2037">
          <cell r="B2037">
            <v>2010</v>
          </cell>
          <cell r="E2037" t="str">
            <v>CT</v>
          </cell>
          <cell r="F2037">
            <v>265</v>
          </cell>
          <cell r="G2037">
            <v>1803805</v>
          </cell>
          <cell r="I2037">
            <v>252477</v>
          </cell>
          <cell r="N2037">
            <v>2256</v>
          </cell>
          <cell r="O2037">
            <v>8755061</v>
          </cell>
          <cell r="P2037">
            <v>1066</v>
          </cell>
          <cell r="Q2037">
            <v>5687101</v>
          </cell>
          <cell r="R2037">
            <v>1107</v>
          </cell>
          <cell r="S2037">
            <v>5437480</v>
          </cell>
          <cell r="T2037">
            <v>929</v>
          </cell>
          <cell r="U2037">
            <v>5254382</v>
          </cell>
        </row>
        <row r="2038">
          <cell r="B2038">
            <v>2010</v>
          </cell>
          <cell r="E2038" t="str">
            <v>DE</v>
          </cell>
          <cell r="F2038">
            <v>135</v>
          </cell>
          <cell r="G2038">
            <v>660603</v>
          </cell>
          <cell r="I2038">
            <v>0</v>
          </cell>
          <cell r="N2038">
            <v>552</v>
          </cell>
          <cell r="O2038">
            <v>1611690</v>
          </cell>
          <cell r="P2038">
            <v>384</v>
          </cell>
          <cell r="Q2038">
            <v>1720571</v>
          </cell>
          <cell r="R2038">
            <v>256</v>
          </cell>
          <cell r="S2038">
            <v>877502</v>
          </cell>
          <cell r="T2038">
            <v>140</v>
          </cell>
          <cell r="U2038">
            <v>496688</v>
          </cell>
        </row>
        <row r="2039">
          <cell r="B2039">
            <v>2010</v>
          </cell>
          <cell r="E2039" t="str">
            <v>DC</v>
          </cell>
          <cell r="F2039">
            <v>0</v>
          </cell>
          <cell r="G2039">
            <v>0</v>
          </cell>
          <cell r="I2039">
            <v>0</v>
          </cell>
          <cell r="N2039">
            <v>755</v>
          </cell>
          <cell r="O2039">
            <v>3245513</v>
          </cell>
          <cell r="P2039">
            <v>651</v>
          </cell>
          <cell r="Q2039">
            <v>4089112</v>
          </cell>
          <cell r="R2039">
            <v>1420</v>
          </cell>
          <cell r="S2039">
            <v>6231213</v>
          </cell>
          <cell r="T2039">
            <v>381</v>
          </cell>
          <cell r="U2039">
            <v>2393250</v>
          </cell>
        </row>
        <row r="2040">
          <cell r="B2040">
            <v>2010</v>
          </cell>
          <cell r="E2040" t="str">
            <v>FL</v>
          </cell>
          <cell r="F2040">
            <v>3871</v>
          </cell>
          <cell r="G2040">
            <v>22016715</v>
          </cell>
          <cell r="I2040">
            <v>2091844</v>
          </cell>
          <cell r="N2040">
            <v>19047</v>
          </cell>
          <cell r="O2040">
            <v>59045012</v>
          </cell>
          <cell r="P2040">
            <v>9436</v>
          </cell>
          <cell r="Q2040">
            <v>39655003</v>
          </cell>
          <cell r="R2040">
            <v>6963</v>
          </cell>
          <cell r="S2040">
            <v>24601226</v>
          </cell>
          <cell r="T2040">
            <v>12642</v>
          </cell>
          <cell r="U2040">
            <v>52831691</v>
          </cell>
        </row>
        <row r="2041">
          <cell r="B2041">
            <v>2010</v>
          </cell>
          <cell r="E2041" t="str">
            <v>GA</v>
          </cell>
          <cell r="F2041">
            <v>1045</v>
          </cell>
          <cell r="G2041">
            <v>4332975</v>
          </cell>
          <cell r="I2041">
            <v>1813051</v>
          </cell>
          <cell r="N2041">
            <v>7335</v>
          </cell>
          <cell r="O2041">
            <v>19700862</v>
          </cell>
          <cell r="P2041">
            <v>3717</v>
          </cell>
          <cell r="Q2041">
            <v>12619307</v>
          </cell>
          <cell r="R2041">
            <v>4608</v>
          </cell>
          <cell r="S2041">
            <v>11808370</v>
          </cell>
          <cell r="T2041">
            <v>5861</v>
          </cell>
          <cell r="U2041">
            <v>19383952</v>
          </cell>
        </row>
        <row r="2042">
          <cell r="B2042">
            <v>2010</v>
          </cell>
          <cell r="E2042" t="str">
            <v>HI</v>
          </cell>
          <cell r="F2042">
            <v>0</v>
          </cell>
          <cell r="G2042">
            <v>0</v>
          </cell>
          <cell r="I2042">
            <v>0</v>
          </cell>
          <cell r="N2042">
            <v>2134</v>
          </cell>
          <cell r="O2042">
            <v>7374528</v>
          </cell>
          <cell r="P2042">
            <v>585</v>
          </cell>
          <cell r="Q2042">
            <v>2658262</v>
          </cell>
          <cell r="R2042">
            <v>610</v>
          </cell>
          <cell r="S2042">
            <v>2851512</v>
          </cell>
          <cell r="T2042">
            <v>978</v>
          </cell>
          <cell r="U2042">
            <v>4572648</v>
          </cell>
        </row>
        <row r="2043">
          <cell r="B2043">
            <v>2010</v>
          </cell>
          <cell r="E2043" t="str">
            <v>ID</v>
          </cell>
          <cell r="F2043">
            <v>100</v>
          </cell>
          <cell r="G2043">
            <v>570742</v>
          </cell>
          <cell r="I2043">
            <v>0</v>
          </cell>
          <cell r="N2043">
            <v>988</v>
          </cell>
          <cell r="O2043">
            <v>3122322</v>
          </cell>
          <cell r="P2043">
            <v>616</v>
          </cell>
          <cell r="Q2043">
            <v>2178282</v>
          </cell>
          <cell r="R2043">
            <v>444</v>
          </cell>
          <cell r="S2043">
            <v>1320532</v>
          </cell>
          <cell r="T2043">
            <v>524</v>
          </cell>
          <cell r="U2043">
            <v>1862466</v>
          </cell>
        </row>
        <row r="2044">
          <cell r="B2044">
            <v>2010</v>
          </cell>
          <cell r="E2044" t="str">
            <v>IL</v>
          </cell>
          <cell r="F2044">
            <v>1136</v>
          </cell>
          <cell r="G2044">
            <v>7109841</v>
          </cell>
          <cell r="I2044">
            <v>475052</v>
          </cell>
          <cell r="N2044">
            <v>17641</v>
          </cell>
          <cell r="O2044">
            <v>59414036</v>
          </cell>
          <cell r="P2044">
            <v>5611</v>
          </cell>
          <cell r="Q2044">
            <v>32079971</v>
          </cell>
          <cell r="R2044">
            <v>3268</v>
          </cell>
          <cell r="S2044">
            <v>16946516</v>
          </cell>
          <cell r="T2044">
            <v>5735</v>
          </cell>
          <cell r="U2044">
            <v>29748248</v>
          </cell>
        </row>
        <row r="2045">
          <cell r="B2045">
            <v>2010</v>
          </cell>
          <cell r="E2045" t="str">
            <v>IN</v>
          </cell>
          <cell r="F2045">
            <v>2164</v>
          </cell>
          <cell r="G2045">
            <v>13279683</v>
          </cell>
          <cell r="I2045">
            <v>4683433</v>
          </cell>
          <cell r="N2045">
            <v>3584</v>
          </cell>
          <cell r="O2045">
            <v>9976303</v>
          </cell>
          <cell r="P2045">
            <v>2941</v>
          </cell>
          <cell r="Q2045">
            <v>10423397</v>
          </cell>
          <cell r="R2045">
            <v>1296</v>
          </cell>
          <cell r="S2045">
            <v>3547828</v>
          </cell>
          <cell r="T2045">
            <v>2035</v>
          </cell>
          <cell r="U2045">
            <v>6969672</v>
          </cell>
        </row>
        <row r="2046">
          <cell r="B2046">
            <v>2010</v>
          </cell>
          <cell r="E2046" t="str">
            <v>IA</v>
          </cell>
          <cell r="F2046">
            <v>822</v>
          </cell>
          <cell r="G2046">
            <v>4091082</v>
          </cell>
          <cell r="I2046">
            <v>386196</v>
          </cell>
          <cell r="N2046">
            <v>2060</v>
          </cell>
          <cell r="O2046">
            <v>6866156</v>
          </cell>
          <cell r="P2046">
            <v>1293</v>
          </cell>
          <cell r="Q2046">
            <v>5293821</v>
          </cell>
          <cell r="R2046">
            <v>675</v>
          </cell>
          <cell r="S2046">
            <v>2356513</v>
          </cell>
          <cell r="T2046">
            <v>1678</v>
          </cell>
          <cell r="U2046">
            <v>6910136</v>
          </cell>
        </row>
        <row r="2047">
          <cell r="B2047">
            <v>2010</v>
          </cell>
          <cell r="E2047" t="str">
            <v>KS</v>
          </cell>
          <cell r="F2047">
            <v>1232</v>
          </cell>
          <cell r="G2047">
            <v>6165474</v>
          </cell>
          <cell r="I2047">
            <v>231573</v>
          </cell>
          <cell r="N2047">
            <v>3166</v>
          </cell>
          <cell r="O2047">
            <v>9232847</v>
          </cell>
          <cell r="P2047">
            <v>1267</v>
          </cell>
          <cell r="Q2047">
            <v>4505188</v>
          </cell>
          <cell r="R2047">
            <v>1076</v>
          </cell>
          <cell r="S2047">
            <v>2974617</v>
          </cell>
          <cell r="T2047">
            <v>2415</v>
          </cell>
          <cell r="U2047">
            <v>9024131</v>
          </cell>
        </row>
        <row r="2048">
          <cell r="B2048">
            <v>2010</v>
          </cell>
          <cell r="E2048" t="str">
            <v>KY</v>
          </cell>
          <cell r="F2048">
            <v>635</v>
          </cell>
          <cell r="G2048">
            <v>3211025</v>
          </cell>
          <cell r="I2048">
            <v>481084</v>
          </cell>
          <cell r="N2048">
            <v>2951</v>
          </cell>
          <cell r="O2048">
            <v>7771253</v>
          </cell>
          <cell r="P2048">
            <v>1728</v>
          </cell>
          <cell r="Q2048">
            <v>7319473</v>
          </cell>
          <cell r="R2048">
            <v>1463</v>
          </cell>
          <cell r="S2048">
            <v>4072631</v>
          </cell>
          <cell r="T2048">
            <v>2831</v>
          </cell>
          <cell r="U2048">
            <v>10068636</v>
          </cell>
        </row>
        <row r="2049">
          <cell r="B2049">
            <v>2010</v>
          </cell>
          <cell r="E2049" t="str">
            <v>LA</v>
          </cell>
          <cell r="F2049">
            <v>683</v>
          </cell>
          <cell r="G2049">
            <v>2622741</v>
          </cell>
          <cell r="I2049">
            <v>1256989</v>
          </cell>
          <cell r="N2049">
            <v>5176</v>
          </cell>
          <cell r="O2049">
            <v>12728258</v>
          </cell>
          <cell r="P2049">
            <v>1988</v>
          </cell>
          <cell r="Q2049">
            <v>6396071</v>
          </cell>
          <cell r="R2049">
            <v>1115</v>
          </cell>
          <cell r="S2049">
            <v>2865101</v>
          </cell>
          <cell r="T2049">
            <v>2831</v>
          </cell>
          <cell r="U2049">
            <v>9505411</v>
          </cell>
        </row>
        <row r="2050">
          <cell r="B2050">
            <v>2010</v>
          </cell>
          <cell r="E2050" t="str">
            <v>ME</v>
          </cell>
          <cell r="F2050">
            <v>24</v>
          </cell>
          <cell r="G2050">
            <v>104816</v>
          </cell>
          <cell r="I2050">
            <v>0</v>
          </cell>
          <cell r="N2050">
            <v>752</v>
          </cell>
          <cell r="O2050">
            <v>2274188</v>
          </cell>
          <cell r="P2050">
            <v>591</v>
          </cell>
          <cell r="Q2050">
            <v>2366065</v>
          </cell>
          <cell r="R2050">
            <v>588</v>
          </cell>
          <cell r="S2050">
            <v>1827420</v>
          </cell>
          <cell r="T2050">
            <v>641</v>
          </cell>
          <cell r="U2050">
            <v>2511032</v>
          </cell>
        </row>
        <row r="2051">
          <cell r="B2051">
            <v>2010</v>
          </cell>
          <cell r="E2051" t="str">
            <v>MD</v>
          </cell>
          <cell r="F2051">
            <v>100</v>
          </cell>
          <cell r="G2051">
            <v>495335</v>
          </cell>
          <cell r="I2051">
            <v>41746</v>
          </cell>
          <cell r="N2051">
            <v>7297</v>
          </cell>
          <cell r="O2051">
            <v>27699599</v>
          </cell>
          <cell r="P2051">
            <v>3381</v>
          </cell>
          <cell r="Q2051">
            <v>15592312</v>
          </cell>
          <cell r="R2051">
            <v>2431</v>
          </cell>
          <cell r="S2051">
            <v>8054790</v>
          </cell>
          <cell r="T2051">
            <v>2344</v>
          </cell>
          <cell r="U2051">
            <v>10521866</v>
          </cell>
        </row>
        <row r="2052">
          <cell r="B2052">
            <v>2010</v>
          </cell>
          <cell r="E2052" t="str">
            <v>MA</v>
          </cell>
          <cell r="F2052">
            <v>1401</v>
          </cell>
          <cell r="G2052">
            <v>8840831</v>
          </cell>
          <cell r="I2052">
            <v>989738</v>
          </cell>
          <cell r="N2052">
            <v>2845</v>
          </cell>
          <cell r="O2052">
            <v>11077015</v>
          </cell>
          <cell r="P2052">
            <v>2775</v>
          </cell>
          <cell r="Q2052">
            <v>14330139</v>
          </cell>
          <cell r="R2052">
            <v>1482</v>
          </cell>
          <cell r="S2052">
            <v>6167500</v>
          </cell>
          <cell r="T2052">
            <v>3418</v>
          </cell>
          <cell r="U2052">
            <v>16419152</v>
          </cell>
        </row>
        <row r="2053">
          <cell r="B2053">
            <v>2010</v>
          </cell>
          <cell r="E2053" t="str">
            <v>MI</v>
          </cell>
          <cell r="F2053">
            <v>888</v>
          </cell>
          <cell r="G2053">
            <v>4837648</v>
          </cell>
          <cell r="I2053">
            <v>0</v>
          </cell>
          <cell r="N2053">
            <v>4553</v>
          </cell>
          <cell r="O2053">
            <v>15579108</v>
          </cell>
          <cell r="P2053">
            <v>3485</v>
          </cell>
          <cell r="Q2053">
            <v>15342016</v>
          </cell>
          <cell r="R2053">
            <v>1119</v>
          </cell>
          <cell r="S2053">
            <v>4323183</v>
          </cell>
          <cell r="T2053">
            <v>4138</v>
          </cell>
          <cell r="U2053">
            <v>17182037</v>
          </cell>
        </row>
        <row r="2054">
          <cell r="B2054">
            <v>2010</v>
          </cell>
          <cell r="E2054" t="str">
            <v>MN</v>
          </cell>
          <cell r="F2054">
            <v>1026</v>
          </cell>
          <cell r="G2054">
            <v>5480639</v>
          </cell>
          <cell r="I2054">
            <v>637434</v>
          </cell>
          <cell r="N2054">
            <v>5043</v>
          </cell>
          <cell r="O2054">
            <v>20119178</v>
          </cell>
          <cell r="P2054">
            <v>1744</v>
          </cell>
          <cell r="Q2054">
            <v>8873794</v>
          </cell>
          <cell r="R2054">
            <v>970</v>
          </cell>
          <cell r="S2054">
            <v>3834244</v>
          </cell>
          <cell r="T2054">
            <v>1593</v>
          </cell>
          <cell r="U2054">
            <v>7591879</v>
          </cell>
        </row>
        <row r="2055">
          <cell r="B2055">
            <v>2010</v>
          </cell>
          <cell r="E2055" t="str">
            <v>MS</v>
          </cell>
          <cell r="F2055">
            <v>384</v>
          </cell>
          <cell r="G2055">
            <v>1369776</v>
          </cell>
          <cell r="I2055">
            <v>609474</v>
          </cell>
          <cell r="N2055">
            <v>1606</v>
          </cell>
          <cell r="O2055">
            <v>3742893</v>
          </cell>
          <cell r="P2055">
            <v>671</v>
          </cell>
          <cell r="Q2055">
            <v>1845663</v>
          </cell>
          <cell r="R2055">
            <v>1014</v>
          </cell>
          <cell r="S2055">
            <v>2171618</v>
          </cell>
          <cell r="T2055">
            <v>1403</v>
          </cell>
          <cell r="U2055">
            <v>3673747</v>
          </cell>
        </row>
        <row r="2056">
          <cell r="B2056">
            <v>2010</v>
          </cell>
          <cell r="E2056" t="str">
            <v>MO</v>
          </cell>
          <cell r="F2056">
            <v>1611</v>
          </cell>
          <cell r="G2056">
            <v>8399896</v>
          </cell>
          <cell r="I2056">
            <v>1211031</v>
          </cell>
          <cell r="N2056">
            <v>5136</v>
          </cell>
          <cell r="O2056">
            <v>15445422</v>
          </cell>
          <cell r="P2056">
            <v>2737</v>
          </cell>
          <cell r="Q2056">
            <v>10875503</v>
          </cell>
          <cell r="R2056">
            <v>903</v>
          </cell>
          <cell r="S2056">
            <v>2655875</v>
          </cell>
          <cell r="T2056">
            <v>3117</v>
          </cell>
          <cell r="U2056">
            <v>11064133</v>
          </cell>
        </row>
        <row r="2057">
          <cell r="B2057">
            <v>2010</v>
          </cell>
          <cell r="E2057" t="str">
            <v>MT</v>
          </cell>
          <cell r="F2057">
            <v>2</v>
          </cell>
          <cell r="G2057">
            <v>15800</v>
          </cell>
          <cell r="I2057">
            <v>0</v>
          </cell>
          <cell r="N2057">
            <v>538</v>
          </cell>
          <cell r="O2057">
            <v>1650619</v>
          </cell>
          <cell r="P2057">
            <v>316</v>
          </cell>
          <cell r="Q2057">
            <v>1170795</v>
          </cell>
          <cell r="R2057">
            <v>457</v>
          </cell>
          <cell r="S2057">
            <v>1427135</v>
          </cell>
          <cell r="T2057">
            <v>478</v>
          </cell>
          <cell r="U2057">
            <v>1710181</v>
          </cell>
        </row>
        <row r="2058">
          <cell r="B2058">
            <v>2010</v>
          </cell>
          <cell r="E2058" t="str">
            <v>NE</v>
          </cell>
          <cell r="F2058">
            <v>7123</v>
          </cell>
          <cell r="G2058">
            <v>43355616</v>
          </cell>
          <cell r="I2058">
            <v>2415425</v>
          </cell>
          <cell r="N2058">
            <v>1384</v>
          </cell>
          <cell r="O2058">
            <v>3899777</v>
          </cell>
          <cell r="P2058">
            <v>510</v>
          </cell>
          <cell r="Q2058">
            <v>1909984</v>
          </cell>
          <cell r="R2058">
            <v>323</v>
          </cell>
          <cell r="S2058">
            <v>1103242</v>
          </cell>
          <cell r="T2058">
            <v>1028</v>
          </cell>
          <cell r="U2058">
            <v>4154954</v>
          </cell>
        </row>
        <row r="2059">
          <cell r="B2059">
            <v>2010</v>
          </cell>
          <cell r="E2059" t="str">
            <v>NV</v>
          </cell>
          <cell r="F2059">
            <v>109</v>
          </cell>
          <cell r="G2059">
            <v>667909</v>
          </cell>
          <cell r="I2059">
            <v>0</v>
          </cell>
          <cell r="N2059">
            <v>3880</v>
          </cell>
          <cell r="O2059">
            <v>15732276</v>
          </cell>
          <cell r="P2059">
            <v>916</v>
          </cell>
          <cell r="Q2059">
            <v>5276338</v>
          </cell>
          <cell r="R2059">
            <v>110</v>
          </cell>
          <cell r="S2059">
            <v>488811</v>
          </cell>
          <cell r="T2059">
            <v>2230</v>
          </cell>
          <cell r="U2059">
            <v>14679522</v>
          </cell>
        </row>
        <row r="2060">
          <cell r="B2060">
            <v>2010</v>
          </cell>
          <cell r="E2060" t="str">
            <v>NH</v>
          </cell>
          <cell r="F2060">
            <v>5</v>
          </cell>
          <cell r="G2060">
            <v>17587</v>
          </cell>
          <cell r="I2060">
            <v>0</v>
          </cell>
          <cell r="N2060">
            <v>680</v>
          </cell>
          <cell r="O2060">
            <v>2143225</v>
          </cell>
          <cell r="P2060">
            <v>366</v>
          </cell>
          <cell r="Q2060">
            <v>1624986</v>
          </cell>
          <cell r="R2060">
            <v>527</v>
          </cell>
          <cell r="S2060">
            <v>1702703</v>
          </cell>
          <cell r="T2060">
            <v>395</v>
          </cell>
          <cell r="U2060">
            <v>1766909</v>
          </cell>
        </row>
        <row r="2061">
          <cell r="B2061">
            <v>2010</v>
          </cell>
          <cell r="E2061" t="str">
            <v>NJ</v>
          </cell>
          <cell r="F2061">
            <v>244</v>
          </cell>
          <cell r="G2061">
            <v>1457973</v>
          </cell>
          <cell r="I2061">
            <v>0</v>
          </cell>
          <cell r="N2061">
            <v>8002</v>
          </cell>
          <cell r="O2061">
            <v>30536742</v>
          </cell>
          <cell r="P2061">
            <v>4747</v>
          </cell>
          <cell r="Q2061">
            <v>25704606</v>
          </cell>
          <cell r="R2061">
            <v>5566</v>
          </cell>
          <cell r="S2061">
            <v>24449074</v>
          </cell>
          <cell r="T2061">
            <v>2473</v>
          </cell>
          <cell r="U2061">
            <v>12295750</v>
          </cell>
        </row>
        <row r="2062">
          <cell r="B2062">
            <v>2010</v>
          </cell>
          <cell r="E2062" t="str">
            <v>NM</v>
          </cell>
          <cell r="F2062">
            <v>268</v>
          </cell>
          <cell r="G2062">
            <v>1311950</v>
          </cell>
          <cell r="I2062">
            <v>473848</v>
          </cell>
          <cell r="N2062">
            <v>3056</v>
          </cell>
          <cell r="O2062">
            <v>8065959</v>
          </cell>
          <cell r="P2062">
            <v>567</v>
          </cell>
          <cell r="Q2062">
            <v>1991657</v>
          </cell>
          <cell r="R2062">
            <v>1220</v>
          </cell>
          <cell r="S2062">
            <v>3471120</v>
          </cell>
          <cell r="T2062">
            <v>1135</v>
          </cell>
          <cell r="U2062">
            <v>4079521</v>
          </cell>
        </row>
        <row r="2063">
          <cell r="B2063">
            <v>2010</v>
          </cell>
          <cell r="E2063" t="str">
            <v>NY</v>
          </cell>
          <cell r="F2063">
            <v>2011</v>
          </cell>
          <cell r="G2063">
            <v>15060289</v>
          </cell>
          <cell r="I2063">
            <v>41456</v>
          </cell>
          <cell r="N2063">
            <v>14574</v>
          </cell>
          <cell r="O2063">
            <v>58967072</v>
          </cell>
          <cell r="P2063">
            <v>6558</v>
          </cell>
          <cell r="Q2063">
            <v>32009901</v>
          </cell>
          <cell r="R2063">
            <v>14931</v>
          </cell>
          <cell r="S2063">
            <v>73442761</v>
          </cell>
          <cell r="T2063">
            <v>6463</v>
          </cell>
          <cell r="U2063">
            <v>32239986</v>
          </cell>
        </row>
        <row r="2064">
          <cell r="B2064">
            <v>2010</v>
          </cell>
          <cell r="E2064" t="str">
            <v>NC</v>
          </cell>
          <cell r="F2064">
            <v>1142</v>
          </cell>
          <cell r="G2064">
            <v>5046073</v>
          </cell>
          <cell r="I2064">
            <v>414503</v>
          </cell>
          <cell r="N2064">
            <v>8398</v>
          </cell>
          <cell r="O2064">
            <v>23593434</v>
          </cell>
          <cell r="P2064">
            <v>3814</v>
          </cell>
          <cell r="Q2064">
            <v>13078444</v>
          </cell>
          <cell r="R2064">
            <v>5254</v>
          </cell>
          <cell r="S2064">
            <v>14400535</v>
          </cell>
          <cell r="T2064">
            <v>5269</v>
          </cell>
          <cell r="U2064">
            <v>18880185</v>
          </cell>
        </row>
        <row r="2065">
          <cell r="B2065">
            <v>2010</v>
          </cell>
          <cell r="E2065" t="str">
            <v>ND</v>
          </cell>
          <cell r="F2065">
            <v>110</v>
          </cell>
          <cell r="G2065">
            <v>677212</v>
          </cell>
          <cell r="I2065">
            <v>0</v>
          </cell>
          <cell r="N2065">
            <v>1035</v>
          </cell>
          <cell r="O2065">
            <v>2697678</v>
          </cell>
          <cell r="P2065">
            <v>166</v>
          </cell>
          <cell r="Q2065">
            <v>610961</v>
          </cell>
          <cell r="R2065">
            <v>293</v>
          </cell>
          <cell r="S2065">
            <v>1002765</v>
          </cell>
          <cell r="T2065">
            <v>450</v>
          </cell>
          <cell r="U2065">
            <v>1600524</v>
          </cell>
        </row>
        <row r="2066">
          <cell r="B2066">
            <v>2010</v>
          </cell>
          <cell r="E2066" t="str">
            <v>OH</v>
          </cell>
          <cell r="F2066">
            <v>1517</v>
          </cell>
          <cell r="G2066">
            <v>7300823</v>
          </cell>
          <cell r="I2066">
            <v>191752</v>
          </cell>
          <cell r="N2066">
            <v>9291</v>
          </cell>
          <cell r="O2066">
            <v>30805033</v>
          </cell>
          <cell r="P2066">
            <v>6274</v>
          </cell>
          <cell r="Q2066">
            <v>26557293</v>
          </cell>
          <cell r="R2066">
            <v>2823</v>
          </cell>
          <cell r="S2066">
            <v>10203848</v>
          </cell>
          <cell r="T2066">
            <v>7167</v>
          </cell>
          <cell r="U2066">
            <v>28566949</v>
          </cell>
        </row>
        <row r="2067">
          <cell r="B2067">
            <v>2010</v>
          </cell>
          <cell r="E2067" t="str">
            <v>OK</v>
          </cell>
          <cell r="F2067">
            <v>1141</v>
          </cell>
          <cell r="G2067">
            <v>5059724</v>
          </cell>
          <cell r="I2067">
            <v>165766</v>
          </cell>
          <cell r="N2067">
            <v>2563</v>
          </cell>
          <cell r="O2067">
            <v>6759129</v>
          </cell>
          <cell r="P2067">
            <v>1102</v>
          </cell>
          <cell r="Q2067">
            <v>3274255</v>
          </cell>
          <cell r="R2067">
            <v>1265</v>
          </cell>
          <cell r="S2067">
            <v>3516276</v>
          </cell>
          <cell r="T2067">
            <v>3264</v>
          </cell>
          <cell r="U2067">
            <v>9606388</v>
          </cell>
        </row>
        <row r="2068">
          <cell r="B2068">
            <v>2010</v>
          </cell>
          <cell r="E2068" t="str">
            <v>OR</v>
          </cell>
          <cell r="F2068">
            <v>714</v>
          </cell>
          <cell r="G2068">
            <v>4493652</v>
          </cell>
          <cell r="I2068">
            <v>0</v>
          </cell>
          <cell r="N2068">
            <v>3689</v>
          </cell>
          <cell r="O2068">
            <v>13731840</v>
          </cell>
          <cell r="P2068">
            <v>1813</v>
          </cell>
          <cell r="Q2068">
            <v>8857271</v>
          </cell>
          <cell r="R2068">
            <v>460</v>
          </cell>
          <cell r="S2068">
            <v>1961031</v>
          </cell>
          <cell r="T2068">
            <v>2312</v>
          </cell>
          <cell r="U2068">
            <v>10525089</v>
          </cell>
        </row>
        <row r="2069">
          <cell r="B2069">
            <v>2010</v>
          </cell>
          <cell r="E2069" t="str">
            <v>PA</v>
          </cell>
          <cell r="F2069">
            <v>99</v>
          </cell>
          <cell r="G2069">
            <v>448940</v>
          </cell>
          <cell r="I2069">
            <v>7299932</v>
          </cell>
          <cell r="N2069">
            <v>6297</v>
          </cell>
          <cell r="O2069">
            <v>24170931</v>
          </cell>
          <cell r="P2069">
            <v>5774</v>
          </cell>
          <cell r="Q2069">
            <v>23166775</v>
          </cell>
          <cell r="R2069">
            <v>2941</v>
          </cell>
          <cell r="S2069">
            <v>10695058</v>
          </cell>
          <cell r="T2069">
            <v>5124</v>
          </cell>
          <cell r="U2069">
            <v>22465475</v>
          </cell>
        </row>
        <row r="2070">
          <cell r="B2070">
            <v>2010</v>
          </cell>
          <cell r="E2070" t="str">
            <v>RI</v>
          </cell>
          <cell r="F2070">
            <v>14</v>
          </cell>
          <cell r="G2070">
            <v>67713</v>
          </cell>
          <cell r="I2070">
            <v>0</v>
          </cell>
          <cell r="N2070">
            <v>684</v>
          </cell>
          <cell r="O2070">
            <v>1987323</v>
          </cell>
          <cell r="P2070">
            <v>434</v>
          </cell>
          <cell r="Q2070">
            <v>1893968</v>
          </cell>
          <cell r="R2070">
            <v>232</v>
          </cell>
          <cell r="S2070">
            <v>1067643</v>
          </cell>
          <cell r="T2070">
            <v>600</v>
          </cell>
          <cell r="U2070">
            <v>3054174</v>
          </cell>
        </row>
        <row r="2071">
          <cell r="B2071">
            <v>2010</v>
          </cell>
          <cell r="E2071" t="str">
            <v>SC</v>
          </cell>
          <cell r="F2071">
            <v>2113</v>
          </cell>
          <cell r="G2071">
            <v>11871817</v>
          </cell>
          <cell r="I2071">
            <v>1400061</v>
          </cell>
          <cell r="N2071">
            <v>3518</v>
          </cell>
          <cell r="O2071">
            <v>9401881</v>
          </cell>
          <cell r="P2071">
            <v>1985</v>
          </cell>
          <cell r="Q2071">
            <v>7007118</v>
          </cell>
          <cell r="R2071">
            <v>2837</v>
          </cell>
          <cell r="S2071">
            <v>6927415</v>
          </cell>
          <cell r="T2071">
            <v>2955</v>
          </cell>
          <cell r="U2071">
            <v>10528881</v>
          </cell>
        </row>
        <row r="2072">
          <cell r="B2072">
            <v>2010</v>
          </cell>
          <cell r="E2072" t="str">
            <v>SD</v>
          </cell>
          <cell r="F2072">
            <v>165</v>
          </cell>
          <cell r="G2072">
            <v>775495</v>
          </cell>
          <cell r="I2072">
            <v>69531</v>
          </cell>
          <cell r="N2072">
            <v>692</v>
          </cell>
          <cell r="O2072">
            <v>2043233</v>
          </cell>
          <cell r="P2072">
            <v>265</v>
          </cell>
          <cell r="Q2072">
            <v>1008710</v>
          </cell>
          <cell r="R2072">
            <v>258</v>
          </cell>
          <cell r="S2072">
            <v>757110</v>
          </cell>
          <cell r="T2072">
            <v>396</v>
          </cell>
          <cell r="U2072">
            <v>1395245</v>
          </cell>
        </row>
        <row r="2073">
          <cell r="B2073">
            <v>2010</v>
          </cell>
          <cell r="E2073" t="str">
            <v>TN</v>
          </cell>
          <cell r="F2073">
            <v>5928</v>
          </cell>
          <cell r="G2073">
            <v>30342154</v>
          </cell>
          <cell r="I2073">
            <v>8230326</v>
          </cell>
          <cell r="N2073">
            <v>4602</v>
          </cell>
          <cell r="O2073">
            <v>12254984</v>
          </cell>
          <cell r="P2073">
            <v>1883</v>
          </cell>
          <cell r="Q2073">
            <v>6582881</v>
          </cell>
          <cell r="R2073">
            <v>3810</v>
          </cell>
          <cell r="S2073">
            <v>9775554</v>
          </cell>
          <cell r="T2073">
            <v>4908</v>
          </cell>
          <cell r="U2073">
            <v>17294330</v>
          </cell>
        </row>
        <row r="2074">
          <cell r="B2074">
            <v>2010</v>
          </cell>
          <cell r="E2074" t="str">
            <v>TX</v>
          </cell>
          <cell r="F2074">
            <v>8835</v>
          </cell>
          <cell r="G2074">
            <v>49159423</v>
          </cell>
          <cell r="I2074">
            <v>4686759</v>
          </cell>
          <cell r="N2074">
            <v>16726</v>
          </cell>
          <cell r="O2074">
            <v>46208768</v>
          </cell>
          <cell r="P2074">
            <v>8558</v>
          </cell>
          <cell r="Q2074">
            <v>30647878</v>
          </cell>
          <cell r="R2074">
            <v>6725</v>
          </cell>
          <cell r="S2074">
            <v>19767789</v>
          </cell>
          <cell r="T2074">
            <v>16178</v>
          </cell>
          <cell r="U2074">
            <v>56746691</v>
          </cell>
        </row>
        <row r="2075">
          <cell r="B2075">
            <v>2010</v>
          </cell>
          <cell r="E2075" t="str">
            <v>UT</v>
          </cell>
          <cell r="F2075">
            <v>595</v>
          </cell>
          <cell r="G2075">
            <v>3054297</v>
          </cell>
          <cell r="I2075">
            <v>30401</v>
          </cell>
          <cell r="N2075">
            <v>3334</v>
          </cell>
          <cell r="O2075">
            <v>9172602</v>
          </cell>
          <cell r="P2075">
            <v>1165</v>
          </cell>
          <cell r="Q2075">
            <v>4639488</v>
          </cell>
          <cell r="R2075">
            <v>684</v>
          </cell>
          <cell r="S2075">
            <v>2251019</v>
          </cell>
          <cell r="T2075">
            <v>1663</v>
          </cell>
          <cell r="U2075">
            <v>6515721</v>
          </cell>
        </row>
        <row r="2076">
          <cell r="B2076">
            <v>2010</v>
          </cell>
          <cell r="E2076" t="str">
            <v>VT</v>
          </cell>
          <cell r="F2076">
            <v>237</v>
          </cell>
          <cell r="G2076">
            <v>1129687</v>
          </cell>
          <cell r="I2076">
            <v>0</v>
          </cell>
          <cell r="N2076">
            <v>295</v>
          </cell>
          <cell r="O2076">
            <v>1087150</v>
          </cell>
          <cell r="P2076">
            <v>200</v>
          </cell>
          <cell r="Q2076">
            <v>774488</v>
          </cell>
          <cell r="R2076">
            <v>184</v>
          </cell>
          <cell r="S2076">
            <v>559397</v>
          </cell>
          <cell r="T2076">
            <v>208</v>
          </cell>
          <cell r="U2076">
            <v>778712</v>
          </cell>
        </row>
        <row r="2077">
          <cell r="B2077">
            <v>2010</v>
          </cell>
          <cell r="E2077" t="str">
            <v>VA</v>
          </cell>
          <cell r="F2077">
            <v>380</v>
          </cell>
          <cell r="G2077">
            <v>1766880</v>
          </cell>
          <cell r="I2077">
            <v>1614570</v>
          </cell>
          <cell r="N2077">
            <v>8860</v>
          </cell>
          <cell r="O2077">
            <v>26468971</v>
          </cell>
          <cell r="P2077">
            <v>4136</v>
          </cell>
          <cell r="Q2077">
            <v>16882874</v>
          </cell>
          <cell r="R2077">
            <v>4138</v>
          </cell>
          <cell r="S2077">
            <v>12449333</v>
          </cell>
          <cell r="T2077">
            <v>3862</v>
          </cell>
          <cell r="U2077">
            <v>15298417</v>
          </cell>
        </row>
        <row r="2078">
          <cell r="B2078">
            <v>2010</v>
          </cell>
          <cell r="E2078" t="str">
            <v>WA</v>
          </cell>
          <cell r="F2078">
            <v>8034</v>
          </cell>
          <cell r="G2078">
            <v>55946939</v>
          </cell>
          <cell r="I2078">
            <v>217284</v>
          </cell>
          <cell r="N2078">
            <v>6252</v>
          </cell>
          <cell r="O2078">
            <v>25676523</v>
          </cell>
          <cell r="P2078">
            <v>3803</v>
          </cell>
          <cell r="Q2078">
            <v>21613837</v>
          </cell>
          <cell r="R2078">
            <v>1893</v>
          </cell>
          <cell r="S2078">
            <v>9460151</v>
          </cell>
          <cell r="T2078">
            <v>4044</v>
          </cell>
          <cell r="U2078">
            <v>22059384</v>
          </cell>
        </row>
        <row r="2079">
          <cell r="B2079">
            <v>2010</v>
          </cell>
          <cell r="E2079" t="str">
            <v>WV</v>
          </cell>
          <cell r="F2079">
            <v>12</v>
          </cell>
          <cell r="G2079">
            <v>51652</v>
          </cell>
          <cell r="I2079">
            <v>0</v>
          </cell>
          <cell r="N2079">
            <v>1372</v>
          </cell>
          <cell r="O2079">
            <v>2735226</v>
          </cell>
          <cell r="P2079">
            <v>1035</v>
          </cell>
          <cell r="Q2079">
            <v>2761282</v>
          </cell>
          <cell r="R2079">
            <v>754</v>
          </cell>
          <cell r="S2079">
            <v>1788525</v>
          </cell>
          <cell r="T2079">
            <v>1336</v>
          </cell>
          <cell r="U2079">
            <v>3709733</v>
          </cell>
        </row>
        <row r="2080">
          <cell r="B2080">
            <v>2010</v>
          </cell>
          <cell r="E2080" t="str">
            <v>WI</v>
          </cell>
          <cell r="F2080">
            <v>469</v>
          </cell>
          <cell r="G2080">
            <v>2584235</v>
          </cell>
          <cell r="I2080">
            <v>0</v>
          </cell>
          <cell r="N2080">
            <v>3130</v>
          </cell>
          <cell r="O2080">
            <v>10843063</v>
          </cell>
          <cell r="P2080">
            <v>2041</v>
          </cell>
          <cell r="Q2080">
            <v>9304931</v>
          </cell>
          <cell r="R2080">
            <v>1558</v>
          </cell>
          <cell r="S2080">
            <v>5929061</v>
          </cell>
          <cell r="T2080">
            <v>1643</v>
          </cell>
          <cell r="U2080">
            <v>7301796</v>
          </cell>
        </row>
        <row r="2081">
          <cell r="B2081">
            <v>2010</v>
          </cell>
          <cell r="E2081" t="str">
            <v>WY</v>
          </cell>
          <cell r="F2081">
            <v>61</v>
          </cell>
          <cell r="G2081">
            <v>335719</v>
          </cell>
          <cell r="I2081">
            <v>0</v>
          </cell>
          <cell r="N2081">
            <v>1003</v>
          </cell>
          <cell r="O2081">
            <v>3457097</v>
          </cell>
          <cell r="P2081">
            <v>198</v>
          </cell>
          <cell r="Q2081">
            <v>786816</v>
          </cell>
          <cell r="R2081">
            <v>405</v>
          </cell>
          <cell r="S2081">
            <v>1387938</v>
          </cell>
          <cell r="T2081">
            <v>398</v>
          </cell>
          <cell r="U2081">
            <v>1561079</v>
          </cell>
        </row>
        <row r="2082">
          <cell r="B2082">
            <v>2011</v>
          </cell>
          <cell r="E2082" t="str">
            <v>US</v>
          </cell>
          <cell r="F2082">
            <v>79082</v>
          </cell>
          <cell r="G2082">
            <v>517980938</v>
          </cell>
          <cell r="I2082">
            <v>46298075</v>
          </cell>
          <cell r="N2082">
            <v>254586</v>
          </cell>
          <cell r="O2082">
            <v>861911432</v>
          </cell>
          <cell r="P2082">
            <v>125460</v>
          </cell>
          <cell r="Q2082">
            <v>569910919</v>
          </cell>
          <cell r="R2082">
            <v>104927</v>
          </cell>
          <cell r="S2082">
            <v>400178848</v>
          </cell>
          <cell r="T2082">
            <v>171395</v>
          </cell>
          <cell r="U2082">
            <v>778665159</v>
          </cell>
        </row>
        <row r="2083">
          <cell r="B2083">
            <v>2011</v>
          </cell>
          <cell r="E2083" t="str">
            <v>AL</v>
          </cell>
          <cell r="F2083">
            <v>1141</v>
          </cell>
          <cell r="G2083">
            <v>5266795</v>
          </cell>
          <cell r="I2083">
            <v>3664395</v>
          </cell>
          <cell r="N2083">
            <v>4066</v>
          </cell>
          <cell r="O2083">
            <v>10637260</v>
          </cell>
          <cell r="P2083">
            <v>1388</v>
          </cell>
          <cell r="Q2083">
            <v>5207401</v>
          </cell>
          <cell r="R2083">
            <v>3361</v>
          </cell>
          <cell r="S2083">
            <v>8803832</v>
          </cell>
          <cell r="T2083">
            <v>4603</v>
          </cell>
          <cell r="U2083">
            <v>16021303</v>
          </cell>
        </row>
        <row r="2084">
          <cell r="B2084">
            <v>2011</v>
          </cell>
          <cell r="E2084" t="str">
            <v>AK</v>
          </cell>
          <cell r="F2084">
            <v>455</v>
          </cell>
          <cell r="G2084">
            <v>3242390</v>
          </cell>
          <cell r="I2084">
            <v>28316</v>
          </cell>
          <cell r="N2084">
            <v>676</v>
          </cell>
          <cell r="O2084">
            <v>2489331</v>
          </cell>
          <cell r="P2084">
            <v>331</v>
          </cell>
          <cell r="Q2084">
            <v>1982928</v>
          </cell>
          <cell r="R2084">
            <v>326</v>
          </cell>
          <cell r="S2084">
            <v>1457149</v>
          </cell>
          <cell r="T2084">
            <v>291</v>
          </cell>
          <cell r="U2084">
            <v>1625664</v>
          </cell>
        </row>
        <row r="2085">
          <cell r="B2085">
            <v>2011</v>
          </cell>
          <cell r="E2085" t="str">
            <v>AZ</v>
          </cell>
          <cell r="F2085">
            <v>5293</v>
          </cell>
          <cell r="G2085">
            <v>39552421</v>
          </cell>
          <cell r="I2085">
            <v>535860</v>
          </cell>
          <cell r="N2085">
            <v>5061</v>
          </cell>
          <cell r="O2085">
            <v>16429282</v>
          </cell>
          <cell r="P2085">
            <v>1654</v>
          </cell>
          <cell r="Q2085">
            <v>7221304</v>
          </cell>
          <cell r="R2085">
            <v>2369</v>
          </cell>
          <cell r="S2085">
            <v>9737859</v>
          </cell>
          <cell r="T2085">
            <v>3405</v>
          </cell>
          <cell r="U2085">
            <v>16506634</v>
          </cell>
        </row>
        <row r="2086">
          <cell r="B2086">
            <v>2011</v>
          </cell>
          <cell r="E2086" t="str">
            <v>AR</v>
          </cell>
          <cell r="F2086">
            <v>548</v>
          </cell>
          <cell r="G2086">
            <v>2124842</v>
          </cell>
          <cell r="I2086">
            <v>17937</v>
          </cell>
          <cell r="N2086">
            <v>2294</v>
          </cell>
          <cell r="O2086">
            <v>5485259</v>
          </cell>
          <cell r="P2086">
            <v>1495</v>
          </cell>
          <cell r="Q2086">
            <v>4320596</v>
          </cell>
          <cell r="R2086">
            <v>1802</v>
          </cell>
          <cell r="S2086">
            <v>4104240</v>
          </cell>
          <cell r="T2086">
            <v>2285</v>
          </cell>
          <cell r="U2086">
            <v>7631649</v>
          </cell>
        </row>
        <row r="2087">
          <cell r="B2087">
            <v>2011</v>
          </cell>
          <cell r="E2087" t="str">
            <v>CA</v>
          </cell>
          <cell r="F2087">
            <v>12012</v>
          </cell>
          <cell r="G2087">
            <v>106211285</v>
          </cell>
          <cell r="I2087">
            <v>1816733</v>
          </cell>
          <cell r="N2087">
            <v>35681</v>
          </cell>
          <cell r="O2087">
            <v>141589560</v>
          </cell>
          <cell r="P2087">
            <v>13714</v>
          </cell>
          <cell r="Q2087">
            <v>86367974</v>
          </cell>
          <cell r="R2087">
            <v>9187</v>
          </cell>
          <cell r="S2087">
            <v>46420565</v>
          </cell>
          <cell r="T2087">
            <v>24891</v>
          </cell>
          <cell r="U2087">
            <v>174269912</v>
          </cell>
        </row>
        <row r="2088">
          <cell r="B2088">
            <v>2011</v>
          </cell>
          <cell r="E2088" t="str">
            <v>CO</v>
          </cell>
          <cell r="F2088">
            <v>1676</v>
          </cell>
          <cell r="G2088">
            <v>11025186</v>
          </cell>
          <cell r="I2088">
            <v>1635903</v>
          </cell>
          <cell r="N2088">
            <v>6960</v>
          </cell>
          <cell r="O2088">
            <v>24543510</v>
          </cell>
          <cell r="P2088">
            <v>2460</v>
          </cell>
          <cell r="Q2088">
            <v>11890525</v>
          </cell>
          <cell r="R2088">
            <v>729</v>
          </cell>
          <cell r="S2088">
            <v>2580907</v>
          </cell>
          <cell r="T2088">
            <v>4378</v>
          </cell>
          <cell r="U2088">
            <v>22894141</v>
          </cell>
        </row>
        <row r="2089">
          <cell r="B2089">
            <v>2011</v>
          </cell>
          <cell r="E2089" t="str">
            <v>CT</v>
          </cell>
          <cell r="F2089">
            <v>242</v>
          </cell>
          <cell r="G2089">
            <v>1635257</v>
          </cell>
          <cell r="I2089">
            <v>292177</v>
          </cell>
          <cell r="N2089">
            <v>2055</v>
          </cell>
          <cell r="O2089">
            <v>7735726</v>
          </cell>
          <cell r="P2089">
            <v>1020</v>
          </cell>
          <cell r="Q2089">
            <v>5955172</v>
          </cell>
          <cell r="R2089">
            <v>1279</v>
          </cell>
          <cell r="S2089">
            <v>5756173</v>
          </cell>
          <cell r="T2089">
            <v>993</v>
          </cell>
          <cell r="U2089">
            <v>5579593</v>
          </cell>
        </row>
        <row r="2090">
          <cell r="B2090">
            <v>2011</v>
          </cell>
          <cell r="E2090" t="str">
            <v>DE</v>
          </cell>
          <cell r="F2090">
            <v>131</v>
          </cell>
          <cell r="G2090">
            <v>711142</v>
          </cell>
          <cell r="I2090">
            <v>0</v>
          </cell>
          <cell r="N2090">
            <v>574</v>
          </cell>
          <cell r="O2090">
            <v>1619837</v>
          </cell>
          <cell r="P2090">
            <v>396</v>
          </cell>
          <cell r="Q2090">
            <v>1690381</v>
          </cell>
          <cell r="R2090">
            <v>271</v>
          </cell>
          <cell r="S2090">
            <v>971647</v>
          </cell>
          <cell r="T2090">
            <v>162</v>
          </cell>
          <cell r="U2090">
            <v>562343</v>
          </cell>
        </row>
        <row r="2091">
          <cell r="B2091">
            <v>2011</v>
          </cell>
          <cell r="E2091" t="str">
            <v>DC</v>
          </cell>
          <cell r="F2091">
            <v>0</v>
          </cell>
          <cell r="G2091">
            <v>0</v>
          </cell>
          <cell r="I2091">
            <v>0</v>
          </cell>
          <cell r="N2091">
            <v>685</v>
          </cell>
          <cell r="O2091">
            <v>3051833</v>
          </cell>
          <cell r="P2091">
            <v>651</v>
          </cell>
          <cell r="Q2091">
            <v>4371525</v>
          </cell>
          <cell r="R2091">
            <v>1362</v>
          </cell>
          <cell r="S2091">
            <v>4904540</v>
          </cell>
          <cell r="T2091">
            <v>381</v>
          </cell>
          <cell r="U2091">
            <v>2558538</v>
          </cell>
        </row>
        <row r="2092">
          <cell r="B2092">
            <v>2011</v>
          </cell>
          <cell r="E2092" t="str">
            <v>FL</v>
          </cell>
          <cell r="F2092">
            <v>3763</v>
          </cell>
          <cell r="G2092">
            <v>22520369</v>
          </cell>
          <cell r="I2092">
            <v>2093579</v>
          </cell>
          <cell r="N2092">
            <v>18124</v>
          </cell>
          <cell r="O2092">
            <v>56342593</v>
          </cell>
          <cell r="P2092">
            <v>9641</v>
          </cell>
          <cell r="Q2092">
            <v>42033996</v>
          </cell>
          <cell r="R2092">
            <v>6787</v>
          </cell>
          <cell r="S2092">
            <v>23964176</v>
          </cell>
          <cell r="T2092">
            <v>12495</v>
          </cell>
          <cell r="U2092">
            <v>52366887</v>
          </cell>
        </row>
        <row r="2093">
          <cell r="B2093">
            <v>2011</v>
          </cell>
          <cell r="E2093" t="str">
            <v>GA</v>
          </cell>
          <cell r="F2093">
            <v>1044</v>
          </cell>
          <cell r="G2093">
            <v>4039056</v>
          </cell>
          <cell r="I2093">
            <v>1735002</v>
          </cell>
          <cell r="N2093">
            <v>7002</v>
          </cell>
          <cell r="O2093">
            <v>18898045</v>
          </cell>
          <cell r="P2093">
            <v>3293</v>
          </cell>
          <cell r="Q2093">
            <v>10995188</v>
          </cell>
          <cell r="R2093">
            <v>4583</v>
          </cell>
          <cell r="S2093">
            <v>11858956</v>
          </cell>
          <cell r="T2093">
            <v>5195</v>
          </cell>
          <cell r="U2093">
            <v>17633048</v>
          </cell>
        </row>
        <row r="2094">
          <cell r="B2094">
            <v>2011</v>
          </cell>
          <cell r="E2094" t="str">
            <v>HI</v>
          </cell>
          <cell r="F2094">
            <v>0</v>
          </cell>
          <cell r="G2094">
            <v>0</v>
          </cell>
          <cell r="I2094">
            <v>0</v>
          </cell>
          <cell r="N2094">
            <v>2229</v>
          </cell>
          <cell r="O2094">
            <v>7323648</v>
          </cell>
          <cell r="P2094">
            <v>725</v>
          </cell>
          <cell r="Q2094">
            <v>3219724</v>
          </cell>
          <cell r="R2094">
            <v>635</v>
          </cell>
          <cell r="S2094">
            <v>2907082</v>
          </cell>
          <cell r="T2094">
            <v>962</v>
          </cell>
          <cell r="U2094">
            <v>4739228</v>
          </cell>
        </row>
        <row r="2095">
          <cell r="B2095">
            <v>2011</v>
          </cell>
          <cell r="E2095" t="str">
            <v>ID</v>
          </cell>
          <cell r="F2095">
            <v>105</v>
          </cell>
          <cell r="G2095">
            <v>590528</v>
          </cell>
          <cell r="I2095">
            <v>0</v>
          </cell>
          <cell r="N2095">
            <v>961</v>
          </cell>
          <cell r="O2095">
            <v>3084381</v>
          </cell>
          <cell r="P2095">
            <v>593</v>
          </cell>
          <cell r="Q2095">
            <v>2168176</v>
          </cell>
          <cell r="R2095">
            <v>446</v>
          </cell>
          <cell r="S2095">
            <v>1280339</v>
          </cell>
          <cell r="T2095">
            <v>540</v>
          </cell>
          <cell r="U2095">
            <v>1948789</v>
          </cell>
        </row>
        <row r="2096">
          <cell r="B2096">
            <v>2011</v>
          </cell>
          <cell r="E2096" t="str">
            <v>IL</v>
          </cell>
          <cell r="F2096">
            <v>1091</v>
          </cell>
          <cell r="G2096">
            <v>7527915</v>
          </cell>
          <cell r="I2096">
            <v>382720</v>
          </cell>
          <cell r="N2096">
            <v>16851</v>
          </cell>
          <cell r="O2096">
            <v>61886687</v>
          </cell>
          <cell r="P2096">
            <v>4866</v>
          </cell>
          <cell r="Q2096">
            <v>28335648</v>
          </cell>
          <cell r="R2096">
            <v>3111</v>
          </cell>
          <cell r="S2096">
            <v>16646140</v>
          </cell>
          <cell r="T2096">
            <v>5696</v>
          </cell>
          <cell r="U2096">
            <v>30448556</v>
          </cell>
        </row>
        <row r="2097">
          <cell r="B2097">
            <v>2011</v>
          </cell>
          <cell r="E2097" t="str">
            <v>IN</v>
          </cell>
          <cell r="F2097">
            <v>3360</v>
          </cell>
          <cell r="G2097">
            <v>23380587</v>
          </cell>
          <cell r="I2097">
            <v>4294714</v>
          </cell>
          <cell r="N2097">
            <v>3327</v>
          </cell>
          <cell r="O2097">
            <v>9441628</v>
          </cell>
          <cell r="P2097">
            <v>3041</v>
          </cell>
          <cell r="Q2097">
            <v>10773055</v>
          </cell>
          <cell r="R2097">
            <v>1102</v>
          </cell>
          <cell r="S2097">
            <v>3188032</v>
          </cell>
          <cell r="T2097">
            <v>1958</v>
          </cell>
          <cell r="U2097">
            <v>7006011</v>
          </cell>
        </row>
        <row r="2098">
          <cell r="B2098">
            <v>2011</v>
          </cell>
          <cell r="E2098" t="str">
            <v>IA</v>
          </cell>
          <cell r="F2098">
            <v>794</v>
          </cell>
          <cell r="G2098">
            <v>4017893</v>
          </cell>
          <cell r="I2098">
            <v>338397</v>
          </cell>
          <cell r="N2098">
            <v>2051</v>
          </cell>
          <cell r="O2098">
            <v>6962724</v>
          </cell>
          <cell r="P2098">
            <v>1566</v>
          </cell>
          <cell r="Q2098">
            <v>5113796</v>
          </cell>
          <cell r="R2098">
            <v>691</v>
          </cell>
          <cell r="S2098">
            <v>2428024</v>
          </cell>
          <cell r="T2098">
            <v>1722</v>
          </cell>
          <cell r="U2098">
            <v>6822728</v>
          </cell>
        </row>
        <row r="2099">
          <cell r="B2099">
            <v>2011</v>
          </cell>
          <cell r="E2099" t="str">
            <v>KS</v>
          </cell>
          <cell r="F2099">
            <v>999</v>
          </cell>
          <cell r="G2099">
            <v>5299261</v>
          </cell>
          <cell r="I2099">
            <v>218979</v>
          </cell>
          <cell r="N2099">
            <v>2772</v>
          </cell>
          <cell r="O2099">
            <v>8289205</v>
          </cell>
          <cell r="P2099">
            <v>1197</v>
          </cell>
          <cell r="Q2099">
            <v>4407670</v>
          </cell>
          <cell r="R2099">
            <v>1000</v>
          </cell>
          <cell r="S2099">
            <v>2992001</v>
          </cell>
          <cell r="T2099">
            <v>2279</v>
          </cell>
          <cell r="U2099">
            <v>8726378</v>
          </cell>
        </row>
        <row r="2100">
          <cell r="B2100">
            <v>2011</v>
          </cell>
          <cell r="E2100" t="str">
            <v>KY</v>
          </cell>
          <cell r="F2100">
            <v>658</v>
          </cell>
          <cell r="G2100">
            <v>3358759</v>
          </cell>
          <cell r="I2100">
            <v>376356</v>
          </cell>
          <cell r="N2100">
            <v>2769</v>
          </cell>
          <cell r="O2100">
            <v>6775382</v>
          </cell>
          <cell r="P2100">
            <v>1988</v>
          </cell>
          <cell r="Q2100">
            <v>8202872</v>
          </cell>
          <cell r="R2100">
            <v>1316</v>
          </cell>
          <cell r="S2100">
            <v>3797031</v>
          </cell>
          <cell r="T2100">
            <v>2813</v>
          </cell>
          <cell r="U2100">
            <v>10067291</v>
          </cell>
        </row>
        <row r="2101">
          <cell r="B2101">
            <v>2011</v>
          </cell>
          <cell r="E2101" t="str">
            <v>LA</v>
          </cell>
          <cell r="F2101">
            <v>660</v>
          </cell>
          <cell r="G2101">
            <v>2558448</v>
          </cell>
          <cell r="I2101">
            <v>1192355</v>
          </cell>
          <cell r="N2101">
            <v>5178</v>
          </cell>
          <cell r="O2101">
            <v>12835833</v>
          </cell>
          <cell r="P2101">
            <v>1940</v>
          </cell>
          <cell r="Q2101">
            <v>6364772</v>
          </cell>
          <cell r="R2101">
            <v>1086</v>
          </cell>
          <cell r="S2101">
            <v>3023860</v>
          </cell>
          <cell r="T2101">
            <v>2958</v>
          </cell>
          <cell r="U2101">
            <v>9771561</v>
          </cell>
        </row>
        <row r="2102">
          <cell r="B2102">
            <v>2011</v>
          </cell>
          <cell r="E2102" t="str">
            <v>ME</v>
          </cell>
          <cell r="F2102">
            <v>19</v>
          </cell>
          <cell r="G2102">
            <v>91609</v>
          </cell>
          <cell r="I2102">
            <v>0</v>
          </cell>
          <cell r="N2102">
            <v>739</v>
          </cell>
          <cell r="O2102">
            <v>2103310</v>
          </cell>
          <cell r="P2102">
            <v>591</v>
          </cell>
          <cell r="Q2102">
            <v>2854405</v>
          </cell>
          <cell r="R2102">
            <v>562</v>
          </cell>
          <cell r="S2102">
            <v>1715613</v>
          </cell>
          <cell r="T2102">
            <v>706</v>
          </cell>
          <cell r="U2102">
            <v>2722479</v>
          </cell>
        </row>
        <row r="2103">
          <cell r="B2103">
            <v>2011</v>
          </cell>
          <cell r="E2103" t="str">
            <v>MD</v>
          </cell>
          <cell r="F2103">
            <v>95</v>
          </cell>
          <cell r="G2103">
            <v>397177</v>
          </cell>
          <cell r="I2103">
            <v>43597</v>
          </cell>
          <cell r="N2103">
            <v>7242</v>
          </cell>
          <cell r="O2103">
            <v>27017733</v>
          </cell>
          <cell r="P2103">
            <v>3253</v>
          </cell>
          <cell r="Q2103">
            <v>14525044</v>
          </cell>
          <cell r="R2103">
            <v>2468</v>
          </cell>
          <cell r="S2103">
            <v>7526758</v>
          </cell>
          <cell r="T2103">
            <v>2380</v>
          </cell>
          <cell r="U2103">
            <v>10071405</v>
          </cell>
        </row>
        <row r="2104">
          <cell r="B2104">
            <v>2011</v>
          </cell>
          <cell r="E2104" t="str">
            <v>MA</v>
          </cell>
          <cell r="F2104">
            <v>1422</v>
          </cell>
          <cell r="G2104">
            <v>8774803</v>
          </cell>
          <cell r="I2104">
            <v>1083450</v>
          </cell>
          <cell r="N2104">
            <v>3116</v>
          </cell>
          <cell r="O2104">
            <v>12337943</v>
          </cell>
          <cell r="P2104">
            <v>2801</v>
          </cell>
          <cell r="Q2104">
            <v>14696922</v>
          </cell>
          <cell r="R2104">
            <v>1180</v>
          </cell>
          <cell r="S2104">
            <v>5041210</v>
          </cell>
          <cell r="T2104">
            <v>3349</v>
          </cell>
          <cell r="U2104">
            <v>16226809</v>
          </cell>
        </row>
        <row r="2105">
          <cell r="B2105">
            <v>2011</v>
          </cell>
          <cell r="E2105" t="str">
            <v>MI</v>
          </cell>
          <cell r="F2105">
            <v>1048</v>
          </cell>
          <cell r="G2105">
            <v>5684678</v>
          </cell>
          <cell r="I2105">
            <v>0</v>
          </cell>
          <cell r="N2105">
            <v>4246</v>
          </cell>
          <cell r="O2105">
            <v>14397859</v>
          </cell>
          <cell r="P2105">
            <v>3361</v>
          </cell>
          <cell r="Q2105">
            <v>15056912</v>
          </cell>
          <cell r="R2105">
            <v>1159</v>
          </cell>
          <cell r="S2105">
            <v>4718624</v>
          </cell>
          <cell r="T2105">
            <v>4103</v>
          </cell>
          <cell r="U2105">
            <v>18031856</v>
          </cell>
        </row>
        <row r="2106">
          <cell r="B2106">
            <v>2011</v>
          </cell>
          <cell r="E2106" t="str">
            <v>MN</v>
          </cell>
          <cell r="F2106">
            <v>965</v>
          </cell>
          <cell r="G2106">
            <v>5263628</v>
          </cell>
          <cell r="I2106">
            <v>558325</v>
          </cell>
          <cell r="N2106">
            <v>5181</v>
          </cell>
          <cell r="O2106">
            <v>20571602</v>
          </cell>
          <cell r="P2106">
            <v>1778</v>
          </cell>
          <cell r="Q2106">
            <v>8896317</v>
          </cell>
          <cell r="R2106">
            <v>1157</v>
          </cell>
          <cell r="S2106">
            <v>3530790</v>
          </cell>
          <cell r="T2106">
            <v>1557</v>
          </cell>
          <cell r="U2106">
            <v>7412049</v>
          </cell>
        </row>
        <row r="2107">
          <cell r="B2107">
            <v>2011</v>
          </cell>
          <cell r="E2107" t="str">
            <v>MS</v>
          </cell>
          <cell r="F2107">
            <v>283</v>
          </cell>
          <cell r="G2107">
            <v>1052836</v>
          </cell>
          <cell r="I2107">
            <v>553677</v>
          </cell>
          <cell r="N2107">
            <v>1487</v>
          </cell>
          <cell r="O2107">
            <v>3438021</v>
          </cell>
          <cell r="P2107">
            <v>699</v>
          </cell>
          <cell r="Q2107">
            <v>1955681</v>
          </cell>
          <cell r="R2107">
            <v>931</v>
          </cell>
          <cell r="S2107">
            <v>1948458</v>
          </cell>
          <cell r="T2107">
            <v>1496</v>
          </cell>
          <cell r="U2107">
            <v>3870177</v>
          </cell>
        </row>
        <row r="2108">
          <cell r="B2108">
            <v>2011</v>
          </cell>
          <cell r="E2108" t="str">
            <v>MO</v>
          </cell>
          <cell r="F2108">
            <v>1634</v>
          </cell>
          <cell r="G2108">
            <v>8672475</v>
          </cell>
          <cell r="I2108">
            <v>1199196</v>
          </cell>
          <cell r="N2108">
            <v>4962</v>
          </cell>
          <cell r="O2108">
            <v>14268587</v>
          </cell>
          <cell r="P2108">
            <v>3031</v>
          </cell>
          <cell r="Q2108">
            <v>11289076</v>
          </cell>
          <cell r="R2108">
            <v>893</v>
          </cell>
          <cell r="S2108">
            <v>2555944</v>
          </cell>
          <cell r="T2108">
            <v>2893</v>
          </cell>
          <cell r="U2108">
            <v>9969899</v>
          </cell>
        </row>
        <row r="2109">
          <cell r="B2109">
            <v>2011</v>
          </cell>
          <cell r="E2109" t="str">
            <v>MT</v>
          </cell>
          <cell r="F2109">
            <v>2</v>
          </cell>
          <cell r="G2109">
            <v>16027</v>
          </cell>
          <cell r="I2109">
            <v>0</v>
          </cell>
          <cell r="N2109">
            <v>506</v>
          </cell>
          <cell r="O2109">
            <v>1629808</v>
          </cell>
          <cell r="P2109">
            <v>265</v>
          </cell>
          <cell r="Q2109">
            <v>974736</v>
          </cell>
          <cell r="R2109">
            <v>382</v>
          </cell>
          <cell r="S2109">
            <v>1189077</v>
          </cell>
          <cell r="T2109">
            <v>516</v>
          </cell>
          <cell r="U2109">
            <v>1620037</v>
          </cell>
        </row>
        <row r="2110">
          <cell r="B2110">
            <v>2011</v>
          </cell>
          <cell r="E2110" t="str">
            <v>NE</v>
          </cell>
          <cell r="F2110">
            <v>6777</v>
          </cell>
          <cell r="G2110">
            <v>44882399</v>
          </cell>
          <cell r="I2110">
            <v>2590789</v>
          </cell>
          <cell r="N2110">
            <v>1197</v>
          </cell>
          <cell r="O2110">
            <v>3726541</v>
          </cell>
          <cell r="P2110">
            <v>499</v>
          </cell>
          <cell r="Q2110">
            <v>1980356</v>
          </cell>
          <cell r="R2110">
            <v>329</v>
          </cell>
          <cell r="S2110">
            <v>1123563</v>
          </cell>
          <cell r="T2110">
            <v>998</v>
          </cell>
          <cell r="U2110">
            <v>4423085</v>
          </cell>
        </row>
        <row r="2111">
          <cell r="B2111">
            <v>2011</v>
          </cell>
          <cell r="E2111" t="str">
            <v>NV</v>
          </cell>
          <cell r="F2111">
            <v>115</v>
          </cell>
          <cell r="G2111">
            <v>696258</v>
          </cell>
          <cell r="I2111">
            <v>0</v>
          </cell>
          <cell r="N2111">
            <v>3529</v>
          </cell>
          <cell r="O2111">
            <v>14721953</v>
          </cell>
          <cell r="P2111">
            <v>861</v>
          </cell>
          <cell r="Q2111">
            <v>5192266</v>
          </cell>
          <cell r="R2111">
            <v>103</v>
          </cell>
          <cell r="S2111">
            <v>462620</v>
          </cell>
          <cell r="T2111">
            <v>2210</v>
          </cell>
          <cell r="U2111">
            <v>14242111</v>
          </cell>
        </row>
        <row r="2112">
          <cell r="B2112">
            <v>2011</v>
          </cell>
          <cell r="E2112" t="str">
            <v>NH</v>
          </cell>
          <cell r="F2112">
            <v>5</v>
          </cell>
          <cell r="G2112">
            <v>20668</v>
          </cell>
          <cell r="I2112">
            <v>0</v>
          </cell>
          <cell r="N2112">
            <v>659</v>
          </cell>
          <cell r="O2112">
            <v>2099908</v>
          </cell>
          <cell r="P2112">
            <v>357</v>
          </cell>
          <cell r="Q2112">
            <v>1598157</v>
          </cell>
          <cell r="R2112">
            <v>549</v>
          </cell>
          <cell r="S2112">
            <v>1737438</v>
          </cell>
          <cell r="T2112">
            <v>381</v>
          </cell>
          <cell r="U2112">
            <v>1715792</v>
          </cell>
        </row>
        <row r="2113">
          <cell r="B2113">
            <v>2011</v>
          </cell>
          <cell r="E2113" t="str">
            <v>NJ</v>
          </cell>
          <cell r="F2113">
            <v>191</v>
          </cell>
          <cell r="G2113">
            <v>1169379</v>
          </cell>
          <cell r="I2113">
            <v>0</v>
          </cell>
          <cell r="N2113">
            <v>7507</v>
          </cell>
          <cell r="O2113">
            <v>28861100</v>
          </cell>
          <cell r="P2113">
            <v>4168</v>
          </cell>
          <cell r="Q2113">
            <v>23373595</v>
          </cell>
          <cell r="R2113">
            <v>5354</v>
          </cell>
          <cell r="S2113">
            <v>23798926</v>
          </cell>
          <cell r="T2113">
            <v>2464</v>
          </cell>
          <cell r="U2113">
            <v>12037540</v>
          </cell>
        </row>
        <row r="2114">
          <cell r="B2114">
            <v>2011</v>
          </cell>
          <cell r="E2114" t="str">
            <v>NM</v>
          </cell>
          <cell r="F2114">
            <v>278</v>
          </cell>
          <cell r="G2114">
            <v>1313728</v>
          </cell>
          <cell r="I2114">
            <v>415599</v>
          </cell>
          <cell r="N2114">
            <v>2495</v>
          </cell>
          <cell r="O2114">
            <v>7419171</v>
          </cell>
          <cell r="P2114">
            <v>664</v>
          </cell>
          <cell r="Q2114">
            <v>2490037</v>
          </cell>
          <cell r="R2114">
            <v>1267</v>
          </cell>
          <cell r="S2114">
            <v>3588409</v>
          </cell>
          <cell r="T2114">
            <v>1011</v>
          </cell>
          <cell r="U2114">
            <v>3590112</v>
          </cell>
        </row>
        <row r="2115">
          <cell r="B2115">
            <v>2011</v>
          </cell>
          <cell r="E2115" t="str">
            <v>NY</v>
          </cell>
          <cell r="F2115">
            <v>1800</v>
          </cell>
          <cell r="G2115">
            <v>14030466</v>
          </cell>
          <cell r="I2115">
            <v>40876</v>
          </cell>
          <cell r="N2115">
            <v>14104</v>
          </cell>
          <cell r="O2115">
            <v>58639159</v>
          </cell>
          <cell r="P2115">
            <v>6128</v>
          </cell>
          <cell r="Q2115">
            <v>31774508</v>
          </cell>
          <cell r="R2115">
            <v>13313</v>
          </cell>
          <cell r="S2115">
            <v>79023382</v>
          </cell>
          <cell r="T2115">
            <v>6495</v>
          </cell>
          <cell r="U2115">
            <v>34262584</v>
          </cell>
        </row>
        <row r="2116">
          <cell r="B2116">
            <v>2011</v>
          </cell>
          <cell r="E2116" t="str">
            <v>NC</v>
          </cell>
          <cell r="F2116">
            <v>1108</v>
          </cell>
          <cell r="G2116">
            <v>5190617</v>
          </cell>
          <cell r="I2116">
            <v>411319</v>
          </cell>
          <cell r="N2116">
            <v>7732</v>
          </cell>
          <cell r="O2116">
            <v>22518562</v>
          </cell>
          <cell r="P2116">
            <v>4036</v>
          </cell>
          <cell r="Q2116">
            <v>13381081</v>
          </cell>
          <cell r="R2116">
            <v>5055</v>
          </cell>
          <cell r="S2116">
            <v>14065950</v>
          </cell>
          <cell r="T2116">
            <v>5284</v>
          </cell>
          <cell r="U2116">
            <v>18155693</v>
          </cell>
        </row>
        <row r="2117">
          <cell r="B2117">
            <v>2011</v>
          </cell>
          <cell r="E2117" t="str">
            <v>ND</v>
          </cell>
          <cell r="F2117">
            <v>105</v>
          </cell>
          <cell r="G2117">
            <v>706353</v>
          </cell>
          <cell r="I2117">
            <v>0</v>
          </cell>
          <cell r="N2117">
            <v>858</v>
          </cell>
          <cell r="O2117">
            <v>2340475</v>
          </cell>
          <cell r="P2117">
            <v>171</v>
          </cell>
          <cell r="Q2117">
            <v>654200</v>
          </cell>
          <cell r="R2117">
            <v>285</v>
          </cell>
          <cell r="S2117">
            <v>978514</v>
          </cell>
          <cell r="T2117">
            <v>409</v>
          </cell>
          <cell r="U2117">
            <v>1538228</v>
          </cell>
        </row>
        <row r="2118">
          <cell r="B2118">
            <v>2011</v>
          </cell>
          <cell r="E2118" t="str">
            <v>OH</v>
          </cell>
          <cell r="F2118">
            <v>1695</v>
          </cell>
          <cell r="G2118">
            <v>6131590</v>
          </cell>
          <cell r="I2118">
            <v>184755</v>
          </cell>
          <cell r="N2118">
            <v>8863</v>
          </cell>
          <cell r="O2118">
            <v>29987609</v>
          </cell>
          <cell r="P2118">
            <v>6043</v>
          </cell>
          <cell r="Q2118">
            <v>26368160</v>
          </cell>
          <cell r="R2118">
            <v>2310</v>
          </cell>
          <cell r="S2118">
            <v>7996579</v>
          </cell>
          <cell r="T2118">
            <v>7409</v>
          </cell>
          <cell r="U2118">
            <v>29460074</v>
          </cell>
        </row>
        <row r="2119">
          <cell r="B2119">
            <v>2011</v>
          </cell>
          <cell r="E2119" t="str">
            <v>OK</v>
          </cell>
          <cell r="F2119">
            <v>1036</v>
          </cell>
          <cell r="G2119">
            <v>5170096</v>
          </cell>
          <cell r="I2119">
            <v>131429</v>
          </cell>
          <cell r="N2119">
            <v>2207</v>
          </cell>
          <cell r="O2119">
            <v>6021651</v>
          </cell>
          <cell r="P2119">
            <v>1042</v>
          </cell>
          <cell r="Q2119">
            <v>3191295</v>
          </cell>
          <cell r="R2119">
            <v>1217</v>
          </cell>
          <cell r="S2119">
            <v>3415871</v>
          </cell>
          <cell r="T2119">
            <v>3551</v>
          </cell>
          <cell r="U2119">
            <v>10024363</v>
          </cell>
        </row>
        <row r="2120">
          <cell r="B2120">
            <v>2011</v>
          </cell>
          <cell r="E2120" t="str">
            <v>OR</v>
          </cell>
          <cell r="F2120">
            <v>652</v>
          </cell>
          <cell r="G2120">
            <v>4591259</v>
          </cell>
          <cell r="I2120">
            <v>0</v>
          </cell>
          <cell r="N2120">
            <v>3694</v>
          </cell>
          <cell r="O2120">
            <v>13106785</v>
          </cell>
          <cell r="P2120">
            <v>2047</v>
          </cell>
          <cell r="Q2120">
            <v>10109698</v>
          </cell>
          <cell r="R2120">
            <v>437</v>
          </cell>
          <cell r="S2120">
            <v>1688809</v>
          </cell>
          <cell r="T2120">
            <v>2382</v>
          </cell>
          <cell r="U2120">
            <v>10796471</v>
          </cell>
        </row>
        <row r="2121">
          <cell r="B2121">
            <v>2011</v>
          </cell>
          <cell r="E2121" t="str">
            <v>PA</v>
          </cell>
          <cell r="F2121">
            <v>33</v>
          </cell>
          <cell r="G2121">
            <v>155749</v>
          </cell>
          <cell r="I2121">
            <v>6941882</v>
          </cell>
          <cell r="N2121">
            <v>6253</v>
          </cell>
          <cell r="O2121">
            <v>23741579</v>
          </cell>
          <cell r="P2121">
            <v>5535</v>
          </cell>
          <cell r="Q2121">
            <v>22931597</v>
          </cell>
          <cell r="R2121">
            <v>2659</v>
          </cell>
          <cell r="S2121">
            <v>9005989</v>
          </cell>
          <cell r="T2121">
            <v>5288</v>
          </cell>
          <cell r="U2121">
            <v>22822146</v>
          </cell>
        </row>
        <row r="2122">
          <cell r="B2122">
            <v>2011</v>
          </cell>
          <cell r="E2122" t="str">
            <v>RI</v>
          </cell>
          <cell r="F2122">
            <v>14</v>
          </cell>
          <cell r="G2122">
            <v>69733</v>
          </cell>
          <cell r="I2122">
            <v>0</v>
          </cell>
          <cell r="N2122">
            <v>605</v>
          </cell>
          <cell r="O2122">
            <v>1906172</v>
          </cell>
          <cell r="P2122">
            <v>406</v>
          </cell>
          <cell r="Q2122">
            <v>1807411</v>
          </cell>
          <cell r="R2122">
            <v>210</v>
          </cell>
          <cell r="S2122">
            <v>1008094</v>
          </cell>
          <cell r="T2122">
            <v>565</v>
          </cell>
          <cell r="U2122">
            <v>2459080</v>
          </cell>
        </row>
        <row r="2123">
          <cell r="B2123">
            <v>2011</v>
          </cell>
          <cell r="E2123" t="str">
            <v>SC</v>
          </cell>
          <cell r="F2123">
            <v>2042</v>
          </cell>
          <cell r="G2123">
            <v>12026480</v>
          </cell>
          <cell r="I2123">
            <v>1416776</v>
          </cell>
          <cell r="N2123">
            <v>3591</v>
          </cell>
          <cell r="O2123">
            <v>9216647</v>
          </cell>
          <cell r="P2123">
            <v>2038</v>
          </cell>
          <cell r="Q2123">
            <v>7140734</v>
          </cell>
          <cell r="R2123">
            <v>2615</v>
          </cell>
          <cell r="S2123">
            <v>6158036</v>
          </cell>
          <cell r="T2123">
            <v>3018</v>
          </cell>
          <cell r="U2123">
            <v>10761527</v>
          </cell>
        </row>
        <row r="2124">
          <cell r="B2124">
            <v>2011</v>
          </cell>
          <cell r="E2124" t="str">
            <v>SD</v>
          </cell>
          <cell r="F2124">
            <v>169</v>
          </cell>
          <cell r="G2124">
            <v>807914</v>
          </cell>
          <cell r="I2124">
            <v>75276</v>
          </cell>
          <cell r="N2124">
            <v>772</v>
          </cell>
          <cell r="O2124">
            <v>2322899</v>
          </cell>
          <cell r="P2124">
            <v>268</v>
          </cell>
          <cell r="Q2124">
            <v>1036488</v>
          </cell>
          <cell r="R2124">
            <v>251</v>
          </cell>
          <cell r="S2124">
            <v>697150</v>
          </cell>
          <cell r="T2124">
            <v>379</v>
          </cell>
          <cell r="U2124">
            <v>1383824</v>
          </cell>
        </row>
        <row r="2125">
          <cell r="B2125">
            <v>2011</v>
          </cell>
          <cell r="E2125" t="str">
            <v>TN</v>
          </cell>
          <cell r="F2125">
            <v>4873</v>
          </cell>
          <cell r="G2125">
            <v>28068002</v>
          </cell>
          <cell r="I2125">
            <v>6939700</v>
          </cell>
          <cell r="N2125">
            <v>4352</v>
          </cell>
          <cell r="O2125">
            <v>11755141</v>
          </cell>
          <cell r="P2125">
            <v>2103</v>
          </cell>
          <cell r="Q2125">
            <v>7785564</v>
          </cell>
          <cell r="R2125">
            <v>3149</v>
          </cell>
          <cell r="S2125">
            <v>8049553</v>
          </cell>
          <cell r="T2125">
            <v>4199</v>
          </cell>
          <cell r="U2125">
            <v>15804140</v>
          </cell>
        </row>
        <row r="2126">
          <cell r="B2126">
            <v>2011</v>
          </cell>
          <cell r="E2126" t="str">
            <v>TX</v>
          </cell>
          <cell r="F2126">
            <v>8475</v>
          </cell>
          <cell r="G2126">
            <v>50367872</v>
          </cell>
          <cell r="I2126">
            <v>3287953</v>
          </cell>
          <cell r="N2126">
            <v>15875</v>
          </cell>
          <cell r="O2126">
            <v>44238383</v>
          </cell>
          <cell r="P2126">
            <v>8494</v>
          </cell>
          <cell r="Q2126">
            <v>29596588</v>
          </cell>
          <cell r="R2126">
            <v>6565</v>
          </cell>
          <cell r="S2126">
            <v>19901949</v>
          </cell>
          <cell r="T2126">
            <v>17169</v>
          </cell>
          <cell r="U2126">
            <v>59869017</v>
          </cell>
        </row>
        <row r="2127">
          <cell r="B2127">
            <v>2011</v>
          </cell>
          <cell r="E2127" t="str">
            <v>UT</v>
          </cell>
          <cell r="F2127">
            <v>529</v>
          </cell>
          <cell r="G2127">
            <v>3026321</v>
          </cell>
          <cell r="I2127">
            <v>29959</v>
          </cell>
          <cell r="N2127">
            <v>3477</v>
          </cell>
          <cell r="O2127">
            <v>9457637</v>
          </cell>
          <cell r="P2127">
            <v>1216</v>
          </cell>
          <cell r="Q2127">
            <v>5261200</v>
          </cell>
          <cell r="R2127">
            <v>733</v>
          </cell>
          <cell r="S2127">
            <v>2415685</v>
          </cell>
          <cell r="T2127">
            <v>1698</v>
          </cell>
          <cell r="U2127">
            <v>6982328</v>
          </cell>
        </row>
        <row r="2128">
          <cell r="B2128">
            <v>2011</v>
          </cell>
          <cell r="E2128" t="str">
            <v>VT</v>
          </cell>
          <cell r="F2128">
            <v>201</v>
          </cell>
          <cell r="G2128">
            <v>1141511</v>
          </cell>
          <cell r="I2128">
            <v>0</v>
          </cell>
          <cell r="N2128">
            <v>286</v>
          </cell>
          <cell r="O2128">
            <v>1098526</v>
          </cell>
          <cell r="P2128">
            <v>192</v>
          </cell>
          <cell r="Q2128">
            <v>822981</v>
          </cell>
          <cell r="R2128">
            <v>156</v>
          </cell>
          <cell r="S2128">
            <v>583995</v>
          </cell>
          <cell r="T2128">
            <v>197</v>
          </cell>
          <cell r="U2128">
            <v>798890</v>
          </cell>
        </row>
        <row r="2129">
          <cell r="B2129">
            <v>2011</v>
          </cell>
          <cell r="E2129" t="str">
            <v>VA</v>
          </cell>
          <cell r="F2129">
            <v>413</v>
          </cell>
          <cell r="G2129">
            <v>1935508</v>
          </cell>
          <cell r="I2129">
            <v>1689323</v>
          </cell>
          <cell r="N2129">
            <v>8538</v>
          </cell>
          <cell r="O2129">
            <v>25912750</v>
          </cell>
          <cell r="P2129">
            <v>4306</v>
          </cell>
          <cell r="Q2129">
            <v>17041414</v>
          </cell>
          <cell r="R2129">
            <v>3813</v>
          </cell>
          <cell r="S2129">
            <v>11159378</v>
          </cell>
          <cell r="T2129">
            <v>3529</v>
          </cell>
          <cell r="U2129">
            <v>14117427</v>
          </cell>
        </row>
        <row r="2130">
          <cell r="B2130">
            <v>2011</v>
          </cell>
          <cell r="E2130" t="str">
            <v>WA</v>
          </cell>
          <cell r="F2130">
            <v>8693</v>
          </cell>
          <cell r="G2130">
            <v>60917920</v>
          </cell>
          <cell r="I2130">
            <v>80771</v>
          </cell>
          <cell r="N2130">
            <v>5618</v>
          </cell>
          <cell r="O2130">
            <v>24040970</v>
          </cell>
          <cell r="P2130">
            <v>4042</v>
          </cell>
          <cell r="Q2130">
            <v>22986507</v>
          </cell>
          <cell r="R2130">
            <v>1919</v>
          </cell>
          <cell r="S2130">
            <v>9521220</v>
          </cell>
          <cell r="T2130">
            <v>4433</v>
          </cell>
          <cell r="U2130">
            <v>23518702</v>
          </cell>
        </row>
        <row r="2131">
          <cell r="B2131">
            <v>2011</v>
          </cell>
          <cell r="E2131" t="str">
            <v>WV</v>
          </cell>
          <cell r="F2131">
            <v>7</v>
          </cell>
          <cell r="G2131">
            <v>30443</v>
          </cell>
          <cell r="I2131">
            <v>0</v>
          </cell>
          <cell r="N2131">
            <v>1331</v>
          </cell>
          <cell r="O2131">
            <v>2732776</v>
          </cell>
          <cell r="P2131">
            <v>1009</v>
          </cell>
          <cell r="Q2131">
            <v>2977249</v>
          </cell>
          <cell r="R2131">
            <v>737</v>
          </cell>
          <cell r="S2131">
            <v>1831655</v>
          </cell>
          <cell r="T2131">
            <v>1326</v>
          </cell>
          <cell r="U2131">
            <v>3766752</v>
          </cell>
        </row>
        <row r="2132">
          <cell r="B2132">
            <v>2011</v>
          </cell>
          <cell r="E2132" t="str">
            <v>WI</v>
          </cell>
          <cell r="F2132">
            <v>359</v>
          </cell>
          <cell r="G2132">
            <v>2170740</v>
          </cell>
          <cell r="I2132">
            <v>0</v>
          </cell>
          <cell r="N2132">
            <v>3109</v>
          </cell>
          <cell r="O2132">
            <v>11095332</v>
          </cell>
          <cell r="P2132">
            <v>1890</v>
          </cell>
          <cell r="Q2132">
            <v>8742978</v>
          </cell>
          <cell r="R2132">
            <v>1339</v>
          </cell>
          <cell r="S2132">
            <v>5602826</v>
          </cell>
          <cell r="T2132">
            <v>1602</v>
          </cell>
          <cell r="U2132">
            <v>7521844</v>
          </cell>
        </row>
        <row r="2133">
          <cell r="B2133">
            <v>2011</v>
          </cell>
          <cell r="E2133" t="str">
            <v>WY</v>
          </cell>
          <cell r="F2133">
            <v>72</v>
          </cell>
          <cell r="G2133">
            <v>344565</v>
          </cell>
          <cell r="I2133">
            <v>0</v>
          </cell>
          <cell r="N2133">
            <v>1139</v>
          </cell>
          <cell r="O2133">
            <v>3763119</v>
          </cell>
          <cell r="P2133">
            <v>207</v>
          </cell>
          <cell r="Q2133">
            <v>795059</v>
          </cell>
          <cell r="R2133">
            <v>387</v>
          </cell>
          <cell r="S2133">
            <v>1314230</v>
          </cell>
          <cell r="T2133">
            <v>391</v>
          </cell>
          <cell r="U2133">
            <v>1508464</v>
          </cell>
        </row>
        <row r="2134">
          <cell r="B2134">
            <v>2012</v>
          </cell>
          <cell r="E2134" t="str">
            <v>US</v>
          </cell>
          <cell r="F2134">
            <v>80346</v>
          </cell>
          <cell r="G2134">
            <v>530384102</v>
          </cell>
          <cell r="I2134">
            <v>52147358</v>
          </cell>
          <cell r="N2134">
            <v>260230</v>
          </cell>
          <cell r="O2134">
            <v>867223646</v>
          </cell>
          <cell r="P2134">
            <v>122993</v>
          </cell>
          <cell r="Q2134">
            <v>572286312</v>
          </cell>
          <cell r="R2134">
            <v>107213</v>
          </cell>
          <cell r="S2134">
            <v>413155766</v>
          </cell>
          <cell r="T2134">
            <v>169121</v>
          </cell>
          <cell r="U2134">
            <v>778557730</v>
          </cell>
        </row>
        <row r="2135">
          <cell r="B2135">
            <v>2012</v>
          </cell>
          <cell r="E2135" t="str">
            <v>AL</v>
          </cell>
          <cell r="F2135">
            <v>1121</v>
          </cell>
          <cell r="G2135">
            <v>5591910</v>
          </cell>
          <cell r="I2135">
            <v>3493966</v>
          </cell>
          <cell r="N2135">
            <v>4454</v>
          </cell>
          <cell r="O2135">
            <v>11322137</v>
          </cell>
          <cell r="P2135">
            <v>1466</v>
          </cell>
          <cell r="Q2135">
            <v>5497720</v>
          </cell>
          <cell r="R2135">
            <v>3549</v>
          </cell>
          <cell r="S2135">
            <v>9254986</v>
          </cell>
          <cell r="T2135">
            <v>4022</v>
          </cell>
          <cell r="U2135">
            <v>14888487</v>
          </cell>
        </row>
        <row r="2136">
          <cell r="B2136">
            <v>2012</v>
          </cell>
          <cell r="E2136" t="str">
            <v>AK</v>
          </cell>
          <cell r="F2136">
            <v>489</v>
          </cell>
          <cell r="G2136">
            <v>3491216</v>
          </cell>
          <cell r="I2136">
            <v>31302</v>
          </cell>
          <cell r="N2136">
            <v>690</v>
          </cell>
          <cell r="O2136">
            <v>2647574</v>
          </cell>
          <cell r="P2136">
            <v>319</v>
          </cell>
          <cell r="Q2136">
            <v>1746506</v>
          </cell>
          <cell r="R2136">
            <v>326</v>
          </cell>
          <cell r="S2136">
            <v>1543409</v>
          </cell>
          <cell r="T2136">
            <v>333</v>
          </cell>
          <cell r="U2136">
            <v>1747059</v>
          </cell>
        </row>
        <row r="2137">
          <cell r="B2137">
            <v>2012</v>
          </cell>
          <cell r="E2137" t="str">
            <v>AZ</v>
          </cell>
          <cell r="F2137">
            <v>5075</v>
          </cell>
          <cell r="G2137">
            <v>38711257</v>
          </cell>
          <cell r="I2137">
            <v>601306</v>
          </cell>
          <cell r="N2137">
            <v>4651</v>
          </cell>
          <cell r="O2137">
            <v>15186990</v>
          </cell>
          <cell r="P2137">
            <v>1735</v>
          </cell>
          <cell r="Q2137">
            <v>7549640</v>
          </cell>
          <cell r="R2137">
            <v>2262</v>
          </cell>
          <cell r="S2137">
            <v>8692470</v>
          </cell>
          <cell r="T2137">
            <v>3343</v>
          </cell>
          <cell r="U2137">
            <v>15845418</v>
          </cell>
        </row>
        <row r="2138">
          <cell r="B2138">
            <v>2012</v>
          </cell>
          <cell r="E2138" t="str">
            <v>AR</v>
          </cell>
          <cell r="F2138">
            <v>439</v>
          </cell>
          <cell r="G2138">
            <v>1966903</v>
          </cell>
          <cell r="I2138">
            <v>20606</v>
          </cell>
          <cell r="N2138">
            <v>2373</v>
          </cell>
          <cell r="O2138">
            <v>6244422</v>
          </cell>
          <cell r="P2138">
            <v>1274</v>
          </cell>
          <cell r="Q2138">
            <v>5131611</v>
          </cell>
          <cell r="R2138">
            <v>1551</v>
          </cell>
          <cell r="S2138">
            <v>4339856</v>
          </cell>
          <cell r="T2138">
            <v>2506</v>
          </cell>
          <cell r="U2138">
            <v>9558838</v>
          </cell>
        </row>
        <row r="2139">
          <cell r="B2139">
            <v>2012</v>
          </cell>
          <cell r="E2139" t="str">
            <v>CA</v>
          </cell>
          <cell r="F2139">
            <v>12248</v>
          </cell>
          <cell r="G2139">
            <v>107305920</v>
          </cell>
          <cell r="I2139">
            <v>1400011</v>
          </cell>
          <cell r="N2139">
            <v>33692</v>
          </cell>
          <cell r="O2139">
            <v>137656281</v>
          </cell>
          <cell r="P2139">
            <v>11786</v>
          </cell>
          <cell r="Q2139">
            <v>77619219</v>
          </cell>
          <cell r="R2139">
            <v>9853</v>
          </cell>
          <cell r="S2139">
            <v>52807897</v>
          </cell>
          <cell r="T2139">
            <v>23815</v>
          </cell>
          <cell r="U2139">
            <v>167799836</v>
          </cell>
        </row>
        <row r="2140">
          <cell r="B2140">
            <v>2012</v>
          </cell>
          <cell r="E2140" t="str">
            <v>CO</v>
          </cell>
          <cell r="F2140">
            <v>1535</v>
          </cell>
          <cell r="G2140">
            <v>11406527</v>
          </cell>
          <cell r="I2140">
            <v>1719406</v>
          </cell>
          <cell r="N2140">
            <v>7405</v>
          </cell>
          <cell r="O2140">
            <v>26317929</v>
          </cell>
          <cell r="P2140">
            <v>2431</v>
          </cell>
          <cell r="Q2140">
            <v>12600340</v>
          </cell>
          <cell r="R2140">
            <v>681</v>
          </cell>
          <cell r="S2140">
            <v>2894353</v>
          </cell>
          <cell r="T2140">
            <v>4508</v>
          </cell>
          <cell r="U2140">
            <v>24531444</v>
          </cell>
        </row>
        <row r="2141">
          <cell r="B2141">
            <v>2012</v>
          </cell>
          <cell r="E2141" t="str">
            <v>CT</v>
          </cell>
          <cell r="F2141">
            <v>326</v>
          </cell>
          <cell r="G2141">
            <v>2208576</v>
          </cell>
          <cell r="I2141">
            <v>250857</v>
          </cell>
          <cell r="N2141">
            <v>2165</v>
          </cell>
          <cell r="O2141">
            <v>8446815</v>
          </cell>
          <cell r="P2141">
            <v>1018</v>
          </cell>
          <cell r="Q2141">
            <v>5878728</v>
          </cell>
          <cell r="R2141">
            <v>1193</v>
          </cell>
          <cell r="S2141">
            <v>6058849</v>
          </cell>
          <cell r="T2141">
            <v>913</v>
          </cell>
          <cell r="U2141">
            <v>5138320</v>
          </cell>
        </row>
        <row r="2142">
          <cell r="B2142">
            <v>2012</v>
          </cell>
          <cell r="E2142" t="str">
            <v>DE</v>
          </cell>
          <cell r="F2142">
            <v>127</v>
          </cell>
          <cell r="G2142">
            <v>693643</v>
          </cell>
          <cell r="I2142">
            <v>0</v>
          </cell>
          <cell r="N2142">
            <v>559</v>
          </cell>
          <cell r="O2142">
            <v>1653554</v>
          </cell>
          <cell r="P2142">
            <v>438</v>
          </cell>
          <cell r="Q2142">
            <v>1917419</v>
          </cell>
          <cell r="R2142">
            <v>242</v>
          </cell>
          <cell r="S2142">
            <v>918874</v>
          </cell>
          <cell r="T2142">
            <v>184</v>
          </cell>
          <cell r="U2142">
            <v>661421</v>
          </cell>
        </row>
        <row r="2143">
          <cell r="B2143">
            <v>2012</v>
          </cell>
          <cell r="E2143" t="str">
            <v>DC</v>
          </cell>
          <cell r="F2143">
            <v>0</v>
          </cell>
          <cell r="G2143">
            <v>0</v>
          </cell>
          <cell r="I2143">
            <v>0</v>
          </cell>
          <cell r="N2143">
            <v>663</v>
          </cell>
          <cell r="O2143">
            <v>2950695</v>
          </cell>
          <cell r="P2143">
            <v>679</v>
          </cell>
          <cell r="Q2143">
            <v>4333828</v>
          </cell>
          <cell r="R2143">
            <v>1276</v>
          </cell>
          <cell r="S2143">
            <v>5764182</v>
          </cell>
          <cell r="T2143">
            <v>398</v>
          </cell>
          <cell r="U2143">
            <v>2536476</v>
          </cell>
        </row>
        <row r="2144">
          <cell r="B2144">
            <v>2012</v>
          </cell>
          <cell r="E2144" t="str">
            <v>FL</v>
          </cell>
          <cell r="F2144">
            <v>4347</v>
          </cell>
          <cell r="G2144">
            <v>24437275</v>
          </cell>
          <cell r="I2144">
            <v>2135625</v>
          </cell>
          <cell r="N2144">
            <v>18092</v>
          </cell>
          <cell r="O2144">
            <v>54518590</v>
          </cell>
          <cell r="P2144">
            <v>9056</v>
          </cell>
          <cell r="Q2144">
            <v>39951708</v>
          </cell>
          <cell r="R2144">
            <v>6956</v>
          </cell>
          <cell r="S2144">
            <v>24894422</v>
          </cell>
          <cell r="T2144">
            <v>11528</v>
          </cell>
          <cell r="U2144">
            <v>48833774</v>
          </cell>
        </row>
        <row r="2145">
          <cell r="B2145">
            <v>2012</v>
          </cell>
          <cell r="E2145" t="str">
            <v>GA</v>
          </cell>
          <cell r="F2145">
            <v>994</v>
          </cell>
          <cell r="G2145">
            <v>3807514</v>
          </cell>
          <cell r="I2145">
            <v>1842923</v>
          </cell>
          <cell r="N2145">
            <v>7578</v>
          </cell>
          <cell r="O2145">
            <v>20143862</v>
          </cell>
          <cell r="P2145">
            <v>3634</v>
          </cell>
          <cell r="Q2145">
            <v>12470498</v>
          </cell>
          <cell r="R2145">
            <v>4892</v>
          </cell>
          <cell r="S2145">
            <v>13113357</v>
          </cell>
          <cell r="T2145">
            <v>6522</v>
          </cell>
          <cell r="U2145">
            <v>22440960</v>
          </cell>
        </row>
        <row r="2146">
          <cell r="B2146">
            <v>2012</v>
          </cell>
          <cell r="E2146" t="str">
            <v>HI</v>
          </cell>
          <cell r="F2146">
            <v>0</v>
          </cell>
          <cell r="G2146">
            <v>0</v>
          </cell>
          <cell r="I2146">
            <v>0</v>
          </cell>
          <cell r="N2146">
            <v>2246</v>
          </cell>
          <cell r="O2146">
            <v>7369378</v>
          </cell>
          <cell r="P2146">
            <v>715</v>
          </cell>
          <cell r="Q2146">
            <v>3257758</v>
          </cell>
          <cell r="R2146">
            <v>614</v>
          </cell>
          <cell r="S2146">
            <v>2887586</v>
          </cell>
          <cell r="T2146">
            <v>951</v>
          </cell>
          <cell r="U2146">
            <v>4881459</v>
          </cell>
        </row>
        <row r="2147">
          <cell r="B2147">
            <v>2012</v>
          </cell>
          <cell r="E2147" t="str">
            <v>ID</v>
          </cell>
          <cell r="F2147">
            <v>98</v>
          </cell>
          <cell r="G2147">
            <v>578612</v>
          </cell>
          <cell r="I2147">
            <v>0</v>
          </cell>
          <cell r="N2147">
            <v>1023</v>
          </cell>
          <cell r="O2147">
            <v>3123062</v>
          </cell>
          <cell r="P2147">
            <v>698</v>
          </cell>
          <cell r="Q2147">
            <v>2624461</v>
          </cell>
          <cell r="R2147">
            <v>478</v>
          </cell>
          <cell r="S2147">
            <v>1394602</v>
          </cell>
          <cell r="T2147">
            <v>520</v>
          </cell>
          <cell r="U2147">
            <v>1912541</v>
          </cell>
        </row>
        <row r="2148">
          <cell r="B2148">
            <v>2012</v>
          </cell>
          <cell r="E2148" t="str">
            <v>IL</v>
          </cell>
          <cell r="F2148">
            <v>1153</v>
          </cell>
          <cell r="G2148">
            <v>7763631</v>
          </cell>
          <cell r="I2148">
            <v>468580</v>
          </cell>
          <cell r="N2148">
            <v>18115</v>
          </cell>
          <cell r="O2148">
            <v>62173235</v>
          </cell>
          <cell r="P2148">
            <v>5109</v>
          </cell>
          <cell r="Q2148">
            <v>29802428</v>
          </cell>
          <cell r="R2148">
            <v>1584</v>
          </cell>
          <cell r="S2148">
            <v>8214397</v>
          </cell>
          <cell r="T2148">
            <v>4466</v>
          </cell>
          <cell r="U2148">
            <v>23088063</v>
          </cell>
        </row>
        <row r="2149">
          <cell r="B2149">
            <v>2012</v>
          </cell>
          <cell r="E2149" t="str">
            <v>IN</v>
          </cell>
          <cell r="F2149">
            <v>3327</v>
          </cell>
          <cell r="G2149">
            <v>23990284</v>
          </cell>
          <cell r="I2149">
            <v>4406520</v>
          </cell>
          <cell r="N2149">
            <v>3536</v>
          </cell>
          <cell r="O2149">
            <v>10142604</v>
          </cell>
          <cell r="P2149">
            <v>2948</v>
          </cell>
          <cell r="Q2149">
            <v>10788452</v>
          </cell>
          <cell r="R2149">
            <v>1312</v>
          </cell>
          <cell r="S2149">
            <v>3803096</v>
          </cell>
          <cell r="T2149">
            <v>1998</v>
          </cell>
          <cell r="U2149">
            <v>6970924</v>
          </cell>
        </row>
        <row r="2150">
          <cell r="B2150">
            <v>2012</v>
          </cell>
          <cell r="E2150" t="str">
            <v>IA</v>
          </cell>
          <cell r="F2150">
            <v>813</v>
          </cell>
          <cell r="G2150">
            <v>4091407</v>
          </cell>
          <cell r="I2150">
            <v>394452</v>
          </cell>
          <cell r="N2150">
            <v>2085</v>
          </cell>
          <cell r="O2150">
            <v>7120552</v>
          </cell>
          <cell r="P2150">
            <v>1215</v>
          </cell>
          <cell r="Q2150">
            <v>4992763</v>
          </cell>
          <cell r="R2150">
            <v>894</v>
          </cell>
          <cell r="S2150">
            <v>3405103</v>
          </cell>
          <cell r="T2150">
            <v>1610</v>
          </cell>
          <cell r="U2150">
            <v>6694993</v>
          </cell>
        </row>
        <row r="2151">
          <cell r="B2151">
            <v>2012</v>
          </cell>
          <cell r="E2151" t="str">
            <v>KS</v>
          </cell>
          <cell r="F2151">
            <v>1082</v>
          </cell>
          <cell r="G2151">
            <v>5752856</v>
          </cell>
          <cell r="I2151">
            <v>210352</v>
          </cell>
          <cell r="N2151">
            <v>2773</v>
          </cell>
          <cell r="O2151">
            <v>8385369</v>
          </cell>
          <cell r="P2151">
            <v>1176</v>
          </cell>
          <cell r="Q2151">
            <v>4366598</v>
          </cell>
          <cell r="R2151">
            <v>1040</v>
          </cell>
          <cell r="S2151">
            <v>3055222</v>
          </cell>
          <cell r="T2151">
            <v>2158</v>
          </cell>
          <cell r="U2151">
            <v>8252152</v>
          </cell>
        </row>
        <row r="2152">
          <cell r="B2152">
            <v>2012</v>
          </cell>
          <cell r="E2152" t="str">
            <v>KY</v>
          </cell>
          <cell r="F2152">
            <v>782</v>
          </cell>
          <cell r="G2152">
            <v>4120466</v>
          </cell>
          <cell r="I2152">
            <v>444236</v>
          </cell>
          <cell r="N2152">
            <v>3296</v>
          </cell>
          <cell r="O2152">
            <v>7293130</v>
          </cell>
          <cell r="P2152">
            <v>1845</v>
          </cell>
          <cell r="Q2152">
            <v>7448385</v>
          </cell>
          <cell r="R2152">
            <v>1407</v>
          </cell>
          <cell r="S2152">
            <v>3988269</v>
          </cell>
          <cell r="T2152">
            <v>2918</v>
          </cell>
          <cell r="U2152">
            <v>10477659</v>
          </cell>
        </row>
        <row r="2153">
          <cell r="B2153">
            <v>2012</v>
          </cell>
          <cell r="E2153" t="str">
            <v>LA</v>
          </cell>
          <cell r="F2153">
            <v>620</v>
          </cell>
          <cell r="G2153">
            <v>2722641</v>
          </cell>
          <cell r="I2153">
            <v>1014006</v>
          </cell>
          <cell r="N2153">
            <v>5076</v>
          </cell>
          <cell r="O2153">
            <v>13941295</v>
          </cell>
          <cell r="P2153">
            <v>1960</v>
          </cell>
          <cell r="Q2153">
            <v>6770453</v>
          </cell>
          <cell r="R2153">
            <v>1142</v>
          </cell>
          <cell r="S2153">
            <v>3049519</v>
          </cell>
          <cell r="T2153">
            <v>3180</v>
          </cell>
          <cell r="U2153">
            <v>11647939</v>
          </cell>
        </row>
        <row r="2154">
          <cell r="B2154">
            <v>2012</v>
          </cell>
          <cell r="E2154" t="str">
            <v>ME</v>
          </cell>
          <cell r="F2154">
            <v>21</v>
          </cell>
          <cell r="G2154">
            <v>89676</v>
          </cell>
          <cell r="I2154">
            <v>0</v>
          </cell>
          <cell r="N2154">
            <v>827</v>
          </cell>
          <cell r="O2154">
            <v>2523896</v>
          </cell>
          <cell r="P2154">
            <v>566</v>
          </cell>
          <cell r="Q2154">
            <v>2290415</v>
          </cell>
          <cell r="R2154">
            <v>591</v>
          </cell>
          <cell r="S2154">
            <v>1800074</v>
          </cell>
          <cell r="T2154">
            <v>662</v>
          </cell>
          <cell r="U2154">
            <v>2756032</v>
          </cell>
        </row>
        <row r="2155">
          <cell r="B2155">
            <v>2012</v>
          </cell>
          <cell r="E2155" t="str">
            <v>MD</v>
          </cell>
          <cell r="F2155">
            <v>80</v>
          </cell>
          <cell r="G2155">
            <v>399158</v>
          </cell>
          <cell r="I2155">
            <v>0</v>
          </cell>
          <cell r="N2155">
            <v>7060</v>
          </cell>
          <cell r="O2155">
            <v>25978851</v>
          </cell>
          <cell r="P2155">
            <v>3207</v>
          </cell>
          <cell r="Q2155">
            <v>15477161</v>
          </cell>
          <cell r="R2155">
            <v>2039</v>
          </cell>
          <cell r="S2155">
            <v>7527839</v>
          </cell>
          <cell r="T2155">
            <v>2276</v>
          </cell>
          <cell r="U2155">
            <v>10313086</v>
          </cell>
        </row>
        <row r="2156">
          <cell r="B2156">
            <v>2012</v>
          </cell>
          <cell r="E2156" t="str">
            <v>MA</v>
          </cell>
          <cell r="F2156">
            <v>1203</v>
          </cell>
          <cell r="G2156">
            <v>7729219</v>
          </cell>
          <cell r="I2156">
            <v>736021</v>
          </cell>
          <cell r="N2156">
            <v>3495</v>
          </cell>
          <cell r="O2156">
            <v>12365405</v>
          </cell>
          <cell r="P2156">
            <v>2461</v>
          </cell>
          <cell r="Q2156">
            <v>13247593</v>
          </cell>
          <cell r="R2156">
            <v>1098</v>
          </cell>
          <cell r="S2156">
            <v>4173597</v>
          </cell>
          <cell r="T2156">
            <v>3711</v>
          </cell>
          <cell r="U2156">
            <v>18724565</v>
          </cell>
        </row>
        <row r="2157">
          <cell r="B2157">
            <v>2012</v>
          </cell>
          <cell r="E2157" t="str">
            <v>MI</v>
          </cell>
          <cell r="F2157">
            <v>1001</v>
          </cell>
          <cell r="G2157">
            <v>5906801</v>
          </cell>
          <cell r="I2157">
            <v>0</v>
          </cell>
          <cell r="N2157">
            <v>4101</v>
          </cell>
          <cell r="O2157">
            <v>12674341</v>
          </cell>
          <cell r="P2157">
            <v>3480</v>
          </cell>
          <cell r="Q2157">
            <v>14347677</v>
          </cell>
          <cell r="R2157">
            <v>1249</v>
          </cell>
          <cell r="S2157">
            <v>4018334</v>
          </cell>
          <cell r="T2157">
            <v>4202</v>
          </cell>
          <cell r="U2157">
            <v>14947640</v>
          </cell>
        </row>
        <row r="2158">
          <cell r="B2158">
            <v>2012</v>
          </cell>
          <cell r="E2158" t="str">
            <v>MN</v>
          </cell>
          <cell r="F2158">
            <v>958</v>
          </cell>
          <cell r="G2158">
            <v>5346142</v>
          </cell>
          <cell r="I2158">
            <v>664153</v>
          </cell>
          <cell r="N2158">
            <v>5164</v>
          </cell>
          <cell r="O2158">
            <v>20589963</v>
          </cell>
          <cell r="P2158">
            <v>1954</v>
          </cell>
          <cell r="Q2158">
            <v>9681976</v>
          </cell>
          <cell r="R2158">
            <v>965</v>
          </cell>
          <cell r="S2158">
            <v>3939059</v>
          </cell>
          <cell r="T2158">
            <v>1749</v>
          </cell>
          <cell r="U2158">
            <v>8562458</v>
          </cell>
        </row>
        <row r="2159">
          <cell r="B2159">
            <v>2012</v>
          </cell>
          <cell r="E2159" t="str">
            <v>MS</v>
          </cell>
          <cell r="F2159">
            <v>444</v>
          </cell>
          <cell r="G2159">
            <v>1619612</v>
          </cell>
          <cell r="I2159">
            <v>613220</v>
          </cell>
          <cell r="N2159">
            <v>1599</v>
          </cell>
          <cell r="O2159">
            <v>3697597</v>
          </cell>
          <cell r="P2159">
            <v>676</v>
          </cell>
          <cell r="Q2159">
            <v>1946853</v>
          </cell>
          <cell r="R2159">
            <v>1118</v>
          </cell>
          <cell r="S2159">
            <v>2279149</v>
          </cell>
          <cell r="T2159">
            <v>1436</v>
          </cell>
          <cell r="U2159">
            <v>3917709</v>
          </cell>
        </row>
        <row r="2160">
          <cell r="B2160">
            <v>2012</v>
          </cell>
          <cell r="E2160" t="str">
            <v>MO</v>
          </cell>
          <cell r="F2160">
            <v>1366</v>
          </cell>
          <cell r="G2160">
            <v>7809450</v>
          </cell>
          <cell r="I2160">
            <v>703402</v>
          </cell>
          <cell r="N2160">
            <v>4778</v>
          </cell>
          <cell r="O2160">
            <v>12657018</v>
          </cell>
          <cell r="P2160">
            <v>2427</v>
          </cell>
          <cell r="Q2160">
            <v>10109006</v>
          </cell>
          <cell r="R2160">
            <v>841</v>
          </cell>
          <cell r="S2160">
            <v>2505708</v>
          </cell>
          <cell r="T2160">
            <v>3513</v>
          </cell>
          <cell r="U2160">
            <v>9393462</v>
          </cell>
        </row>
        <row r="2161">
          <cell r="B2161">
            <v>2012</v>
          </cell>
          <cell r="E2161" t="str">
            <v>MT</v>
          </cell>
          <cell r="F2161">
            <v>3</v>
          </cell>
          <cell r="G2161">
            <v>19928</v>
          </cell>
          <cell r="I2161">
            <v>0</v>
          </cell>
          <cell r="N2161">
            <v>510</v>
          </cell>
          <cell r="O2161">
            <v>1659829</v>
          </cell>
          <cell r="P2161">
            <v>313</v>
          </cell>
          <cell r="Q2161">
            <v>1204815</v>
          </cell>
          <cell r="R2161">
            <v>458</v>
          </cell>
          <cell r="S2161">
            <v>1340911</v>
          </cell>
          <cell r="T2161">
            <v>498</v>
          </cell>
          <cell r="U2161">
            <v>1782728</v>
          </cell>
        </row>
        <row r="2162">
          <cell r="B2162">
            <v>2012</v>
          </cell>
          <cell r="E2162" t="str">
            <v>NE</v>
          </cell>
          <cell r="F2162">
            <v>6877</v>
          </cell>
          <cell r="G2162">
            <v>45304852</v>
          </cell>
          <cell r="I2162">
            <v>2663223</v>
          </cell>
          <cell r="N2162">
            <v>1377</v>
          </cell>
          <cell r="O2162">
            <v>4206045</v>
          </cell>
          <cell r="P2162">
            <v>595</v>
          </cell>
          <cell r="Q2162">
            <v>2444243</v>
          </cell>
          <cell r="R2162">
            <v>386</v>
          </cell>
          <cell r="S2162">
            <v>1312766</v>
          </cell>
          <cell r="T2162">
            <v>1136</v>
          </cell>
          <cell r="U2162">
            <v>5234145</v>
          </cell>
        </row>
        <row r="2163">
          <cell r="B2163">
            <v>2012</v>
          </cell>
          <cell r="E2163" t="str">
            <v>NV</v>
          </cell>
          <cell r="F2163">
            <v>115</v>
          </cell>
          <cell r="G2163">
            <v>755678</v>
          </cell>
          <cell r="I2163">
            <v>0</v>
          </cell>
          <cell r="N2163">
            <v>3538</v>
          </cell>
          <cell r="O2163">
            <v>14999354</v>
          </cell>
          <cell r="P2163">
            <v>866</v>
          </cell>
          <cell r="Q2163">
            <v>5243349</v>
          </cell>
          <cell r="R2163">
            <v>91</v>
          </cell>
          <cell r="S2163">
            <v>424766</v>
          </cell>
          <cell r="T2163">
            <v>2162</v>
          </cell>
          <cell r="U2163">
            <v>14302366</v>
          </cell>
        </row>
        <row r="2164">
          <cell r="B2164">
            <v>2012</v>
          </cell>
          <cell r="E2164" t="str">
            <v>NH</v>
          </cell>
          <cell r="F2164">
            <v>4</v>
          </cell>
          <cell r="G2164">
            <v>17377</v>
          </cell>
          <cell r="I2164">
            <v>0</v>
          </cell>
          <cell r="N2164">
            <v>659</v>
          </cell>
          <cell r="O2164">
            <v>2075215</v>
          </cell>
          <cell r="P2164">
            <v>371</v>
          </cell>
          <cell r="Q2164">
            <v>1612095</v>
          </cell>
          <cell r="R2164">
            <v>507</v>
          </cell>
          <cell r="S2164">
            <v>1663502</v>
          </cell>
          <cell r="T2164">
            <v>413</v>
          </cell>
          <cell r="U2164">
            <v>1792586</v>
          </cell>
        </row>
        <row r="2165">
          <cell r="B2165">
            <v>2012</v>
          </cell>
          <cell r="E2165" t="str">
            <v>NJ</v>
          </cell>
          <cell r="F2165">
            <v>187</v>
          </cell>
          <cell r="G2165">
            <v>1201687</v>
          </cell>
          <cell r="I2165">
            <v>0</v>
          </cell>
          <cell r="N2165">
            <v>7447</v>
          </cell>
          <cell r="O2165">
            <v>28746407</v>
          </cell>
          <cell r="P2165">
            <v>4295</v>
          </cell>
          <cell r="Q2165">
            <v>23861632</v>
          </cell>
          <cell r="R2165">
            <v>5145</v>
          </cell>
          <cell r="S2165">
            <v>23424459</v>
          </cell>
          <cell r="T2165">
            <v>2182</v>
          </cell>
          <cell r="U2165">
            <v>11173727</v>
          </cell>
        </row>
        <row r="2166">
          <cell r="B2166">
            <v>2012</v>
          </cell>
          <cell r="E2166" t="str">
            <v>NM</v>
          </cell>
          <cell r="F2166">
            <v>233</v>
          </cell>
          <cell r="G2166">
            <v>1184810</v>
          </cell>
          <cell r="I2166">
            <v>386587</v>
          </cell>
          <cell r="N2166">
            <v>2500</v>
          </cell>
          <cell r="O2166">
            <v>7080087</v>
          </cell>
          <cell r="P2166">
            <v>700</v>
          </cell>
          <cell r="Q2166">
            <v>2608970</v>
          </cell>
          <cell r="R2166">
            <v>1271</v>
          </cell>
          <cell r="S2166">
            <v>4128198</v>
          </cell>
          <cell r="T2166">
            <v>1095</v>
          </cell>
          <cell r="U2166">
            <v>3904925</v>
          </cell>
        </row>
        <row r="2167">
          <cell r="B2167">
            <v>2012</v>
          </cell>
          <cell r="E2167" t="str">
            <v>NY</v>
          </cell>
          <cell r="F2167">
            <v>2213</v>
          </cell>
          <cell r="G2167">
            <v>16408842</v>
          </cell>
          <cell r="I2167">
            <v>70153</v>
          </cell>
          <cell r="N2167">
            <v>14387</v>
          </cell>
          <cell r="O2167">
            <v>56445833</v>
          </cell>
          <cell r="P2167">
            <v>6391</v>
          </cell>
          <cell r="Q2167">
            <v>32963470</v>
          </cell>
          <cell r="R2167">
            <v>13932</v>
          </cell>
          <cell r="S2167">
            <v>82710698</v>
          </cell>
          <cell r="T2167">
            <v>6290</v>
          </cell>
          <cell r="U2167">
            <v>34005666</v>
          </cell>
        </row>
        <row r="2168">
          <cell r="B2168">
            <v>2012</v>
          </cell>
          <cell r="E2168" t="str">
            <v>NC</v>
          </cell>
          <cell r="F2168">
            <v>1450</v>
          </cell>
          <cell r="G2168">
            <v>6970697</v>
          </cell>
          <cell r="I2168">
            <v>561907</v>
          </cell>
          <cell r="N2168">
            <v>7959</v>
          </cell>
          <cell r="O2168">
            <v>22970588</v>
          </cell>
          <cell r="P2168">
            <v>3829</v>
          </cell>
          <cell r="Q2168">
            <v>13907818</v>
          </cell>
          <cell r="R2168">
            <v>5834</v>
          </cell>
          <cell r="S2168">
            <v>14110307</v>
          </cell>
          <cell r="T2168">
            <v>5486</v>
          </cell>
          <cell r="U2168">
            <v>19299601</v>
          </cell>
        </row>
        <row r="2169">
          <cell r="B2169">
            <v>2012</v>
          </cell>
          <cell r="E2169" t="str">
            <v>ND</v>
          </cell>
          <cell r="F2169">
            <v>118</v>
          </cell>
          <cell r="G2169">
            <v>766234</v>
          </cell>
          <cell r="I2169">
            <v>0</v>
          </cell>
          <cell r="N2169">
            <v>1058</v>
          </cell>
          <cell r="O2169">
            <v>2989174</v>
          </cell>
          <cell r="P2169">
            <v>182</v>
          </cell>
          <cell r="Q2169">
            <v>688855</v>
          </cell>
          <cell r="R2169">
            <v>299</v>
          </cell>
          <cell r="S2169">
            <v>1023168</v>
          </cell>
          <cell r="T2169">
            <v>444</v>
          </cell>
          <cell r="U2169">
            <v>1646088</v>
          </cell>
        </row>
        <row r="2170">
          <cell r="B2170">
            <v>2012</v>
          </cell>
          <cell r="E2170" t="str">
            <v>OH</v>
          </cell>
          <cell r="F2170">
            <v>1353</v>
          </cell>
          <cell r="G2170">
            <v>7166413</v>
          </cell>
          <cell r="I2170">
            <v>185416</v>
          </cell>
          <cell r="N2170">
            <v>8949</v>
          </cell>
          <cell r="O2170">
            <v>29289151</v>
          </cell>
          <cell r="P2170">
            <v>6167</v>
          </cell>
          <cell r="Q2170">
            <v>27907339</v>
          </cell>
          <cell r="R2170">
            <v>2538</v>
          </cell>
          <cell r="S2170">
            <v>9130513</v>
          </cell>
          <cell r="T2170">
            <v>7502</v>
          </cell>
          <cell r="U2170">
            <v>34012234</v>
          </cell>
        </row>
        <row r="2171">
          <cell r="B2171">
            <v>2012</v>
          </cell>
          <cell r="E2171" t="str">
            <v>OK</v>
          </cell>
          <cell r="F2171">
            <v>996</v>
          </cell>
          <cell r="G2171">
            <v>4791155</v>
          </cell>
          <cell r="I2171">
            <v>158782</v>
          </cell>
          <cell r="N2171">
            <v>2383</v>
          </cell>
          <cell r="O2171">
            <v>6453413</v>
          </cell>
          <cell r="P2171">
            <v>1217</v>
          </cell>
          <cell r="Q2171">
            <v>3767401</v>
          </cell>
          <cell r="R2171">
            <v>1228</v>
          </cell>
          <cell r="S2171">
            <v>3555422</v>
          </cell>
          <cell r="T2171">
            <v>3118</v>
          </cell>
          <cell r="U2171">
            <v>9774870</v>
          </cell>
        </row>
        <row r="2172">
          <cell r="B2172">
            <v>2012</v>
          </cell>
          <cell r="E2172" t="str">
            <v>OR</v>
          </cell>
          <cell r="F2172">
            <v>696</v>
          </cell>
          <cell r="G2172">
            <v>5454356</v>
          </cell>
          <cell r="I2172">
            <v>0</v>
          </cell>
          <cell r="N2172">
            <v>3713</v>
          </cell>
          <cell r="O2172">
            <v>13443041</v>
          </cell>
          <cell r="P2172">
            <v>1778</v>
          </cell>
          <cell r="Q2172">
            <v>9161254</v>
          </cell>
          <cell r="R2172">
            <v>497</v>
          </cell>
          <cell r="S2172">
            <v>1945961</v>
          </cell>
          <cell r="T2172">
            <v>2135</v>
          </cell>
          <cell r="U2172">
            <v>10784684</v>
          </cell>
        </row>
        <row r="2173">
          <cell r="B2173">
            <v>2012</v>
          </cell>
          <cell r="E2173" t="str">
            <v>PA</v>
          </cell>
          <cell r="F2173">
            <v>125</v>
          </cell>
          <cell r="G2173">
            <v>718974</v>
          </cell>
          <cell r="I2173">
            <v>8364954</v>
          </cell>
          <cell r="N2173">
            <v>5853</v>
          </cell>
          <cell r="O2173">
            <v>21577981</v>
          </cell>
          <cell r="P2173">
            <v>6423</v>
          </cell>
          <cell r="Q2173">
            <v>29417770</v>
          </cell>
          <cell r="R2173">
            <v>3156</v>
          </cell>
          <cell r="S2173">
            <v>11328061</v>
          </cell>
          <cell r="T2173">
            <v>5244</v>
          </cell>
          <cell r="U2173">
            <v>23310691</v>
          </cell>
        </row>
        <row r="2174">
          <cell r="B2174">
            <v>2012</v>
          </cell>
          <cell r="E2174" t="str">
            <v>RI</v>
          </cell>
          <cell r="F2174">
            <v>18</v>
          </cell>
          <cell r="G2174">
            <v>92863</v>
          </cell>
          <cell r="I2174">
            <v>0</v>
          </cell>
          <cell r="N2174">
            <v>564</v>
          </cell>
          <cell r="O2174">
            <v>1903816</v>
          </cell>
          <cell r="P2174">
            <v>434</v>
          </cell>
          <cell r="Q2174">
            <v>2013942</v>
          </cell>
          <cell r="R2174">
            <v>210</v>
          </cell>
          <cell r="S2174">
            <v>967943</v>
          </cell>
          <cell r="T2174">
            <v>576</v>
          </cell>
          <cell r="U2174">
            <v>2630529</v>
          </cell>
        </row>
        <row r="2175">
          <cell r="B2175">
            <v>2012</v>
          </cell>
          <cell r="E2175" t="str">
            <v>SC</v>
          </cell>
          <cell r="F2175">
            <v>2093</v>
          </cell>
          <cell r="G2175">
            <v>11895297</v>
          </cell>
          <cell r="I2175">
            <v>1502230</v>
          </cell>
          <cell r="N2175">
            <v>4327</v>
          </cell>
          <cell r="O2175">
            <v>11241870</v>
          </cell>
          <cell r="P2175">
            <v>2075</v>
          </cell>
          <cell r="Q2175">
            <v>7416821</v>
          </cell>
          <cell r="R2175">
            <v>2737</v>
          </cell>
          <cell r="S2175">
            <v>6547852</v>
          </cell>
          <cell r="T2175">
            <v>2897</v>
          </cell>
          <cell r="U2175">
            <v>10548154</v>
          </cell>
        </row>
        <row r="2176">
          <cell r="B2176">
            <v>2012</v>
          </cell>
          <cell r="E2176" t="str">
            <v>SD</v>
          </cell>
          <cell r="F2176">
            <v>157</v>
          </cell>
          <cell r="G2176">
            <v>786165</v>
          </cell>
          <cell r="I2176">
            <v>81546</v>
          </cell>
          <cell r="N2176">
            <v>737</v>
          </cell>
          <cell r="O2176">
            <v>2186977</v>
          </cell>
          <cell r="P2176">
            <v>248</v>
          </cell>
          <cell r="Q2176">
            <v>1021515</v>
          </cell>
          <cell r="R2176">
            <v>245</v>
          </cell>
          <cell r="S2176">
            <v>715210</v>
          </cell>
          <cell r="T2176">
            <v>341</v>
          </cell>
          <cell r="U2176">
            <v>1302734</v>
          </cell>
        </row>
        <row r="2177">
          <cell r="B2177">
            <v>2012</v>
          </cell>
          <cell r="E2177" t="str">
            <v>TN</v>
          </cell>
          <cell r="F2177">
            <v>5904</v>
          </cell>
          <cell r="G2177">
            <v>30587035</v>
          </cell>
          <cell r="I2177">
            <v>8847122</v>
          </cell>
          <cell r="N2177">
            <v>5017</v>
          </cell>
          <cell r="O2177">
            <v>13082880</v>
          </cell>
          <cell r="P2177">
            <v>2346</v>
          </cell>
          <cell r="Q2177">
            <v>8330723</v>
          </cell>
          <cell r="R2177">
            <v>3603</v>
          </cell>
          <cell r="S2177">
            <v>9227338</v>
          </cell>
          <cell r="T2177">
            <v>4962</v>
          </cell>
          <cell r="U2177">
            <v>18458830</v>
          </cell>
        </row>
        <row r="2178">
          <cell r="B2178">
            <v>2012</v>
          </cell>
          <cell r="E2178" t="str">
            <v>TX</v>
          </cell>
          <cell r="F2178">
            <v>8150</v>
          </cell>
          <cell r="G2178">
            <v>47615677</v>
          </cell>
          <cell r="I2178">
            <v>6957775</v>
          </cell>
          <cell r="N2178">
            <v>16982</v>
          </cell>
          <cell r="O2178">
            <v>47895204</v>
          </cell>
          <cell r="P2178">
            <v>7796</v>
          </cell>
          <cell r="Q2178">
            <v>28725459</v>
          </cell>
          <cell r="R2178">
            <v>6386</v>
          </cell>
          <cell r="S2178">
            <v>19145351</v>
          </cell>
          <cell r="T2178">
            <v>16014</v>
          </cell>
          <cell r="U2178">
            <v>59151572</v>
          </cell>
        </row>
        <row r="2179">
          <cell r="B2179">
            <v>2012</v>
          </cell>
          <cell r="E2179" t="str">
            <v>UT</v>
          </cell>
          <cell r="F2179">
            <v>557</v>
          </cell>
          <cell r="G2179">
            <v>3026555</v>
          </cell>
          <cell r="I2179">
            <v>26228</v>
          </cell>
          <cell r="N2179">
            <v>3549</v>
          </cell>
          <cell r="O2179">
            <v>9446067</v>
          </cell>
          <cell r="P2179">
            <v>1118</v>
          </cell>
          <cell r="Q2179">
            <v>4820252</v>
          </cell>
          <cell r="R2179">
            <v>650</v>
          </cell>
          <cell r="S2179">
            <v>2200196</v>
          </cell>
          <cell r="T2179">
            <v>1590</v>
          </cell>
          <cell r="U2179">
            <v>6778269</v>
          </cell>
        </row>
        <row r="2180">
          <cell r="B2180">
            <v>2012</v>
          </cell>
          <cell r="E2180" t="str">
            <v>VT</v>
          </cell>
          <cell r="F2180">
            <v>214</v>
          </cell>
          <cell r="G2180">
            <v>1299999</v>
          </cell>
          <cell r="I2180">
            <v>0</v>
          </cell>
          <cell r="N2180">
            <v>324</v>
          </cell>
          <cell r="O2180">
            <v>1109880</v>
          </cell>
          <cell r="P2180">
            <v>213</v>
          </cell>
          <cell r="Q2180">
            <v>817216</v>
          </cell>
          <cell r="R2180">
            <v>191</v>
          </cell>
          <cell r="S2180">
            <v>596231</v>
          </cell>
          <cell r="T2180">
            <v>217</v>
          </cell>
          <cell r="U2180">
            <v>878167</v>
          </cell>
        </row>
        <row r="2181">
          <cell r="B2181">
            <v>2012</v>
          </cell>
          <cell r="E2181" t="str">
            <v>VA</v>
          </cell>
          <cell r="F2181">
            <v>362</v>
          </cell>
          <cell r="G2181">
            <v>1655622</v>
          </cell>
          <cell r="I2181">
            <v>1081024</v>
          </cell>
          <cell r="N2181">
            <v>9342</v>
          </cell>
          <cell r="O2181">
            <v>28684184</v>
          </cell>
          <cell r="P2181">
            <v>4461</v>
          </cell>
          <cell r="Q2181">
            <v>17866620</v>
          </cell>
          <cell r="R2181">
            <v>3815</v>
          </cell>
          <cell r="S2181">
            <v>11286075</v>
          </cell>
          <cell r="T2181">
            <v>3801</v>
          </cell>
          <cell r="U2181">
            <v>14854913</v>
          </cell>
        </row>
        <row r="2182">
          <cell r="B2182">
            <v>2012</v>
          </cell>
          <cell r="E2182" t="str">
            <v>WA</v>
          </cell>
          <cell r="F2182">
            <v>8216</v>
          </cell>
          <cell r="G2182">
            <v>61255086</v>
          </cell>
          <cell r="I2182">
            <v>109467</v>
          </cell>
          <cell r="N2182">
            <v>5738</v>
          </cell>
          <cell r="O2182">
            <v>24256276</v>
          </cell>
          <cell r="P2182">
            <v>3658</v>
          </cell>
          <cell r="Q2182">
            <v>21643978</v>
          </cell>
          <cell r="R2182">
            <v>2111</v>
          </cell>
          <cell r="S2182">
            <v>10518691</v>
          </cell>
          <cell r="T2182">
            <v>3961</v>
          </cell>
          <cell r="U2182">
            <v>22618259</v>
          </cell>
        </row>
        <row r="2183">
          <cell r="B2183">
            <v>2012</v>
          </cell>
          <cell r="E2183" t="str">
            <v>WV</v>
          </cell>
          <cell r="F2183">
            <v>18</v>
          </cell>
          <cell r="G2183">
            <v>78659</v>
          </cell>
          <cell r="I2183">
            <v>0</v>
          </cell>
          <cell r="N2183">
            <v>1490</v>
          </cell>
          <cell r="O2183">
            <v>2989765</v>
          </cell>
          <cell r="P2183">
            <v>1036</v>
          </cell>
          <cell r="Q2183">
            <v>2967624</v>
          </cell>
          <cell r="R2183">
            <v>808</v>
          </cell>
          <cell r="S2183">
            <v>1943212</v>
          </cell>
          <cell r="T2183">
            <v>1346</v>
          </cell>
          <cell r="U2183">
            <v>3987055</v>
          </cell>
        </row>
        <row r="2184">
          <cell r="B2184">
            <v>2012</v>
          </cell>
          <cell r="E2184" t="str">
            <v>WI</v>
          </cell>
          <cell r="F2184">
            <v>563</v>
          </cell>
          <cell r="G2184">
            <v>3382752</v>
          </cell>
          <cell r="I2184">
            <v>0</v>
          </cell>
          <cell r="N2184">
            <v>3265</v>
          </cell>
          <cell r="O2184">
            <v>11699603</v>
          </cell>
          <cell r="P2184">
            <v>2027</v>
          </cell>
          <cell r="Q2184">
            <v>9259404</v>
          </cell>
          <cell r="R2184">
            <v>1560</v>
          </cell>
          <cell r="S2184">
            <v>6187142</v>
          </cell>
          <cell r="T2184">
            <v>1943</v>
          </cell>
          <cell r="U2184">
            <v>8430388</v>
          </cell>
        </row>
        <row r="2185">
          <cell r="B2185">
            <v>2012</v>
          </cell>
          <cell r="E2185" t="str">
            <v>WY</v>
          </cell>
          <cell r="F2185">
            <v>75</v>
          </cell>
          <cell r="G2185">
            <v>406693</v>
          </cell>
          <cell r="I2185">
            <v>0</v>
          </cell>
          <cell r="N2185">
            <v>1066</v>
          </cell>
          <cell r="O2185">
            <v>3666461</v>
          </cell>
          <cell r="P2185">
            <v>181</v>
          </cell>
          <cell r="Q2185">
            <v>764551</v>
          </cell>
          <cell r="R2185">
            <v>402</v>
          </cell>
          <cell r="S2185">
            <v>1397584</v>
          </cell>
          <cell r="T2185">
            <v>346</v>
          </cell>
          <cell r="U2185">
            <v>1371834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5" sqref="A5"/>
    </sheetView>
  </sheetViews>
  <sheetFormatPr defaultRowHeight="15" x14ac:dyDescent="0.25"/>
  <cols>
    <col min="2" max="2" width="19.140625" bestFit="1" customWidth="1"/>
    <col min="3" max="3" width="40.5703125" bestFit="1" customWidth="1"/>
    <col min="4" max="4" width="29.42578125" bestFit="1" customWidth="1"/>
    <col min="5" max="5" width="29.42578125" customWidth="1"/>
    <col min="6" max="6" width="21.5703125" bestFit="1" customWidth="1"/>
    <col min="7" max="7" width="19" bestFit="1" customWidth="1"/>
    <col min="8" max="8" width="42.42578125" bestFit="1" customWidth="1"/>
    <col min="9" max="9" width="23.42578125" bestFit="1" customWidth="1"/>
    <col min="10" max="10" width="16" bestFit="1" customWidth="1"/>
  </cols>
  <sheetData>
    <row r="1" spans="1:10" x14ac:dyDescent="0.25">
      <c r="A1" s="1" t="s">
        <v>0</v>
      </c>
      <c r="B1" s="1" t="s">
        <v>1</v>
      </c>
      <c r="C1" s="2" t="s">
        <v>153</v>
      </c>
      <c r="D1" s="2" t="s">
        <v>154</v>
      </c>
      <c r="E1" s="2" t="s">
        <v>158</v>
      </c>
      <c r="F1" s="2" t="s">
        <v>155</v>
      </c>
      <c r="G1" t="s">
        <v>156</v>
      </c>
      <c r="H1" s="2" t="s">
        <v>157</v>
      </c>
    </row>
    <row r="2" spans="1:10" x14ac:dyDescent="0.25">
      <c r="A2" s="1" t="s">
        <v>2</v>
      </c>
      <c r="B2" s="1" t="s">
        <v>3</v>
      </c>
      <c r="C2" s="2">
        <f t="array" ref="C2">INDEX([1]Sheet1!AS$2:AS$1823,MATCH(2012,IF([1]Sheet1!$C$2:$C$1823=$A2,[1]Sheet1!$A$2:$A$1823),0))</f>
        <v>98987597824</v>
      </c>
      <c r="D2" s="2">
        <f t="array" ref="D2">INDEX([1]Sheet1!AT$2:AT$1823,MATCH(2012,IF([1]Sheet1!$C$2:$C$1823=$A2,[1]Sheet1!$A$2:$A$1823),0))</f>
        <v>40836538368</v>
      </c>
      <c r="E2" s="2">
        <f t="array" ref="E2">INDEX([1]Sheet1!AU$2:AU$1823,MATCH(2012,IF([1]Sheet1!$C$2:$C$1823=$A2,[1]Sheet1!$A$2:$A$1823),0))</f>
        <v>108137046016</v>
      </c>
      <c r="F2" s="2">
        <f t="array" ref="F2">INDEX([1]Sheet1!AV$2:AV$1823,MATCH(2012,IF([1]Sheet1!$C$2:$C$1823=$A2,[1]Sheet1!$A$2:$A$1823),0))</f>
        <v>146983124992</v>
      </c>
      <c r="G2" s="2">
        <f t="array" ref="G2">INDEX([1]Sheet1!AW$2:AW$1823,MATCH(2012,IF([1]Sheet1!$C$2:$C$1823=$A2,[1]Sheet1!$A$2:$A$1823),0))</f>
        <v>13342961664</v>
      </c>
      <c r="H2" s="2">
        <f>SUM(C2:G2)</f>
        <v>408287268864</v>
      </c>
      <c r="I2" s="2"/>
      <c r="J2" s="2"/>
    </row>
    <row r="3" spans="1:10" x14ac:dyDescent="0.25">
      <c r="A3" s="1" t="s">
        <v>4</v>
      </c>
      <c r="B3" s="1" t="s">
        <v>5</v>
      </c>
      <c r="C3" s="2">
        <f t="array" ref="C3">INDEX([1]Sheet1!AS$2:AS$1823,MATCH(2012,IF([1]Sheet1!$C$2:$C$1823=$A3,[1]Sheet1!$A$2:$A$1823),0))</f>
        <v>849158976</v>
      </c>
      <c r="D3" s="2">
        <f t="array" ref="D3">INDEX([1]Sheet1!AT$2:AT$1823,MATCH(2012,IF([1]Sheet1!$C$2:$C$1823=$A3,[1]Sheet1!$A$2:$A$1823),0))</f>
        <v>465467008</v>
      </c>
      <c r="E3" s="2">
        <f t="array" ref="E3">INDEX([1]Sheet1!AU$2:AU$1823,MATCH(2012,IF([1]Sheet1!$C$2:$C$1823=$A3,[1]Sheet1!$A$2:$A$1823),0))</f>
        <v>1433053952</v>
      </c>
      <c r="F3" s="2">
        <f t="array" ref="F3">INDEX([1]Sheet1!AV$2:AV$1823,MATCH(2012,IF([1]Sheet1!$C$2:$C$1823=$A3,[1]Sheet1!$A$2:$A$1823),0))</f>
        <v>3270543104</v>
      </c>
      <c r="G3" s="2">
        <f t="array" ref="G3">INDEX([1]Sheet1!AW$2:AW$1823,MATCH(2012,IF([1]Sheet1!$C$2:$C$1823=$A3,[1]Sheet1!$A$2:$A$1823),0))</f>
        <v>1013633024</v>
      </c>
      <c r="H3" s="2">
        <f t="shared" ref="H3:H53" si="0">SUM(C3:G3)</f>
        <v>7031856064</v>
      </c>
      <c r="I3" s="2"/>
      <c r="J3" s="2"/>
    </row>
    <row r="4" spans="1:10" x14ac:dyDescent="0.25">
      <c r="A4" s="1" t="s">
        <v>6</v>
      </c>
      <c r="B4" s="1" t="s">
        <v>7</v>
      </c>
      <c r="C4" s="2">
        <f t="array" ref="C4">INDEX([1]Sheet1!AS$2:AS$1823,MATCH(2012,IF([1]Sheet1!$C$2:$C$1823=$A4,[1]Sheet1!$A$2:$A$1823),0))</f>
        <v>175304992</v>
      </c>
      <c r="D4" s="2">
        <f t="array" ref="D4">INDEX([1]Sheet1!AT$2:AT$1823,MATCH(2012,IF([1]Sheet1!$C$2:$C$1823=$A4,[1]Sheet1!$A$2:$A$1823),0))</f>
        <v>190346000</v>
      </c>
      <c r="E4" s="2">
        <f t="array" ref="E4">INDEX([1]Sheet1!AU$2:AU$1823,MATCH(2012,IF([1]Sheet1!$C$2:$C$1823=$A4,[1]Sheet1!$A$2:$A$1823),0))</f>
        <v>207150000</v>
      </c>
      <c r="F4" s="2">
        <f t="array" ref="F4">INDEX([1]Sheet1!AV$2:AV$1823,MATCH(2012,IF([1]Sheet1!$C$2:$C$1823=$A4,[1]Sheet1!$A$2:$A$1823),0))</f>
        <v>740299008</v>
      </c>
      <c r="G4" s="2">
        <f t="array" ref="G4">INDEX([1]Sheet1!AW$2:AW$1823,MATCH(2012,IF([1]Sheet1!$C$2:$C$1823=$A4,[1]Sheet1!$A$2:$A$1823),0))</f>
        <v>11180000</v>
      </c>
      <c r="H4" s="2">
        <f t="shared" si="0"/>
        <v>1324280000</v>
      </c>
      <c r="I4" s="2"/>
      <c r="J4" s="2"/>
    </row>
    <row r="5" spans="1:10" x14ac:dyDescent="0.25">
      <c r="A5" s="1" t="s">
        <v>8</v>
      </c>
      <c r="B5" s="1" t="s">
        <v>9</v>
      </c>
      <c r="C5" s="2">
        <f t="array" ref="C5">INDEX([1]Sheet1!AS$2:AS$1823,MATCH(2012,IF([1]Sheet1!$C$2:$C$1823=$A5,[1]Sheet1!$A$2:$A$1823),0))</f>
        <v>1799785984</v>
      </c>
      <c r="D5" s="2">
        <f t="array" ref="D5">INDEX([1]Sheet1!AT$2:AT$1823,MATCH(2012,IF([1]Sheet1!$C$2:$C$1823=$A5,[1]Sheet1!$A$2:$A$1823),0))</f>
        <v>808470016</v>
      </c>
      <c r="E5" s="2">
        <f t="array" ref="E5">INDEX([1]Sheet1!AU$2:AU$1823,MATCH(2012,IF([1]Sheet1!$C$2:$C$1823=$A5,[1]Sheet1!$A$2:$A$1823),0))</f>
        <v>2183456000</v>
      </c>
      <c r="F5" s="2">
        <f t="array" ref="F5">INDEX([1]Sheet1!AV$2:AV$1823,MATCH(2012,IF([1]Sheet1!$C$2:$C$1823=$A5,[1]Sheet1!$A$2:$A$1823),0))</f>
        <v>5889059840</v>
      </c>
      <c r="G5" s="2">
        <f t="array" ref="G5">INDEX([1]Sheet1!AW$2:AW$1823,MATCH(2012,IF([1]Sheet1!$C$2:$C$1823=$A5,[1]Sheet1!$A$2:$A$1823),0))</f>
        <v>87363000</v>
      </c>
      <c r="H5" s="2">
        <f t="shared" si="0"/>
        <v>10768134840</v>
      </c>
      <c r="I5" s="2"/>
      <c r="J5" s="2"/>
    </row>
    <row r="6" spans="1:10" x14ac:dyDescent="0.25">
      <c r="A6" s="1" t="s">
        <v>10</v>
      </c>
      <c r="B6" s="1" t="s">
        <v>11</v>
      </c>
      <c r="C6" s="2">
        <f t="array" ref="C6">INDEX([1]Sheet1!AS$2:AS$1823,MATCH(2012,IF([1]Sheet1!$C$2:$C$1823=$A6,[1]Sheet1!$A$2:$A$1823),0))</f>
        <v>548344000</v>
      </c>
      <c r="D6" s="2">
        <f t="array" ref="D6">INDEX([1]Sheet1!AT$2:AT$1823,MATCH(2012,IF([1]Sheet1!$C$2:$C$1823=$A6,[1]Sheet1!$A$2:$A$1823),0))</f>
        <v>383104000</v>
      </c>
      <c r="E6" s="2">
        <f t="array" ref="E6">INDEX([1]Sheet1!AU$2:AU$1823,MATCH(2012,IF([1]Sheet1!$C$2:$C$1823=$A6,[1]Sheet1!$A$2:$A$1823),0))</f>
        <v>942470976</v>
      </c>
      <c r="F6" s="2">
        <f t="array" ref="F6">INDEX([1]Sheet1!AV$2:AV$1823,MATCH(2012,IF([1]Sheet1!$C$2:$C$1823=$A6,[1]Sheet1!$A$2:$A$1823),0))</f>
        <v>1005580032</v>
      </c>
      <c r="G6" s="2">
        <f t="array" ref="G6">INDEX([1]Sheet1!AW$2:AW$1823,MATCH(2012,IF([1]Sheet1!$C$2:$C$1823=$A6,[1]Sheet1!$A$2:$A$1823),0))</f>
        <v>8210000</v>
      </c>
      <c r="H6" s="2">
        <f t="shared" si="0"/>
        <v>2887709008</v>
      </c>
      <c r="I6" s="2"/>
      <c r="J6" s="2"/>
    </row>
    <row r="7" spans="1:10" x14ac:dyDescent="0.25">
      <c r="A7" s="1" t="s">
        <v>12</v>
      </c>
      <c r="B7" s="1" t="s">
        <v>13</v>
      </c>
      <c r="C7" s="2">
        <f t="array" ref="C7">INDEX([1]Sheet1!AS$2:AS$1823,MATCH(2012,IF([1]Sheet1!$C$2:$C$1823=$A7,[1]Sheet1!$A$2:$A$1823),0))</f>
        <v>12687153152</v>
      </c>
      <c r="D7" s="2">
        <f t="array" ref="D7">INDEX([1]Sheet1!AT$2:AT$1823,MATCH(2012,IF([1]Sheet1!$C$2:$C$1823=$A7,[1]Sheet1!$A$2:$A$1823),0))</f>
        <v>6636239872</v>
      </c>
      <c r="E7" s="2">
        <f t="array" ref="E7">INDEX([1]Sheet1!AU$2:AU$1823,MATCH(2012,IF([1]Sheet1!$C$2:$C$1823=$A7,[1]Sheet1!$A$2:$A$1823),0))</f>
        <v>24081020928</v>
      </c>
      <c r="F7" s="2">
        <f t="array" ref="F7">INDEX([1]Sheet1!AV$2:AV$1823,MATCH(2012,IF([1]Sheet1!$C$2:$C$1823=$A7,[1]Sheet1!$A$2:$A$1823),0))</f>
        <v>22139551744</v>
      </c>
      <c r="G7" s="2">
        <f t="array" ref="G7">INDEX([1]Sheet1!AW$2:AW$1823,MATCH(2012,IF([1]Sheet1!$C$2:$C$1823=$A7,[1]Sheet1!$A$2:$A$1823),0))</f>
        <v>410843008</v>
      </c>
      <c r="H7" s="2">
        <f t="shared" si="0"/>
        <v>65954808704</v>
      </c>
      <c r="I7" s="2"/>
      <c r="J7" s="2"/>
    </row>
    <row r="8" spans="1:10" x14ac:dyDescent="0.25">
      <c r="A8" s="1" t="s">
        <v>14</v>
      </c>
      <c r="B8" s="1" t="s">
        <v>15</v>
      </c>
      <c r="C8" s="2">
        <f t="array" ref="C8">INDEX([1]Sheet1!AS$2:AS$1823,MATCH(2012,IF([1]Sheet1!$C$2:$C$1823=$A8,[1]Sheet1!$A$2:$A$1823),0))</f>
        <v>1663233024</v>
      </c>
      <c r="D8" s="2">
        <f t="array" ref="D8">INDEX([1]Sheet1!AT$2:AT$1823,MATCH(2012,IF([1]Sheet1!$C$2:$C$1823=$A8,[1]Sheet1!$A$2:$A$1823),0))</f>
        <v>214839008</v>
      </c>
      <c r="E8" s="2">
        <f t="array" ref="E8">INDEX([1]Sheet1!AU$2:AU$1823,MATCH(2012,IF([1]Sheet1!$C$2:$C$1823=$A8,[1]Sheet1!$A$2:$A$1823),0))</f>
        <v>2773004032</v>
      </c>
      <c r="F8" s="2">
        <f t="array" ref="F8">INDEX([1]Sheet1!AV$2:AV$1823,MATCH(2012,IF([1]Sheet1!$C$2:$C$1823=$A8,[1]Sheet1!$A$2:$A$1823),0))</f>
        <v>1866392960</v>
      </c>
      <c r="G8" s="2">
        <f t="array" ref="G8">INDEX([1]Sheet1!AW$2:AW$1823,MATCH(2012,IF([1]Sheet1!$C$2:$C$1823=$A8,[1]Sheet1!$A$2:$A$1823),0))</f>
        <v>466044992</v>
      </c>
      <c r="H8" s="2">
        <f t="shared" si="0"/>
        <v>6983514016</v>
      </c>
      <c r="I8" s="2"/>
      <c r="J8" s="2"/>
    </row>
    <row r="9" spans="1:10" x14ac:dyDescent="0.25">
      <c r="A9" s="1" t="s">
        <v>16</v>
      </c>
      <c r="B9" s="1" t="s">
        <v>17</v>
      </c>
      <c r="C9" s="2">
        <f t="array" ref="C9">INDEX([1]Sheet1!AS$2:AS$1823,MATCH(2012,IF([1]Sheet1!$C$2:$C$1823=$A9,[1]Sheet1!$A$2:$A$1823),0))</f>
        <v>983990976</v>
      </c>
      <c r="D9" s="2">
        <f t="array" ref="D9">INDEX([1]Sheet1!AT$2:AT$1823,MATCH(2012,IF([1]Sheet1!$C$2:$C$1823=$A9,[1]Sheet1!$A$2:$A$1823),0))</f>
        <v>609766976</v>
      </c>
      <c r="E9" s="2">
        <f t="array" ref="E9">INDEX([1]Sheet1!AU$2:AU$1823,MATCH(2012,IF([1]Sheet1!$C$2:$C$1823=$A9,[1]Sheet1!$A$2:$A$1823),0))</f>
        <v>553692992</v>
      </c>
      <c r="F9" s="2">
        <f t="array" ref="F9">INDEX([1]Sheet1!AV$2:AV$1823,MATCH(2012,IF([1]Sheet1!$C$2:$C$1823=$A9,[1]Sheet1!$A$2:$A$1823),0))</f>
        <v>933041024</v>
      </c>
      <c r="G9" s="2">
        <f t="array" ref="G9">INDEX([1]Sheet1!AW$2:AW$1823,MATCH(2012,IF([1]Sheet1!$C$2:$C$1823=$A9,[1]Sheet1!$A$2:$A$1823),0))</f>
        <v>30741000</v>
      </c>
      <c r="H9" s="2">
        <f t="shared" si="0"/>
        <v>3111232968</v>
      </c>
      <c r="I9" s="2"/>
      <c r="J9" s="2"/>
    </row>
    <row r="10" spans="1:10" x14ac:dyDescent="0.25">
      <c r="A10" s="1" t="s">
        <v>18</v>
      </c>
      <c r="B10" s="1" t="s">
        <v>19</v>
      </c>
      <c r="C10" s="2">
        <f t="array" ref="C10">INDEX([1]Sheet1!AS$2:AS$1823,MATCH(2012,IF([1]Sheet1!$C$2:$C$1823=$A10,[1]Sheet1!$A$2:$A$1823),0))</f>
        <v>350696000</v>
      </c>
      <c r="D10" s="2">
        <f t="array" ref="D10">INDEX([1]Sheet1!AT$2:AT$1823,MATCH(2012,IF([1]Sheet1!$C$2:$C$1823=$A10,[1]Sheet1!$A$2:$A$1823),0))</f>
        <v>147024000</v>
      </c>
      <c r="E10" s="2">
        <f t="array" ref="E10">INDEX([1]Sheet1!AU$2:AU$1823,MATCH(2012,IF([1]Sheet1!$C$2:$C$1823=$A10,[1]Sheet1!$A$2:$A$1823),0))</f>
        <v>143223008</v>
      </c>
      <c r="F10" s="2">
        <f t="array" ref="F10">INDEX([1]Sheet1!AV$2:AV$1823,MATCH(2012,IF([1]Sheet1!$C$2:$C$1823=$A10,[1]Sheet1!$A$2:$A$1823),0))</f>
        <v>659584000</v>
      </c>
      <c r="G10" s="2">
        <f t="array" ref="G10">INDEX([1]Sheet1!AW$2:AW$1823,MATCH(2012,IF([1]Sheet1!$C$2:$C$1823=$A10,[1]Sheet1!$A$2:$A$1823),0))</f>
        <v>0</v>
      </c>
      <c r="H10" s="2">
        <f t="shared" si="0"/>
        <v>1300527008</v>
      </c>
      <c r="I10" s="2"/>
      <c r="J10" s="2"/>
    </row>
    <row r="11" spans="1:10" x14ac:dyDescent="0.25">
      <c r="A11" s="1" t="s">
        <v>20</v>
      </c>
      <c r="B11" s="1" t="s">
        <v>21</v>
      </c>
      <c r="C11" s="2">
        <f t="array" ref="C11">INDEX([1]Sheet1!AS$2:AS$1823,MATCH(2012,IF([1]Sheet1!$C$2:$C$1823=$A11,[1]Sheet1!$A$2:$A$1823),0))</f>
        <v>755171968</v>
      </c>
      <c r="D11" s="2">
        <f t="array" ref="D11">INDEX([1]Sheet1!AT$2:AT$1823,MATCH(2012,IF([1]Sheet1!$C$2:$C$1823=$A11,[1]Sheet1!$A$2:$A$1823),0))</f>
        <v>110495000</v>
      </c>
      <c r="E11" s="2">
        <f t="array" ref="E11">INDEX([1]Sheet1!AU$2:AU$1823,MATCH(2012,IF([1]Sheet1!$C$2:$C$1823=$A11,[1]Sheet1!$A$2:$A$1823),0))</f>
        <v>396552000</v>
      </c>
      <c r="F11" s="2">
        <f t="array" ref="F11">INDEX([1]Sheet1!AV$2:AV$1823,MATCH(2012,IF([1]Sheet1!$C$2:$C$1823=$A11,[1]Sheet1!$A$2:$A$1823),0))</f>
        <v>0</v>
      </c>
      <c r="G11" s="2">
        <f t="array" ref="G11">INDEX([1]Sheet1!AW$2:AW$1823,MATCH(2012,IF([1]Sheet1!$C$2:$C$1823=$A11,[1]Sheet1!$A$2:$A$1823),0))</f>
        <v>0</v>
      </c>
      <c r="H11" s="2">
        <f t="shared" si="0"/>
        <v>1262218968</v>
      </c>
      <c r="I11" s="2"/>
      <c r="J11" s="2"/>
    </row>
    <row r="12" spans="1:10" x14ac:dyDescent="0.25">
      <c r="A12" s="1" t="s">
        <v>22</v>
      </c>
      <c r="B12" s="1" t="s">
        <v>23</v>
      </c>
      <c r="C12" s="2">
        <f t="array" ref="C12">INDEX([1]Sheet1!AS$2:AS$1823,MATCH(2012,IF([1]Sheet1!$C$2:$C$1823=$A12,[1]Sheet1!$A$2:$A$1823),0))</f>
        <v>6213899776</v>
      </c>
      <c r="D12" s="2">
        <f t="array" ref="D12">INDEX([1]Sheet1!AT$2:AT$1823,MATCH(2012,IF([1]Sheet1!$C$2:$C$1823=$A12,[1]Sheet1!$A$2:$A$1823),0))</f>
        <v>4620760064</v>
      </c>
      <c r="E12" s="2">
        <f t="array" ref="E12">INDEX([1]Sheet1!AU$2:AU$1823,MATCH(2012,IF([1]Sheet1!$C$2:$C$1823=$A12,[1]Sheet1!$A$2:$A$1823),0))</f>
        <v>7079863808</v>
      </c>
      <c r="F12" s="2">
        <f t="array" ref="F12">INDEX([1]Sheet1!AV$2:AV$1823,MATCH(2012,IF([1]Sheet1!$C$2:$C$1823=$A12,[1]Sheet1!$A$2:$A$1823),0))</f>
        <v>10194170880</v>
      </c>
      <c r="G12" s="2">
        <f t="array" ref="G12">INDEX([1]Sheet1!AW$2:AW$1823,MATCH(2012,IF([1]Sheet1!$C$2:$C$1823=$A12,[1]Sheet1!$A$2:$A$1823),0))</f>
        <v>451847008</v>
      </c>
      <c r="H12" s="2">
        <f t="shared" si="0"/>
        <v>28560541536</v>
      </c>
      <c r="I12" s="2"/>
      <c r="J12" s="2"/>
    </row>
    <row r="13" spans="1:10" x14ac:dyDescent="0.25">
      <c r="A13" s="1" t="s">
        <v>24</v>
      </c>
      <c r="B13" s="1" t="s">
        <v>25</v>
      </c>
      <c r="C13" s="2">
        <f t="array" ref="C13">INDEX([1]Sheet1!AS$2:AS$1823,MATCH(2012,IF([1]Sheet1!$C$2:$C$1823=$A13,[1]Sheet1!$A$2:$A$1823),0))</f>
        <v>2551641088</v>
      </c>
      <c r="D13" s="2">
        <f t="array" ref="D13">INDEX([1]Sheet1!AT$2:AT$1823,MATCH(2012,IF([1]Sheet1!$C$2:$C$1823=$A13,[1]Sheet1!$A$2:$A$1823),0))</f>
        <v>1220096000</v>
      </c>
      <c r="E13" s="2">
        <f t="array" ref="E13">INDEX([1]Sheet1!AU$2:AU$1823,MATCH(2012,IF([1]Sheet1!$C$2:$C$1823=$A13,[1]Sheet1!$A$2:$A$1823),0))</f>
        <v>3859154944</v>
      </c>
      <c r="F13" s="2">
        <f t="array" ref="F13">INDEX([1]Sheet1!AV$2:AV$1823,MATCH(2012,IF([1]Sheet1!$C$2:$C$1823=$A13,[1]Sheet1!$A$2:$A$1823),0))</f>
        <v>3803303936</v>
      </c>
      <c r="G13" s="2">
        <f t="array" ref="G13">INDEX([1]Sheet1!AW$2:AW$1823,MATCH(2012,IF([1]Sheet1!$C$2:$C$1823=$A13,[1]Sheet1!$A$2:$A$1823),0))</f>
        <v>1493894016</v>
      </c>
      <c r="H13" s="2">
        <f t="shared" si="0"/>
        <v>12928089984</v>
      </c>
      <c r="I13" s="2"/>
      <c r="J13" s="2"/>
    </row>
    <row r="14" spans="1:10" x14ac:dyDescent="0.25">
      <c r="A14" s="1" t="s">
        <v>26</v>
      </c>
      <c r="B14" s="1" t="s">
        <v>27</v>
      </c>
      <c r="C14" s="2">
        <f t="array" ref="C14">INDEX([1]Sheet1!AS$2:AS$1823,MATCH(2012,IF([1]Sheet1!$C$2:$C$1823=$A14,[1]Sheet1!$A$2:$A$1823),0))</f>
        <v>621596032</v>
      </c>
      <c r="D14" s="2">
        <f t="array" ref="D14">INDEX([1]Sheet1!AT$2:AT$1823,MATCH(2012,IF([1]Sheet1!$C$2:$C$1823=$A14,[1]Sheet1!$A$2:$A$1823),0))</f>
        <v>435308000</v>
      </c>
      <c r="E14" s="2">
        <f t="array" ref="E14">INDEX([1]Sheet1!AU$2:AU$1823,MATCH(2012,IF([1]Sheet1!$C$2:$C$1823=$A14,[1]Sheet1!$A$2:$A$1823),0))</f>
        <v>558235008</v>
      </c>
      <c r="F14" s="2">
        <f t="array" ref="F14">INDEX([1]Sheet1!AV$2:AV$1823,MATCH(2012,IF([1]Sheet1!$C$2:$C$1823=$A14,[1]Sheet1!$A$2:$A$1823),0))</f>
        <v>0</v>
      </c>
      <c r="G14" s="2">
        <f t="array" ref="G14">INDEX([1]Sheet1!AW$2:AW$1823,MATCH(2012,IF([1]Sheet1!$C$2:$C$1823=$A14,[1]Sheet1!$A$2:$A$1823),0))</f>
        <v>0</v>
      </c>
      <c r="H14" s="2">
        <f t="shared" si="0"/>
        <v>1615139040</v>
      </c>
      <c r="I14" s="2"/>
      <c r="J14" s="2"/>
    </row>
    <row r="15" spans="1:10" x14ac:dyDescent="0.25">
      <c r="A15" s="1" t="s">
        <v>28</v>
      </c>
      <c r="B15" s="1" t="s">
        <v>29</v>
      </c>
      <c r="C15" s="2">
        <f t="array" ref="C15">INDEX([1]Sheet1!AS$2:AS$1823,MATCH(2012,IF([1]Sheet1!$C$2:$C$1823=$A15,[1]Sheet1!$A$2:$A$1823),0))</f>
        <v>393204992</v>
      </c>
      <c r="D15" s="2">
        <f t="array" ref="D15">INDEX([1]Sheet1!AT$2:AT$1823,MATCH(2012,IF([1]Sheet1!$C$2:$C$1823=$A15,[1]Sheet1!$A$2:$A$1823),0))</f>
        <v>273096000</v>
      </c>
      <c r="E15" s="2">
        <f t="array" ref="E15">INDEX([1]Sheet1!AU$2:AU$1823,MATCH(2012,IF([1]Sheet1!$C$2:$C$1823=$A15,[1]Sheet1!$A$2:$A$1823),0))</f>
        <v>276916992</v>
      </c>
      <c r="F15" s="2">
        <f t="array" ref="F15">INDEX([1]Sheet1!AV$2:AV$1823,MATCH(2012,IF([1]Sheet1!$C$2:$C$1823=$A15,[1]Sheet1!$A$2:$A$1823),0))</f>
        <v>150491008</v>
      </c>
      <c r="G15" s="2">
        <f t="array" ref="G15">INDEX([1]Sheet1!AW$2:AW$1823,MATCH(2012,IF([1]Sheet1!$C$2:$C$1823=$A15,[1]Sheet1!$A$2:$A$1823),0))</f>
        <v>24000</v>
      </c>
      <c r="H15" s="2">
        <f t="shared" si="0"/>
        <v>1093732992</v>
      </c>
      <c r="I15" s="2"/>
      <c r="J15" s="2"/>
    </row>
    <row r="16" spans="1:10" x14ac:dyDescent="0.25">
      <c r="A16" s="1" t="s">
        <v>30</v>
      </c>
      <c r="B16" s="1" t="s">
        <v>31</v>
      </c>
      <c r="C16" s="2">
        <f t="array" ref="C16">INDEX([1]Sheet1!AS$2:AS$1823,MATCH(2012,IF([1]Sheet1!$C$2:$C$1823=$A16,[1]Sheet1!$A$2:$A$1823),0))</f>
        <v>3252837888</v>
      </c>
      <c r="D16" s="2">
        <f t="array" ref="D16">INDEX([1]Sheet1!AT$2:AT$1823,MATCH(2012,IF([1]Sheet1!$C$2:$C$1823=$A16,[1]Sheet1!$A$2:$A$1823),0))</f>
        <v>779187008</v>
      </c>
      <c r="E16" s="2">
        <f t="array" ref="E16">INDEX([1]Sheet1!AU$2:AU$1823,MATCH(2012,IF([1]Sheet1!$C$2:$C$1823=$A16,[1]Sheet1!$A$2:$A$1823),0))</f>
        <v>3989538048</v>
      </c>
      <c r="F16" s="2">
        <f t="array" ref="F16">INDEX([1]Sheet1!AV$2:AV$1823,MATCH(2012,IF([1]Sheet1!$C$2:$C$1823=$A16,[1]Sheet1!$A$2:$A$1823),0))</f>
        <v>2112000000</v>
      </c>
      <c r="G16" s="2">
        <f t="array" ref="G16">INDEX([1]Sheet1!AW$2:AW$1823,MATCH(2012,IF([1]Sheet1!$C$2:$C$1823=$A16,[1]Sheet1!$A$2:$A$1823),0))</f>
        <v>186024992</v>
      </c>
      <c r="H16" s="2">
        <f t="shared" si="0"/>
        <v>10319587936</v>
      </c>
      <c r="I16" s="2"/>
      <c r="J16" s="2"/>
    </row>
    <row r="17" spans="1:10" x14ac:dyDescent="0.25">
      <c r="A17" s="1" t="s">
        <v>32</v>
      </c>
      <c r="B17" s="1" t="s">
        <v>33</v>
      </c>
      <c r="C17" s="2">
        <f t="array" ref="C17">INDEX([1]Sheet1!AS$2:AS$1823,MATCH(2012,IF([1]Sheet1!$C$2:$C$1823=$A17,[1]Sheet1!$A$2:$A$1823),0))</f>
        <v>2292622080</v>
      </c>
      <c r="D17" s="2">
        <f t="array" ref="D17">INDEX([1]Sheet1!AT$2:AT$1823,MATCH(2012,IF([1]Sheet1!$C$2:$C$1823=$A17,[1]Sheet1!$A$2:$A$1823),0))</f>
        <v>429440000</v>
      </c>
      <c r="E17" s="2">
        <f t="array" ref="E17">INDEX([1]Sheet1!AU$2:AU$1823,MATCH(2012,IF([1]Sheet1!$C$2:$C$1823=$A17,[1]Sheet1!$A$2:$A$1823),0))</f>
        <v>1141422976</v>
      </c>
      <c r="F17" s="2">
        <f t="array" ref="F17">INDEX([1]Sheet1!AV$2:AV$1823,MATCH(2012,IF([1]Sheet1!$C$2:$C$1823=$A17,[1]Sheet1!$A$2:$A$1823),0))</f>
        <v>2130615040</v>
      </c>
      <c r="G17" s="2">
        <f t="array" ref="G17">INDEX([1]Sheet1!AW$2:AW$1823,MATCH(2012,IF([1]Sheet1!$C$2:$C$1823=$A17,[1]Sheet1!$A$2:$A$1823),0))</f>
        <v>1068470016</v>
      </c>
      <c r="H17" s="2">
        <f t="shared" si="0"/>
        <v>7062570112</v>
      </c>
      <c r="I17" s="2"/>
      <c r="J17" s="2"/>
    </row>
    <row r="18" spans="1:10" x14ac:dyDescent="0.25">
      <c r="A18" s="1" t="s">
        <v>34</v>
      </c>
      <c r="B18" s="1" t="s">
        <v>35</v>
      </c>
      <c r="C18" s="2">
        <f t="array" ref="C18">INDEX([1]Sheet1!AS$2:AS$1823,MATCH(2012,IF([1]Sheet1!$C$2:$C$1823=$A18,[1]Sheet1!$A$2:$A$1823),0))</f>
        <v>1184375040</v>
      </c>
      <c r="D18" s="2">
        <f t="array" ref="D18">INDEX([1]Sheet1!AT$2:AT$1823,MATCH(2012,IF([1]Sheet1!$C$2:$C$1823=$A18,[1]Sheet1!$A$2:$A$1823),0))</f>
        <v>533942016</v>
      </c>
      <c r="E18" s="2">
        <f t="array" ref="E18">INDEX([1]Sheet1!AU$2:AU$1823,MATCH(2012,IF([1]Sheet1!$C$2:$C$1823=$A18,[1]Sheet1!$A$2:$A$1823),0))</f>
        <v>974118976</v>
      </c>
      <c r="F18" s="2">
        <f t="array" ref="F18">INDEX([1]Sheet1!AV$2:AV$1823,MATCH(2012,IF([1]Sheet1!$C$2:$C$1823=$A18,[1]Sheet1!$A$2:$A$1823),0))</f>
        <v>1014124032</v>
      </c>
      <c r="G18" s="2">
        <f t="array" ref="G18">INDEX([1]Sheet1!AW$2:AW$1823,MATCH(2012,IF([1]Sheet1!$C$2:$C$1823=$A18,[1]Sheet1!$A$2:$A$1823),0))</f>
        <v>117304000</v>
      </c>
      <c r="H18" s="2">
        <f t="shared" si="0"/>
        <v>3823864064</v>
      </c>
      <c r="I18" s="2"/>
      <c r="J18" s="2"/>
    </row>
    <row r="19" spans="1:10" x14ac:dyDescent="0.25">
      <c r="A19" s="1" t="s">
        <v>36</v>
      </c>
      <c r="B19" s="1" t="s">
        <v>37</v>
      </c>
      <c r="C19" s="2">
        <f t="array" ref="C19">INDEX([1]Sheet1!AS$2:AS$1823,MATCH(2012,IF([1]Sheet1!$C$2:$C$1823=$A19,[1]Sheet1!$A$2:$A$1823),0))</f>
        <v>708516992</v>
      </c>
      <c r="D19" s="2">
        <f t="array" ref="D19">INDEX([1]Sheet1!AT$2:AT$1823,MATCH(2012,IF([1]Sheet1!$C$2:$C$1823=$A19,[1]Sheet1!$A$2:$A$1823),0))</f>
        <v>299792000</v>
      </c>
      <c r="E19" s="2">
        <f t="array" ref="E19">INDEX([1]Sheet1!AU$2:AU$1823,MATCH(2012,IF([1]Sheet1!$C$2:$C$1823=$A19,[1]Sheet1!$A$2:$A$1823),0))</f>
        <v>1283144960</v>
      </c>
      <c r="F19" s="2">
        <f t="array" ref="F19">INDEX([1]Sheet1!AV$2:AV$1823,MATCH(2012,IF([1]Sheet1!$C$2:$C$1823=$A19,[1]Sheet1!$A$2:$A$1823),0))</f>
        <v>1392377984</v>
      </c>
      <c r="G19" s="2">
        <f t="array" ref="G19">INDEX([1]Sheet1!AW$2:AW$1823,MATCH(2012,IF([1]Sheet1!$C$2:$C$1823=$A19,[1]Sheet1!$A$2:$A$1823),0))</f>
        <v>82587000</v>
      </c>
      <c r="H19" s="2">
        <f t="shared" si="0"/>
        <v>3766418936</v>
      </c>
      <c r="I19" s="2"/>
      <c r="J19" s="2"/>
    </row>
    <row r="20" spans="1:10" x14ac:dyDescent="0.25">
      <c r="A20" s="1" t="s">
        <v>38</v>
      </c>
      <c r="B20" s="1" t="s">
        <v>39</v>
      </c>
      <c r="C20" s="2">
        <f t="array" ref="C20">INDEX([1]Sheet1!AS$2:AS$1823,MATCH(2012,IF([1]Sheet1!$C$2:$C$1823=$A20,[1]Sheet1!$A$2:$A$1823),0))</f>
        <v>1305197056</v>
      </c>
      <c r="D20" s="2">
        <f t="array" ref="D20">INDEX([1]Sheet1!AT$2:AT$1823,MATCH(2012,IF([1]Sheet1!$C$2:$C$1823=$A20,[1]Sheet1!$A$2:$A$1823),0))</f>
        <v>348172992</v>
      </c>
      <c r="E20" s="2">
        <f t="array" ref="E20">INDEX([1]Sheet1!AU$2:AU$1823,MATCH(2012,IF([1]Sheet1!$C$2:$C$1823=$A20,[1]Sheet1!$A$2:$A$1823),0))</f>
        <v>1627612032</v>
      </c>
      <c r="F20" s="2">
        <f t="array" ref="F20">INDEX([1]Sheet1!AV$2:AV$1823,MATCH(2012,IF([1]Sheet1!$C$2:$C$1823=$A20,[1]Sheet1!$A$2:$A$1823),0))</f>
        <v>1640908032</v>
      </c>
      <c r="G20" s="2">
        <f t="array" ref="G20">INDEX([1]Sheet1!AW$2:AW$1823,MATCH(2012,IF([1]Sheet1!$C$2:$C$1823=$A20,[1]Sheet1!$A$2:$A$1823),0))</f>
        <v>233247008</v>
      </c>
      <c r="H20" s="2">
        <f t="shared" si="0"/>
        <v>5155137120</v>
      </c>
      <c r="I20" s="2"/>
      <c r="J20" s="2"/>
    </row>
    <row r="21" spans="1:10" x14ac:dyDescent="0.25">
      <c r="A21" s="1" t="s">
        <v>40</v>
      </c>
      <c r="B21" s="1" t="s">
        <v>41</v>
      </c>
      <c r="C21" s="2">
        <f t="array" ref="C21">INDEX([1]Sheet1!AS$2:AS$1823,MATCH(2012,IF([1]Sheet1!$C$2:$C$1823=$A21,[1]Sheet1!$A$2:$A$1823),0))</f>
        <v>1298542976</v>
      </c>
      <c r="D21" s="2">
        <f t="array" ref="D21">INDEX([1]Sheet1!AT$2:AT$1823,MATCH(2012,IF([1]Sheet1!$C$2:$C$1823=$A21,[1]Sheet1!$A$2:$A$1823),0))</f>
        <v>560542016</v>
      </c>
      <c r="E21" s="2">
        <f t="array" ref="E21">INDEX([1]Sheet1!AU$2:AU$1823,MATCH(2012,IF([1]Sheet1!$C$2:$C$1823=$A21,[1]Sheet1!$A$2:$A$1823),0))</f>
        <v>984326976</v>
      </c>
      <c r="F21" s="2">
        <f t="array" ref="F21">INDEX([1]Sheet1!AV$2:AV$1823,MATCH(2012,IF([1]Sheet1!$C$2:$C$1823=$A21,[1]Sheet1!$A$2:$A$1823),0))</f>
        <v>1131714048</v>
      </c>
      <c r="G21" s="2">
        <f t="array" ref="G21">INDEX([1]Sheet1!AW$2:AW$1823,MATCH(2012,IF([1]Sheet1!$C$2:$C$1823=$A21,[1]Sheet1!$A$2:$A$1823),0))</f>
        <v>248484992</v>
      </c>
      <c r="H21" s="2">
        <f t="shared" si="0"/>
        <v>4223611008</v>
      </c>
      <c r="I21" s="2"/>
      <c r="J21" s="2"/>
    </row>
    <row r="22" spans="1:10" x14ac:dyDescent="0.25">
      <c r="A22" s="1" t="s">
        <v>42</v>
      </c>
      <c r="B22" s="1" t="s">
        <v>43</v>
      </c>
      <c r="C22" s="2">
        <f t="array" ref="C22">INDEX([1]Sheet1!AS$2:AS$1823,MATCH(2012,IF([1]Sheet1!$C$2:$C$1823=$A22,[1]Sheet1!$A$2:$A$1823),0))</f>
        <v>358500992</v>
      </c>
      <c r="D22" s="2">
        <f t="array" ref="D22">INDEX([1]Sheet1!AT$2:AT$1823,MATCH(2012,IF([1]Sheet1!$C$2:$C$1823=$A22,[1]Sheet1!$A$2:$A$1823),0))</f>
        <v>183902000</v>
      </c>
      <c r="E22" s="2">
        <f t="array" ref="E22">INDEX([1]Sheet1!AU$2:AU$1823,MATCH(2012,IF([1]Sheet1!$C$2:$C$1823=$A22,[1]Sheet1!$A$2:$A$1823),0))</f>
        <v>239986000</v>
      </c>
      <c r="F22" s="2">
        <f t="array" ref="F22">INDEX([1]Sheet1!AV$2:AV$1823,MATCH(2012,IF([1]Sheet1!$C$2:$C$1823=$A22,[1]Sheet1!$A$2:$A$1823),0))</f>
        <v>28072000</v>
      </c>
      <c r="G22" s="2">
        <f t="array" ref="G22">INDEX([1]Sheet1!AW$2:AW$1823,MATCH(2012,IF([1]Sheet1!$C$2:$C$1823=$A22,[1]Sheet1!$A$2:$A$1823),0))</f>
        <v>0</v>
      </c>
      <c r="H22" s="2">
        <f t="shared" si="0"/>
        <v>810460992</v>
      </c>
      <c r="I22" s="2"/>
      <c r="J22" s="2"/>
    </row>
    <row r="23" spans="1:10" x14ac:dyDescent="0.25">
      <c r="A23" s="1" t="s">
        <v>44</v>
      </c>
      <c r="B23" s="1" t="s">
        <v>45</v>
      </c>
      <c r="C23" s="2">
        <f t="array" ref="C23">INDEX([1]Sheet1!AS$2:AS$1823,MATCH(2012,IF([1]Sheet1!$C$2:$C$1823=$A23,[1]Sheet1!$A$2:$A$1823),0))</f>
        <v>1954701952</v>
      </c>
      <c r="D23" s="2">
        <f t="array" ref="D23">INDEX([1]Sheet1!AT$2:AT$1823,MATCH(2012,IF([1]Sheet1!$C$2:$C$1823=$A23,[1]Sheet1!$A$2:$A$1823),0))</f>
        <v>1062067968</v>
      </c>
      <c r="E23" s="2">
        <f t="array" ref="E23">INDEX([1]Sheet1!AU$2:AU$1823,MATCH(2012,IF([1]Sheet1!$C$2:$C$1823=$A23,[1]Sheet1!$A$2:$A$1823),0))</f>
        <v>1426008960</v>
      </c>
      <c r="F23" s="2">
        <f t="array" ref="F23">INDEX([1]Sheet1!AV$2:AV$1823,MATCH(2012,IF([1]Sheet1!$C$2:$C$1823=$A23,[1]Sheet1!$A$2:$A$1823),0))</f>
        <v>161292992</v>
      </c>
      <c r="G23" s="2">
        <f t="array" ref="G23">INDEX([1]Sheet1!AW$2:AW$1823,MATCH(2012,IF([1]Sheet1!$C$2:$C$1823=$A23,[1]Sheet1!$A$2:$A$1823),0))</f>
        <v>0</v>
      </c>
      <c r="H23" s="2">
        <f t="shared" si="0"/>
        <v>4604071872</v>
      </c>
      <c r="I23" s="2"/>
      <c r="J23" s="2"/>
    </row>
    <row r="24" spans="1:10" x14ac:dyDescent="0.25">
      <c r="A24" s="1" t="s">
        <v>46</v>
      </c>
      <c r="B24" s="1" t="s">
        <v>47</v>
      </c>
      <c r="C24" s="2">
        <f t="array" ref="C24">INDEX([1]Sheet1!AS$2:AS$1823,MATCH(2012,IF([1]Sheet1!$C$2:$C$1823=$A24,[1]Sheet1!$A$2:$A$1823),0))</f>
        <v>2659535872</v>
      </c>
      <c r="D24" s="2">
        <f t="array" ref="D24">INDEX([1]Sheet1!AT$2:AT$1823,MATCH(2012,IF([1]Sheet1!$C$2:$C$1823=$A24,[1]Sheet1!$A$2:$A$1823),0))</f>
        <v>560275968</v>
      </c>
      <c r="E24" s="2">
        <f t="array" ref="E24">INDEX([1]Sheet1!AU$2:AU$1823,MATCH(2012,IF([1]Sheet1!$C$2:$C$1823=$A24,[1]Sheet1!$A$2:$A$1823),0))</f>
        <v>2202860032</v>
      </c>
      <c r="F24" s="2">
        <f t="array" ref="F24">INDEX([1]Sheet1!AV$2:AV$1823,MATCH(2012,IF([1]Sheet1!$C$2:$C$1823=$A24,[1]Sheet1!$A$2:$A$1823),0))</f>
        <v>2681698048</v>
      </c>
      <c r="G24" s="2">
        <f t="array" ref="G24">INDEX([1]Sheet1!AW$2:AW$1823,MATCH(2012,IF([1]Sheet1!$C$2:$C$1823=$A24,[1]Sheet1!$A$2:$A$1823),0))</f>
        <v>95558000</v>
      </c>
      <c r="H24" s="2">
        <f t="shared" si="0"/>
        <v>8199927920</v>
      </c>
      <c r="I24" s="2"/>
      <c r="J24" s="2"/>
    </row>
    <row r="25" spans="1:10" x14ac:dyDescent="0.25">
      <c r="A25" s="1" t="s">
        <v>48</v>
      </c>
      <c r="B25" s="1" t="s">
        <v>49</v>
      </c>
      <c r="C25" s="2">
        <f t="array" ref="C25">INDEX([1]Sheet1!AS$2:AS$1823,MATCH(2012,IF([1]Sheet1!$C$2:$C$1823=$A25,[1]Sheet1!$A$2:$A$1823),0))</f>
        <v>3917244928</v>
      </c>
      <c r="D25" s="2">
        <f t="array" ref="D25">INDEX([1]Sheet1!AT$2:AT$1823,MATCH(2012,IF([1]Sheet1!$C$2:$C$1823=$A25,[1]Sheet1!$A$2:$A$1823),0))</f>
        <v>706630016</v>
      </c>
      <c r="E25" s="2">
        <f t="array" ref="E25">INDEX([1]Sheet1!AU$2:AU$1823,MATCH(2012,IF([1]Sheet1!$C$2:$C$1823=$A25,[1]Sheet1!$A$2:$A$1823),0))</f>
        <v>3033214976</v>
      </c>
      <c r="F25" s="2">
        <f t="array" ref="F25">INDEX([1]Sheet1!AV$2:AV$1823,MATCH(2012,IF([1]Sheet1!$C$2:$C$1823=$A25,[1]Sheet1!$A$2:$A$1823),0))</f>
        <v>2064011008</v>
      </c>
      <c r="G25" s="2">
        <f t="array" ref="G25">INDEX([1]Sheet1!AW$2:AW$1823,MATCH(2012,IF([1]Sheet1!$C$2:$C$1823=$A25,[1]Sheet1!$A$2:$A$1823),0))</f>
        <v>0</v>
      </c>
      <c r="H25" s="2">
        <f t="shared" si="0"/>
        <v>9721100928</v>
      </c>
      <c r="I25" s="2"/>
      <c r="J25" s="2"/>
    </row>
    <row r="26" spans="1:10" x14ac:dyDescent="0.25">
      <c r="A26" s="1" t="s">
        <v>50</v>
      </c>
      <c r="B26" s="1" t="s">
        <v>51</v>
      </c>
      <c r="C26" s="2">
        <f t="array" ref="C26">INDEX([1]Sheet1!AS$2:AS$1823,MATCH(2012,IF([1]Sheet1!$C$2:$C$1823=$A26,[1]Sheet1!$A$2:$A$1823),0))</f>
        <v>1561256960</v>
      </c>
      <c r="D26" s="2">
        <f t="array" ref="D26">INDEX([1]Sheet1!AT$2:AT$1823,MATCH(2012,IF([1]Sheet1!$C$2:$C$1823=$A26,[1]Sheet1!$A$2:$A$1823),0))</f>
        <v>600332032</v>
      </c>
      <c r="E26" s="2">
        <f t="array" ref="E26">INDEX([1]Sheet1!AU$2:AU$1823,MATCH(2012,IF([1]Sheet1!$C$2:$C$1823=$A26,[1]Sheet1!$A$2:$A$1823),0))</f>
        <v>1185069056</v>
      </c>
      <c r="F26" s="2">
        <f t="array" ref="F26">INDEX([1]Sheet1!AV$2:AV$1823,MATCH(2012,IF([1]Sheet1!$C$2:$C$1823=$A26,[1]Sheet1!$A$2:$A$1823),0))</f>
        <v>2738331904</v>
      </c>
      <c r="G26" s="2">
        <f t="array" ref="G26">INDEX([1]Sheet1!AW$2:AW$1823,MATCH(2012,IF([1]Sheet1!$C$2:$C$1823=$A26,[1]Sheet1!$A$2:$A$1823),0))</f>
        <v>251190000</v>
      </c>
      <c r="H26" s="2">
        <f t="shared" si="0"/>
        <v>6336179952</v>
      </c>
      <c r="I26" s="2"/>
      <c r="J26" s="2"/>
    </row>
    <row r="27" spans="1:10" x14ac:dyDescent="0.25">
      <c r="A27" s="1" t="s">
        <v>52</v>
      </c>
      <c r="B27" s="1" t="s">
        <v>53</v>
      </c>
      <c r="C27" s="2">
        <f t="array" ref="C27">INDEX([1]Sheet1!AS$2:AS$1823,MATCH(2012,IF([1]Sheet1!$C$2:$C$1823=$A27,[1]Sheet1!$A$2:$A$1823),0))</f>
        <v>629723008</v>
      </c>
      <c r="D27" s="2">
        <f t="array" ref="D27">INDEX([1]Sheet1!AT$2:AT$1823,MATCH(2012,IF([1]Sheet1!$C$2:$C$1823=$A27,[1]Sheet1!$A$2:$A$1823),0))</f>
        <v>321475008</v>
      </c>
      <c r="E27" s="2">
        <f t="array" ref="E27">INDEX([1]Sheet1!AU$2:AU$1823,MATCH(2012,IF([1]Sheet1!$C$2:$C$1823=$A27,[1]Sheet1!$A$2:$A$1823),0))</f>
        <v>556147968</v>
      </c>
      <c r="F27" s="2">
        <f t="array" ref="F27">INDEX([1]Sheet1!AV$2:AV$1823,MATCH(2012,IF([1]Sheet1!$C$2:$C$1823=$A27,[1]Sheet1!$A$2:$A$1823),0))</f>
        <v>897225024</v>
      </c>
      <c r="G27" s="2">
        <f t="array" ref="G27">INDEX([1]Sheet1!AW$2:AW$1823,MATCH(2012,IF([1]Sheet1!$C$2:$C$1823=$A27,[1]Sheet1!$A$2:$A$1823),0))</f>
        <v>325544992</v>
      </c>
      <c r="H27" s="2">
        <f t="shared" si="0"/>
        <v>2730116000</v>
      </c>
      <c r="I27" s="2"/>
      <c r="J27" s="2"/>
    </row>
    <row r="28" spans="1:10" x14ac:dyDescent="0.25">
      <c r="A28" s="1" t="s">
        <v>54</v>
      </c>
      <c r="B28" s="1" t="s">
        <v>55</v>
      </c>
      <c r="C28" s="2">
        <f t="array" ref="C28">INDEX([1]Sheet1!AS$2:AS$1823,MATCH(2012,IF([1]Sheet1!$C$2:$C$1823=$A28,[1]Sheet1!$A$2:$A$1823),0))</f>
        <v>1562402048</v>
      </c>
      <c r="D28" s="2">
        <f t="array" ref="D28">INDEX([1]Sheet1!AT$2:AT$1823,MATCH(2012,IF([1]Sheet1!$C$2:$C$1823=$A28,[1]Sheet1!$A$2:$A$1823),0))</f>
        <v>281004992</v>
      </c>
      <c r="E28" s="2">
        <f t="array" ref="E28">INDEX([1]Sheet1!AU$2:AU$1823,MATCH(2012,IF([1]Sheet1!$C$2:$C$1823=$A28,[1]Sheet1!$A$2:$A$1823),0))</f>
        <v>1435746048</v>
      </c>
      <c r="F28" s="2">
        <f t="array" ref="F28">INDEX([1]Sheet1!AV$2:AV$1823,MATCH(2012,IF([1]Sheet1!$C$2:$C$1823=$A28,[1]Sheet1!$A$2:$A$1823),0))</f>
        <v>2772348928</v>
      </c>
      <c r="G28" s="2">
        <f t="array" ref="G28">INDEX([1]Sheet1!AW$2:AW$1823,MATCH(2012,IF([1]Sheet1!$C$2:$C$1823=$A28,[1]Sheet1!$A$2:$A$1823),0))</f>
        <v>284753984</v>
      </c>
      <c r="H28" s="2">
        <f t="shared" si="0"/>
        <v>6336256000</v>
      </c>
      <c r="I28" s="2"/>
      <c r="J28" s="2"/>
    </row>
    <row r="29" spans="1:10" x14ac:dyDescent="0.25">
      <c r="A29" s="1" t="s">
        <v>56</v>
      </c>
      <c r="B29" s="1" t="s">
        <v>57</v>
      </c>
      <c r="C29" s="2">
        <f t="array" ref="C29">INDEX([1]Sheet1!AS$2:AS$1823,MATCH(2012,IF([1]Sheet1!$C$2:$C$1823=$A29,[1]Sheet1!$A$2:$A$1823),0))</f>
        <v>208320992</v>
      </c>
      <c r="D29" s="2">
        <f t="array" ref="D29">INDEX([1]Sheet1!AT$2:AT$1823,MATCH(2012,IF([1]Sheet1!$C$2:$C$1823=$A29,[1]Sheet1!$A$2:$A$1823),0))</f>
        <v>139172000</v>
      </c>
      <c r="E29" s="2">
        <f t="array" ref="E29">INDEX([1]Sheet1!AU$2:AU$1823,MATCH(2012,IF([1]Sheet1!$C$2:$C$1823=$A29,[1]Sheet1!$A$2:$A$1823),0))</f>
        <v>264824992</v>
      </c>
      <c r="F29" s="2">
        <f t="array" ref="F29">INDEX([1]Sheet1!AV$2:AV$1823,MATCH(2012,IF([1]Sheet1!$C$2:$C$1823=$A29,[1]Sheet1!$A$2:$A$1823),0))</f>
        <v>9255000</v>
      </c>
      <c r="G29" s="2">
        <f t="array" ref="G29">INDEX([1]Sheet1!AW$2:AW$1823,MATCH(2012,IF([1]Sheet1!$C$2:$C$1823=$A29,[1]Sheet1!$A$2:$A$1823),0))</f>
        <v>0</v>
      </c>
      <c r="H29" s="2">
        <f t="shared" si="0"/>
        <v>621572984</v>
      </c>
      <c r="I29" s="2"/>
      <c r="J29" s="2"/>
    </row>
    <row r="30" spans="1:10" x14ac:dyDescent="0.25">
      <c r="A30" s="1" t="s">
        <v>58</v>
      </c>
      <c r="B30" s="1" t="s">
        <v>59</v>
      </c>
      <c r="C30" s="2">
        <f t="array" ref="C30">INDEX([1]Sheet1!AS$2:AS$1823,MATCH(2012,IF([1]Sheet1!$C$2:$C$1823=$A30,[1]Sheet1!$A$2:$A$1823),0))</f>
        <v>413020000</v>
      </c>
      <c r="D30" s="2">
        <f t="array" ref="D30">INDEX([1]Sheet1!AT$2:AT$1823,MATCH(2012,IF([1]Sheet1!$C$2:$C$1823=$A30,[1]Sheet1!$A$2:$A$1823),0))</f>
        <v>143826000</v>
      </c>
      <c r="E30" s="2">
        <f t="array" ref="E30">INDEX([1]Sheet1!AU$2:AU$1823,MATCH(2012,IF([1]Sheet1!$C$2:$C$1823=$A30,[1]Sheet1!$A$2:$A$1823),0))</f>
        <v>462448000</v>
      </c>
      <c r="F30" s="2">
        <f t="array" ref="F30">INDEX([1]Sheet1!AV$2:AV$1823,MATCH(2012,IF([1]Sheet1!$C$2:$C$1823=$A30,[1]Sheet1!$A$2:$A$1823),0))</f>
        <v>6840742912</v>
      </c>
      <c r="G30" s="2">
        <f t="array" ref="G30">INDEX([1]Sheet1!AW$2:AW$1823,MATCH(2012,IF([1]Sheet1!$C$2:$C$1823=$A30,[1]Sheet1!$A$2:$A$1823),0))</f>
        <v>553620992</v>
      </c>
      <c r="H30" s="2">
        <f t="shared" si="0"/>
        <v>8413657904</v>
      </c>
      <c r="I30" s="2"/>
      <c r="J30" s="2"/>
    </row>
    <row r="31" spans="1:10" x14ac:dyDescent="0.25">
      <c r="A31" s="1" t="s">
        <v>60</v>
      </c>
      <c r="B31" s="1" t="s">
        <v>61</v>
      </c>
      <c r="C31" s="2">
        <f t="array" ref="C31">INDEX([1]Sheet1!AS$2:AS$1823,MATCH(2012,IF([1]Sheet1!$C$2:$C$1823=$A31,[1]Sheet1!$A$2:$A$1823),0))</f>
        <v>859326976</v>
      </c>
      <c r="D31" s="2">
        <f t="array" ref="D31">INDEX([1]Sheet1!AT$2:AT$1823,MATCH(2012,IF([1]Sheet1!$C$2:$C$1823=$A31,[1]Sheet1!$A$2:$A$1823),0))</f>
        <v>51947000</v>
      </c>
      <c r="E31" s="2">
        <f t="array" ref="E31">INDEX([1]Sheet1!AU$2:AU$1823,MATCH(2012,IF([1]Sheet1!$C$2:$C$1823=$A31,[1]Sheet1!$A$2:$A$1823),0))</f>
        <v>1557378944</v>
      </c>
      <c r="F31" s="2">
        <f t="array" ref="F31">INDEX([1]Sheet1!AV$2:AV$1823,MATCH(2012,IF([1]Sheet1!$C$2:$C$1823=$A31,[1]Sheet1!$A$2:$A$1823),0))</f>
        <v>300227008</v>
      </c>
      <c r="G31" s="2">
        <f t="array" ref="G31">INDEX([1]Sheet1!AW$2:AW$1823,MATCH(2012,IF([1]Sheet1!$C$2:$C$1823=$A31,[1]Sheet1!$A$2:$A$1823),0))</f>
        <v>0</v>
      </c>
      <c r="H31" s="2">
        <f t="shared" si="0"/>
        <v>2768879928</v>
      </c>
      <c r="I31" s="2"/>
      <c r="J31" s="2"/>
    </row>
    <row r="32" spans="1:10" x14ac:dyDescent="0.25">
      <c r="A32" s="1" t="s">
        <v>62</v>
      </c>
      <c r="B32" s="1" t="s">
        <v>63</v>
      </c>
      <c r="C32" s="2">
        <f t="array" ref="C32">INDEX([1]Sheet1!AS$2:AS$1823,MATCH(2012,IF([1]Sheet1!$C$2:$C$1823=$A32,[1]Sheet1!$A$2:$A$1823),0))</f>
        <v>269113984</v>
      </c>
      <c r="D32" s="2">
        <f t="array" ref="D32">INDEX([1]Sheet1!AT$2:AT$1823,MATCH(2012,IF([1]Sheet1!$C$2:$C$1823=$A32,[1]Sheet1!$A$2:$A$1823),0))</f>
        <v>147620000</v>
      </c>
      <c r="E32" s="2">
        <f t="array" ref="E32">INDEX([1]Sheet1!AU$2:AU$1823,MATCH(2012,IF([1]Sheet1!$C$2:$C$1823=$A32,[1]Sheet1!$A$2:$A$1823),0))</f>
        <v>200328992</v>
      </c>
      <c r="F32" s="2">
        <f t="array" ref="F32">INDEX([1]Sheet1!AV$2:AV$1823,MATCH(2012,IF([1]Sheet1!$C$2:$C$1823=$A32,[1]Sheet1!$A$2:$A$1823),0))</f>
        <v>28999000</v>
      </c>
      <c r="G32" s="2">
        <f t="array" ref="G32">INDEX([1]Sheet1!AW$2:AW$1823,MATCH(2012,IF([1]Sheet1!$C$2:$C$1823=$A32,[1]Sheet1!$A$2:$A$1823),0))</f>
        <v>0</v>
      </c>
      <c r="H32" s="2">
        <f t="shared" si="0"/>
        <v>646061976</v>
      </c>
      <c r="I32" s="2"/>
      <c r="J32" s="2"/>
    </row>
    <row r="33" spans="1:10" x14ac:dyDescent="0.25">
      <c r="A33" s="1" t="s">
        <v>64</v>
      </c>
      <c r="B33" s="1" t="s">
        <v>65</v>
      </c>
      <c r="C33" s="2">
        <f t="array" ref="C33">INDEX([1]Sheet1!AS$2:AS$1823,MATCH(2012,IF([1]Sheet1!$C$2:$C$1823=$A33,[1]Sheet1!$A$2:$A$1823),0))</f>
        <v>3184883968</v>
      </c>
      <c r="D33" s="2">
        <f t="array" ref="D33">INDEX([1]Sheet1!AT$2:AT$1823,MATCH(2012,IF([1]Sheet1!$C$2:$C$1823=$A33,[1]Sheet1!$A$2:$A$1823),0))</f>
        <v>1504492032</v>
      </c>
      <c r="E33" s="2">
        <f t="array" ref="E33">INDEX([1]Sheet1!AU$2:AU$1823,MATCH(2012,IF([1]Sheet1!$C$2:$C$1823=$A33,[1]Sheet1!$A$2:$A$1823),0))</f>
        <v>1687819008</v>
      </c>
      <c r="F33" s="2">
        <f t="array" ref="F33">INDEX([1]Sheet1!AV$2:AV$1823,MATCH(2012,IF([1]Sheet1!$C$2:$C$1823=$A33,[1]Sheet1!$A$2:$A$1823),0))</f>
        <v>397607008</v>
      </c>
      <c r="G33" s="2">
        <f t="array" ref="G33">INDEX([1]Sheet1!AW$2:AW$1823,MATCH(2012,IF([1]Sheet1!$C$2:$C$1823=$A33,[1]Sheet1!$A$2:$A$1823),0))</f>
        <v>0</v>
      </c>
      <c r="H33" s="2">
        <f t="shared" si="0"/>
        <v>6774802016</v>
      </c>
      <c r="I33" s="2"/>
      <c r="J33" s="2"/>
    </row>
    <row r="34" spans="1:10" x14ac:dyDescent="0.25">
      <c r="A34" s="1" t="s">
        <v>66</v>
      </c>
      <c r="B34" s="1" t="s">
        <v>67</v>
      </c>
      <c r="C34" s="2">
        <f t="array" ref="C34">INDEX([1]Sheet1!AS$2:AS$1823,MATCH(2012,IF([1]Sheet1!$C$2:$C$1823=$A34,[1]Sheet1!$A$2:$A$1823),0))</f>
        <v>354784992</v>
      </c>
      <c r="D34" s="2">
        <f t="array" ref="D34">INDEX([1]Sheet1!AT$2:AT$1823,MATCH(2012,IF([1]Sheet1!$C$2:$C$1823=$A34,[1]Sheet1!$A$2:$A$1823),0))</f>
        <v>375272992</v>
      </c>
      <c r="E34" s="2">
        <f t="array" ref="E34">INDEX([1]Sheet1!AU$2:AU$1823,MATCH(2012,IF([1]Sheet1!$C$2:$C$1823=$A34,[1]Sheet1!$A$2:$A$1823),0))</f>
        <v>628094976</v>
      </c>
      <c r="F34" s="2">
        <f t="array" ref="F34">INDEX([1]Sheet1!AV$2:AV$1823,MATCH(2012,IF([1]Sheet1!$C$2:$C$1823=$A34,[1]Sheet1!$A$2:$A$1823),0))</f>
        <v>345352992</v>
      </c>
      <c r="G34" s="2">
        <f t="array" ref="G34">INDEX([1]Sheet1!AW$2:AW$1823,MATCH(2012,IF([1]Sheet1!$C$2:$C$1823=$A34,[1]Sheet1!$A$2:$A$1823),0))</f>
        <v>143848992</v>
      </c>
      <c r="H34" s="2">
        <f t="shared" si="0"/>
        <v>1847354944</v>
      </c>
      <c r="I34" s="2"/>
      <c r="J34" s="2"/>
    </row>
    <row r="35" spans="1:10" x14ac:dyDescent="0.25">
      <c r="A35" s="1" t="s">
        <v>68</v>
      </c>
      <c r="B35" s="1" t="s">
        <v>69</v>
      </c>
      <c r="C35" s="2">
        <f t="array" ref="C35">INDEX([1]Sheet1!AS$2:AS$1823,MATCH(2012,IF([1]Sheet1!$C$2:$C$1823=$A35,[1]Sheet1!$A$2:$A$1823),0))</f>
        <v>6797440000</v>
      </c>
      <c r="D35" s="2">
        <f t="array" ref="D35">INDEX([1]Sheet1!AT$2:AT$1823,MATCH(2012,IF([1]Sheet1!$C$2:$C$1823=$A35,[1]Sheet1!$A$2:$A$1823),0))</f>
        <v>3640218880</v>
      </c>
      <c r="E35" s="2">
        <f t="array" ref="E35">INDEX([1]Sheet1!AU$2:AU$1823,MATCH(2012,IF([1]Sheet1!$C$2:$C$1823=$A35,[1]Sheet1!$A$2:$A$1823),0))</f>
        <v>4079547904</v>
      </c>
      <c r="F35" s="2">
        <f t="array" ref="F35">INDEX([1]Sheet1!AV$2:AV$1823,MATCH(2012,IF([1]Sheet1!$C$2:$C$1823=$A35,[1]Sheet1!$A$2:$A$1823),0))</f>
        <v>12698256384</v>
      </c>
      <c r="G35" s="2">
        <f t="array" ref="G35">INDEX([1]Sheet1!AW$2:AW$1823,MATCH(2012,IF([1]Sheet1!$C$2:$C$1823=$A35,[1]Sheet1!$A$2:$A$1823),0))</f>
        <v>28553000</v>
      </c>
      <c r="H35" s="2">
        <f t="shared" si="0"/>
        <v>27244016168</v>
      </c>
      <c r="I35" s="2"/>
      <c r="J35" s="2"/>
    </row>
    <row r="36" spans="1:10" x14ac:dyDescent="0.25">
      <c r="A36" s="1" t="s">
        <v>70</v>
      </c>
      <c r="B36" s="1" t="s">
        <v>71</v>
      </c>
      <c r="C36" s="2">
        <f t="array" ref="C36">INDEX([1]Sheet1!AS$2:AS$1823,MATCH(2012,IF([1]Sheet1!$C$2:$C$1823=$A36,[1]Sheet1!$A$2:$A$1823),0))</f>
        <v>2826844928</v>
      </c>
      <c r="D36" s="2">
        <f t="array" ref="D36">INDEX([1]Sheet1!AT$2:AT$1823,MATCH(2012,IF([1]Sheet1!$C$2:$C$1823=$A36,[1]Sheet1!$A$2:$A$1823),0))</f>
        <v>1312180992</v>
      </c>
      <c r="E36" s="2">
        <f t="array" ref="E36">INDEX([1]Sheet1!AU$2:AU$1823,MATCH(2012,IF([1]Sheet1!$C$2:$C$1823=$A36,[1]Sheet1!$A$2:$A$1823),0))</f>
        <v>2638560000</v>
      </c>
      <c r="F36" s="2">
        <f t="array" ref="F36">INDEX([1]Sheet1!AV$2:AV$1823,MATCH(2012,IF([1]Sheet1!$C$2:$C$1823=$A36,[1]Sheet1!$A$2:$A$1823),0))</f>
        <v>5281674240</v>
      </c>
      <c r="G36" s="2">
        <f t="array" ref="G36">INDEX([1]Sheet1!AW$2:AW$1823,MATCH(2012,IF([1]Sheet1!$C$2:$C$1823=$A36,[1]Sheet1!$A$2:$A$1823),0))</f>
        <v>190754000</v>
      </c>
      <c r="H36" s="2">
        <f t="shared" si="0"/>
        <v>12250014160</v>
      </c>
      <c r="I36" s="2"/>
      <c r="J36" s="2"/>
    </row>
    <row r="37" spans="1:10" x14ac:dyDescent="0.25">
      <c r="A37" s="1" t="s">
        <v>72</v>
      </c>
      <c r="B37" s="1" t="s">
        <v>73</v>
      </c>
      <c r="C37" s="2">
        <f t="array" ref="C37">INDEX([1]Sheet1!AS$2:AS$1823,MATCH(2012,IF([1]Sheet1!$C$2:$C$1823=$A37,[1]Sheet1!$A$2:$A$1823),0))</f>
        <v>123147000</v>
      </c>
      <c r="D37" s="2">
        <f t="array" ref="D37">INDEX([1]Sheet1!AT$2:AT$1823,MATCH(2012,IF([1]Sheet1!$C$2:$C$1823=$A37,[1]Sheet1!$A$2:$A$1823),0))</f>
        <v>112784000</v>
      </c>
      <c r="E37" s="2">
        <f t="array" ref="E37">INDEX([1]Sheet1!AU$2:AU$1823,MATCH(2012,IF([1]Sheet1!$C$2:$C$1823=$A37,[1]Sheet1!$A$2:$A$1823),0))</f>
        <v>363216000</v>
      </c>
      <c r="F37" s="2">
        <f t="array" ref="F37">INDEX([1]Sheet1!AV$2:AV$1823,MATCH(2012,IF([1]Sheet1!$C$2:$C$1823=$A37,[1]Sheet1!$A$2:$A$1823),0))</f>
        <v>39942000</v>
      </c>
      <c r="G37" s="2">
        <f t="array" ref="G37">INDEX([1]Sheet1!AW$2:AW$1823,MATCH(2012,IF([1]Sheet1!$C$2:$C$1823=$A37,[1]Sheet1!$A$2:$A$1823),0))</f>
        <v>840000</v>
      </c>
      <c r="H37" s="2">
        <f t="shared" si="0"/>
        <v>639929000</v>
      </c>
      <c r="I37" s="2"/>
      <c r="J37" s="2"/>
    </row>
    <row r="38" spans="1:10" x14ac:dyDescent="0.25">
      <c r="A38" s="1" t="s">
        <v>74</v>
      </c>
      <c r="B38" s="1" t="s">
        <v>75</v>
      </c>
      <c r="C38" s="2">
        <f t="array" ref="C38">INDEX([1]Sheet1!AS$2:AS$1823,MATCH(2012,IF([1]Sheet1!$C$2:$C$1823=$A38,[1]Sheet1!$A$2:$A$1823),0))</f>
        <v>4061029888</v>
      </c>
      <c r="D38" s="2">
        <f t="array" ref="D38">INDEX([1]Sheet1!AT$2:AT$1823,MATCH(2012,IF([1]Sheet1!$C$2:$C$1823=$A38,[1]Sheet1!$A$2:$A$1823),0))</f>
        <v>813667008</v>
      </c>
      <c r="E38" s="2">
        <f t="array" ref="E38">INDEX([1]Sheet1!AU$2:AU$1823,MATCH(2012,IF([1]Sheet1!$C$2:$C$1823=$A38,[1]Sheet1!$A$2:$A$1823),0))</f>
        <v>3182630912</v>
      </c>
      <c r="F38" s="2">
        <f t="array" ref="F38">INDEX([1]Sheet1!AV$2:AV$1823,MATCH(2012,IF([1]Sheet1!$C$2:$C$1823=$A38,[1]Sheet1!$A$2:$A$1823),0))</f>
        <v>1965277952</v>
      </c>
      <c r="G38" s="2">
        <f t="array" ref="G38">INDEX([1]Sheet1!AW$2:AW$1823,MATCH(2012,IF([1]Sheet1!$C$2:$C$1823=$A38,[1]Sheet1!$A$2:$A$1823),0))</f>
        <v>81323000</v>
      </c>
      <c r="H38" s="2">
        <f t="shared" si="0"/>
        <v>10103928760</v>
      </c>
      <c r="I38" s="2"/>
      <c r="J38" s="2"/>
    </row>
    <row r="39" spans="1:10" x14ac:dyDescent="0.25">
      <c r="A39" s="1" t="s">
        <v>76</v>
      </c>
      <c r="B39" s="1" t="s">
        <v>77</v>
      </c>
      <c r="C39" s="2">
        <f t="array" ref="C39">INDEX([1]Sheet1!AS$2:AS$1823,MATCH(2012,IF([1]Sheet1!$C$2:$C$1823=$A39,[1]Sheet1!$A$2:$A$1823),0))</f>
        <v>686936000</v>
      </c>
      <c r="D39" s="2">
        <f t="array" ref="D39">INDEX([1]Sheet1!AT$2:AT$1823,MATCH(2012,IF([1]Sheet1!$C$2:$C$1823=$A39,[1]Sheet1!$A$2:$A$1823),0))</f>
        <v>431876000</v>
      </c>
      <c r="E39" s="2">
        <f t="array" ref="E39">INDEX([1]Sheet1!AU$2:AU$1823,MATCH(2012,IF([1]Sheet1!$C$2:$C$1823=$A39,[1]Sheet1!$A$2:$A$1823),0))</f>
        <v>1543131008</v>
      </c>
      <c r="F39" s="2">
        <f t="array" ref="F39">INDEX([1]Sheet1!AV$2:AV$1823,MATCH(2012,IF([1]Sheet1!$C$2:$C$1823=$A39,[1]Sheet1!$A$2:$A$1823),0))</f>
        <v>1884504064</v>
      </c>
      <c r="G39" s="2">
        <f t="array" ref="G39">INDEX([1]Sheet1!AW$2:AW$1823,MATCH(2012,IF([1]Sheet1!$C$2:$C$1823=$A39,[1]Sheet1!$A$2:$A$1823),0))</f>
        <v>71280000</v>
      </c>
      <c r="H39" s="2">
        <f t="shared" si="0"/>
        <v>4617727072</v>
      </c>
      <c r="I39" s="2"/>
      <c r="J39" s="2"/>
    </row>
    <row r="40" spans="1:10" x14ac:dyDescent="0.25">
      <c r="A40" s="1" t="s">
        <v>78</v>
      </c>
      <c r="B40" s="1" t="s">
        <v>79</v>
      </c>
      <c r="C40" s="2">
        <f t="array" ref="C40">INDEX([1]Sheet1!AS$2:AS$1823,MATCH(2012,IF([1]Sheet1!$C$2:$C$1823=$A40,[1]Sheet1!$A$2:$A$1823),0))</f>
        <v>1812690048</v>
      </c>
      <c r="D40" s="2">
        <f t="array" ref="D40">INDEX([1]Sheet1!AT$2:AT$1823,MATCH(2012,IF([1]Sheet1!$C$2:$C$1823=$A40,[1]Sheet1!$A$2:$A$1823),0))</f>
        <v>244619008</v>
      </c>
      <c r="E40" s="2">
        <f t="array" ref="E40">INDEX([1]Sheet1!AU$2:AU$1823,MATCH(2012,IF([1]Sheet1!$C$2:$C$1823=$A40,[1]Sheet1!$A$2:$A$1823),0))</f>
        <v>1246947968</v>
      </c>
      <c r="F40" s="2">
        <f t="array" ref="F40">INDEX([1]Sheet1!AV$2:AV$1823,MATCH(2012,IF([1]Sheet1!$C$2:$C$1823=$A40,[1]Sheet1!$A$2:$A$1823),0))</f>
        <v>1277852032</v>
      </c>
      <c r="G40" s="2">
        <f t="array" ref="G40">INDEX([1]Sheet1!AW$2:AW$1823,MATCH(2012,IF([1]Sheet1!$C$2:$C$1823=$A40,[1]Sheet1!$A$2:$A$1823),0))</f>
        <v>1480000</v>
      </c>
      <c r="H40" s="2">
        <f t="shared" si="0"/>
        <v>4583589056</v>
      </c>
      <c r="I40" s="2"/>
      <c r="J40" s="2"/>
    </row>
    <row r="41" spans="1:10" x14ac:dyDescent="0.25">
      <c r="A41" s="1" t="s">
        <v>80</v>
      </c>
      <c r="B41" s="1" t="s">
        <v>81</v>
      </c>
      <c r="C41" s="2">
        <f t="array" ref="C41">INDEX([1]Sheet1!AS$2:AS$1823,MATCH(2012,IF([1]Sheet1!$C$2:$C$1823=$A41,[1]Sheet1!$A$2:$A$1823),0))</f>
        <v>5024620032</v>
      </c>
      <c r="D41" s="2">
        <f t="array" ref="D41">INDEX([1]Sheet1!AT$2:AT$1823,MATCH(2012,IF([1]Sheet1!$C$2:$C$1823=$A41,[1]Sheet1!$A$2:$A$1823),0))</f>
        <v>1521331968</v>
      </c>
      <c r="E41" s="2">
        <f t="array" ref="E41">INDEX([1]Sheet1!AU$2:AU$1823,MATCH(2012,IF([1]Sheet1!$C$2:$C$1823=$A41,[1]Sheet1!$A$2:$A$1823),0))</f>
        <v>2464513024</v>
      </c>
      <c r="F41" s="2">
        <f t="array" ref="F41">INDEX([1]Sheet1!AV$2:AV$1823,MATCH(2012,IF([1]Sheet1!$C$2:$C$1823=$A41,[1]Sheet1!$A$2:$A$1823),0))</f>
        <v>361766016</v>
      </c>
      <c r="G41" s="2">
        <f t="array" ref="G41">INDEX([1]Sheet1!AW$2:AW$1823,MATCH(2012,IF([1]Sheet1!$C$2:$C$1823=$A41,[1]Sheet1!$A$2:$A$1823),0))</f>
        <v>1444830976</v>
      </c>
      <c r="H41" s="2">
        <f t="shared" si="0"/>
        <v>10817062016</v>
      </c>
      <c r="I41" s="2"/>
      <c r="J41" s="2"/>
    </row>
    <row r="42" spans="1:10" x14ac:dyDescent="0.25">
      <c r="A42" s="1" t="s">
        <v>82</v>
      </c>
      <c r="B42" s="1" t="s">
        <v>83</v>
      </c>
      <c r="C42" s="2">
        <f t="array" ref="C42">INDEX([1]Sheet1!AS$2:AS$1823,MATCH(2012,IF([1]Sheet1!$C$2:$C$1823=$A42,[1]Sheet1!$A$2:$A$1823),0))</f>
        <v>319988992</v>
      </c>
      <c r="D42" s="2">
        <f t="array" ref="D42">INDEX([1]Sheet1!AT$2:AT$1823,MATCH(2012,IF([1]Sheet1!$C$2:$C$1823=$A42,[1]Sheet1!$A$2:$A$1823),0))</f>
        <v>116491000</v>
      </c>
      <c r="E42" s="2">
        <f t="array" ref="E42">INDEX([1]Sheet1!AU$2:AU$1823,MATCH(2012,IF([1]Sheet1!$C$2:$C$1823=$A42,[1]Sheet1!$A$2:$A$1823),0))</f>
        <v>356780000</v>
      </c>
      <c r="F42" s="2">
        <f t="array" ref="F42">INDEX([1]Sheet1!AV$2:AV$1823,MATCH(2012,IF([1]Sheet1!$C$2:$C$1823=$A42,[1]Sheet1!$A$2:$A$1823),0))</f>
        <v>15558000</v>
      </c>
      <c r="G42" s="2">
        <f t="array" ref="G42">INDEX([1]Sheet1!AW$2:AW$1823,MATCH(2012,IF([1]Sheet1!$C$2:$C$1823=$A42,[1]Sheet1!$A$2:$A$1823),0))</f>
        <v>0</v>
      </c>
      <c r="H42" s="2">
        <f t="shared" si="0"/>
        <v>808817992</v>
      </c>
      <c r="I42" s="2"/>
      <c r="J42" s="2"/>
    </row>
    <row r="43" spans="1:10" x14ac:dyDescent="0.25">
      <c r="A43" s="1" t="s">
        <v>84</v>
      </c>
      <c r="B43" s="1" t="s">
        <v>85</v>
      </c>
      <c r="C43" s="2">
        <f t="array" ref="C43">INDEX([1]Sheet1!AS$2:AS$1823,MATCH(2012,IF([1]Sheet1!$C$2:$C$1823=$A43,[1]Sheet1!$A$2:$A$1823),0))</f>
        <v>1194724992</v>
      </c>
      <c r="D43" s="2">
        <f t="array" ref="D43">INDEX([1]Sheet1!AT$2:AT$1823,MATCH(2012,IF([1]Sheet1!$C$2:$C$1823=$A43,[1]Sheet1!$A$2:$A$1823),0))</f>
        <v>520516000</v>
      </c>
      <c r="E43" s="2">
        <f t="array" ref="E43">INDEX([1]Sheet1!AU$2:AU$1823,MATCH(2012,IF([1]Sheet1!$C$2:$C$1823=$A43,[1]Sheet1!$A$2:$A$1823),0))</f>
        <v>1335425024</v>
      </c>
      <c r="F43" s="2">
        <f t="array" ref="F43">INDEX([1]Sheet1!AV$2:AV$1823,MATCH(2012,IF([1]Sheet1!$C$2:$C$1823=$A43,[1]Sheet1!$A$2:$A$1823),0))</f>
        <v>4478910976</v>
      </c>
      <c r="G43" s="2">
        <f t="array" ref="G43">INDEX([1]Sheet1!AW$2:AW$1823,MATCH(2012,IF([1]Sheet1!$C$2:$C$1823=$A43,[1]Sheet1!$A$2:$A$1823),0))</f>
        <v>451070016</v>
      </c>
      <c r="H43" s="2">
        <f t="shared" si="0"/>
        <v>7980647008</v>
      </c>
      <c r="I43" s="2"/>
      <c r="J43" s="2"/>
    </row>
    <row r="44" spans="1:10" x14ac:dyDescent="0.25">
      <c r="A44" s="1" t="s">
        <v>86</v>
      </c>
      <c r="B44" s="1" t="s">
        <v>87</v>
      </c>
      <c r="C44" s="2">
        <f t="array" ref="C44">INDEX([1]Sheet1!AS$2:AS$1823,MATCH(2012,IF([1]Sheet1!$C$2:$C$1823=$A44,[1]Sheet1!$A$2:$A$1823),0))</f>
        <v>205128992</v>
      </c>
      <c r="D44" s="2">
        <f t="array" ref="D44">INDEX([1]Sheet1!AT$2:AT$1823,MATCH(2012,IF([1]Sheet1!$C$2:$C$1823=$A44,[1]Sheet1!$A$2:$A$1823),0))</f>
        <v>98164000</v>
      </c>
      <c r="E44" s="2">
        <f t="array" ref="E44">INDEX([1]Sheet1!AU$2:AU$1823,MATCH(2012,IF([1]Sheet1!$C$2:$C$1823=$A44,[1]Sheet1!$A$2:$A$1823),0))</f>
        <v>247984000</v>
      </c>
      <c r="F44" s="2">
        <f t="array" ref="F44">INDEX([1]Sheet1!AV$2:AV$1823,MATCH(2012,IF([1]Sheet1!$C$2:$C$1823=$A44,[1]Sheet1!$A$2:$A$1823),0))</f>
        <v>361251008</v>
      </c>
      <c r="G44" s="2">
        <f t="array" ref="G44">INDEX([1]Sheet1!AW$2:AW$1823,MATCH(2012,IF([1]Sheet1!$C$2:$C$1823=$A44,[1]Sheet1!$A$2:$A$1823),0))</f>
        <v>25579000</v>
      </c>
      <c r="H44" s="2">
        <f t="shared" si="0"/>
        <v>938107000</v>
      </c>
      <c r="I44" s="2"/>
      <c r="J44" s="2"/>
    </row>
    <row r="45" spans="1:10" x14ac:dyDescent="0.25">
      <c r="A45" s="1" t="s">
        <v>88</v>
      </c>
      <c r="B45" s="1" t="s">
        <v>89</v>
      </c>
      <c r="C45" s="2">
        <f t="array" ref="C45">INDEX([1]Sheet1!AS$2:AS$1823,MATCH(2012,IF([1]Sheet1!$C$2:$C$1823=$A45,[1]Sheet1!$A$2:$A$1823),0))</f>
        <v>1564484992</v>
      </c>
      <c r="D45" s="2">
        <f t="array" ref="D45">INDEX([1]Sheet1!AT$2:AT$1823,MATCH(2012,IF([1]Sheet1!$C$2:$C$1823=$A45,[1]Sheet1!$A$2:$A$1823),0))</f>
        <v>582801984</v>
      </c>
      <c r="E45" s="2">
        <f t="array" ref="E45">INDEX([1]Sheet1!AU$2:AU$1823,MATCH(2012,IF([1]Sheet1!$C$2:$C$1823=$A45,[1]Sheet1!$A$2:$A$1823),0))</f>
        <v>2158739968</v>
      </c>
      <c r="F45" s="2">
        <f t="array" ref="F45">INDEX([1]Sheet1!AV$2:AV$1823,MATCH(2012,IF([1]Sheet1!$C$2:$C$1823=$A45,[1]Sheet1!$A$2:$A$1823),0))</f>
        <v>12908198912</v>
      </c>
      <c r="G45" s="2">
        <f t="array" ref="G45">INDEX([1]Sheet1!AW$2:AW$1823,MATCH(2012,IF([1]Sheet1!$C$2:$C$1823=$A45,[1]Sheet1!$A$2:$A$1823),0))</f>
        <v>2288274944</v>
      </c>
      <c r="H45" s="2">
        <f t="shared" si="0"/>
        <v>19502500800</v>
      </c>
      <c r="I45" s="2"/>
      <c r="J45" s="2"/>
    </row>
    <row r="46" spans="1:10" x14ac:dyDescent="0.25">
      <c r="A46" s="1" t="s">
        <v>90</v>
      </c>
      <c r="B46" s="1" t="s">
        <v>91</v>
      </c>
      <c r="C46" s="2">
        <f t="array" ref="C46">INDEX([1]Sheet1!AS$2:AS$1823,MATCH(2012,IF([1]Sheet1!$C$2:$C$1823=$A46,[1]Sheet1!$A$2:$A$1823),0))</f>
        <v>6918752768</v>
      </c>
      <c r="D46" s="2">
        <f t="array" ref="D46">INDEX([1]Sheet1!AT$2:AT$1823,MATCH(2012,IF([1]Sheet1!$C$2:$C$1823=$A46,[1]Sheet1!$A$2:$A$1823),0))</f>
        <v>2609852928</v>
      </c>
      <c r="E46" s="2">
        <f t="array" ref="E46">INDEX([1]Sheet1!AU$2:AU$1823,MATCH(2012,IF([1]Sheet1!$C$2:$C$1823=$A46,[1]Sheet1!$A$2:$A$1823),0))</f>
        <v>11568174080</v>
      </c>
      <c r="F46" s="2">
        <f t="array" ref="F46">INDEX([1]Sheet1!AV$2:AV$1823,MATCH(2012,IF([1]Sheet1!$C$2:$C$1823=$A46,[1]Sheet1!$A$2:$A$1823),0))</f>
        <v>12146312192</v>
      </c>
      <c r="G46" s="2">
        <f t="array" ref="G46">INDEX([1]Sheet1!AW$2:AW$1823,MATCH(2012,IF([1]Sheet1!$C$2:$C$1823=$A46,[1]Sheet1!$A$2:$A$1823),0))</f>
        <v>804972032</v>
      </c>
      <c r="H46" s="2">
        <f t="shared" si="0"/>
        <v>34048064000</v>
      </c>
      <c r="I46" s="2"/>
      <c r="J46" s="2"/>
    </row>
    <row r="47" spans="1:10" x14ac:dyDescent="0.25">
      <c r="A47" s="1" t="s">
        <v>92</v>
      </c>
      <c r="B47" s="1" t="s">
        <v>93</v>
      </c>
      <c r="C47" s="2">
        <f t="array" ref="C47">INDEX([1]Sheet1!AS$2:AS$1823,MATCH(2012,IF([1]Sheet1!$C$2:$C$1823=$A47,[1]Sheet1!$A$2:$A$1823),0))</f>
        <v>799054016</v>
      </c>
      <c r="D47" s="2">
        <f t="array" ref="D47">INDEX([1]Sheet1!AT$2:AT$1823,MATCH(2012,IF([1]Sheet1!$C$2:$C$1823=$A47,[1]Sheet1!$A$2:$A$1823),0))</f>
        <v>342976992</v>
      </c>
      <c r="E47" s="2">
        <f t="array" ref="E47">INDEX([1]Sheet1!AU$2:AU$1823,MATCH(2012,IF([1]Sheet1!$C$2:$C$1823=$A47,[1]Sheet1!$A$2:$A$1823),0))</f>
        <v>1250445952</v>
      </c>
      <c r="F47" s="2">
        <f t="array" ref="F47">INDEX([1]Sheet1!AV$2:AV$1823,MATCH(2012,IF([1]Sheet1!$C$2:$C$1823=$A47,[1]Sheet1!$A$2:$A$1823),0))</f>
        <v>2254301952</v>
      </c>
      <c r="G47" s="2">
        <f t="array" ref="G47">INDEX([1]Sheet1!AW$2:AW$1823,MATCH(2012,IF([1]Sheet1!$C$2:$C$1823=$A47,[1]Sheet1!$A$2:$A$1823),0))</f>
        <v>19272000</v>
      </c>
      <c r="H47" s="2">
        <f t="shared" si="0"/>
        <v>4666050912</v>
      </c>
      <c r="I47" s="2"/>
      <c r="J47" s="2"/>
    </row>
    <row r="48" spans="1:10" x14ac:dyDescent="0.25">
      <c r="A48" s="1" t="s">
        <v>94</v>
      </c>
      <c r="B48" s="1" t="s">
        <v>95</v>
      </c>
      <c r="C48" s="2">
        <f t="array" ref="C48">INDEX([1]Sheet1!AS$2:AS$1823,MATCH(2012,IF([1]Sheet1!$C$2:$C$1823=$A48,[1]Sheet1!$A$2:$A$1823),0))</f>
        <v>154168000</v>
      </c>
      <c r="D48" s="2">
        <f t="array" ref="D48">INDEX([1]Sheet1!AT$2:AT$1823,MATCH(2012,IF([1]Sheet1!$C$2:$C$1823=$A48,[1]Sheet1!$A$2:$A$1823),0))</f>
        <v>65678000</v>
      </c>
      <c r="E48" s="2">
        <f t="array" ref="E48">INDEX([1]Sheet1!AU$2:AU$1823,MATCH(2012,IF([1]Sheet1!$C$2:$C$1823=$A48,[1]Sheet1!$A$2:$A$1823),0))</f>
        <v>151120000</v>
      </c>
      <c r="F48" s="2">
        <f t="array" ref="F48">INDEX([1]Sheet1!AV$2:AV$1823,MATCH(2012,IF([1]Sheet1!$C$2:$C$1823=$A48,[1]Sheet1!$A$2:$A$1823),0))</f>
        <v>291518016</v>
      </c>
      <c r="G48" s="2">
        <f t="array" ref="G48">INDEX([1]Sheet1!AW$2:AW$1823,MATCH(2012,IF([1]Sheet1!$C$2:$C$1823=$A48,[1]Sheet1!$A$2:$A$1823),0))</f>
        <v>0</v>
      </c>
      <c r="H48" s="2">
        <f t="shared" si="0"/>
        <v>662484016</v>
      </c>
      <c r="I48" s="2"/>
      <c r="J48" s="2"/>
    </row>
    <row r="49" spans="1:10" x14ac:dyDescent="0.25">
      <c r="A49" s="1" t="s">
        <v>96</v>
      </c>
      <c r="B49" s="1" t="s">
        <v>97</v>
      </c>
      <c r="C49" s="2">
        <f t="array" ref="C49">INDEX([1]Sheet1!AS$2:AS$1823,MATCH(2012,IF([1]Sheet1!$C$2:$C$1823=$A49,[1]Sheet1!$A$2:$A$1823),0))</f>
        <v>2655173888</v>
      </c>
      <c r="D49" s="2">
        <f t="array" ref="D49">INDEX([1]Sheet1!AT$2:AT$1823,MATCH(2012,IF([1]Sheet1!$C$2:$C$1823=$A49,[1]Sheet1!$A$2:$A$1823),0))</f>
        <v>1074680064</v>
      </c>
      <c r="E49" s="2">
        <f t="array" ref="E49">INDEX([1]Sheet1!AU$2:AU$1823,MATCH(2012,IF([1]Sheet1!$C$2:$C$1823=$A49,[1]Sheet1!$A$2:$A$1823),0))</f>
        <v>2087019008</v>
      </c>
      <c r="F49" s="2">
        <f t="array" ref="F49">INDEX([1]Sheet1!AV$2:AV$1823,MATCH(2012,IF([1]Sheet1!$C$2:$C$1823=$A49,[1]Sheet1!$A$2:$A$1823),0))</f>
        <v>757233024</v>
      </c>
      <c r="G49" s="2">
        <f t="array" ref="G49">INDEX([1]Sheet1!AW$2:AW$1823,MATCH(2012,IF([1]Sheet1!$C$2:$C$1823=$A49,[1]Sheet1!$A$2:$A$1823),0))</f>
        <v>345672000</v>
      </c>
      <c r="H49" s="2">
        <f t="shared" si="0"/>
        <v>6919777984</v>
      </c>
      <c r="I49" s="2"/>
      <c r="J49" s="2"/>
    </row>
    <row r="50" spans="1:10" x14ac:dyDescent="0.25">
      <c r="A50" s="1" t="s">
        <v>98</v>
      </c>
      <c r="B50" s="1" t="s">
        <v>99</v>
      </c>
      <c r="C50" s="2">
        <f t="array" ref="C50">INDEX([1]Sheet1!AS$2:AS$1823,MATCH(2012,IF([1]Sheet1!$C$2:$C$1823=$A50,[1]Sheet1!$A$2:$A$1823),0))</f>
        <v>3888374016</v>
      </c>
      <c r="D50" s="2">
        <f t="array" ref="D50">INDEX([1]Sheet1!AT$2:AT$1823,MATCH(2012,IF([1]Sheet1!$C$2:$C$1823=$A50,[1]Sheet1!$A$2:$A$1823),0))</f>
        <v>1330530944</v>
      </c>
      <c r="E50" s="2">
        <f t="array" ref="E50">INDEX([1]Sheet1!AU$2:AU$1823,MATCH(2012,IF([1]Sheet1!$C$2:$C$1823=$A50,[1]Sheet1!$A$2:$A$1823),0))</f>
        <v>2166191104</v>
      </c>
      <c r="F50" s="2">
        <f t="array" ref="F50">INDEX([1]Sheet1!AV$2:AV$1823,MATCH(2012,IF([1]Sheet1!$C$2:$C$1823=$A50,[1]Sheet1!$A$2:$A$1823),0))</f>
        <v>8404311040</v>
      </c>
      <c r="G50" s="2">
        <f t="array" ref="G50">INDEX([1]Sheet1!AW$2:AW$1823,MATCH(2012,IF([1]Sheet1!$C$2:$C$1823=$A50,[1]Sheet1!$A$2:$A$1823),0))</f>
        <v>20654000</v>
      </c>
      <c r="H50" s="2">
        <f t="shared" si="0"/>
        <v>15810061104</v>
      </c>
      <c r="I50" s="2"/>
      <c r="J50" s="2"/>
    </row>
    <row r="51" spans="1:10" x14ac:dyDescent="0.25">
      <c r="A51" s="1" t="s">
        <v>100</v>
      </c>
      <c r="B51" s="1" t="s">
        <v>101</v>
      </c>
      <c r="C51" s="2">
        <f t="array" ref="C51">INDEX([1]Sheet1!AS$2:AS$1823,MATCH(2012,IF([1]Sheet1!$C$2:$C$1823=$A51,[1]Sheet1!$A$2:$A$1823),0))</f>
        <v>524352992</v>
      </c>
      <c r="D51" s="2">
        <f t="array" ref="D51">INDEX([1]Sheet1!AT$2:AT$1823,MATCH(2012,IF([1]Sheet1!$C$2:$C$1823=$A51,[1]Sheet1!$A$2:$A$1823),0))</f>
        <v>134102000</v>
      </c>
      <c r="E51" s="2">
        <f t="array" ref="E51">INDEX([1]Sheet1!AU$2:AU$1823,MATCH(2012,IF([1]Sheet1!$C$2:$C$1823=$A51,[1]Sheet1!$A$2:$A$1823),0))</f>
        <v>494467008</v>
      </c>
      <c r="F51" s="2">
        <f t="array" ref="F51">INDEX([1]Sheet1!AV$2:AV$1823,MATCH(2012,IF([1]Sheet1!$C$2:$C$1823=$A51,[1]Sheet1!$A$2:$A$1823),0))</f>
        <v>17999000</v>
      </c>
      <c r="G51" s="2">
        <f t="array" ref="G51">INDEX([1]Sheet1!AW$2:AW$1823,MATCH(2012,IF([1]Sheet1!$C$2:$C$1823=$A51,[1]Sheet1!$A$2:$A$1823),0))</f>
        <v>765000</v>
      </c>
      <c r="H51" s="2">
        <f t="shared" si="0"/>
        <v>1171686000</v>
      </c>
      <c r="I51" s="2"/>
      <c r="J51" s="2"/>
    </row>
    <row r="52" spans="1:10" x14ac:dyDescent="0.25">
      <c r="A52" s="1" t="s">
        <v>102</v>
      </c>
      <c r="B52" s="1" t="s">
        <v>103</v>
      </c>
      <c r="C52" s="2">
        <f t="array" ref="C52">INDEX([1]Sheet1!AS$2:AS$1823,MATCH(2012,IF([1]Sheet1!$C$2:$C$1823=$A52,[1]Sheet1!$A$2:$A$1823),0))</f>
        <v>1722400000</v>
      </c>
      <c r="D52" s="2">
        <f t="array" ref="D52">INDEX([1]Sheet1!AT$2:AT$1823,MATCH(2012,IF([1]Sheet1!$C$2:$C$1823=$A52,[1]Sheet1!$A$2:$A$1823),0))</f>
        <v>592033024</v>
      </c>
      <c r="E52" s="2">
        <f t="array" ref="E52">INDEX([1]Sheet1!AU$2:AU$1823,MATCH(2012,IF([1]Sheet1!$C$2:$C$1823=$A52,[1]Sheet1!$A$2:$A$1823),0))</f>
        <v>1133134976</v>
      </c>
      <c r="F52" s="2">
        <f t="array" ref="F52">INDEX([1]Sheet1!AV$2:AV$1823,MATCH(2012,IF([1]Sheet1!$C$2:$C$1823=$A52,[1]Sheet1!$A$2:$A$1823),0))</f>
        <v>2347106048</v>
      </c>
      <c r="G52" s="2">
        <f t="array" ref="G52">INDEX([1]Sheet1!AW$2:AW$1823,MATCH(2012,IF([1]Sheet1!$C$2:$C$1823=$A52,[1]Sheet1!$A$2:$A$1823),0))</f>
        <v>3227000</v>
      </c>
      <c r="H52" s="2">
        <f t="shared" si="0"/>
        <v>5797901048</v>
      </c>
      <c r="I52" s="2"/>
      <c r="J52" s="2"/>
    </row>
    <row r="53" spans="1:10" x14ac:dyDescent="0.25">
      <c r="A53" s="1" t="s">
        <v>104</v>
      </c>
      <c r="B53" s="1" t="s">
        <v>105</v>
      </c>
      <c r="C53" s="2">
        <f t="array" ref="C53">INDEX([1]Sheet1!AS$2:AS$1823,MATCH(2012,IF([1]Sheet1!$C$2:$C$1823=$A53,[1]Sheet1!$A$2:$A$1823),0))</f>
        <v>140198000</v>
      </c>
      <c r="D53" s="2">
        <f t="array" ref="D53">INDEX([1]Sheet1!AT$2:AT$1823,MATCH(2012,IF([1]Sheet1!$C$2:$C$1823=$A53,[1]Sheet1!$A$2:$A$1823),0))</f>
        <v>147927008</v>
      </c>
      <c r="E53" s="2">
        <f t="array" ref="E53">INDEX([1]Sheet1!AU$2:AU$1823,MATCH(2012,IF([1]Sheet1!$C$2:$C$1823=$A53,[1]Sheet1!$A$2:$A$1823),0))</f>
        <v>301131008</v>
      </c>
      <c r="F53" s="2">
        <f t="array" ref="F53">INDEX([1]Sheet1!AV$2:AV$1823,MATCH(2012,IF([1]Sheet1!$C$2:$C$1823=$A53,[1]Sheet1!$A$2:$A$1823),0))</f>
        <v>152226000</v>
      </c>
      <c r="G53" s="2">
        <f t="array" ref="G53">INDEX([1]Sheet1!AW$2:AW$1823,MATCH(2012,IF([1]Sheet1!$C$2:$C$1823=$A53,[1]Sheet1!$A$2:$A$1823),0))</f>
        <v>0</v>
      </c>
      <c r="H53" s="2">
        <f t="shared" si="0"/>
        <v>741482016</v>
      </c>
      <c r="I53" s="2"/>
      <c r="J5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8" sqref="A8"/>
    </sheetView>
  </sheetViews>
  <sheetFormatPr defaultRowHeight="15" x14ac:dyDescent="0.25"/>
  <cols>
    <col min="2" max="2" width="19.140625" bestFit="1" customWidth="1"/>
    <col min="3" max="3" width="40.5703125" bestFit="1" customWidth="1"/>
    <col min="4" max="4" width="29.42578125" bestFit="1" customWidth="1"/>
    <col min="5" max="5" width="29.42578125" customWidth="1"/>
    <col min="6" max="6" width="21.5703125" bestFit="1" customWidth="1"/>
    <col min="7" max="7" width="19" bestFit="1" customWidth="1"/>
    <col min="8" max="8" width="42.42578125" bestFit="1" customWidth="1"/>
    <col min="9" max="9" width="23.42578125" bestFit="1" customWidth="1"/>
    <col min="10" max="10" width="16" bestFit="1" customWidth="1"/>
  </cols>
  <sheetData>
    <row r="1" spans="1:10" x14ac:dyDescent="0.25">
      <c r="A1" s="1" t="s">
        <v>0</v>
      </c>
      <c r="B1" s="1" t="s">
        <v>1</v>
      </c>
      <c r="C1" s="2" t="s">
        <v>153</v>
      </c>
      <c r="D1" s="2" t="s">
        <v>154</v>
      </c>
      <c r="E1" s="2" t="s">
        <v>158</v>
      </c>
      <c r="F1" s="2" t="s">
        <v>155</v>
      </c>
      <c r="G1" t="s">
        <v>156</v>
      </c>
      <c r="H1" s="2" t="s">
        <v>157</v>
      </c>
    </row>
    <row r="2" spans="1:10" x14ac:dyDescent="0.25">
      <c r="A2" s="1" t="s">
        <v>2</v>
      </c>
      <c r="B2" s="1" t="s">
        <v>3</v>
      </c>
      <c r="C2" s="2">
        <f t="array" ref="C2">INDEX([1]Sheet1!BA$2:BA$1823,MATCH(2012,IF([1]Sheet1!$C$2:$C$1823=$A2,[1]Sheet1!$A$2:$A$1823),0))</f>
        <v>78573527040</v>
      </c>
      <c r="D2" s="2">
        <f t="array" ref="D2">INDEX([1]Sheet1!BB$2:BB$1823,MATCH(2012,IF([1]Sheet1!$C$2:$C$1823=$A2,[1]Sheet1!$A$2:$A$1823),0))</f>
        <v>38907912192</v>
      </c>
      <c r="E2" s="2">
        <f t="array" ref="E2">INDEX([1]Sheet1!BC$2:BC$1823,MATCH(2012,IF([1]Sheet1!$C$2:$C$1823=$A2,[1]Sheet1!$A$2:$A$1823),0))</f>
        <v>92135759872</v>
      </c>
      <c r="F2" s="2">
        <f t="array" ref="F2">INDEX([1]Sheet1!BD$2:BD$1823,MATCH(2012,IF([1]Sheet1!$C$2:$C$1823=$A2,[1]Sheet1!$A$2:$A$1823),0))</f>
        <v>136822243328</v>
      </c>
      <c r="G2" s="2">
        <f t="array" ref="G2">INDEX([1]Sheet1!BE$2:BE$1823,MATCH(2012,IF([1]Sheet1!$C$2:$C$1823=$A2,[1]Sheet1!$A$2:$A$1823),0))</f>
        <v>12688668672</v>
      </c>
      <c r="H2" s="2">
        <f>SUM(C2:G2)</f>
        <v>359128111104</v>
      </c>
      <c r="I2" s="2"/>
      <c r="J2" s="2"/>
    </row>
    <row r="3" spans="1:10" x14ac:dyDescent="0.25">
      <c r="A3" s="1" t="s">
        <v>4</v>
      </c>
      <c r="B3" s="1" t="s">
        <v>5</v>
      </c>
      <c r="C3" s="2">
        <f t="array" ref="C3">INDEX([1]Sheet1!BA$2:BA$1823,MATCH(2012,IF([1]Sheet1!$C$2:$C$1823=$A3,[1]Sheet1!$A$2:$A$1823),0))</f>
        <v>755697024</v>
      </c>
      <c r="D3" s="2">
        <f t="array" ref="D3">INDEX([1]Sheet1!BB$2:BB$1823,MATCH(2012,IF([1]Sheet1!$C$2:$C$1823=$A3,[1]Sheet1!$A$2:$A$1823),0))</f>
        <v>442521984</v>
      </c>
      <c r="E3" s="2">
        <f t="array" ref="E3">INDEX([1]Sheet1!BC$2:BC$1823,MATCH(2012,IF([1]Sheet1!$C$2:$C$1823=$A3,[1]Sheet1!$A$2:$A$1823),0))</f>
        <v>1249838976</v>
      </c>
      <c r="F3" s="2">
        <f t="array" ref="F3">INDEX([1]Sheet1!BD$2:BD$1823,MATCH(2012,IF([1]Sheet1!$C$2:$C$1823=$A3,[1]Sheet1!$A$2:$A$1823),0))</f>
        <v>3213953024</v>
      </c>
      <c r="G3" s="2">
        <f t="array" ref="G3">INDEX([1]Sheet1!BE$2:BE$1823,MATCH(2012,IF([1]Sheet1!$C$2:$C$1823=$A3,[1]Sheet1!$A$2:$A$1823),0))</f>
        <v>987659008</v>
      </c>
      <c r="H3" s="2">
        <f t="shared" ref="H3:H53" si="0">SUM(C3:G3)</f>
        <v>6649670016</v>
      </c>
      <c r="I3" s="2"/>
      <c r="J3" s="2"/>
    </row>
    <row r="4" spans="1:10" x14ac:dyDescent="0.25">
      <c r="A4" s="1" t="s">
        <v>6</v>
      </c>
      <c r="B4" s="1" t="s">
        <v>7</v>
      </c>
      <c r="C4" s="2">
        <f t="array" ref="C4">INDEX([1]Sheet1!BA$2:BA$1823,MATCH(2012,IF([1]Sheet1!$C$2:$C$1823=$A4,[1]Sheet1!$A$2:$A$1823),0))</f>
        <v>148358000</v>
      </c>
      <c r="D4" s="2">
        <f t="array" ref="D4">INDEX([1]Sheet1!BB$2:BB$1823,MATCH(2012,IF([1]Sheet1!$C$2:$C$1823=$A4,[1]Sheet1!$A$2:$A$1823),0))</f>
        <v>171807008</v>
      </c>
      <c r="E4" s="2">
        <f t="array" ref="E4">INDEX([1]Sheet1!BC$2:BC$1823,MATCH(2012,IF([1]Sheet1!$C$2:$C$1823=$A4,[1]Sheet1!$A$2:$A$1823),0))</f>
        <v>143595008</v>
      </c>
      <c r="F4" s="2">
        <f t="array" ref="F4">INDEX([1]Sheet1!BD$2:BD$1823,MATCH(2012,IF([1]Sheet1!$C$2:$C$1823=$A4,[1]Sheet1!$A$2:$A$1823),0))</f>
        <v>597910976</v>
      </c>
      <c r="G4" s="2">
        <f t="array" ref="G4">INDEX([1]Sheet1!BE$2:BE$1823,MATCH(2012,IF([1]Sheet1!$C$2:$C$1823=$A4,[1]Sheet1!$A$2:$A$1823),0))</f>
        <v>11180000</v>
      </c>
      <c r="H4" s="2">
        <f t="shared" si="0"/>
        <v>1072850992</v>
      </c>
      <c r="I4" s="2"/>
      <c r="J4" s="2"/>
    </row>
    <row r="5" spans="1:10" x14ac:dyDescent="0.25">
      <c r="A5" s="1" t="s">
        <v>8</v>
      </c>
      <c r="B5" s="1" t="s">
        <v>9</v>
      </c>
      <c r="C5" s="2">
        <f t="array" ref="C5">INDEX([1]Sheet1!BA$2:BA$1823,MATCH(2012,IF([1]Sheet1!$C$2:$C$1823=$A5,[1]Sheet1!$A$2:$A$1823),0))</f>
        <v>1395058944</v>
      </c>
      <c r="D5" s="2">
        <f t="array" ref="D5">INDEX([1]Sheet1!BB$2:BB$1823,MATCH(2012,IF([1]Sheet1!$C$2:$C$1823=$A5,[1]Sheet1!$A$2:$A$1823),0))</f>
        <v>777529984</v>
      </c>
      <c r="E5" s="2">
        <f t="array" ref="E5">INDEX([1]Sheet1!BC$2:BC$1823,MATCH(2012,IF([1]Sheet1!$C$2:$C$1823=$A5,[1]Sheet1!$A$2:$A$1823),0))</f>
        <v>1930369024</v>
      </c>
      <c r="F5" s="2">
        <f t="array" ref="F5">INDEX([1]Sheet1!BD$2:BD$1823,MATCH(2012,IF([1]Sheet1!$C$2:$C$1823=$A5,[1]Sheet1!$A$2:$A$1823),0))</f>
        <v>5419256832</v>
      </c>
      <c r="G5" s="2">
        <f t="array" ref="G5">INDEX([1]Sheet1!BE$2:BE$1823,MATCH(2012,IF([1]Sheet1!$C$2:$C$1823=$A5,[1]Sheet1!$A$2:$A$1823),0))</f>
        <v>73600000</v>
      </c>
      <c r="H5" s="2">
        <f t="shared" si="0"/>
        <v>9595814784</v>
      </c>
      <c r="I5" s="2"/>
      <c r="J5" s="2"/>
    </row>
    <row r="6" spans="1:10" x14ac:dyDescent="0.25">
      <c r="A6" s="1" t="s">
        <v>10</v>
      </c>
      <c r="B6" s="1" t="s">
        <v>11</v>
      </c>
      <c r="C6" s="2">
        <f t="array" ref="C6">INDEX([1]Sheet1!BA$2:BA$1823,MATCH(2012,IF([1]Sheet1!$C$2:$C$1823=$A6,[1]Sheet1!$A$2:$A$1823),0))</f>
        <v>448932000</v>
      </c>
      <c r="D6" s="2">
        <f t="array" ref="D6">INDEX([1]Sheet1!BB$2:BB$1823,MATCH(2012,IF([1]Sheet1!$C$2:$C$1823=$A6,[1]Sheet1!$A$2:$A$1823),0))</f>
        <v>363828992</v>
      </c>
      <c r="E6" s="2">
        <f t="array" ref="E6">INDEX([1]Sheet1!BC$2:BC$1823,MATCH(2012,IF([1]Sheet1!$C$2:$C$1823=$A6,[1]Sheet1!$A$2:$A$1823),0))</f>
        <v>779257024</v>
      </c>
      <c r="F6" s="2">
        <f t="array" ref="F6">INDEX([1]Sheet1!BD$2:BD$1823,MATCH(2012,IF([1]Sheet1!$C$2:$C$1823=$A6,[1]Sheet1!$A$2:$A$1823),0))</f>
        <v>974923008</v>
      </c>
      <c r="G6" s="2">
        <f t="array" ref="G6">INDEX([1]Sheet1!BE$2:BE$1823,MATCH(2012,IF([1]Sheet1!$C$2:$C$1823=$A6,[1]Sheet1!$A$2:$A$1823),0))</f>
        <v>8162000</v>
      </c>
      <c r="H6" s="2">
        <f t="shared" si="0"/>
        <v>2575103024</v>
      </c>
      <c r="I6" s="2"/>
      <c r="J6" s="2"/>
    </row>
    <row r="7" spans="1:10" x14ac:dyDescent="0.25">
      <c r="A7" s="1" t="s">
        <v>12</v>
      </c>
      <c r="B7" s="1" t="s">
        <v>13</v>
      </c>
      <c r="C7" s="2">
        <f t="array" ref="C7">INDEX([1]Sheet1!BA$2:BA$1823,MATCH(2012,IF([1]Sheet1!$C$2:$C$1823=$A7,[1]Sheet1!$A$2:$A$1823),0))</f>
        <v>11041787904</v>
      </c>
      <c r="D7" s="2">
        <f t="array" ref="D7">INDEX([1]Sheet1!BB$2:BB$1823,MATCH(2012,IF([1]Sheet1!$C$2:$C$1823=$A7,[1]Sheet1!$A$2:$A$1823),0))</f>
        <v>6511689216</v>
      </c>
      <c r="E7" s="2">
        <f t="array" ref="E7">INDEX([1]Sheet1!BC$2:BC$1823,MATCH(2012,IF([1]Sheet1!$C$2:$C$1823=$A7,[1]Sheet1!$A$2:$A$1823),0))</f>
        <v>20434137088</v>
      </c>
      <c r="F7" s="2">
        <f t="array" ref="F7">INDEX([1]Sheet1!BD$2:BD$1823,MATCH(2012,IF([1]Sheet1!$C$2:$C$1823=$A7,[1]Sheet1!$A$2:$A$1823),0))</f>
        <v>19881349120</v>
      </c>
      <c r="G7" s="2">
        <f t="array" ref="G7">INDEX([1]Sheet1!BE$2:BE$1823,MATCH(2012,IF([1]Sheet1!$C$2:$C$1823=$A7,[1]Sheet1!$A$2:$A$1823),0))</f>
        <v>395511008</v>
      </c>
      <c r="H7" s="2">
        <f t="shared" si="0"/>
        <v>58264474336</v>
      </c>
      <c r="I7" s="2"/>
      <c r="J7" s="2"/>
    </row>
    <row r="8" spans="1:10" x14ac:dyDescent="0.25">
      <c r="A8" s="1" t="s">
        <v>14</v>
      </c>
      <c r="B8" s="1" t="s">
        <v>15</v>
      </c>
      <c r="C8" s="2">
        <f t="array" ref="C8">INDEX([1]Sheet1!BA$2:BA$1823,MATCH(2012,IF([1]Sheet1!$C$2:$C$1823=$A8,[1]Sheet1!$A$2:$A$1823),0))</f>
        <v>1348728960</v>
      </c>
      <c r="D8" s="2">
        <f t="array" ref="D8">INDEX([1]Sheet1!BB$2:BB$1823,MATCH(2012,IF([1]Sheet1!$C$2:$C$1823=$A8,[1]Sheet1!$A$2:$A$1823),0))</f>
        <v>203332000</v>
      </c>
      <c r="E8" s="2">
        <f t="array" ref="E8">INDEX([1]Sheet1!BC$2:BC$1823,MATCH(2012,IF([1]Sheet1!$C$2:$C$1823=$A8,[1]Sheet1!$A$2:$A$1823),0))</f>
        <v>2402938112</v>
      </c>
      <c r="F8" s="2">
        <f t="array" ref="F8">INDEX([1]Sheet1!BD$2:BD$1823,MATCH(2012,IF([1]Sheet1!$C$2:$C$1823=$A8,[1]Sheet1!$A$2:$A$1823),0))</f>
        <v>1813974016</v>
      </c>
      <c r="G8" s="2">
        <f t="array" ref="G8">INDEX([1]Sheet1!BE$2:BE$1823,MATCH(2012,IF([1]Sheet1!$C$2:$C$1823=$A8,[1]Sheet1!$A$2:$A$1823),0))</f>
        <v>465939008</v>
      </c>
      <c r="H8" s="2">
        <f t="shared" si="0"/>
        <v>6234912096</v>
      </c>
      <c r="I8" s="2"/>
      <c r="J8" s="2"/>
    </row>
    <row r="9" spans="1:10" x14ac:dyDescent="0.25">
      <c r="A9" s="1" t="s">
        <v>16</v>
      </c>
      <c r="B9" s="1" t="s">
        <v>17</v>
      </c>
      <c r="C9" s="2">
        <f t="array" ref="C9">INDEX([1]Sheet1!BA$2:BA$1823,MATCH(2012,IF([1]Sheet1!$C$2:$C$1823=$A9,[1]Sheet1!$A$2:$A$1823),0))</f>
        <v>702593984</v>
      </c>
      <c r="D9" s="2">
        <f t="array" ref="D9">INDEX([1]Sheet1!BB$2:BB$1823,MATCH(2012,IF([1]Sheet1!$C$2:$C$1823=$A9,[1]Sheet1!$A$2:$A$1823),0))</f>
        <v>590715008</v>
      </c>
      <c r="E9" s="2">
        <f t="array" ref="E9">INDEX([1]Sheet1!BC$2:BC$1823,MATCH(2012,IF([1]Sheet1!$C$2:$C$1823=$A9,[1]Sheet1!$A$2:$A$1823),0))</f>
        <v>481707008</v>
      </c>
      <c r="F9" s="2">
        <f t="array" ref="F9">INDEX([1]Sheet1!BD$2:BD$1823,MATCH(2012,IF([1]Sheet1!$C$2:$C$1823=$A9,[1]Sheet1!$A$2:$A$1823),0))</f>
        <v>872240000</v>
      </c>
      <c r="G9" s="2">
        <f t="array" ref="G9">INDEX([1]Sheet1!BE$2:BE$1823,MATCH(2012,IF([1]Sheet1!$C$2:$C$1823=$A9,[1]Sheet1!$A$2:$A$1823),0))</f>
        <v>25804000</v>
      </c>
      <c r="H9" s="2">
        <f t="shared" si="0"/>
        <v>2673060000</v>
      </c>
      <c r="I9" s="2"/>
      <c r="J9" s="2"/>
    </row>
    <row r="10" spans="1:10" x14ac:dyDescent="0.25">
      <c r="A10" s="1" t="s">
        <v>18</v>
      </c>
      <c r="B10" s="1" t="s">
        <v>19</v>
      </c>
      <c r="C10" s="2">
        <f t="array" ref="C10">INDEX([1]Sheet1!BA$2:BA$1823,MATCH(2012,IF([1]Sheet1!$C$2:$C$1823=$A10,[1]Sheet1!$A$2:$A$1823),0))</f>
        <v>273798016</v>
      </c>
      <c r="D10" s="2">
        <f t="array" ref="D10">INDEX([1]Sheet1!BB$2:BB$1823,MATCH(2012,IF([1]Sheet1!$C$2:$C$1823=$A10,[1]Sheet1!$A$2:$A$1823),0))</f>
        <v>126632000</v>
      </c>
      <c r="E10" s="2">
        <f t="array" ref="E10">INDEX([1]Sheet1!BC$2:BC$1823,MATCH(2012,IF([1]Sheet1!$C$2:$C$1823=$A10,[1]Sheet1!$A$2:$A$1823),0))</f>
        <v>129633000</v>
      </c>
      <c r="F10" s="2">
        <f t="array" ref="F10">INDEX([1]Sheet1!BD$2:BD$1823,MATCH(2012,IF([1]Sheet1!$C$2:$C$1823=$A10,[1]Sheet1!$A$2:$A$1823),0))</f>
        <v>633571008</v>
      </c>
      <c r="G10" s="2">
        <f t="array" ref="G10">INDEX([1]Sheet1!BE$2:BE$1823,MATCH(2012,IF([1]Sheet1!$C$2:$C$1823=$A10,[1]Sheet1!$A$2:$A$1823),0))</f>
        <v>0</v>
      </c>
      <c r="H10" s="2">
        <f t="shared" si="0"/>
        <v>1163634024</v>
      </c>
      <c r="I10" s="2"/>
      <c r="J10" s="2"/>
    </row>
    <row r="11" spans="1:10" x14ac:dyDescent="0.25">
      <c r="A11" s="1" t="s">
        <v>20</v>
      </c>
      <c r="B11" s="1" t="s">
        <v>21</v>
      </c>
      <c r="C11" s="2">
        <f t="array" ref="C11">INDEX([1]Sheet1!BA$2:BA$1823,MATCH(2012,IF([1]Sheet1!$C$2:$C$1823=$A11,[1]Sheet1!$A$2:$A$1823),0))</f>
        <v>403651008</v>
      </c>
      <c r="D11" s="2">
        <f t="array" ref="D11">INDEX([1]Sheet1!BB$2:BB$1823,MATCH(2012,IF([1]Sheet1!$C$2:$C$1823=$A11,[1]Sheet1!$A$2:$A$1823),0))</f>
        <v>97087000</v>
      </c>
      <c r="E11" s="2">
        <f t="array" ref="E11">INDEX([1]Sheet1!BC$2:BC$1823,MATCH(2012,IF([1]Sheet1!$C$2:$C$1823=$A11,[1]Sheet1!$A$2:$A$1823),0))</f>
        <v>248410000</v>
      </c>
      <c r="F11" s="2">
        <f t="array" ref="F11">INDEX([1]Sheet1!BD$2:BD$1823,MATCH(2012,IF([1]Sheet1!$C$2:$C$1823=$A11,[1]Sheet1!$A$2:$A$1823),0))</f>
        <v>0</v>
      </c>
      <c r="G11" s="2">
        <f t="array" ref="G11">INDEX([1]Sheet1!BE$2:BE$1823,MATCH(2012,IF([1]Sheet1!$C$2:$C$1823=$A11,[1]Sheet1!$A$2:$A$1823),0))</f>
        <v>0</v>
      </c>
      <c r="H11" s="2">
        <f t="shared" si="0"/>
        <v>749148008</v>
      </c>
      <c r="I11" s="2"/>
      <c r="J11" s="2"/>
    </row>
    <row r="12" spans="1:10" x14ac:dyDescent="0.25">
      <c r="A12" s="1" t="s">
        <v>22</v>
      </c>
      <c r="B12" s="1" t="s">
        <v>23</v>
      </c>
      <c r="C12" s="2">
        <f t="array" ref="C12">INDEX([1]Sheet1!BA$2:BA$1823,MATCH(2012,IF([1]Sheet1!$C$2:$C$1823=$A12,[1]Sheet1!$A$2:$A$1823),0))</f>
        <v>5301615104</v>
      </c>
      <c r="D12" s="2">
        <f t="array" ref="D12">INDEX([1]Sheet1!BB$2:BB$1823,MATCH(2012,IF([1]Sheet1!$C$2:$C$1823=$A12,[1]Sheet1!$A$2:$A$1823),0))</f>
        <v>4533917184</v>
      </c>
      <c r="E12" s="2">
        <f t="array" ref="E12">INDEX([1]Sheet1!BC$2:BC$1823,MATCH(2012,IF([1]Sheet1!$C$2:$C$1823=$A12,[1]Sheet1!$A$2:$A$1823),0))</f>
        <v>6371971072</v>
      </c>
      <c r="F12" s="2">
        <f t="array" ref="F12">INDEX([1]Sheet1!BD$2:BD$1823,MATCH(2012,IF([1]Sheet1!$C$2:$C$1823=$A12,[1]Sheet1!$A$2:$A$1823),0))</f>
        <v>9477400576</v>
      </c>
      <c r="G12" s="2">
        <f t="array" ref="G12">INDEX([1]Sheet1!BE$2:BE$1823,MATCH(2012,IF([1]Sheet1!$C$2:$C$1823=$A12,[1]Sheet1!$A$2:$A$1823),0))</f>
        <v>437059008</v>
      </c>
      <c r="H12" s="2">
        <f t="shared" si="0"/>
        <v>26121962944</v>
      </c>
      <c r="I12" s="2"/>
      <c r="J12" s="2"/>
    </row>
    <row r="13" spans="1:10" x14ac:dyDescent="0.25">
      <c r="A13" s="1" t="s">
        <v>24</v>
      </c>
      <c r="B13" s="1" t="s">
        <v>25</v>
      </c>
      <c r="C13" s="2">
        <f t="array" ref="C13">INDEX([1]Sheet1!BA$2:BA$1823,MATCH(2012,IF([1]Sheet1!$C$2:$C$1823=$A13,[1]Sheet1!$A$2:$A$1823),0))</f>
        <v>2111480960</v>
      </c>
      <c r="D13" s="2">
        <f t="array" ref="D13">INDEX([1]Sheet1!BB$2:BB$1823,MATCH(2012,IF([1]Sheet1!$C$2:$C$1823=$A13,[1]Sheet1!$A$2:$A$1823),0))</f>
        <v>1135997056</v>
      </c>
      <c r="E13" s="2">
        <f t="array" ref="E13">INDEX([1]Sheet1!BC$2:BC$1823,MATCH(2012,IF([1]Sheet1!$C$2:$C$1823=$A13,[1]Sheet1!$A$2:$A$1823),0))</f>
        <v>3311364096</v>
      </c>
      <c r="F13" s="2">
        <f t="array" ref="F13">INDEX([1]Sheet1!BD$2:BD$1823,MATCH(2012,IF([1]Sheet1!$C$2:$C$1823=$A13,[1]Sheet1!$A$2:$A$1823),0))</f>
        <v>3234799104</v>
      </c>
      <c r="G13" s="2">
        <f t="array" ref="G13">INDEX([1]Sheet1!BE$2:BE$1823,MATCH(2012,IF([1]Sheet1!$C$2:$C$1823=$A13,[1]Sheet1!$A$2:$A$1823),0))</f>
        <v>1479639040</v>
      </c>
      <c r="H13" s="2">
        <f t="shared" si="0"/>
        <v>11273280256</v>
      </c>
      <c r="I13" s="2"/>
      <c r="J13" s="2"/>
    </row>
    <row r="14" spans="1:10" x14ac:dyDescent="0.25">
      <c r="A14" s="1" t="s">
        <v>26</v>
      </c>
      <c r="B14" s="1" t="s">
        <v>27</v>
      </c>
      <c r="C14" s="2">
        <f t="array" ref="C14">INDEX([1]Sheet1!BA$2:BA$1823,MATCH(2012,IF([1]Sheet1!$C$2:$C$1823=$A14,[1]Sheet1!$A$2:$A$1823),0))</f>
        <v>498459008</v>
      </c>
      <c r="D14" s="2">
        <f t="array" ref="D14">INDEX([1]Sheet1!BB$2:BB$1823,MATCH(2012,IF([1]Sheet1!$C$2:$C$1823=$A14,[1]Sheet1!$A$2:$A$1823),0))</f>
        <v>326664000</v>
      </c>
      <c r="E14" s="2">
        <f t="array" ref="E14">INDEX([1]Sheet1!BC$2:BC$1823,MATCH(2012,IF([1]Sheet1!$C$2:$C$1823=$A14,[1]Sheet1!$A$2:$A$1823),0))</f>
        <v>500804000</v>
      </c>
      <c r="F14" s="2">
        <f t="array" ref="F14">INDEX([1]Sheet1!BD$2:BD$1823,MATCH(2012,IF([1]Sheet1!$C$2:$C$1823=$A14,[1]Sheet1!$A$2:$A$1823),0))</f>
        <v>0</v>
      </c>
      <c r="G14" s="2">
        <f t="array" ref="G14">INDEX([1]Sheet1!BE$2:BE$1823,MATCH(2012,IF([1]Sheet1!$C$2:$C$1823=$A14,[1]Sheet1!$A$2:$A$1823),0))</f>
        <v>0</v>
      </c>
      <c r="H14" s="2">
        <f t="shared" si="0"/>
        <v>1325927008</v>
      </c>
      <c r="I14" s="2"/>
      <c r="J14" s="2"/>
    </row>
    <row r="15" spans="1:10" x14ac:dyDescent="0.25">
      <c r="A15" s="1" t="s">
        <v>28</v>
      </c>
      <c r="B15" s="1" t="s">
        <v>29</v>
      </c>
      <c r="C15" s="2">
        <f t="array" ref="C15">INDEX([1]Sheet1!BA$2:BA$1823,MATCH(2012,IF([1]Sheet1!$C$2:$C$1823=$A15,[1]Sheet1!$A$2:$A$1823),0))</f>
        <v>319327008</v>
      </c>
      <c r="D15" s="2">
        <f t="array" ref="D15">INDEX([1]Sheet1!BB$2:BB$1823,MATCH(2012,IF([1]Sheet1!$C$2:$C$1823=$A15,[1]Sheet1!$A$2:$A$1823),0))</f>
        <v>264759008</v>
      </c>
      <c r="E15" s="2">
        <f t="array" ref="E15">INDEX([1]Sheet1!BC$2:BC$1823,MATCH(2012,IF([1]Sheet1!$C$2:$C$1823=$A15,[1]Sheet1!$A$2:$A$1823),0))</f>
        <v>207222000</v>
      </c>
      <c r="F15" s="2">
        <f t="array" ref="F15">INDEX([1]Sheet1!BD$2:BD$1823,MATCH(2012,IF([1]Sheet1!$C$2:$C$1823=$A15,[1]Sheet1!$A$2:$A$1823),0))</f>
        <v>144728992</v>
      </c>
      <c r="G15" s="2">
        <f t="array" ref="G15">INDEX([1]Sheet1!BE$2:BE$1823,MATCH(2012,IF([1]Sheet1!$C$2:$C$1823=$A15,[1]Sheet1!$A$2:$A$1823),0))</f>
        <v>24000</v>
      </c>
      <c r="H15" s="2">
        <f t="shared" si="0"/>
        <v>936061008</v>
      </c>
      <c r="I15" s="2"/>
      <c r="J15" s="2"/>
    </row>
    <row r="16" spans="1:10" x14ac:dyDescent="0.25">
      <c r="A16" s="1" t="s">
        <v>30</v>
      </c>
      <c r="B16" s="1" t="s">
        <v>31</v>
      </c>
      <c r="C16" s="2">
        <f t="array" ref="C16">INDEX([1]Sheet1!BA$2:BA$1823,MATCH(2012,IF([1]Sheet1!$C$2:$C$1823=$A16,[1]Sheet1!$A$2:$A$1823),0))</f>
        <v>2329433088</v>
      </c>
      <c r="D16" s="2">
        <f t="array" ref="D16">INDEX([1]Sheet1!BB$2:BB$1823,MATCH(2012,IF([1]Sheet1!$C$2:$C$1823=$A16,[1]Sheet1!$A$2:$A$1823),0))</f>
        <v>751555008</v>
      </c>
      <c r="E16" s="2">
        <f t="array" ref="E16">INDEX([1]Sheet1!BC$2:BC$1823,MATCH(2012,IF([1]Sheet1!$C$2:$C$1823=$A16,[1]Sheet1!$A$2:$A$1823),0))</f>
        <v>3522340096</v>
      </c>
      <c r="F16" s="2">
        <f t="array" ref="F16">INDEX([1]Sheet1!BD$2:BD$1823,MATCH(2012,IF([1]Sheet1!$C$2:$C$1823=$A16,[1]Sheet1!$A$2:$A$1823),0))</f>
        <v>1888752000</v>
      </c>
      <c r="G16" s="2">
        <f t="array" ref="G16">INDEX([1]Sheet1!BE$2:BE$1823,MATCH(2012,IF([1]Sheet1!$C$2:$C$1823=$A16,[1]Sheet1!$A$2:$A$1823),0))</f>
        <v>186024992</v>
      </c>
      <c r="H16" s="2">
        <f t="shared" si="0"/>
        <v>8678105184</v>
      </c>
      <c r="I16" s="2"/>
      <c r="J16" s="2"/>
    </row>
    <row r="17" spans="1:10" x14ac:dyDescent="0.25">
      <c r="A17" s="1" t="s">
        <v>32</v>
      </c>
      <c r="B17" s="1" t="s">
        <v>33</v>
      </c>
      <c r="C17" s="2">
        <f t="array" ref="C17">INDEX([1]Sheet1!BA$2:BA$1823,MATCH(2012,IF([1]Sheet1!$C$2:$C$1823=$A17,[1]Sheet1!$A$2:$A$1823),0))</f>
        <v>1748109952</v>
      </c>
      <c r="D17" s="2">
        <f t="array" ref="D17">INDEX([1]Sheet1!BB$2:BB$1823,MATCH(2012,IF([1]Sheet1!$C$2:$C$1823=$A17,[1]Sheet1!$A$2:$A$1823),0))</f>
        <v>409748000</v>
      </c>
      <c r="E17" s="2">
        <f t="array" ref="E17">INDEX([1]Sheet1!BC$2:BC$1823,MATCH(2012,IF([1]Sheet1!$C$2:$C$1823=$A17,[1]Sheet1!$A$2:$A$1823),0))</f>
        <v>1033676032</v>
      </c>
      <c r="F17" s="2">
        <f t="array" ref="F17">INDEX([1]Sheet1!BD$2:BD$1823,MATCH(2012,IF([1]Sheet1!$C$2:$C$1823=$A17,[1]Sheet1!$A$2:$A$1823),0))</f>
        <v>2011362048</v>
      </c>
      <c r="G17" s="2">
        <f t="array" ref="G17">INDEX([1]Sheet1!BE$2:BE$1823,MATCH(2012,IF([1]Sheet1!$C$2:$C$1823=$A17,[1]Sheet1!$A$2:$A$1823),0))</f>
        <v>857633024</v>
      </c>
      <c r="H17" s="2">
        <f t="shared" si="0"/>
        <v>6060529056</v>
      </c>
      <c r="I17" s="2"/>
      <c r="J17" s="2"/>
    </row>
    <row r="18" spans="1:10" x14ac:dyDescent="0.25">
      <c r="A18" s="1" t="s">
        <v>34</v>
      </c>
      <c r="B18" s="1" t="s">
        <v>35</v>
      </c>
      <c r="C18" s="2">
        <f t="array" ref="C18">INDEX([1]Sheet1!BA$2:BA$1823,MATCH(2012,IF([1]Sheet1!$C$2:$C$1823=$A18,[1]Sheet1!$A$2:$A$1823),0))</f>
        <v>810768000</v>
      </c>
      <c r="D18" s="2">
        <f t="array" ref="D18">INDEX([1]Sheet1!BB$2:BB$1823,MATCH(2012,IF([1]Sheet1!$C$2:$C$1823=$A18,[1]Sheet1!$A$2:$A$1823),0))</f>
        <v>498228000</v>
      </c>
      <c r="E18" s="2">
        <f t="array" ref="E18">INDEX([1]Sheet1!BC$2:BC$1823,MATCH(2012,IF([1]Sheet1!$C$2:$C$1823=$A18,[1]Sheet1!$A$2:$A$1823),0))</f>
        <v>811366016</v>
      </c>
      <c r="F18" s="2">
        <f t="array" ref="F18">INDEX([1]Sheet1!BD$2:BD$1823,MATCH(2012,IF([1]Sheet1!$C$2:$C$1823=$A18,[1]Sheet1!$A$2:$A$1823),0))</f>
        <v>950446016</v>
      </c>
      <c r="G18" s="2">
        <f t="array" ref="G18">INDEX([1]Sheet1!BE$2:BE$1823,MATCH(2012,IF([1]Sheet1!$C$2:$C$1823=$A18,[1]Sheet1!$A$2:$A$1823),0))</f>
        <v>114979000</v>
      </c>
      <c r="H18" s="2">
        <f t="shared" si="0"/>
        <v>3185787032</v>
      </c>
      <c r="I18" s="2"/>
      <c r="J18" s="2"/>
    </row>
    <row r="19" spans="1:10" x14ac:dyDescent="0.25">
      <c r="A19" s="1" t="s">
        <v>36</v>
      </c>
      <c r="B19" s="1" t="s">
        <v>37</v>
      </c>
      <c r="C19" s="2">
        <f t="array" ref="C19">INDEX([1]Sheet1!BA$2:BA$1823,MATCH(2012,IF([1]Sheet1!$C$2:$C$1823=$A19,[1]Sheet1!$A$2:$A$1823),0))</f>
        <v>600483968</v>
      </c>
      <c r="D19" s="2">
        <f t="array" ref="D19">INDEX([1]Sheet1!BB$2:BB$1823,MATCH(2012,IF([1]Sheet1!$C$2:$C$1823=$A19,[1]Sheet1!$A$2:$A$1823),0))</f>
        <v>290707008</v>
      </c>
      <c r="E19" s="2">
        <f t="array" ref="E19">INDEX([1]Sheet1!BC$2:BC$1823,MATCH(2012,IF([1]Sheet1!$C$2:$C$1823=$A19,[1]Sheet1!$A$2:$A$1823),0))</f>
        <v>1079616000</v>
      </c>
      <c r="F19" s="2">
        <f t="array" ref="F19">INDEX([1]Sheet1!BD$2:BD$1823,MATCH(2012,IF([1]Sheet1!$C$2:$C$1823=$A19,[1]Sheet1!$A$2:$A$1823),0))</f>
        <v>1352130048</v>
      </c>
      <c r="G19" s="2">
        <f t="array" ref="G19">INDEX([1]Sheet1!BE$2:BE$1823,MATCH(2012,IF([1]Sheet1!$C$2:$C$1823=$A19,[1]Sheet1!$A$2:$A$1823),0))</f>
        <v>82172000</v>
      </c>
      <c r="H19" s="2">
        <f t="shared" si="0"/>
        <v>3405109024</v>
      </c>
      <c r="I19" s="2"/>
      <c r="J19" s="2"/>
    </row>
    <row r="20" spans="1:10" x14ac:dyDescent="0.25">
      <c r="A20" s="1" t="s">
        <v>38</v>
      </c>
      <c r="B20" s="1" t="s">
        <v>39</v>
      </c>
      <c r="C20" s="2">
        <f t="array" ref="C20">INDEX([1]Sheet1!BA$2:BA$1823,MATCH(2012,IF([1]Sheet1!$C$2:$C$1823=$A20,[1]Sheet1!$A$2:$A$1823),0))</f>
        <v>839617984</v>
      </c>
      <c r="D20" s="2">
        <f t="array" ref="D20">INDEX([1]Sheet1!BB$2:BB$1823,MATCH(2012,IF([1]Sheet1!$C$2:$C$1823=$A20,[1]Sheet1!$A$2:$A$1823),0))</f>
        <v>336391008</v>
      </c>
      <c r="E20" s="2">
        <f t="array" ref="E20">INDEX([1]Sheet1!BC$2:BC$1823,MATCH(2012,IF([1]Sheet1!$C$2:$C$1823=$A20,[1]Sheet1!$A$2:$A$1823),0))</f>
        <v>1235549952</v>
      </c>
      <c r="F20" s="2">
        <f t="array" ref="F20">INDEX([1]Sheet1!BD$2:BD$1823,MATCH(2012,IF([1]Sheet1!$C$2:$C$1823=$A20,[1]Sheet1!$A$2:$A$1823),0))</f>
        <v>1593186944</v>
      </c>
      <c r="G20" s="2">
        <f t="array" ref="G20">INDEX([1]Sheet1!BE$2:BE$1823,MATCH(2012,IF([1]Sheet1!$C$2:$C$1823=$A20,[1]Sheet1!$A$2:$A$1823),0))</f>
        <v>231700992</v>
      </c>
      <c r="H20" s="2">
        <f t="shared" si="0"/>
        <v>4236446880</v>
      </c>
      <c r="I20" s="2"/>
      <c r="J20" s="2"/>
    </row>
    <row r="21" spans="1:10" x14ac:dyDescent="0.25">
      <c r="A21" s="1" t="s">
        <v>40</v>
      </c>
      <c r="B21" s="1" t="s">
        <v>41</v>
      </c>
      <c r="C21" s="2">
        <f t="array" ref="C21">INDEX([1]Sheet1!BA$2:BA$1823,MATCH(2012,IF([1]Sheet1!$C$2:$C$1823=$A21,[1]Sheet1!$A$2:$A$1823),0))</f>
        <v>737238976</v>
      </c>
      <c r="D21" s="2">
        <f t="array" ref="D21">INDEX([1]Sheet1!BB$2:BB$1823,MATCH(2012,IF([1]Sheet1!$C$2:$C$1823=$A21,[1]Sheet1!$A$2:$A$1823),0))</f>
        <v>544729024</v>
      </c>
      <c r="E21" s="2">
        <f t="array" ref="E21">INDEX([1]Sheet1!BC$2:BC$1823,MATCH(2012,IF([1]Sheet1!$C$2:$C$1823=$A21,[1]Sheet1!$A$2:$A$1823),0))</f>
        <v>816929024</v>
      </c>
      <c r="F21" s="2">
        <f t="array" ref="F21">INDEX([1]Sheet1!BD$2:BD$1823,MATCH(2012,IF([1]Sheet1!$C$2:$C$1823=$A21,[1]Sheet1!$A$2:$A$1823),0))</f>
        <v>1102349952</v>
      </c>
      <c r="G21" s="2">
        <f t="array" ref="G21">INDEX([1]Sheet1!BE$2:BE$1823,MATCH(2012,IF([1]Sheet1!$C$2:$C$1823=$A21,[1]Sheet1!$A$2:$A$1823),0))</f>
        <v>238768992</v>
      </c>
      <c r="H21" s="2">
        <f t="shared" si="0"/>
        <v>3440015968</v>
      </c>
      <c r="I21" s="2"/>
      <c r="J21" s="2"/>
    </row>
    <row r="22" spans="1:10" x14ac:dyDescent="0.25">
      <c r="A22" s="1" t="s">
        <v>42</v>
      </c>
      <c r="B22" s="1" t="s">
        <v>43</v>
      </c>
      <c r="C22" s="2">
        <f t="array" ref="C22">INDEX([1]Sheet1!BA$2:BA$1823,MATCH(2012,IF([1]Sheet1!$C$2:$C$1823=$A22,[1]Sheet1!$A$2:$A$1823),0))</f>
        <v>292571008</v>
      </c>
      <c r="D22" s="2">
        <f t="array" ref="D22">INDEX([1]Sheet1!BB$2:BB$1823,MATCH(2012,IF([1]Sheet1!$C$2:$C$1823=$A22,[1]Sheet1!$A$2:$A$1823),0))</f>
        <v>178412992</v>
      </c>
      <c r="E22" s="2">
        <f t="array" ref="E22">INDEX([1]Sheet1!BC$2:BC$1823,MATCH(2012,IF([1]Sheet1!$C$2:$C$1823=$A22,[1]Sheet1!$A$2:$A$1823),0))</f>
        <v>190068992</v>
      </c>
      <c r="F22" s="2">
        <f t="array" ref="F22">INDEX([1]Sheet1!BD$2:BD$1823,MATCH(2012,IF([1]Sheet1!$C$2:$C$1823=$A22,[1]Sheet1!$A$2:$A$1823),0))</f>
        <v>27768000</v>
      </c>
      <c r="G22" s="2">
        <f t="array" ref="G22">INDEX([1]Sheet1!BE$2:BE$1823,MATCH(2012,IF([1]Sheet1!$C$2:$C$1823=$A22,[1]Sheet1!$A$2:$A$1823),0))</f>
        <v>0</v>
      </c>
      <c r="H22" s="2">
        <f t="shared" si="0"/>
        <v>688820992</v>
      </c>
      <c r="I22" s="2"/>
      <c r="J22" s="2"/>
    </row>
    <row r="23" spans="1:10" x14ac:dyDescent="0.25">
      <c r="A23" s="1" t="s">
        <v>44</v>
      </c>
      <c r="B23" s="1" t="s">
        <v>45</v>
      </c>
      <c r="C23" s="2">
        <f t="array" ref="C23">INDEX([1]Sheet1!BA$2:BA$1823,MATCH(2012,IF([1]Sheet1!$C$2:$C$1823=$A23,[1]Sheet1!$A$2:$A$1823),0))</f>
        <v>1954594048</v>
      </c>
      <c r="D23" s="2">
        <f t="array" ref="D23">INDEX([1]Sheet1!BB$2:BB$1823,MATCH(2012,IF([1]Sheet1!$C$2:$C$1823=$A23,[1]Sheet1!$A$2:$A$1823),0))</f>
        <v>1039790976</v>
      </c>
      <c r="E23" s="2">
        <f t="array" ref="E23">INDEX([1]Sheet1!BC$2:BC$1823,MATCH(2012,IF([1]Sheet1!$C$2:$C$1823=$A23,[1]Sheet1!$A$2:$A$1823),0))</f>
        <v>1425725952</v>
      </c>
      <c r="F23" s="2">
        <f t="array" ref="F23">INDEX([1]Sheet1!BD$2:BD$1823,MATCH(2012,IF([1]Sheet1!$C$2:$C$1823=$A23,[1]Sheet1!$A$2:$A$1823),0))</f>
        <v>161292992</v>
      </c>
      <c r="G23" s="2">
        <f t="array" ref="G23">INDEX([1]Sheet1!BE$2:BE$1823,MATCH(2012,IF([1]Sheet1!$C$2:$C$1823=$A23,[1]Sheet1!$A$2:$A$1823),0))</f>
        <v>0</v>
      </c>
      <c r="H23" s="2">
        <f t="shared" si="0"/>
        <v>4581403968</v>
      </c>
      <c r="I23" s="2"/>
      <c r="J23" s="2"/>
    </row>
    <row r="24" spans="1:10" x14ac:dyDescent="0.25">
      <c r="A24" s="1" t="s">
        <v>46</v>
      </c>
      <c r="B24" s="1" t="s">
        <v>47</v>
      </c>
      <c r="C24" s="2">
        <f t="array" ref="C24">INDEX([1]Sheet1!BA$2:BA$1823,MATCH(2012,IF([1]Sheet1!$C$2:$C$1823=$A24,[1]Sheet1!$A$2:$A$1823),0))</f>
        <v>2125976960</v>
      </c>
      <c r="D24" s="2">
        <f t="array" ref="D24">INDEX([1]Sheet1!BB$2:BB$1823,MATCH(2012,IF([1]Sheet1!$C$2:$C$1823=$A24,[1]Sheet1!$A$2:$A$1823),0))</f>
        <v>539430976</v>
      </c>
      <c r="E24" s="2">
        <f t="array" ref="E24">INDEX([1]Sheet1!BC$2:BC$1823,MATCH(2012,IF([1]Sheet1!$C$2:$C$1823=$A24,[1]Sheet1!$A$2:$A$1823),0))</f>
        <v>1800002944</v>
      </c>
      <c r="F24" s="2">
        <f t="array" ref="F24">INDEX([1]Sheet1!BD$2:BD$1823,MATCH(2012,IF([1]Sheet1!$C$2:$C$1823=$A24,[1]Sheet1!$A$2:$A$1823),0))</f>
        <v>2598543872</v>
      </c>
      <c r="G24" s="2">
        <f t="array" ref="G24">INDEX([1]Sheet1!BE$2:BE$1823,MATCH(2012,IF([1]Sheet1!$C$2:$C$1823=$A24,[1]Sheet1!$A$2:$A$1823),0))</f>
        <v>95558000</v>
      </c>
      <c r="H24" s="2">
        <f t="shared" si="0"/>
        <v>7159512752</v>
      </c>
      <c r="I24" s="2"/>
      <c r="J24" s="2"/>
    </row>
    <row r="25" spans="1:10" x14ac:dyDescent="0.25">
      <c r="A25" s="1" t="s">
        <v>48</v>
      </c>
      <c r="B25" s="1" t="s">
        <v>49</v>
      </c>
      <c r="C25" s="2">
        <f t="array" ref="C25">INDEX([1]Sheet1!BA$2:BA$1823,MATCH(2012,IF([1]Sheet1!$C$2:$C$1823=$A25,[1]Sheet1!$A$2:$A$1823),0))</f>
        <v>3421625088</v>
      </c>
      <c r="D25" s="2">
        <f t="array" ref="D25">INDEX([1]Sheet1!BB$2:BB$1823,MATCH(2012,IF([1]Sheet1!$C$2:$C$1823=$A25,[1]Sheet1!$A$2:$A$1823),0))</f>
        <v>688998976</v>
      </c>
      <c r="E25" s="2">
        <f t="array" ref="E25">INDEX([1]Sheet1!BC$2:BC$1823,MATCH(2012,IF([1]Sheet1!$C$2:$C$1823=$A25,[1]Sheet1!$A$2:$A$1823),0))</f>
        <v>2752939008</v>
      </c>
      <c r="F25" s="2">
        <f t="array" ref="F25">INDEX([1]Sheet1!BD$2:BD$1823,MATCH(2012,IF([1]Sheet1!$C$2:$C$1823=$A25,[1]Sheet1!$A$2:$A$1823),0))</f>
        <v>1904206976</v>
      </c>
      <c r="G25" s="2">
        <f t="array" ref="G25">INDEX([1]Sheet1!BE$2:BE$1823,MATCH(2012,IF([1]Sheet1!$C$2:$C$1823=$A25,[1]Sheet1!$A$2:$A$1823),0))</f>
        <v>0</v>
      </c>
      <c r="H25" s="2">
        <f t="shared" si="0"/>
        <v>8767770048</v>
      </c>
      <c r="I25" s="2"/>
      <c r="J25" s="2"/>
    </row>
    <row r="26" spans="1:10" x14ac:dyDescent="0.25">
      <c r="A26" s="1" t="s">
        <v>50</v>
      </c>
      <c r="B26" s="1" t="s">
        <v>51</v>
      </c>
      <c r="C26" s="2">
        <f t="array" ref="C26">INDEX([1]Sheet1!BA$2:BA$1823,MATCH(2012,IF([1]Sheet1!$C$2:$C$1823=$A26,[1]Sheet1!$A$2:$A$1823),0))</f>
        <v>1267602944</v>
      </c>
      <c r="D26" s="2">
        <f t="array" ref="D26">INDEX([1]Sheet1!BB$2:BB$1823,MATCH(2012,IF([1]Sheet1!$C$2:$C$1823=$A26,[1]Sheet1!$A$2:$A$1823),0))</f>
        <v>575558976</v>
      </c>
      <c r="E26" s="2">
        <f t="array" ref="E26">INDEX([1]Sheet1!BC$2:BC$1823,MATCH(2012,IF([1]Sheet1!$C$2:$C$1823=$A26,[1]Sheet1!$A$2:$A$1823),0))</f>
        <v>993886016</v>
      </c>
      <c r="F26" s="2">
        <f t="array" ref="F26">INDEX([1]Sheet1!BD$2:BD$1823,MATCH(2012,IF([1]Sheet1!$C$2:$C$1823=$A26,[1]Sheet1!$A$2:$A$1823),0))</f>
        <v>2587618048</v>
      </c>
      <c r="G26" s="2">
        <f t="array" ref="G26">INDEX([1]Sheet1!BE$2:BE$1823,MATCH(2012,IF([1]Sheet1!$C$2:$C$1823=$A26,[1]Sheet1!$A$2:$A$1823),0))</f>
        <v>247435008</v>
      </c>
      <c r="H26" s="2">
        <f t="shared" si="0"/>
        <v>5672100992</v>
      </c>
      <c r="I26" s="2"/>
      <c r="J26" s="2"/>
    </row>
    <row r="27" spans="1:10" x14ac:dyDescent="0.25">
      <c r="A27" s="1" t="s">
        <v>52</v>
      </c>
      <c r="B27" s="1" t="s">
        <v>53</v>
      </c>
      <c r="C27" s="2">
        <f t="array" ref="C27">INDEX([1]Sheet1!BA$2:BA$1823,MATCH(2012,IF([1]Sheet1!$C$2:$C$1823=$A27,[1]Sheet1!$A$2:$A$1823),0))</f>
        <v>382225984</v>
      </c>
      <c r="D27" s="2">
        <f t="array" ref="D27">INDEX([1]Sheet1!BB$2:BB$1823,MATCH(2012,IF([1]Sheet1!$C$2:$C$1823=$A27,[1]Sheet1!$A$2:$A$1823),0))</f>
        <v>306155008</v>
      </c>
      <c r="E27" s="2">
        <f t="array" ref="E27">INDEX([1]Sheet1!BC$2:BC$1823,MATCH(2012,IF([1]Sheet1!$C$2:$C$1823=$A27,[1]Sheet1!$A$2:$A$1823),0))</f>
        <v>452854016</v>
      </c>
      <c r="F27" s="2">
        <f t="array" ref="F27">INDEX([1]Sheet1!BD$2:BD$1823,MATCH(2012,IF([1]Sheet1!$C$2:$C$1823=$A27,[1]Sheet1!$A$2:$A$1823),0))</f>
        <v>884281024</v>
      </c>
      <c r="G27" s="2">
        <f t="array" ref="G27">INDEX([1]Sheet1!BE$2:BE$1823,MATCH(2012,IF([1]Sheet1!$C$2:$C$1823=$A27,[1]Sheet1!$A$2:$A$1823),0))</f>
        <v>318664000</v>
      </c>
      <c r="H27" s="2">
        <f t="shared" si="0"/>
        <v>2344180032</v>
      </c>
      <c r="I27" s="2"/>
      <c r="J27" s="2"/>
    </row>
    <row r="28" spans="1:10" x14ac:dyDescent="0.25">
      <c r="A28" s="1" t="s">
        <v>54</v>
      </c>
      <c r="B28" s="1" t="s">
        <v>55</v>
      </c>
      <c r="C28" s="2">
        <f t="array" ref="C28">INDEX([1]Sheet1!BA$2:BA$1823,MATCH(2012,IF([1]Sheet1!$C$2:$C$1823=$A28,[1]Sheet1!$A$2:$A$1823),0))</f>
        <v>1245373952</v>
      </c>
      <c r="D28" s="2">
        <f t="array" ref="D28">INDEX([1]Sheet1!BB$2:BB$1823,MATCH(2012,IF([1]Sheet1!$C$2:$C$1823=$A28,[1]Sheet1!$A$2:$A$1823),0))</f>
        <v>269952000</v>
      </c>
      <c r="E28" s="2">
        <f t="array" ref="E28">INDEX([1]Sheet1!BC$2:BC$1823,MATCH(2012,IF([1]Sheet1!$C$2:$C$1823=$A28,[1]Sheet1!$A$2:$A$1823),0))</f>
        <v>1297361024</v>
      </c>
      <c r="F28" s="2">
        <f t="array" ref="F28">INDEX([1]Sheet1!BD$2:BD$1823,MATCH(2012,IF([1]Sheet1!$C$2:$C$1823=$A28,[1]Sheet1!$A$2:$A$1823),0))</f>
        <v>2511497984</v>
      </c>
      <c r="G28" s="2">
        <f t="array" ref="G28">INDEX([1]Sheet1!BE$2:BE$1823,MATCH(2012,IF([1]Sheet1!$C$2:$C$1823=$A28,[1]Sheet1!$A$2:$A$1823),0))</f>
        <v>271339008</v>
      </c>
      <c r="H28" s="2">
        <f t="shared" si="0"/>
        <v>5595523968</v>
      </c>
      <c r="I28" s="2"/>
      <c r="J28" s="2"/>
    </row>
    <row r="29" spans="1:10" x14ac:dyDescent="0.25">
      <c r="A29" s="1" t="s">
        <v>56</v>
      </c>
      <c r="B29" s="1" t="s">
        <v>57</v>
      </c>
      <c r="C29" s="2">
        <f t="array" ref="C29">INDEX([1]Sheet1!BA$2:BA$1823,MATCH(2012,IF([1]Sheet1!$C$2:$C$1823=$A29,[1]Sheet1!$A$2:$A$1823),0))</f>
        <v>151560000</v>
      </c>
      <c r="D29" s="2">
        <f t="array" ref="D29">INDEX([1]Sheet1!BB$2:BB$1823,MATCH(2012,IF([1]Sheet1!$C$2:$C$1823=$A29,[1]Sheet1!$A$2:$A$1823),0))</f>
        <v>130511000</v>
      </c>
      <c r="E29" s="2">
        <f t="array" ref="E29">INDEX([1]Sheet1!BC$2:BC$1823,MATCH(2012,IF([1]Sheet1!$C$2:$C$1823=$A29,[1]Sheet1!$A$2:$A$1823),0))</f>
        <v>190112992</v>
      </c>
      <c r="F29" s="2">
        <f t="array" ref="F29">INDEX([1]Sheet1!BD$2:BD$1823,MATCH(2012,IF([1]Sheet1!$C$2:$C$1823=$A29,[1]Sheet1!$A$2:$A$1823),0))</f>
        <v>9255000</v>
      </c>
      <c r="G29" s="2">
        <f t="array" ref="G29">INDEX([1]Sheet1!BE$2:BE$1823,MATCH(2012,IF([1]Sheet1!$C$2:$C$1823=$A29,[1]Sheet1!$A$2:$A$1823),0))</f>
        <v>0</v>
      </c>
      <c r="H29" s="2">
        <f t="shared" si="0"/>
        <v>481438992</v>
      </c>
      <c r="I29" s="2"/>
      <c r="J29" s="2"/>
    </row>
    <row r="30" spans="1:10" x14ac:dyDescent="0.25">
      <c r="A30" s="1" t="s">
        <v>58</v>
      </c>
      <c r="B30" s="1" t="s">
        <v>59</v>
      </c>
      <c r="C30" s="2">
        <f t="array" ref="C30">INDEX([1]Sheet1!BA$2:BA$1823,MATCH(2012,IF([1]Sheet1!$C$2:$C$1823=$A30,[1]Sheet1!$A$2:$A$1823),0))</f>
        <v>302286016</v>
      </c>
      <c r="D30" s="2">
        <f t="array" ref="D30">INDEX([1]Sheet1!BB$2:BB$1823,MATCH(2012,IF([1]Sheet1!$C$2:$C$1823=$A30,[1]Sheet1!$A$2:$A$1823),0))</f>
        <v>134864992</v>
      </c>
      <c r="E30" s="2">
        <f t="array" ref="E30">INDEX([1]Sheet1!BC$2:BC$1823,MATCH(2012,IF([1]Sheet1!$C$2:$C$1823=$A30,[1]Sheet1!$A$2:$A$1823),0))</f>
        <v>402729984</v>
      </c>
      <c r="F30" s="2">
        <f t="array" ref="F30">INDEX([1]Sheet1!BD$2:BD$1823,MATCH(2012,IF([1]Sheet1!$C$2:$C$1823=$A30,[1]Sheet1!$A$2:$A$1823),0))</f>
        <v>6212177920</v>
      </c>
      <c r="G30" s="2">
        <f t="array" ref="G30">INDEX([1]Sheet1!BE$2:BE$1823,MATCH(2012,IF([1]Sheet1!$C$2:$C$1823=$A30,[1]Sheet1!$A$2:$A$1823),0))</f>
        <v>513825984</v>
      </c>
      <c r="H30" s="2">
        <f t="shared" si="0"/>
        <v>7565884896</v>
      </c>
      <c r="I30" s="2"/>
      <c r="J30" s="2"/>
    </row>
    <row r="31" spans="1:10" x14ac:dyDescent="0.25">
      <c r="A31" s="1" t="s">
        <v>60</v>
      </c>
      <c r="B31" s="1" t="s">
        <v>61</v>
      </c>
      <c r="C31" s="2">
        <f t="array" ref="C31">INDEX([1]Sheet1!BA$2:BA$1823,MATCH(2012,IF([1]Sheet1!$C$2:$C$1823=$A31,[1]Sheet1!$A$2:$A$1823),0))</f>
        <v>648630976</v>
      </c>
      <c r="D31" s="2">
        <f t="array" ref="D31">INDEX([1]Sheet1!BB$2:BB$1823,MATCH(2012,IF([1]Sheet1!$C$2:$C$1823=$A31,[1]Sheet1!$A$2:$A$1823),0))</f>
        <v>48910000</v>
      </c>
      <c r="E31" s="2">
        <f t="array" ref="E31">INDEX([1]Sheet1!BC$2:BC$1823,MATCH(2012,IF([1]Sheet1!$C$2:$C$1823=$A31,[1]Sheet1!$A$2:$A$1823),0))</f>
        <v>1332304000</v>
      </c>
      <c r="F31" s="2">
        <f t="array" ref="F31">INDEX([1]Sheet1!BD$2:BD$1823,MATCH(2012,IF([1]Sheet1!$C$2:$C$1823=$A31,[1]Sheet1!$A$2:$A$1823),0))</f>
        <v>296908992</v>
      </c>
      <c r="G31" s="2">
        <f t="array" ref="G31">INDEX([1]Sheet1!BE$2:BE$1823,MATCH(2012,IF([1]Sheet1!$C$2:$C$1823=$A31,[1]Sheet1!$A$2:$A$1823),0))</f>
        <v>0</v>
      </c>
      <c r="H31" s="2">
        <f t="shared" si="0"/>
        <v>2326753968</v>
      </c>
      <c r="I31" s="2"/>
      <c r="J31" s="2"/>
    </row>
    <row r="32" spans="1:10" x14ac:dyDescent="0.25">
      <c r="A32" s="1" t="s">
        <v>62</v>
      </c>
      <c r="B32" s="1" t="s">
        <v>63</v>
      </c>
      <c r="C32" s="2">
        <f t="array" ref="C32">INDEX([1]Sheet1!BA$2:BA$1823,MATCH(2012,IF([1]Sheet1!$C$2:$C$1823=$A32,[1]Sheet1!$A$2:$A$1823),0))</f>
        <v>232560000</v>
      </c>
      <c r="D32" s="2">
        <f t="array" ref="D32">INDEX([1]Sheet1!BB$2:BB$1823,MATCH(2012,IF([1]Sheet1!$C$2:$C$1823=$A32,[1]Sheet1!$A$2:$A$1823),0))</f>
        <v>142648000</v>
      </c>
      <c r="E32" s="2">
        <f t="array" ref="E32">INDEX([1]Sheet1!BC$2:BC$1823,MATCH(2012,IF([1]Sheet1!$C$2:$C$1823=$A32,[1]Sheet1!$A$2:$A$1823),0))</f>
        <v>175400000</v>
      </c>
      <c r="F32" s="2">
        <f t="array" ref="F32">INDEX([1]Sheet1!BD$2:BD$1823,MATCH(2012,IF([1]Sheet1!$C$2:$C$1823=$A32,[1]Sheet1!$A$2:$A$1823),0))</f>
        <v>28714000</v>
      </c>
      <c r="G32" s="2">
        <f t="array" ref="G32">INDEX([1]Sheet1!BE$2:BE$1823,MATCH(2012,IF([1]Sheet1!$C$2:$C$1823=$A32,[1]Sheet1!$A$2:$A$1823),0))</f>
        <v>0</v>
      </c>
      <c r="H32" s="2">
        <f t="shared" si="0"/>
        <v>579322000</v>
      </c>
      <c r="I32" s="2"/>
      <c r="J32" s="2"/>
    </row>
    <row r="33" spans="1:10" x14ac:dyDescent="0.25">
      <c r="A33" s="1" t="s">
        <v>64</v>
      </c>
      <c r="B33" s="1" t="s">
        <v>65</v>
      </c>
      <c r="C33" s="2">
        <f t="array" ref="C33">INDEX([1]Sheet1!BA$2:BA$1823,MATCH(2012,IF([1]Sheet1!$C$2:$C$1823=$A33,[1]Sheet1!$A$2:$A$1823),0))</f>
        <v>2833689088</v>
      </c>
      <c r="D33" s="2">
        <f t="array" ref="D33">INDEX([1]Sheet1!BB$2:BB$1823,MATCH(2012,IF([1]Sheet1!$C$2:$C$1823=$A33,[1]Sheet1!$A$2:$A$1823),0))</f>
        <v>1461698944</v>
      </c>
      <c r="E33" s="2">
        <f t="array" ref="E33">INDEX([1]Sheet1!BC$2:BC$1823,MATCH(2012,IF([1]Sheet1!$C$2:$C$1823=$A33,[1]Sheet1!$A$2:$A$1823),0))</f>
        <v>1519085952</v>
      </c>
      <c r="F33" s="2">
        <f t="array" ref="F33">INDEX([1]Sheet1!BD$2:BD$1823,MATCH(2012,IF([1]Sheet1!$C$2:$C$1823=$A33,[1]Sheet1!$A$2:$A$1823),0))</f>
        <v>363568000</v>
      </c>
      <c r="G33" s="2">
        <f t="array" ref="G33">INDEX([1]Sheet1!BE$2:BE$1823,MATCH(2012,IF([1]Sheet1!$C$2:$C$1823=$A33,[1]Sheet1!$A$2:$A$1823),0))</f>
        <v>0</v>
      </c>
      <c r="H33" s="2">
        <f t="shared" si="0"/>
        <v>6178041984</v>
      </c>
      <c r="I33" s="2"/>
      <c r="J33" s="2"/>
    </row>
    <row r="34" spans="1:10" x14ac:dyDescent="0.25">
      <c r="A34" s="1" t="s">
        <v>66</v>
      </c>
      <c r="B34" s="1" t="s">
        <v>67</v>
      </c>
      <c r="C34" s="2">
        <f t="array" ref="C34">INDEX([1]Sheet1!BA$2:BA$1823,MATCH(2012,IF([1]Sheet1!$C$2:$C$1823=$A34,[1]Sheet1!$A$2:$A$1823),0))</f>
        <v>293708992</v>
      </c>
      <c r="D34" s="2">
        <f t="array" ref="D34">INDEX([1]Sheet1!BB$2:BB$1823,MATCH(2012,IF([1]Sheet1!$C$2:$C$1823=$A34,[1]Sheet1!$A$2:$A$1823),0))</f>
        <v>358937984</v>
      </c>
      <c r="E34" s="2">
        <f t="array" ref="E34">INDEX([1]Sheet1!BC$2:BC$1823,MATCH(2012,IF([1]Sheet1!$C$2:$C$1823=$A34,[1]Sheet1!$A$2:$A$1823),0))</f>
        <v>522100992</v>
      </c>
      <c r="F34" s="2">
        <f t="array" ref="F34">INDEX([1]Sheet1!BD$2:BD$1823,MATCH(2012,IF([1]Sheet1!$C$2:$C$1823=$A34,[1]Sheet1!$A$2:$A$1823),0))</f>
        <v>329948992</v>
      </c>
      <c r="G34" s="2">
        <f t="array" ref="G34">INDEX([1]Sheet1!BE$2:BE$1823,MATCH(2012,IF([1]Sheet1!$C$2:$C$1823=$A34,[1]Sheet1!$A$2:$A$1823),0))</f>
        <v>142654000</v>
      </c>
      <c r="H34" s="2">
        <f t="shared" si="0"/>
        <v>1647350960</v>
      </c>
      <c r="I34" s="2"/>
      <c r="J34" s="2"/>
    </row>
    <row r="35" spans="1:10" x14ac:dyDescent="0.25">
      <c r="A35" s="1" t="s">
        <v>68</v>
      </c>
      <c r="B35" s="1" t="s">
        <v>69</v>
      </c>
      <c r="C35" s="2">
        <f t="array" ref="C35">INDEX([1]Sheet1!BA$2:BA$1823,MATCH(2012,IF([1]Sheet1!$C$2:$C$1823=$A35,[1]Sheet1!$A$2:$A$1823),0))</f>
        <v>3764421888</v>
      </c>
      <c r="D35" s="2">
        <f t="array" ref="D35">INDEX([1]Sheet1!BB$2:BB$1823,MATCH(2012,IF([1]Sheet1!$C$2:$C$1823=$A35,[1]Sheet1!$A$2:$A$1823),0))</f>
        <v>3119685888</v>
      </c>
      <c r="E35" s="2">
        <f t="array" ref="E35">INDEX([1]Sheet1!BC$2:BC$1823,MATCH(2012,IF([1]Sheet1!$C$2:$C$1823=$A35,[1]Sheet1!$A$2:$A$1823),0))</f>
        <v>3662030080</v>
      </c>
      <c r="F35" s="2">
        <f t="array" ref="F35">INDEX([1]Sheet1!BD$2:BD$1823,MATCH(2012,IF([1]Sheet1!$C$2:$C$1823=$A35,[1]Sheet1!$A$2:$A$1823),0))</f>
        <v>11973949440</v>
      </c>
      <c r="G35" s="2">
        <f t="array" ref="G35">INDEX([1]Sheet1!BE$2:BE$1823,MATCH(2012,IF([1]Sheet1!$C$2:$C$1823=$A35,[1]Sheet1!$A$2:$A$1823),0))</f>
        <v>28553000</v>
      </c>
      <c r="H35" s="2">
        <f t="shared" si="0"/>
        <v>22548640296</v>
      </c>
      <c r="I35" s="2"/>
      <c r="J35" s="2"/>
    </row>
    <row r="36" spans="1:10" x14ac:dyDescent="0.25">
      <c r="A36" s="1" t="s">
        <v>70</v>
      </c>
      <c r="B36" s="1" t="s">
        <v>71</v>
      </c>
      <c r="C36" s="2">
        <f t="array" ref="C36">INDEX([1]Sheet1!BA$2:BA$1823,MATCH(2012,IF([1]Sheet1!$C$2:$C$1823=$A36,[1]Sheet1!$A$2:$A$1823),0))</f>
        <v>2309127936</v>
      </c>
      <c r="D36" s="2">
        <f t="array" ref="D36">INDEX([1]Sheet1!BB$2:BB$1823,MATCH(2012,IF([1]Sheet1!$C$2:$C$1823=$A36,[1]Sheet1!$A$2:$A$1823),0))</f>
        <v>1252875008</v>
      </c>
      <c r="E36" s="2">
        <f t="array" ref="E36">INDEX([1]Sheet1!BC$2:BC$1823,MATCH(2012,IF([1]Sheet1!$C$2:$C$1823=$A36,[1]Sheet1!$A$2:$A$1823),0))</f>
        <v>2195055104</v>
      </c>
      <c r="F36" s="2">
        <f t="array" ref="F36">INDEX([1]Sheet1!BD$2:BD$1823,MATCH(2012,IF([1]Sheet1!$C$2:$C$1823=$A36,[1]Sheet1!$A$2:$A$1823),0))</f>
        <v>5118647808</v>
      </c>
      <c r="G36" s="2">
        <f t="array" ref="G36">INDEX([1]Sheet1!BE$2:BE$1823,MATCH(2012,IF([1]Sheet1!$C$2:$C$1823=$A36,[1]Sheet1!$A$2:$A$1823),0))</f>
        <v>189782000</v>
      </c>
      <c r="H36" s="2">
        <f t="shared" si="0"/>
        <v>11065487856</v>
      </c>
      <c r="I36" s="2"/>
      <c r="J36" s="2"/>
    </row>
    <row r="37" spans="1:10" x14ac:dyDescent="0.25">
      <c r="A37" s="1" t="s">
        <v>72</v>
      </c>
      <c r="B37" s="1" t="s">
        <v>73</v>
      </c>
      <c r="C37" s="2">
        <f t="array" ref="C37">INDEX([1]Sheet1!BA$2:BA$1823,MATCH(2012,IF([1]Sheet1!$C$2:$C$1823=$A37,[1]Sheet1!$A$2:$A$1823),0))</f>
        <v>93226000</v>
      </c>
      <c r="D37" s="2">
        <f t="array" ref="D37">INDEX([1]Sheet1!BB$2:BB$1823,MATCH(2012,IF([1]Sheet1!$C$2:$C$1823=$A37,[1]Sheet1!$A$2:$A$1823),0))</f>
        <v>105617000</v>
      </c>
      <c r="E37" s="2">
        <f t="array" ref="E37">INDEX([1]Sheet1!BC$2:BC$1823,MATCH(2012,IF([1]Sheet1!$C$2:$C$1823=$A37,[1]Sheet1!$A$2:$A$1823),0))</f>
        <v>268579008</v>
      </c>
      <c r="F37" s="2">
        <f t="array" ref="F37">INDEX([1]Sheet1!BD$2:BD$1823,MATCH(2012,IF([1]Sheet1!$C$2:$C$1823=$A37,[1]Sheet1!$A$2:$A$1823),0))</f>
        <v>39794000</v>
      </c>
      <c r="G37" s="2">
        <f t="array" ref="G37">INDEX([1]Sheet1!BE$2:BE$1823,MATCH(2012,IF([1]Sheet1!$C$2:$C$1823=$A37,[1]Sheet1!$A$2:$A$1823),0))</f>
        <v>840000</v>
      </c>
      <c r="H37" s="2">
        <f t="shared" si="0"/>
        <v>508056008</v>
      </c>
      <c r="I37" s="2"/>
      <c r="J37" s="2"/>
    </row>
    <row r="38" spans="1:10" x14ac:dyDescent="0.25">
      <c r="A38" s="1" t="s">
        <v>74</v>
      </c>
      <c r="B38" s="1" t="s">
        <v>75</v>
      </c>
      <c r="C38" s="2">
        <f t="array" ref="C38">INDEX([1]Sheet1!BA$2:BA$1823,MATCH(2012,IF([1]Sheet1!$C$2:$C$1823=$A38,[1]Sheet1!$A$2:$A$1823),0))</f>
        <v>3247154944</v>
      </c>
      <c r="D38" s="2">
        <f t="array" ref="D38">INDEX([1]Sheet1!BB$2:BB$1823,MATCH(2012,IF([1]Sheet1!$C$2:$C$1823=$A38,[1]Sheet1!$A$2:$A$1823),0))</f>
        <v>791123968</v>
      </c>
      <c r="E38" s="2">
        <f t="array" ref="E38">INDEX([1]Sheet1!BC$2:BC$1823,MATCH(2012,IF([1]Sheet1!$C$2:$C$1823=$A38,[1]Sheet1!$A$2:$A$1823),0))</f>
        <v>2687333120</v>
      </c>
      <c r="F38" s="2">
        <f t="array" ref="F38">INDEX([1]Sheet1!BD$2:BD$1823,MATCH(2012,IF([1]Sheet1!$C$2:$C$1823=$A38,[1]Sheet1!$A$2:$A$1823),0))</f>
        <v>1897458048</v>
      </c>
      <c r="G38" s="2">
        <f t="array" ref="G38">INDEX([1]Sheet1!BE$2:BE$1823,MATCH(2012,IF([1]Sheet1!$C$2:$C$1823=$A38,[1]Sheet1!$A$2:$A$1823),0))</f>
        <v>78730000</v>
      </c>
      <c r="H38" s="2">
        <f t="shared" si="0"/>
        <v>8701800080</v>
      </c>
      <c r="I38" s="2"/>
      <c r="J38" s="2"/>
    </row>
    <row r="39" spans="1:10" x14ac:dyDescent="0.25">
      <c r="A39" s="1" t="s">
        <v>76</v>
      </c>
      <c r="B39" s="1" t="s">
        <v>77</v>
      </c>
      <c r="C39" s="2">
        <f t="array" ref="C39">INDEX([1]Sheet1!BA$2:BA$1823,MATCH(2012,IF([1]Sheet1!$C$2:$C$1823=$A39,[1]Sheet1!$A$2:$A$1823),0))</f>
        <v>561520000</v>
      </c>
      <c r="D39" s="2">
        <f t="array" ref="D39">INDEX([1]Sheet1!BB$2:BB$1823,MATCH(2012,IF([1]Sheet1!$C$2:$C$1823=$A39,[1]Sheet1!$A$2:$A$1823),0))</f>
        <v>424164000</v>
      </c>
      <c r="E39" s="2">
        <f t="array" ref="E39">INDEX([1]Sheet1!BC$2:BC$1823,MATCH(2012,IF([1]Sheet1!$C$2:$C$1823=$A39,[1]Sheet1!$A$2:$A$1823),0))</f>
        <v>1309645952</v>
      </c>
      <c r="F39" s="2">
        <f t="array" ref="F39">INDEX([1]Sheet1!BD$2:BD$1823,MATCH(2012,IF([1]Sheet1!$C$2:$C$1823=$A39,[1]Sheet1!$A$2:$A$1823),0))</f>
        <v>1682902016</v>
      </c>
      <c r="G39" s="2">
        <f t="array" ref="G39">INDEX([1]Sheet1!BE$2:BE$1823,MATCH(2012,IF([1]Sheet1!$C$2:$C$1823=$A39,[1]Sheet1!$A$2:$A$1823),0))</f>
        <v>68544000</v>
      </c>
      <c r="H39" s="2">
        <f t="shared" si="0"/>
        <v>4046775968</v>
      </c>
      <c r="I39" s="2"/>
      <c r="J39" s="2"/>
    </row>
    <row r="40" spans="1:10" x14ac:dyDescent="0.25">
      <c r="A40" s="1" t="s">
        <v>78</v>
      </c>
      <c r="B40" s="1" t="s">
        <v>79</v>
      </c>
      <c r="C40" s="2">
        <f t="array" ref="C40">INDEX([1]Sheet1!BA$2:BA$1823,MATCH(2012,IF([1]Sheet1!$C$2:$C$1823=$A40,[1]Sheet1!$A$2:$A$1823),0))</f>
        <v>1381953024</v>
      </c>
      <c r="D40" s="2">
        <f t="array" ref="D40">INDEX([1]Sheet1!BB$2:BB$1823,MATCH(2012,IF([1]Sheet1!$C$2:$C$1823=$A40,[1]Sheet1!$A$2:$A$1823),0))</f>
        <v>239364000</v>
      </c>
      <c r="E40" s="2">
        <f t="array" ref="E40">INDEX([1]Sheet1!BC$2:BC$1823,MATCH(2012,IF([1]Sheet1!$C$2:$C$1823=$A40,[1]Sheet1!$A$2:$A$1823),0))</f>
        <v>981352000</v>
      </c>
      <c r="F40" s="2">
        <f t="array" ref="F40">INDEX([1]Sheet1!BD$2:BD$1823,MATCH(2012,IF([1]Sheet1!$C$2:$C$1823=$A40,[1]Sheet1!$A$2:$A$1823),0))</f>
        <v>1203483008</v>
      </c>
      <c r="G40" s="2">
        <f t="array" ref="G40">INDEX([1]Sheet1!BE$2:BE$1823,MATCH(2012,IF([1]Sheet1!$C$2:$C$1823=$A40,[1]Sheet1!$A$2:$A$1823),0))</f>
        <v>1433000</v>
      </c>
      <c r="H40" s="2">
        <f t="shared" si="0"/>
        <v>3807585032</v>
      </c>
      <c r="I40" s="2"/>
      <c r="J40" s="2"/>
    </row>
    <row r="41" spans="1:10" x14ac:dyDescent="0.25">
      <c r="A41" s="1" t="s">
        <v>80</v>
      </c>
      <c r="B41" s="1" t="s">
        <v>81</v>
      </c>
      <c r="C41" s="2">
        <f t="array" ref="C41">INDEX([1]Sheet1!BA$2:BA$1823,MATCH(2012,IF([1]Sheet1!$C$2:$C$1823=$A41,[1]Sheet1!$A$2:$A$1823),0))</f>
        <v>4199450112</v>
      </c>
      <c r="D41" s="2">
        <f t="array" ref="D41">INDEX([1]Sheet1!BB$2:BB$1823,MATCH(2012,IF([1]Sheet1!$C$2:$C$1823=$A41,[1]Sheet1!$A$2:$A$1823),0))</f>
        <v>1464071936</v>
      </c>
      <c r="E41" s="2">
        <f t="array" ref="E41">INDEX([1]Sheet1!BC$2:BC$1823,MATCH(2012,IF([1]Sheet1!$C$2:$C$1823=$A41,[1]Sheet1!$A$2:$A$1823),0))</f>
        <v>2135203968</v>
      </c>
      <c r="F41" s="2">
        <f t="array" ref="F41">INDEX([1]Sheet1!BD$2:BD$1823,MATCH(2012,IF([1]Sheet1!$C$2:$C$1823=$A41,[1]Sheet1!$A$2:$A$1823),0))</f>
        <v>357871008</v>
      </c>
      <c r="G41" s="2">
        <f t="array" ref="G41">INDEX([1]Sheet1!BE$2:BE$1823,MATCH(2012,IF([1]Sheet1!$C$2:$C$1823=$A41,[1]Sheet1!$A$2:$A$1823),0))</f>
        <v>1376285952</v>
      </c>
      <c r="H41" s="2">
        <f t="shared" si="0"/>
        <v>9532882976</v>
      </c>
      <c r="I41" s="2"/>
      <c r="J41" s="2"/>
    </row>
    <row r="42" spans="1:10" x14ac:dyDescent="0.25">
      <c r="A42" s="1" t="s">
        <v>82</v>
      </c>
      <c r="B42" s="1" t="s">
        <v>83</v>
      </c>
      <c r="C42" s="2">
        <f t="array" ref="C42">INDEX([1]Sheet1!BA$2:BA$1823,MATCH(2012,IF([1]Sheet1!$C$2:$C$1823=$A42,[1]Sheet1!$A$2:$A$1823),0))</f>
        <v>304209984</v>
      </c>
      <c r="D42" s="2">
        <f t="array" ref="D42">INDEX([1]Sheet1!BB$2:BB$1823,MATCH(2012,IF([1]Sheet1!$C$2:$C$1823=$A42,[1]Sheet1!$A$2:$A$1823),0))</f>
        <v>98447000</v>
      </c>
      <c r="E42" s="2">
        <f t="array" ref="E42">INDEX([1]Sheet1!BC$2:BC$1823,MATCH(2012,IF([1]Sheet1!$C$2:$C$1823=$A42,[1]Sheet1!$A$2:$A$1823),0))</f>
        <v>299703008</v>
      </c>
      <c r="F42" s="2">
        <f t="array" ref="F42">INDEX([1]Sheet1!BD$2:BD$1823,MATCH(2012,IF([1]Sheet1!$C$2:$C$1823=$A42,[1]Sheet1!$A$2:$A$1823),0))</f>
        <v>15558000</v>
      </c>
      <c r="G42" s="2">
        <f t="array" ref="G42">INDEX([1]Sheet1!BE$2:BE$1823,MATCH(2012,IF([1]Sheet1!$C$2:$C$1823=$A42,[1]Sheet1!$A$2:$A$1823),0))</f>
        <v>0</v>
      </c>
      <c r="H42" s="2">
        <f t="shared" si="0"/>
        <v>717917992</v>
      </c>
      <c r="I42" s="2"/>
      <c r="J42" s="2"/>
    </row>
    <row r="43" spans="1:10" x14ac:dyDescent="0.25">
      <c r="A43" s="1" t="s">
        <v>84</v>
      </c>
      <c r="B43" s="1" t="s">
        <v>85</v>
      </c>
      <c r="C43" s="2">
        <f t="array" ref="C43">INDEX([1]Sheet1!BA$2:BA$1823,MATCH(2012,IF([1]Sheet1!$C$2:$C$1823=$A43,[1]Sheet1!$A$2:$A$1823),0))</f>
        <v>1017897984</v>
      </c>
      <c r="D43" s="2">
        <f t="array" ref="D43">INDEX([1]Sheet1!BB$2:BB$1823,MATCH(2012,IF([1]Sheet1!$C$2:$C$1823=$A43,[1]Sheet1!$A$2:$A$1823),0))</f>
        <v>495324000</v>
      </c>
      <c r="E43" s="2">
        <f t="array" ref="E43">INDEX([1]Sheet1!BC$2:BC$1823,MATCH(2012,IF([1]Sheet1!$C$2:$C$1823=$A43,[1]Sheet1!$A$2:$A$1823),0))</f>
        <v>1168923008</v>
      </c>
      <c r="F43" s="2">
        <f t="array" ref="F43">INDEX([1]Sheet1!BD$2:BD$1823,MATCH(2012,IF([1]Sheet1!$C$2:$C$1823=$A43,[1]Sheet1!$A$2:$A$1823),0))</f>
        <v>4336387072</v>
      </c>
      <c r="G43" s="2">
        <f t="array" ref="G43">INDEX([1]Sheet1!BE$2:BE$1823,MATCH(2012,IF([1]Sheet1!$C$2:$C$1823=$A43,[1]Sheet1!$A$2:$A$1823),0))</f>
        <v>425636000</v>
      </c>
      <c r="H43" s="2">
        <f t="shared" si="0"/>
        <v>7444168064</v>
      </c>
      <c r="I43" s="2"/>
      <c r="J43" s="2"/>
    </row>
    <row r="44" spans="1:10" x14ac:dyDescent="0.25">
      <c r="A44" s="1" t="s">
        <v>86</v>
      </c>
      <c r="B44" s="1" t="s">
        <v>87</v>
      </c>
      <c r="C44" s="2">
        <f t="array" ref="C44">INDEX([1]Sheet1!BA$2:BA$1823,MATCH(2012,IF([1]Sheet1!$C$2:$C$1823=$A44,[1]Sheet1!$A$2:$A$1823),0))</f>
        <v>135038000</v>
      </c>
      <c r="D44" s="2">
        <f t="array" ref="D44">INDEX([1]Sheet1!BB$2:BB$1823,MATCH(2012,IF([1]Sheet1!$C$2:$C$1823=$A44,[1]Sheet1!$A$2:$A$1823),0))</f>
        <v>91241000</v>
      </c>
      <c r="E44" s="2">
        <f t="array" ref="E44">INDEX([1]Sheet1!BC$2:BC$1823,MATCH(2012,IF([1]Sheet1!$C$2:$C$1823=$A44,[1]Sheet1!$A$2:$A$1823),0))</f>
        <v>186090000</v>
      </c>
      <c r="F44" s="2">
        <f t="array" ref="F44">INDEX([1]Sheet1!BD$2:BD$1823,MATCH(2012,IF([1]Sheet1!$C$2:$C$1823=$A44,[1]Sheet1!$A$2:$A$1823),0))</f>
        <v>352820992</v>
      </c>
      <c r="G44" s="2">
        <f t="array" ref="G44">INDEX([1]Sheet1!BE$2:BE$1823,MATCH(2012,IF([1]Sheet1!$C$2:$C$1823=$A44,[1]Sheet1!$A$2:$A$1823),0))</f>
        <v>25038000</v>
      </c>
      <c r="H44" s="2">
        <f t="shared" si="0"/>
        <v>790227992</v>
      </c>
      <c r="I44" s="2"/>
      <c r="J44" s="2"/>
    </row>
    <row r="45" spans="1:10" x14ac:dyDescent="0.25">
      <c r="A45" s="1" t="s">
        <v>88</v>
      </c>
      <c r="B45" s="1" t="s">
        <v>89</v>
      </c>
      <c r="C45" s="2">
        <f t="array" ref="C45">INDEX([1]Sheet1!BA$2:BA$1823,MATCH(2012,IF([1]Sheet1!$C$2:$C$1823=$A45,[1]Sheet1!$A$2:$A$1823),0))</f>
        <v>1277378048</v>
      </c>
      <c r="D45" s="2">
        <f t="array" ref="D45">INDEX([1]Sheet1!BB$2:BB$1823,MATCH(2012,IF([1]Sheet1!$C$2:$C$1823=$A45,[1]Sheet1!$A$2:$A$1823),0))</f>
        <v>569769984</v>
      </c>
      <c r="E45" s="2">
        <f t="array" ref="E45">INDEX([1]Sheet1!BC$2:BC$1823,MATCH(2012,IF([1]Sheet1!$C$2:$C$1823=$A45,[1]Sheet1!$A$2:$A$1823),0))</f>
        <v>1789192960</v>
      </c>
      <c r="F45" s="2">
        <f t="array" ref="F45">INDEX([1]Sheet1!BD$2:BD$1823,MATCH(2012,IF([1]Sheet1!$C$2:$C$1823=$A45,[1]Sheet1!$A$2:$A$1823),0))</f>
        <v>12403456000</v>
      </c>
      <c r="G45" s="2">
        <f t="array" ref="G45">INDEX([1]Sheet1!BE$2:BE$1823,MATCH(2012,IF([1]Sheet1!$C$2:$C$1823=$A45,[1]Sheet1!$A$2:$A$1823),0))</f>
        <v>2203021056</v>
      </c>
      <c r="H45" s="2">
        <f t="shared" si="0"/>
        <v>18242818048</v>
      </c>
      <c r="I45" s="2"/>
      <c r="J45" s="2"/>
    </row>
    <row r="46" spans="1:10" x14ac:dyDescent="0.25">
      <c r="A46" s="1" t="s">
        <v>90</v>
      </c>
      <c r="B46" s="1" t="s">
        <v>91</v>
      </c>
      <c r="C46" s="2">
        <f t="array" ref="C46">INDEX([1]Sheet1!BA$2:BA$1823,MATCH(2012,IF([1]Sheet1!$C$2:$C$1823=$A46,[1]Sheet1!$A$2:$A$1823),0))</f>
        <v>5521286144</v>
      </c>
      <c r="D46" s="2">
        <f t="array" ref="D46">INDEX([1]Sheet1!BB$2:BB$1823,MATCH(2012,IF([1]Sheet1!$C$2:$C$1823=$A46,[1]Sheet1!$A$2:$A$1823),0))</f>
        <v>2520635904</v>
      </c>
      <c r="E46" s="2">
        <f t="array" ref="E46">INDEX([1]Sheet1!BC$2:BC$1823,MATCH(2012,IF([1]Sheet1!$C$2:$C$1823=$A46,[1]Sheet1!$A$2:$A$1823),0))</f>
        <v>9372760064</v>
      </c>
      <c r="F46" s="2">
        <f t="array" ref="F46">INDEX([1]Sheet1!BD$2:BD$1823,MATCH(2012,IF([1]Sheet1!$C$2:$C$1823=$A46,[1]Sheet1!$A$2:$A$1823),0))</f>
        <v>10996845568</v>
      </c>
      <c r="G46" s="2">
        <f t="array" ref="G46">INDEX([1]Sheet1!BE$2:BE$1823,MATCH(2012,IF([1]Sheet1!$C$2:$C$1823=$A46,[1]Sheet1!$A$2:$A$1823),0))</f>
        <v>745284992</v>
      </c>
      <c r="H46" s="2">
        <f t="shared" si="0"/>
        <v>29156812672</v>
      </c>
      <c r="I46" s="2"/>
      <c r="J46" s="2"/>
    </row>
    <row r="47" spans="1:10" x14ac:dyDescent="0.25">
      <c r="A47" s="1" t="s">
        <v>92</v>
      </c>
      <c r="B47" s="1" t="s">
        <v>93</v>
      </c>
      <c r="C47" s="2">
        <f t="array" ref="C47">INDEX([1]Sheet1!BA$2:BA$1823,MATCH(2012,IF([1]Sheet1!$C$2:$C$1823=$A47,[1]Sheet1!$A$2:$A$1823),0))</f>
        <v>643404032</v>
      </c>
      <c r="D47" s="2">
        <f t="array" ref="D47">INDEX([1]Sheet1!BB$2:BB$1823,MATCH(2012,IF([1]Sheet1!$C$2:$C$1823=$A47,[1]Sheet1!$A$2:$A$1823),0))</f>
        <v>337688000</v>
      </c>
      <c r="E47" s="2">
        <f t="array" ref="E47">INDEX([1]Sheet1!BC$2:BC$1823,MATCH(2012,IF([1]Sheet1!$C$2:$C$1823=$A47,[1]Sheet1!$A$2:$A$1823),0))</f>
        <v>977240000</v>
      </c>
      <c r="F47" s="2">
        <f t="array" ref="F47">INDEX([1]Sheet1!BD$2:BD$1823,MATCH(2012,IF([1]Sheet1!$C$2:$C$1823=$A47,[1]Sheet1!$A$2:$A$1823),0))</f>
        <v>2214515968</v>
      </c>
      <c r="G47" s="2">
        <f t="array" ref="G47">INDEX([1]Sheet1!BE$2:BE$1823,MATCH(2012,IF([1]Sheet1!$C$2:$C$1823=$A47,[1]Sheet1!$A$2:$A$1823),0))</f>
        <v>19266000</v>
      </c>
      <c r="H47" s="2">
        <f t="shared" si="0"/>
        <v>4192114000</v>
      </c>
      <c r="I47" s="2"/>
      <c r="J47" s="2"/>
    </row>
    <row r="48" spans="1:10" x14ac:dyDescent="0.25">
      <c r="A48" s="1" t="s">
        <v>94</v>
      </c>
      <c r="B48" s="1" t="s">
        <v>95</v>
      </c>
      <c r="C48" s="2">
        <f t="array" ref="C48">INDEX([1]Sheet1!BA$2:BA$1823,MATCH(2012,IF([1]Sheet1!$C$2:$C$1823=$A48,[1]Sheet1!$A$2:$A$1823),0))</f>
        <v>125813000</v>
      </c>
      <c r="D48" s="2">
        <f t="array" ref="D48">INDEX([1]Sheet1!BB$2:BB$1823,MATCH(2012,IF([1]Sheet1!$C$2:$C$1823=$A48,[1]Sheet1!$A$2:$A$1823),0))</f>
        <v>63897000</v>
      </c>
      <c r="E48" s="2">
        <f t="array" ref="E48">INDEX([1]Sheet1!BC$2:BC$1823,MATCH(2012,IF([1]Sheet1!$C$2:$C$1823=$A48,[1]Sheet1!$A$2:$A$1823),0))</f>
        <v>133722000</v>
      </c>
      <c r="F48" s="2">
        <f t="array" ref="F48">INDEX([1]Sheet1!BD$2:BD$1823,MATCH(2012,IF([1]Sheet1!$C$2:$C$1823=$A48,[1]Sheet1!$A$2:$A$1823),0))</f>
        <v>279359008</v>
      </c>
      <c r="G48" s="2">
        <f t="array" ref="G48">INDEX([1]Sheet1!BE$2:BE$1823,MATCH(2012,IF([1]Sheet1!$C$2:$C$1823=$A48,[1]Sheet1!$A$2:$A$1823),0))</f>
        <v>0</v>
      </c>
      <c r="H48" s="2">
        <f t="shared" si="0"/>
        <v>602791008</v>
      </c>
      <c r="I48" s="2"/>
      <c r="J48" s="2"/>
    </row>
    <row r="49" spans="1:10" x14ac:dyDescent="0.25">
      <c r="A49" s="1" t="s">
        <v>96</v>
      </c>
      <c r="B49" s="1" t="s">
        <v>97</v>
      </c>
      <c r="C49" s="2">
        <f t="array" ref="C49">INDEX([1]Sheet1!BA$2:BA$1823,MATCH(2012,IF([1]Sheet1!$C$2:$C$1823=$A49,[1]Sheet1!$A$2:$A$1823),0))</f>
        <v>2097403008</v>
      </c>
      <c r="D49" s="2">
        <f t="array" ref="D49">INDEX([1]Sheet1!BB$2:BB$1823,MATCH(2012,IF([1]Sheet1!$C$2:$C$1823=$A49,[1]Sheet1!$A$2:$A$1823),0))</f>
        <v>1031489984</v>
      </c>
      <c r="E49" s="2">
        <f t="array" ref="E49">INDEX([1]Sheet1!BC$2:BC$1823,MATCH(2012,IF([1]Sheet1!$C$2:$C$1823=$A49,[1]Sheet1!$A$2:$A$1823),0))</f>
        <v>1797586944</v>
      </c>
      <c r="F49" s="2">
        <f t="array" ref="F49">INDEX([1]Sheet1!BD$2:BD$1823,MATCH(2012,IF([1]Sheet1!$C$2:$C$1823=$A49,[1]Sheet1!$A$2:$A$1823),0))</f>
        <v>735416000</v>
      </c>
      <c r="G49" s="2">
        <f t="array" ref="G49">INDEX([1]Sheet1!BE$2:BE$1823,MATCH(2012,IF([1]Sheet1!$C$2:$C$1823=$A49,[1]Sheet1!$A$2:$A$1823),0))</f>
        <v>316638016</v>
      </c>
      <c r="H49" s="2">
        <f t="shared" si="0"/>
        <v>5978533952</v>
      </c>
      <c r="I49" s="2"/>
      <c r="J49" s="2"/>
    </row>
    <row r="50" spans="1:10" x14ac:dyDescent="0.25">
      <c r="A50" s="1" t="s">
        <v>98</v>
      </c>
      <c r="B50" s="1" t="s">
        <v>99</v>
      </c>
      <c r="C50" s="2">
        <f t="array" ref="C50">INDEX([1]Sheet1!BA$2:BA$1823,MATCH(2012,IF([1]Sheet1!$C$2:$C$1823=$A50,[1]Sheet1!$A$2:$A$1823),0))</f>
        <v>2903196928</v>
      </c>
      <c r="D50" s="2">
        <f t="array" ref="D50">INDEX([1]Sheet1!BB$2:BB$1823,MATCH(2012,IF([1]Sheet1!$C$2:$C$1823=$A50,[1]Sheet1!$A$2:$A$1823),0))</f>
        <v>1203283968</v>
      </c>
      <c r="E50" s="2">
        <f t="array" ref="E50">INDEX([1]Sheet1!BC$2:BC$1823,MATCH(2012,IF([1]Sheet1!$C$2:$C$1823=$A50,[1]Sheet1!$A$2:$A$1823),0))</f>
        <v>1754226048</v>
      </c>
      <c r="F50" s="2">
        <f t="array" ref="F50">INDEX([1]Sheet1!BD$2:BD$1823,MATCH(2012,IF([1]Sheet1!$C$2:$C$1823=$A50,[1]Sheet1!$A$2:$A$1823),0))</f>
        <v>7637468160</v>
      </c>
      <c r="G50" s="2">
        <f t="array" ref="G50">INDEX([1]Sheet1!BE$2:BE$1823,MATCH(2012,IF([1]Sheet1!$C$2:$C$1823=$A50,[1]Sheet1!$A$2:$A$1823),0))</f>
        <v>20293000</v>
      </c>
      <c r="H50" s="2">
        <f t="shared" si="0"/>
        <v>13518468104</v>
      </c>
      <c r="I50" s="2"/>
      <c r="J50" s="2"/>
    </row>
    <row r="51" spans="1:10" x14ac:dyDescent="0.25">
      <c r="A51" s="1" t="s">
        <v>100</v>
      </c>
      <c r="B51" s="1" t="s">
        <v>101</v>
      </c>
      <c r="C51" s="2">
        <f t="array" ref="C51">INDEX([1]Sheet1!BA$2:BA$1823,MATCH(2012,IF([1]Sheet1!$C$2:$C$1823=$A51,[1]Sheet1!$A$2:$A$1823),0))</f>
        <v>418716000</v>
      </c>
      <c r="D51" s="2">
        <f t="array" ref="D51">INDEX([1]Sheet1!BB$2:BB$1823,MATCH(2012,IF([1]Sheet1!$C$2:$C$1823=$A51,[1]Sheet1!$A$2:$A$1823),0))</f>
        <v>130448000</v>
      </c>
      <c r="E51" s="2">
        <f t="array" ref="E51">INDEX([1]Sheet1!BC$2:BC$1823,MATCH(2012,IF([1]Sheet1!$C$2:$C$1823=$A51,[1]Sheet1!$A$2:$A$1823),0))</f>
        <v>366912992</v>
      </c>
      <c r="F51" s="2">
        <f t="array" ref="F51">INDEX([1]Sheet1!BD$2:BD$1823,MATCH(2012,IF([1]Sheet1!$C$2:$C$1823=$A51,[1]Sheet1!$A$2:$A$1823),0))</f>
        <v>17977000</v>
      </c>
      <c r="G51" s="2">
        <f t="array" ref="G51">INDEX([1]Sheet1!BE$2:BE$1823,MATCH(2012,IF([1]Sheet1!$C$2:$C$1823=$A51,[1]Sheet1!$A$2:$A$1823),0))</f>
        <v>765000</v>
      </c>
      <c r="H51" s="2">
        <f t="shared" si="0"/>
        <v>934818992</v>
      </c>
      <c r="I51" s="2"/>
      <c r="J51" s="2"/>
    </row>
    <row r="52" spans="1:10" x14ac:dyDescent="0.25">
      <c r="A52" s="1" t="s">
        <v>102</v>
      </c>
      <c r="B52" s="1" t="s">
        <v>103</v>
      </c>
      <c r="C52" s="2">
        <f t="array" ref="C52">INDEX([1]Sheet1!BA$2:BA$1823,MATCH(2012,IF([1]Sheet1!$C$2:$C$1823=$A52,[1]Sheet1!$A$2:$A$1823),0))</f>
        <v>1492919040</v>
      </c>
      <c r="D52" s="2">
        <f t="array" ref="D52">INDEX([1]Sheet1!BB$2:BB$1823,MATCH(2012,IF([1]Sheet1!$C$2:$C$1823=$A52,[1]Sheet1!$A$2:$A$1823),0))</f>
        <v>581580992</v>
      </c>
      <c r="E52" s="2">
        <f t="array" ref="E52">INDEX([1]Sheet1!BC$2:BC$1823,MATCH(2012,IF([1]Sheet1!$C$2:$C$1823=$A52,[1]Sheet1!$A$2:$A$1823),0))</f>
        <v>1075518976</v>
      </c>
      <c r="F52" s="2">
        <f t="array" ref="F52">INDEX([1]Sheet1!BD$2:BD$1823,MATCH(2012,IF([1]Sheet1!$C$2:$C$1823=$A52,[1]Sheet1!$A$2:$A$1823),0))</f>
        <v>2337285120</v>
      </c>
      <c r="G52" s="2">
        <f t="array" ref="G52">INDEX([1]Sheet1!BE$2:BE$1823,MATCH(2012,IF([1]Sheet1!$C$2:$C$1823=$A52,[1]Sheet1!$A$2:$A$1823),0))</f>
        <v>3227000</v>
      </c>
      <c r="H52" s="2">
        <f t="shared" si="0"/>
        <v>5490531128</v>
      </c>
      <c r="I52" s="2"/>
      <c r="J52" s="2"/>
    </row>
    <row r="53" spans="1:10" x14ac:dyDescent="0.25">
      <c r="A53" s="1" t="s">
        <v>104</v>
      </c>
      <c r="B53" s="1" t="s">
        <v>105</v>
      </c>
      <c r="C53" s="2">
        <f t="array" ref="C53">INDEX([1]Sheet1!BA$2:BA$1823,MATCH(2012,IF([1]Sheet1!$C$2:$C$1823=$A53,[1]Sheet1!$A$2:$A$1823),0))</f>
        <v>111863000</v>
      </c>
      <c r="D53" s="2">
        <f t="array" ref="D53">INDEX([1]Sheet1!BB$2:BB$1823,MATCH(2012,IF([1]Sheet1!$C$2:$C$1823=$A53,[1]Sheet1!$A$2:$A$1823),0))</f>
        <v>133494000</v>
      </c>
      <c r="E53" s="2">
        <f t="array" ref="E53">INDEX([1]Sheet1!BC$2:BC$1823,MATCH(2012,IF([1]Sheet1!$C$2:$C$1823=$A53,[1]Sheet1!$A$2:$A$1823),0))</f>
        <v>229391008</v>
      </c>
      <c r="F53" s="2">
        <f t="array" ref="F53">INDEX([1]Sheet1!BD$2:BD$1823,MATCH(2012,IF([1]Sheet1!$C$2:$C$1823=$A53,[1]Sheet1!$A$2:$A$1823),0))</f>
        <v>142936000</v>
      </c>
      <c r="G53" s="2">
        <f t="array" ref="G53">INDEX([1]Sheet1!BE$2:BE$1823,MATCH(2012,IF([1]Sheet1!$C$2:$C$1823=$A53,[1]Sheet1!$A$2:$A$1823),0))</f>
        <v>0</v>
      </c>
      <c r="H53" s="2">
        <f t="shared" si="0"/>
        <v>617684008</v>
      </c>
      <c r="I53" s="2"/>
      <c r="J5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3"/>
  <sheetViews>
    <sheetView topLeftCell="Y1" workbookViewId="0">
      <selection activeCell="AC25" sqref="AC25"/>
    </sheetView>
  </sheetViews>
  <sheetFormatPr defaultRowHeight="15" x14ac:dyDescent="0.25"/>
  <cols>
    <col min="2" max="2" width="19.140625" bestFit="1" customWidth="1"/>
    <col min="3" max="3" width="15.28515625" bestFit="1" customWidth="1"/>
    <col min="4" max="4" width="29.42578125" bestFit="1" customWidth="1"/>
    <col min="5" max="5" width="19" bestFit="1" customWidth="1"/>
    <col min="6" max="7" width="22.7109375" bestFit="1" customWidth="1"/>
    <col min="8" max="8" width="22.7109375" customWidth="1"/>
    <col min="9" max="9" width="21.7109375" bestFit="1" customWidth="1"/>
    <col min="10" max="10" width="20" bestFit="1" customWidth="1"/>
    <col min="11" max="11" width="19" bestFit="1" customWidth="1"/>
    <col min="12" max="13" width="18" bestFit="1" customWidth="1"/>
    <col min="14" max="14" width="19" bestFit="1" customWidth="1"/>
    <col min="15" max="15" width="16.85546875" bestFit="1" customWidth="1"/>
    <col min="16" max="16" width="19" bestFit="1" customWidth="1"/>
    <col min="17" max="17" width="18" bestFit="1" customWidth="1"/>
    <col min="18" max="18" width="26.85546875" bestFit="1" customWidth="1"/>
    <col min="19" max="20" width="19" bestFit="1" customWidth="1"/>
    <col min="21" max="21" width="27.85546875" bestFit="1" customWidth="1"/>
    <col min="22" max="22" width="18.140625" bestFit="1" customWidth="1"/>
    <col min="23" max="23" width="19.140625" bestFit="1" customWidth="1"/>
    <col min="24" max="24" width="15.28515625" bestFit="1" customWidth="1"/>
    <col min="25" max="25" width="18" bestFit="1" customWidth="1"/>
    <col min="26" max="26" width="12" bestFit="1" customWidth="1"/>
    <col min="27" max="27" width="16.85546875" bestFit="1" customWidth="1"/>
    <col min="28" max="28" width="16" bestFit="1" customWidth="1"/>
    <col min="29" max="29" width="17.7109375" bestFit="1" customWidth="1"/>
    <col min="30" max="30" width="16" bestFit="1" customWidth="1"/>
    <col min="31" max="31" width="16.85546875" bestFit="1" customWidth="1"/>
    <col min="32" max="32" width="12.5703125" bestFit="1" customWidth="1"/>
    <col min="33" max="33" width="16.85546875" bestFit="1" customWidth="1"/>
    <col min="34" max="34" width="11.5703125" bestFit="1" customWidth="1"/>
    <col min="35" max="35" width="15.28515625" bestFit="1" customWidth="1"/>
    <col min="36" max="36" width="14.28515625" bestFit="1" customWidth="1"/>
  </cols>
  <sheetData>
    <row r="1" spans="1:36" x14ac:dyDescent="0.25">
      <c r="A1" s="1" t="s">
        <v>0</v>
      </c>
      <c r="B1" s="1" t="s">
        <v>1</v>
      </c>
      <c r="C1" t="s">
        <v>106</v>
      </c>
      <c r="D1" t="s">
        <v>121</v>
      </c>
      <c r="E1" t="s">
        <v>122</v>
      </c>
      <c r="F1" t="s">
        <v>107</v>
      </c>
      <c r="G1" t="s">
        <v>135</v>
      </c>
      <c r="H1" t="s">
        <v>136</v>
      </c>
      <c r="I1" t="s">
        <v>137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147</v>
      </c>
      <c r="Z1" t="s">
        <v>146</v>
      </c>
      <c r="AA1" t="s">
        <v>174</v>
      </c>
      <c r="AB1" t="s">
        <v>175</v>
      </c>
      <c r="AC1" t="s">
        <v>176</v>
      </c>
      <c r="AD1" t="s">
        <v>177</v>
      </c>
      <c r="AE1" t="s">
        <v>178</v>
      </c>
      <c r="AF1" t="s">
        <v>179</v>
      </c>
      <c r="AG1" t="s">
        <v>181</v>
      </c>
      <c r="AH1" t="s">
        <v>180</v>
      </c>
      <c r="AI1" t="s">
        <v>182</v>
      </c>
      <c r="AJ1" t="s">
        <v>183</v>
      </c>
    </row>
    <row r="2" spans="1:36" x14ac:dyDescent="0.25">
      <c r="A2" s="1" t="s">
        <v>2</v>
      </c>
      <c r="B2" s="1" t="s">
        <v>3</v>
      </c>
      <c r="C2" s="2">
        <f t="array" ref="C2">INDEX([2]data!$E$2:$E$2185,MATCH(2012,IF([2]data!$C$2:$C$2185=$A2,[2]data!$A$2:$A$2185),0))</f>
        <v>313873685</v>
      </c>
      <c r="D2" s="2"/>
      <c r="E2" s="2"/>
      <c r="F2" s="2"/>
      <c r="G2" s="2">
        <f>INDEX('Total Expend Catagories'!$H$2:$H$53,MATCH(Data!$B2,'Total Expend Catagories'!$B$2:$B$53,0))</f>
        <v>408287268864</v>
      </c>
      <c r="H2" s="2">
        <f>INDEX('Net Current Expend Catagories'!$H$2:$H$53,MATCH(Data!$B2,'Net Current Expend Catagories'!$B$2:$B$53,0))</f>
        <v>359128111104</v>
      </c>
      <c r="I2" s="2">
        <f t="shared" ref="I2:I33" si="0">G2-H2</f>
        <v>49159157760</v>
      </c>
      <c r="J2" s="2">
        <f>INDEX('Total Expend Catagories'!$C$2:$C$53,MATCH(Data!$B2,'Total Expend Catagories'!$B$2:$B$53,0))</f>
        <v>98987597824</v>
      </c>
      <c r="K2" s="2">
        <f>INDEX('Net Current Expend Catagories'!$C$2:$C$53,MATCH(Data!$B2,'Net Current Expend Catagories'!$B$2:$B$53,0))</f>
        <v>78573527040</v>
      </c>
      <c r="L2" s="2">
        <f>J2-K2</f>
        <v>20414070784</v>
      </c>
      <c r="M2" s="2">
        <f>INDEX('Total Expend Catagories'!$D$2:$D$53,MATCH(Data!$B2,'Total Expend Catagories'!$B$2:$B$53,0))</f>
        <v>40836538368</v>
      </c>
      <c r="N2" s="2">
        <f>INDEX('Net Current Expend Catagories'!$D$2:$D$53,MATCH(Data!$B2,'Net Current Expend Catagories'!$B$2:$B$53,0))</f>
        <v>38907912192</v>
      </c>
      <c r="O2" s="2">
        <f>M2-N2</f>
        <v>1928626176</v>
      </c>
      <c r="P2" s="2">
        <f t="array" ref="P2">INDEX('Total Expend Catagories'!$E$2:$E$53,MATCH(Data!$B2,'Total Expend Catagories'!$B$2:$B$53,0))</f>
        <v>108137046016</v>
      </c>
      <c r="Q2" s="2">
        <f>INDEX('Net Current Expend Catagories'!$E$2:$E$53,MATCH(Data!$B2,'Net Current Expend Catagories'!$B$2:$B$53,0))</f>
        <v>92135759872</v>
      </c>
      <c r="R2" s="2">
        <f>P2-Q2</f>
        <v>16001286144</v>
      </c>
      <c r="S2" s="2">
        <f t="array" ref="S2">INDEX('Total Expend Catagories'!$F$2:$F$53,MATCH(Data!$B2,'Total Expend Catagories'!$B$2:$B$53,0))</f>
        <v>146983124992</v>
      </c>
      <c r="T2" s="2">
        <f t="array" ref="T2">INDEX('Net Current Expend Catagories'!$F$2:$F$53,MATCH(Data!$B2,'Net Current Expend Catagories'!$B$2:$B$53,0))</f>
        <v>136822243328</v>
      </c>
      <c r="U2" s="2">
        <f>S2-T2</f>
        <v>10160881664</v>
      </c>
      <c r="V2" s="2">
        <f>INDEX('Total Expend Catagories'!$G$2:$G$53,MATCH(Data!$B2,'Total Expend Catagories'!$B$2:$B$53,0))</f>
        <v>13342961664</v>
      </c>
      <c r="W2" s="2">
        <f t="array" ref="W2">INDEX('Net Current Expend Catagories'!$G$2:$G$53,MATCH(Data!$B2,'Net Current Expend Catagories'!$B$2:$B$53,0))</f>
        <v>12688668672</v>
      </c>
      <c r="X2" s="2">
        <f>V2-W2</f>
        <v>654292992</v>
      </c>
      <c r="Y2" s="2">
        <f t="array" ref="Y2">INDEX([3]Sheet1!$O$2:$O$2185,MATCH(2012,IF([3]Sheet1!$E$2:$E$2185=$A2,[3]Sheet1!$B$2:$B$2185),0))*12</f>
        <v>10406683752</v>
      </c>
      <c r="Z2" s="2">
        <f t="array" ref="Z2">INDEX([3]Sheet1!$N$2:$N$2185,MATCH(2012,IF([3]Sheet1!$E$2:$E$2185=$A2,[3]Sheet1!$B$2:$B$2185),0))</f>
        <v>260230</v>
      </c>
      <c r="AA2" s="2">
        <f t="array" ref="AA2">INDEX([3]Sheet1!$Q$2:$Q$2185,MATCH(2012,IF([3]Sheet1!$E$2:$E$2185=$A2,[3]Sheet1!$B$2:$B$2185),0))*12</f>
        <v>6867435744</v>
      </c>
      <c r="AB2" s="2">
        <f t="array" ref="AB2">INDEX([3]Sheet1!$P$2:$P$2185,MATCH(2012,IF([3]Sheet1!$E$2:$E$2185=$A2,[3]Sheet1!$B$2:$B$2185),0))</f>
        <v>122993</v>
      </c>
      <c r="AC2" s="2">
        <f t="array" ref="AC2">INDEX([3]Sheet1!$S$2:$S$2185,MATCH(2012,IF([3]Sheet1!$E$2:$E$2185=$A2,[3]Sheet1!$B$2:$B$2185),0))*12</f>
        <v>4957869192</v>
      </c>
      <c r="AD2" s="2">
        <f t="array" ref="AD2">INDEX([3]Sheet1!$R$2:$R$2185,MATCH(2012,IF([3]Sheet1!$E$2:$E$2185=$A2,[3]Sheet1!$B$2:$B$2185),0))</f>
        <v>107213</v>
      </c>
      <c r="AE2" s="2">
        <f t="array" ref="AE2">INDEX([3]Sheet1!$U$2:$U$2185,MATCH(2012,IF([3]Sheet1!$E$2:$E$2185=$A2,[3]Sheet1!$B$2:$B$2185),0))*12</f>
        <v>9342692760</v>
      </c>
      <c r="AF2" s="2">
        <f t="array" ref="AF2">INDEX([3]Sheet1!$T$2:$T$2185,MATCH(2012,IF([3]Sheet1!$E$2:$E$2185=$A2,[3]Sheet1!$B$2:$B$2185),0))</f>
        <v>169121</v>
      </c>
      <c r="AG2" s="2">
        <f t="array" ref="AG2">INDEX([3]Sheet1!$G$2:$G$2185,MATCH(2012,IF([3]Sheet1!$E$2:$E$2185=$A2,[3]Sheet1!$B$2:$B$2185),0))*12</f>
        <v>6364609224</v>
      </c>
      <c r="AH2" s="2">
        <f t="array" ref="AH2">INDEX([3]Sheet1!$F$2:$F$2185,MATCH(2012,IF([3]Sheet1!$E$2:$E$2185=$A2,[3]Sheet1!$B$2:$B$2185),0))</f>
        <v>80346</v>
      </c>
      <c r="AI2" s="2">
        <f t="array" ref="AI2">INDEX([3]Sheet1!$I$2:$I$2185,MATCH(2012,IF([3]Sheet1!$E$2:$E$2185=$A2,[3]Sheet1!$B$2:$B$2185),0))*12</f>
        <v>625768296</v>
      </c>
      <c r="AJ2" s="2">
        <f t="array" ref="AJ2">INDEX([3]Sheet1!$I$2:$I$2185,MATCH(2012,IF([3]Sheet1!$E$2:$E$2185=$A2,[3]Sheet1!$B$2:$B$2185),0))</f>
        <v>52147358</v>
      </c>
    </row>
    <row r="3" spans="1:36" x14ac:dyDescent="0.25">
      <c r="A3" s="1" t="s">
        <v>4</v>
      </c>
      <c r="B3" s="1" t="s">
        <v>5</v>
      </c>
      <c r="C3" s="2">
        <f t="array" ref="C3">INDEX([2]data!$E$2:$E$2185,MATCH(2012,IF([2]data!$C$2:$C$2185=$A3,[2]data!$A$2:$A$2185),0))</f>
        <v>4817528</v>
      </c>
      <c r="D3" s="2"/>
      <c r="E3" s="2"/>
      <c r="F3" s="2"/>
      <c r="G3" s="2">
        <f>INDEX('Total Expend Catagories'!$H$2:$H$53,MATCH(Data!$B3,'Total Expend Catagories'!$B$2:$B$53,0))</f>
        <v>7031856064</v>
      </c>
      <c r="H3" s="2">
        <f>INDEX('Net Current Expend Catagories'!$H$2:$H$53,MATCH(Data!$B3,'Net Current Expend Catagories'!$B$2:$B$53,0))</f>
        <v>6649670016</v>
      </c>
      <c r="I3" s="2">
        <f t="shared" si="0"/>
        <v>382186048</v>
      </c>
      <c r="J3" s="2">
        <f>INDEX('Total Expend Catagories'!$C$2:$C$53,MATCH(Data!$B3,'Total Expend Catagories'!$B$2:$B$53,0))</f>
        <v>849158976</v>
      </c>
      <c r="K3" s="2">
        <f>INDEX('Net Current Expend Catagories'!$C$2:$C$53,MATCH(Data!$B3,'Net Current Expend Catagories'!$B$2:$B$53,0))</f>
        <v>755697024</v>
      </c>
      <c r="L3" s="2">
        <f t="shared" ref="L3:L53" si="1">J3-K3</f>
        <v>93461952</v>
      </c>
      <c r="M3" s="2">
        <f>INDEX('Total Expend Catagories'!$D$2:$D$53,MATCH(Data!$B3,'Total Expend Catagories'!$B$2:$B$53,0))</f>
        <v>465467008</v>
      </c>
      <c r="N3" s="2">
        <f>INDEX('Net Current Expend Catagories'!$D$2:$D$53,MATCH(Data!$B3,'Net Current Expend Catagories'!$B$2:$B$53,0))</f>
        <v>442521984</v>
      </c>
      <c r="O3" s="2">
        <f t="shared" ref="O3:O53" si="2">M3-N3</f>
        <v>22945024</v>
      </c>
      <c r="P3" s="2">
        <f t="array" ref="P3">INDEX('Total Expend Catagories'!$E$2:$E$53,MATCH(Data!$B3,'Total Expend Catagories'!$B$2:$B$53,0))</f>
        <v>1433053952</v>
      </c>
      <c r="Q3" s="2">
        <f>INDEX('Net Current Expend Catagories'!$E$2:$E$53,MATCH(Data!$B3,'Net Current Expend Catagories'!$B$2:$B$53,0))</f>
        <v>1249838976</v>
      </c>
      <c r="R3" s="2">
        <f t="shared" ref="R3:R53" si="3">P3-Q3</f>
        <v>183214976</v>
      </c>
      <c r="S3" s="2">
        <f t="array" ref="S3">INDEX('Total Expend Catagories'!$F$2:$F$53,MATCH(Data!$B3,'Total Expend Catagories'!$B$2:$B$53,0))</f>
        <v>3270543104</v>
      </c>
      <c r="T3" s="2">
        <f t="array" ref="T3">INDEX('Net Current Expend Catagories'!$F$2:$F$53,MATCH(Data!$B3,'Net Current Expend Catagories'!$B$2:$B$53,0))</f>
        <v>3213953024</v>
      </c>
      <c r="U3" s="2">
        <f t="shared" ref="U3:U53" si="4">S3-T3</f>
        <v>56590080</v>
      </c>
      <c r="V3" s="2">
        <f>INDEX('Total Expend Catagories'!$G$2:$G$53,MATCH(Data!$B3,'Total Expend Catagories'!$B$2:$B$53,0))</f>
        <v>1013633024</v>
      </c>
      <c r="W3" s="2">
        <f t="array" ref="W3">INDEX('Net Current Expend Catagories'!$G$2:$G$53,MATCH(Data!$B3,'Net Current Expend Catagories'!$B$2:$B$53,0))</f>
        <v>987659008</v>
      </c>
      <c r="X3" s="2">
        <f t="shared" ref="X3:X53" si="5">V3-W3</f>
        <v>25974016</v>
      </c>
      <c r="Y3" s="2">
        <f t="array" ref="Y3">INDEX([3]Sheet1!$O$2:$O$2185,MATCH(2012,IF([3]Sheet1!$E$2:$E$2185=$A3,[3]Sheet1!$B$2:$B$2185),0))*12</f>
        <v>135865644</v>
      </c>
      <c r="Z3" s="2">
        <f t="array" ref="Z3">INDEX([3]Sheet1!$N$2:$N$2185,MATCH(2012,IF([3]Sheet1!$E$2:$E$2185=$A3,[3]Sheet1!$B$2:$B$2185),0))</f>
        <v>4454</v>
      </c>
      <c r="AA3" s="2">
        <f t="array" ref="AA3">INDEX([3]Sheet1!$Q$2:$Q$2185,MATCH(2012,IF([3]Sheet1!$E$2:$E$2185=$A3,[3]Sheet1!$B$2:$B$2185),0))*12</f>
        <v>65972640</v>
      </c>
      <c r="AB3" s="2">
        <f t="array" ref="AB3">INDEX([3]Sheet1!$P$2:$P$2185,MATCH(2012,IF([3]Sheet1!$E$2:$E$2185=$A3,[3]Sheet1!$B$2:$B$2185),0))</f>
        <v>1466</v>
      </c>
      <c r="AC3" s="2">
        <f t="array" ref="AC3">INDEX([3]Sheet1!$S$2:$S$2185,MATCH(2012,IF([3]Sheet1!$E$2:$E$2185=$A3,[3]Sheet1!$B$2:$B$2185),0))*12</f>
        <v>111059832</v>
      </c>
      <c r="AD3" s="2">
        <f t="array" ref="AD3">INDEX([3]Sheet1!$R$2:$R$2185,MATCH(2012,IF([3]Sheet1!$E$2:$E$2185=$A3,[3]Sheet1!$B$2:$B$2185),0))</f>
        <v>3549</v>
      </c>
      <c r="AE3" s="2">
        <f t="array" ref="AE3">INDEX([3]Sheet1!$U$2:$U$2185,MATCH(2012,IF([3]Sheet1!$E$2:$E$2185=$A3,[3]Sheet1!$B$2:$B$2185),0))*12</f>
        <v>178661844</v>
      </c>
      <c r="AF3" s="2">
        <f t="array" ref="AF3">INDEX([3]Sheet1!$T$2:$T$2185,MATCH(2012,IF([3]Sheet1!$E$2:$E$2185=$A3,[3]Sheet1!$B$2:$B$2185),0))</f>
        <v>4022</v>
      </c>
      <c r="AG3" s="2">
        <f t="array" ref="AG3">INDEX([3]Sheet1!$G$2:$G$2185,MATCH(2012,IF([3]Sheet1!$E$2:$E$2185=$A3,[3]Sheet1!$B$2:$B$2185),0))*12</f>
        <v>67102920</v>
      </c>
      <c r="AH3" s="2">
        <f t="array" ref="AH3">INDEX([3]Sheet1!$F$2:$F$2185,MATCH(2012,IF([3]Sheet1!$E$2:$E$2185=$A3,[3]Sheet1!$B$2:$B$2185),0))</f>
        <v>1121</v>
      </c>
      <c r="AI3" s="2">
        <f t="array" ref="AI3">INDEX([3]Sheet1!$I$2:$I$2185,MATCH(2012,IF([3]Sheet1!$E$2:$E$2185=$A3,[3]Sheet1!$B$2:$B$2185),0))*12</f>
        <v>41927592</v>
      </c>
      <c r="AJ3" s="2">
        <f t="array" ref="AJ3">INDEX([3]Sheet1!$I$2:$I$2185,MATCH(2012,IF([3]Sheet1!$E$2:$E$2185=$A3,[3]Sheet1!$B$2:$B$2185),0))</f>
        <v>3493966</v>
      </c>
    </row>
    <row r="4" spans="1:36" x14ac:dyDescent="0.25">
      <c r="A4" s="1" t="s">
        <v>6</v>
      </c>
      <c r="B4" s="1" t="s">
        <v>7</v>
      </c>
      <c r="C4" s="2">
        <f t="array" ref="C4">INDEX([2]data!$E$2:$E$2185,MATCH(2012,IF([2]data!$C$2:$C$2185=$A4,[2]data!$A$2:$A$2185),0))</f>
        <v>730307</v>
      </c>
      <c r="D4" s="2"/>
      <c r="E4" s="2"/>
      <c r="F4" s="2"/>
      <c r="G4" s="2">
        <f>INDEX('Total Expend Catagories'!$H$2:$H$53,MATCH(Data!$B4,'Total Expend Catagories'!$B$2:$B$53,0))</f>
        <v>1324280000</v>
      </c>
      <c r="H4" s="2">
        <f>INDEX('Net Current Expend Catagories'!$H$2:$H$53,MATCH(Data!$B4,'Net Current Expend Catagories'!$B$2:$B$53,0))</f>
        <v>1072850992</v>
      </c>
      <c r="I4" s="2">
        <f t="shared" si="0"/>
        <v>251429008</v>
      </c>
      <c r="J4" s="2">
        <f>INDEX('Total Expend Catagories'!$C$2:$C$53,MATCH(Data!$B4,'Total Expend Catagories'!$B$2:$B$53,0))</f>
        <v>175304992</v>
      </c>
      <c r="K4" s="2">
        <f>INDEX('Net Current Expend Catagories'!$C$2:$C$53,MATCH(Data!$B4,'Net Current Expend Catagories'!$B$2:$B$53,0))</f>
        <v>148358000</v>
      </c>
      <c r="L4" s="2">
        <f t="shared" si="1"/>
        <v>26946992</v>
      </c>
      <c r="M4" s="2">
        <f>INDEX('Total Expend Catagories'!$D$2:$D$53,MATCH(Data!$B4,'Total Expend Catagories'!$B$2:$B$53,0))</f>
        <v>190346000</v>
      </c>
      <c r="N4" s="2">
        <f>INDEX('Net Current Expend Catagories'!$D$2:$D$53,MATCH(Data!$B4,'Net Current Expend Catagories'!$B$2:$B$53,0))</f>
        <v>171807008</v>
      </c>
      <c r="O4" s="2">
        <f t="shared" si="2"/>
        <v>18538992</v>
      </c>
      <c r="P4" s="2">
        <f t="array" ref="P4">INDEX('Total Expend Catagories'!$E$2:$E$53,MATCH(Data!$B4,'Total Expend Catagories'!$B$2:$B$53,0))</f>
        <v>207150000</v>
      </c>
      <c r="Q4" s="2">
        <f>INDEX('Net Current Expend Catagories'!$E$2:$E$53,MATCH(Data!$B4,'Net Current Expend Catagories'!$B$2:$B$53,0))</f>
        <v>143595008</v>
      </c>
      <c r="R4" s="2">
        <f t="shared" si="3"/>
        <v>63554992</v>
      </c>
      <c r="S4" s="2">
        <f t="array" ref="S4">INDEX('Total Expend Catagories'!$F$2:$F$53,MATCH(Data!$B4,'Total Expend Catagories'!$B$2:$B$53,0))</f>
        <v>740299008</v>
      </c>
      <c r="T4" s="2">
        <f t="array" ref="T4">INDEX('Net Current Expend Catagories'!$F$2:$F$53,MATCH(Data!$B4,'Net Current Expend Catagories'!$B$2:$B$53,0))</f>
        <v>597910976</v>
      </c>
      <c r="U4" s="2">
        <f t="shared" si="4"/>
        <v>142388032</v>
      </c>
      <c r="V4" s="2">
        <f>INDEX('Total Expend Catagories'!$G$2:$G$53,MATCH(Data!$B4,'Total Expend Catagories'!$B$2:$B$53,0))</f>
        <v>11180000</v>
      </c>
      <c r="W4" s="2">
        <f t="array" ref="W4">INDEX('Net Current Expend Catagories'!$G$2:$G$53,MATCH(Data!$B4,'Net Current Expend Catagories'!$B$2:$B$53,0))</f>
        <v>11180000</v>
      </c>
      <c r="X4" s="2">
        <f t="shared" si="5"/>
        <v>0</v>
      </c>
      <c r="Y4" s="2">
        <f t="array" ref="Y4">INDEX([3]Sheet1!$O$2:$O$2185,MATCH(2012,IF([3]Sheet1!$E$2:$E$2185=$A4,[3]Sheet1!$B$2:$B$2185),0))*12</f>
        <v>31770888</v>
      </c>
      <c r="Z4" s="2">
        <f t="array" ref="Z4">INDEX([3]Sheet1!$N$2:$N$2185,MATCH(2012,IF([3]Sheet1!$E$2:$E$2185=$A4,[3]Sheet1!$B$2:$B$2185),0))</f>
        <v>690</v>
      </c>
      <c r="AA4" s="2">
        <f t="array" ref="AA4">INDEX([3]Sheet1!$Q$2:$Q$2185,MATCH(2012,IF([3]Sheet1!$E$2:$E$2185=$A4,[3]Sheet1!$B$2:$B$2185),0))*12</f>
        <v>20958072</v>
      </c>
      <c r="AB4" s="2">
        <f t="array" ref="AB4">INDEX([3]Sheet1!$P$2:$P$2185,MATCH(2012,IF([3]Sheet1!$E$2:$E$2185=$A4,[3]Sheet1!$B$2:$B$2185),0))</f>
        <v>319</v>
      </c>
      <c r="AC4" s="2">
        <f t="array" ref="AC4">INDEX([3]Sheet1!$S$2:$S$2185,MATCH(2012,IF([3]Sheet1!$E$2:$E$2185=$A4,[3]Sheet1!$B$2:$B$2185),0))*12</f>
        <v>18520908</v>
      </c>
      <c r="AD4" s="2">
        <f t="array" ref="AD4">INDEX([3]Sheet1!$R$2:$R$2185,MATCH(2012,IF([3]Sheet1!$E$2:$E$2185=$A4,[3]Sheet1!$B$2:$B$2185),0))</f>
        <v>326</v>
      </c>
      <c r="AE4" s="2">
        <f t="array" ref="AE4">INDEX([3]Sheet1!$U$2:$U$2185,MATCH(2012,IF([3]Sheet1!$E$2:$E$2185=$A4,[3]Sheet1!$B$2:$B$2185),0))*12</f>
        <v>20964708</v>
      </c>
      <c r="AF4" s="2">
        <f t="array" ref="AF4">INDEX([3]Sheet1!$T$2:$T$2185,MATCH(2012,IF([3]Sheet1!$E$2:$E$2185=$A4,[3]Sheet1!$B$2:$B$2185),0))</f>
        <v>333</v>
      </c>
      <c r="AG4" s="2">
        <f t="array" ref="AG4">INDEX([3]Sheet1!$G$2:$G$2185,MATCH(2012,IF([3]Sheet1!$E$2:$E$2185=$A4,[3]Sheet1!$B$2:$B$2185),0))*12</f>
        <v>41894592</v>
      </c>
      <c r="AH4" s="2">
        <f t="array" ref="AH4">INDEX([3]Sheet1!$F$2:$F$2185,MATCH(2012,IF([3]Sheet1!$E$2:$E$2185=$A4,[3]Sheet1!$B$2:$B$2185),0))</f>
        <v>489</v>
      </c>
      <c r="AI4" s="2">
        <f t="array" ref="AI4">INDEX([3]Sheet1!$I$2:$I$2185,MATCH(2012,IF([3]Sheet1!$E$2:$E$2185=$A4,[3]Sheet1!$B$2:$B$2185),0))*12</f>
        <v>375624</v>
      </c>
      <c r="AJ4" s="2">
        <f t="array" ref="AJ4">INDEX([3]Sheet1!$I$2:$I$2185,MATCH(2012,IF([3]Sheet1!$E$2:$E$2185=$A4,[3]Sheet1!$B$2:$B$2185),0))</f>
        <v>31302</v>
      </c>
    </row>
    <row r="5" spans="1:36" x14ac:dyDescent="0.25">
      <c r="A5" s="1" t="s">
        <v>8</v>
      </c>
      <c r="B5" s="1" t="s">
        <v>9</v>
      </c>
      <c r="C5" s="2">
        <f t="array" ref="C5">INDEX([2]data!$E$2:$E$2185,MATCH(2012,IF([2]data!$C$2:$C$2185=$A5,[2]data!$A$2:$A$2185),0))</f>
        <v>6551149</v>
      </c>
      <c r="D5" s="2"/>
      <c r="E5" s="2"/>
      <c r="F5" s="2"/>
      <c r="G5" s="2">
        <f>INDEX('Total Expend Catagories'!$H$2:$H$53,MATCH(Data!$B5,'Total Expend Catagories'!$B$2:$B$53,0))</f>
        <v>10768134840</v>
      </c>
      <c r="H5" s="2">
        <f>INDEX('Net Current Expend Catagories'!$H$2:$H$53,MATCH(Data!$B5,'Net Current Expend Catagories'!$B$2:$B$53,0))</f>
        <v>9595814784</v>
      </c>
      <c r="I5" s="2">
        <f t="shared" si="0"/>
        <v>1172320056</v>
      </c>
      <c r="J5" s="2">
        <f>INDEX('Total Expend Catagories'!$C$2:$C$53,MATCH(Data!$B5,'Total Expend Catagories'!$B$2:$B$53,0))</f>
        <v>1799785984</v>
      </c>
      <c r="K5" s="2">
        <f>INDEX('Net Current Expend Catagories'!$C$2:$C$53,MATCH(Data!$B5,'Net Current Expend Catagories'!$B$2:$B$53,0))</f>
        <v>1395058944</v>
      </c>
      <c r="L5" s="2">
        <f t="shared" si="1"/>
        <v>404727040</v>
      </c>
      <c r="M5" s="2">
        <f>INDEX('Total Expend Catagories'!$D$2:$D$53,MATCH(Data!$B5,'Total Expend Catagories'!$B$2:$B$53,0))</f>
        <v>808470016</v>
      </c>
      <c r="N5" s="2">
        <f>INDEX('Net Current Expend Catagories'!$D$2:$D$53,MATCH(Data!$B5,'Net Current Expend Catagories'!$B$2:$B$53,0))</f>
        <v>777529984</v>
      </c>
      <c r="O5" s="2">
        <f t="shared" si="2"/>
        <v>30940032</v>
      </c>
      <c r="P5" s="2">
        <f t="array" ref="P5">INDEX('Total Expend Catagories'!$E$2:$E$53,MATCH(Data!$B5,'Total Expend Catagories'!$B$2:$B$53,0))</f>
        <v>2183456000</v>
      </c>
      <c r="Q5" s="2">
        <f>INDEX('Net Current Expend Catagories'!$E$2:$E$53,MATCH(Data!$B5,'Net Current Expend Catagories'!$B$2:$B$53,0))</f>
        <v>1930369024</v>
      </c>
      <c r="R5" s="2">
        <f t="shared" si="3"/>
        <v>253086976</v>
      </c>
      <c r="S5" s="2">
        <f t="array" ref="S5">INDEX('Total Expend Catagories'!$F$2:$F$53,MATCH(Data!$B5,'Total Expend Catagories'!$B$2:$B$53,0))</f>
        <v>5889059840</v>
      </c>
      <c r="T5" s="2">
        <f t="array" ref="T5">INDEX('Net Current Expend Catagories'!$F$2:$F$53,MATCH(Data!$B5,'Net Current Expend Catagories'!$B$2:$B$53,0))</f>
        <v>5419256832</v>
      </c>
      <c r="U5" s="2">
        <f t="shared" si="4"/>
        <v>469803008</v>
      </c>
      <c r="V5" s="2">
        <f>INDEX('Total Expend Catagories'!$G$2:$G$53,MATCH(Data!$B5,'Total Expend Catagories'!$B$2:$B$53,0))</f>
        <v>87363000</v>
      </c>
      <c r="W5" s="2">
        <f t="array" ref="W5">INDEX('Net Current Expend Catagories'!$G$2:$G$53,MATCH(Data!$B5,'Net Current Expend Catagories'!$B$2:$B$53,0))</f>
        <v>73600000</v>
      </c>
      <c r="X5" s="2">
        <f t="shared" si="5"/>
        <v>13763000</v>
      </c>
      <c r="Y5" s="2">
        <f t="array" ref="Y5">INDEX([3]Sheet1!$O$2:$O$2185,MATCH(2012,IF([3]Sheet1!$E$2:$E$2185=$A5,[3]Sheet1!$B$2:$B$2185),0))*12</f>
        <v>182243880</v>
      </c>
      <c r="Z5" s="2">
        <f t="array" ref="Z5">INDEX([3]Sheet1!$N$2:$N$2185,MATCH(2012,IF([3]Sheet1!$E$2:$E$2185=$A5,[3]Sheet1!$B$2:$B$2185),0))</f>
        <v>4651</v>
      </c>
      <c r="AA5" s="2">
        <f t="array" ref="AA5">INDEX([3]Sheet1!$Q$2:$Q$2185,MATCH(2012,IF([3]Sheet1!$E$2:$E$2185=$A5,[3]Sheet1!$B$2:$B$2185),0))*12</f>
        <v>90595680</v>
      </c>
      <c r="AB5" s="2">
        <f t="array" ref="AB5">INDEX([3]Sheet1!$P$2:$P$2185,MATCH(2012,IF([3]Sheet1!$E$2:$E$2185=$A5,[3]Sheet1!$B$2:$B$2185),0))</f>
        <v>1735</v>
      </c>
      <c r="AC5" s="2">
        <f t="array" ref="AC5">INDEX([3]Sheet1!$S$2:$S$2185,MATCH(2012,IF([3]Sheet1!$E$2:$E$2185=$A5,[3]Sheet1!$B$2:$B$2185),0))*12</f>
        <v>104309640</v>
      </c>
      <c r="AD5" s="2">
        <f t="array" ref="AD5">INDEX([3]Sheet1!$R$2:$R$2185,MATCH(2012,IF([3]Sheet1!$E$2:$E$2185=$A5,[3]Sheet1!$B$2:$B$2185),0))</f>
        <v>2262</v>
      </c>
      <c r="AE5" s="2">
        <f t="array" ref="AE5">INDEX([3]Sheet1!$U$2:$U$2185,MATCH(2012,IF([3]Sheet1!$E$2:$E$2185=$A5,[3]Sheet1!$B$2:$B$2185),0))*12</f>
        <v>190145016</v>
      </c>
      <c r="AF5" s="2">
        <f t="array" ref="AF5">INDEX([3]Sheet1!$T$2:$T$2185,MATCH(2012,IF([3]Sheet1!$E$2:$E$2185=$A5,[3]Sheet1!$B$2:$B$2185),0))</f>
        <v>3343</v>
      </c>
      <c r="AG5" s="2">
        <f t="array" ref="AG5">INDEX([3]Sheet1!$G$2:$G$2185,MATCH(2012,IF([3]Sheet1!$E$2:$E$2185=$A5,[3]Sheet1!$B$2:$B$2185),0))*12</f>
        <v>464535084</v>
      </c>
      <c r="AH5" s="2">
        <f t="array" ref="AH5">INDEX([3]Sheet1!$F$2:$F$2185,MATCH(2012,IF([3]Sheet1!$E$2:$E$2185=$A5,[3]Sheet1!$B$2:$B$2185),0))</f>
        <v>5075</v>
      </c>
      <c r="AI5" s="2">
        <f t="array" ref="AI5">INDEX([3]Sheet1!$I$2:$I$2185,MATCH(2012,IF([3]Sheet1!$E$2:$E$2185=$A5,[3]Sheet1!$B$2:$B$2185),0))*12</f>
        <v>7215672</v>
      </c>
      <c r="AJ5" s="2">
        <f t="array" ref="AJ5">INDEX([3]Sheet1!$I$2:$I$2185,MATCH(2012,IF([3]Sheet1!$E$2:$E$2185=$A5,[3]Sheet1!$B$2:$B$2185),0))</f>
        <v>601306</v>
      </c>
    </row>
    <row r="6" spans="1:36" x14ac:dyDescent="0.25">
      <c r="A6" s="1" t="s">
        <v>10</v>
      </c>
      <c r="B6" s="1" t="s">
        <v>11</v>
      </c>
      <c r="C6" s="2">
        <f t="array" ref="C6">INDEX([2]data!$E$2:$E$2185,MATCH(2012,IF([2]data!$C$2:$C$2185=$A6,[2]data!$A$2:$A$2185),0))</f>
        <v>2949828</v>
      </c>
      <c r="D6" s="2"/>
      <c r="E6" s="2"/>
      <c r="F6" s="2"/>
      <c r="G6" s="2">
        <f>INDEX('Total Expend Catagories'!$H$2:$H$53,MATCH(Data!$B6,'Total Expend Catagories'!$B$2:$B$53,0))</f>
        <v>2887709008</v>
      </c>
      <c r="H6" s="2">
        <f>INDEX('Net Current Expend Catagories'!$H$2:$H$53,MATCH(Data!$B6,'Net Current Expend Catagories'!$B$2:$B$53,0))</f>
        <v>2575103024</v>
      </c>
      <c r="I6" s="2">
        <f t="shared" si="0"/>
        <v>312605984</v>
      </c>
      <c r="J6" s="2">
        <f>INDEX('Total Expend Catagories'!$C$2:$C$53,MATCH(Data!$B6,'Total Expend Catagories'!$B$2:$B$53,0))</f>
        <v>548344000</v>
      </c>
      <c r="K6" s="2">
        <f>INDEX('Net Current Expend Catagories'!$C$2:$C$53,MATCH(Data!$B6,'Net Current Expend Catagories'!$B$2:$B$53,0))</f>
        <v>448932000</v>
      </c>
      <c r="L6" s="2">
        <f t="shared" si="1"/>
        <v>99412000</v>
      </c>
      <c r="M6" s="2">
        <f>INDEX('Total Expend Catagories'!$D$2:$D$53,MATCH(Data!$B6,'Total Expend Catagories'!$B$2:$B$53,0))</f>
        <v>383104000</v>
      </c>
      <c r="N6" s="2">
        <f>INDEX('Net Current Expend Catagories'!$D$2:$D$53,MATCH(Data!$B6,'Net Current Expend Catagories'!$B$2:$B$53,0))</f>
        <v>363828992</v>
      </c>
      <c r="O6" s="2">
        <f t="shared" si="2"/>
        <v>19275008</v>
      </c>
      <c r="P6" s="2">
        <f t="array" ref="P6">INDEX('Total Expend Catagories'!$E$2:$E$53,MATCH(Data!$B6,'Total Expend Catagories'!$B$2:$B$53,0))</f>
        <v>942470976</v>
      </c>
      <c r="Q6" s="2">
        <f>INDEX('Net Current Expend Catagories'!$E$2:$E$53,MATCH(Data!$B6,'Net Current Expend Catagories'!$B$2:$B$53,0))</f>
        <v>779257024</v>
      </c>
      <c r="R6" s="2">
        <f t="shared" si="3"/>
        <v>163213952</v>
      </c>
      <c r="S6" s="2">
        <f t="array" ref="S6">INDEX('Total Expend Catagories'!$F$2:$F$53,MATCH(Data!$B6,'Total Expend Catagories'!$B$2:$B$53,0))</f>
        <v>1005580032</v>
      </c>
      <c r="T6" s="2">
        <f t="array" ref="T6">INDEX('Net Current Expend Catagories'!$F$2:$F$53,MATCH(Data!$B6,'Net Current Expend Catagories'!$B$2:$B$53,0))</f>
        <v>974923008</v>
      </c>
      <c r="U6" s="2">
        <f t="shared" si="4"/>
        <v>30657024</v>
      </c>
      <c r="V6" s="2">
        <f>INDEX('Total Expend Catagories'!$G$2:$G$53,MATCH(Data!$B6,'Total Expend Catagories'!$B$2:$B$53,0))</f>
        <v>8210000</v>
      </c>
      <c r="W6" s="2">
        <f t="array" ref="W6">INDEX('Net Current Expend Catagories'!$G$2:$G$53,MATCH(Data!$B6,'Net Current Expend Catagories'!$B$2:$B$53,0))</f>
        <v>8162000</v>
      </c>
      <c r="X6" s="2">
        <f t="shared" si="5"/>
        <v>48000</v>
      </c>
      <c r="Y6" s="2">
        <f t="array" ref="Y6">INDEX([3]Sheet1!$O$2:$O$2185,MATCH(2012,IF([3]Sheet1!$E$2:$E$2185=$A6,[3]Sheet1!$B$2:$B$2185),0))*12</f>
        <v>74933064</v>
      </c>
      <c r="Z6" s="2">
        <f t="array" ref="Z6">INDEX([3]Sheet1!$N$2:$N$2185,MATCH(2012,IF([3]Sheet1!$E$2:$E$2185=$A6,[3]Sheet1!$B$2:$B$2185),0))</f>
        <v>2373</v>
      </c>
      <c r="AA6" s="2">
        <f t="array" ref="AA6">INDEX([3]Sheet1!$Q$2:$Q$2185,MATCH(2012,IF([3]Sheet1!$E$2:$E$2185=$A6,[3]Sheet1!$B$2:$B$2185),0))*12</f>
        <v>61579332</v>
      </c>
      <c r="AB6" s="2">
        <f t="array" ref="AB6">INDEX([3]Sheet1!$P$2:$P$2185,MATCH(2012,IF([3]Sheet1!$E$2:$E$2185=$A6,[3]Sheet1!$B$2:$B$2185),0))</f>
        <v>1274</v>
      </c>
      <c r="AC6" s="2">
        <f t="array" ref="AC6">INDEX([3]Sheet1!$S$2:$S$2185,MATCH(2012,IF([3]Sheet1!$E$2:$E$2185=$A6,[3]Sheet1!$B$2:$B$2185),0))*12</f>
        <v>52078272</v>
      </c>
      <c r="AD6" s="2">
        <f t="array" ref="AD6">INDEX([3]Sheet1!$R$2:$R$2185,MATCH(2012,IF([3]Sheet1!$E$2:$E$2185=$A6,[3]Sheet1!$B$2:$B$2185),0))</f>
        <v>1551</v>
      </c>
      <c r="AE6" s="2">
        <f t="array" ref="AE6">INDEX([3]Sheet1!$U$2:$U$2185,MATCH(2012,IF([3]Sheet1!$E$2:$E$2185=$A6,[3]Sheet1!$B$2:$B$2185),0))*12</f>
        <v>114706056</v>
      </c>
      <c r="AF6" s="2">
        <f t="array" ref="AF6">INDEX([3]Sheet1!$T$2:$T$2185,MATCH(2012,IF([3]Sheet1!$E$2:$E$2185=$A6,[3]Sheet1!$B$2:$B$2185),0))</f>
        <v>2506</v>
      </c>
      <c r="AG6" s="2">
        <f t="array" ref="AG6">INDEX([3]Sheet1!$G$2:$G$2185,MATCH(2012,IF([3]Sheet1!$E$2:$E$2185=$A6,[3]Sheet1!$B$2:$B$2185),0))*12</f>
        <v>23602836</v>
      </c>
      <c r="AH6" s="2">
        <f t="array" ref="AH6">INDEX([3]Sheet1!$F$2:$F$2185,MATCH(2012,IF([3]Sheet1!$E$2:$E$2185=$A6,[3]Sheet1!$B$2:$B$2185),0))</f>
        <v>439</v>
      </c>
      <c r="AI6" s="2">
        <f t="array" ref="AI6">INDEX([3]Sheet1!$I$2:$I$2185,MATCH(2012,IF([3]Sheet1!$E$2:$E$2185=$A6,[3]Sheet1!$B$2:$B$2185),0))*12</f>
        <v>247272</v>
      </c>
      <c r="AJ6" s="2">
        <f t="array" ref="AJ6">INDEX([3]Sheet1!$I$2:$I$2185,MATCH(2012,IF([3]Sheet1!$E$2:$E$2185=$A6,[3]Sheet1!$B$2:$B$2185),0))</f>
        <v>20606</v>
      </c>
    </row>
    <row r="7" spans="1:36" x14ac:dyDescent="0.25">
      <c r="A7" s="1" t="s">
        <v>12</v>
      </c>
      <c r="B7" s="1" t="s">
        <v>13</v>
      </c>
      <c r="C7" s="2">
        <f t="array" ref="C7">INDEX([2]data!$E$2:$E$2185,MATCH(2012,IF([2]data!$C$2:$C$2185=$A7,[2]data!$A$2:$A$2185),0))</f>
        <v>37999878</v>
      </c>
      <c r="D7" s="2"/>
      <c r="E7" s="2"/>
      <c r="F7" s="2"/>
      <c r="G7" s="2">
        <f>INDEX('Total Expend Catagories'!$H$2:$H$53,MATCH(Data!$B7,'Total Expend Catagories'!$B$2:$B$53,0))</f>
        <v>65954808704</v>
      </c>
      <c r="H7" s="2">
        <f>INDEX('Net Current Expend Catagories'!$H$2:$H$53,MATCH(Data!$B7,'Net Current Expend Catagories'!$B$2:$B$53,0))</f>
        <v>58264474336</v>
      </c>
      <c r="I7" s="2">
        <f t="shared" si="0"/>
        <v>7690334368</v>
      </c>
      <c r="J7" s="2">
        <f>INDEX('Total Expend Catagories'!$C$2:$C$53,MATCH(Data!$B7,'Total Expend Catagories'!$B$2:$B$53,0))</f>
        <v>12687153152</v>
      </c>
      <c r="K7" s="2">
        <f>INDEX('Net Current Expend Catagories'!$C$2:$C$53,MATCH(Data!$B7,'Net Current Expend Catagories'!$B$2:$B$53,0))</f>
        <v>11041787904</v>
      </c>
      <c r="L7" s="2">
        <f t="shared" si="1"/>
        <v>1645365248</v>
      </c>
      <c r="M7" s="2">
        <f>INDEX('Total Expend Catagories'!$D$2:$D$53,MATCH(Data!$B7,'Total Expend Catagories'!$B$2:$B$53,0))</f>
        <v>6636239872</v>
      </c>
      <c r="N7" s="2">
        <f>INDEX('Net Current Expend Catagories'!$D$2:$D$53,MATCH(Data!$B7,'Net Current Expend Catagories'!$B$2:$B$53,0))</f>
        <v>6511689216</v>
      </c>
      <c r="O7" s="2">
        <f t="shared" si="2"/>
        <v>124550656</v>
      </c>
      <c r="P7" s="2">
        <f t="array" ref="P7">INDEX('Total Expend Catagories'!$E$2:$E$53,MATCH(Data!$B7,'Total Expend Catagories'!$B$2:$B$53,0))</f>
        <v>24081020928</v>
      </c>
      <c r="Q7" s="2">
        <f>INDEX('Net Current Expend Catagories'!$E$2:$E$53,MATCH(Data!$B7,'Net Current Expend Catagories'!$B$2:$B$53,0))</f>
        <v>20434137088</v>
      </c>
      <c r="R7" s="2">
        <f t="shared" si="3"/>
        <v>3646883840</v>
      </c>
      <c r="S7" s="2">
        <f t="array" ref="S7">INDEX('Total Expend Catagories'!$F$2:$F$53,MATCH(Data!$B7,'Total Expend Catagories'!$B$2:$B$53,0))</f>
        <v>22139551744</v>
      </c>
      <c r="T7" s="2">
        <f t="array" ref="T7">INDEX('Net Current Expend Catagories'!$F$2:$F$53,MATCH(Data!$B7,'Net Current Expend Catagories'!$B$2:$B$53,0))</f>
        <v>19881349120</v>
      </c>
      <c r="U7" s="2">
        <f t="shared" si="4"/>
        <v>2258202624</v>
      </c>
      <c r="V7" s="2">
        <f>INDEX('Total Expend Catagories'!$G$2:$G$53,MATCH(Data!$B7,'Total Expend Catagories'!$B$2:$B$53,0))</f>
        <v>410843008</v>
      </c>
      <c r="W7" s="2">
        <f t="array" ref="W7">INDEX('Net Current Expend Catagories'!$G$2:$G$53,MATCH(Data!$B7,'Net Current Expend Catagories'!$B$2:$B$53,0))</f>
        <v>395511008</v>
      </c>
      <c r="X7" s="2">
        <f t="shared" si="5"/>
        <v>15332000</v>
      </c>
      <c r="Y7" s="2">
        <f t="array" ref="Y7">INDEX([3]Sheet1!$O$2:$O$2185,MATCH(2012,IF([3]Sheet1!$E$2:$E$2185=$A7,[3]Sheet1!$B$2:$B$2185),0))*12</f>
        <v>1651875372</v>
      </c>
      <c r="Z7" s="2">
        <f t="array" ref="Z7">INDEX([3]Sheet1!$N$2:$N$2185,MATCH(2012,IF([3]Sheet1!$E$2:$E$2185=$A7,[3]Sheet1!$B$2:$B$2185),0))</f>
        <v>33692</v>
      </c>
      <c r="AA7" s="2">
        <f t="array" ref="AA7">INDEX([3]Sheet1!$Q$2:$Q$2185,MATCH(2012,IF([3]Sheet1!$E$2:$E$2185=$A7,[3]Sheet1!$B$2:$B$2185),0))*12</f>
        <v>931430628</v>
      </c>
      <c r="AB7" s="2">
        <f t="array" ref="AB7">INDEX([3]Sheet1!$P$2:$P$2185,MATCH(2012,IF([3]Sheet1!$E$2:$E$2185=$A7,[3]Sheet1!$B$2:$B$2185),0))</f>
        <v>11786</v>
      </c>
      <c r="AC7" s="2">
        <f t="array" ref="AC7">INDEX([3]Sheet1!$S$2:$S$2185,MATCH(2012,IF([3]Sheet1!$E$2:$E$2185=$A7,[3]Sheet1!$B$2:$B$2185),0))*12</f>
        <v>633694764</v>
      </c>
      <c r="AD7" s="2">
        <f t="array" ref="AD7">INDEX([3]Sheet1!$R$2:$R$2185,MATCH(2012,IF([3]Sheet1!$E$2:$E$2185=$A7,[3]Sheet1!$B$2:$B$2185),0))</f>
        <v>9853</v>
      </c>
      <c r="AE7" s="2">
        <f t="array" ref="AE7">INDEX([3]Sheet1!$U$2:$U$2185,MATCH(2012,IF([3]Sheet1!$E$2:$E$2185=$A7,[3]Sheet1!$B$2:$B$2185),0))*12</f>
        <v>2013598032</v>
      </c>
      <c r="AF7" s="2">
        <f t="array" ref="AF7">INDEX([3]Sheet1!$T$2:$T$2185,MATCH(2012,IF([3]Sheet1!$E$2:$E$2185=$A7,[3]Sheet1!$B$2:$B$2185),0))</f>
        <v>23815</v>
      </c>
      <c r="AG7" s="2">
        <f t="array" ref="AG7">INDEX([3]Sheet1!$G$2:$G$2185,MATCH(2012,IF([3]Sheet1!$E$2:$E$2185=$A7,[3]Sheet1!$B$2:$B$2185),0))*12</f>
        <v>1287671040</v>
      </c>
      <c r="AH7" s="2">
        <f t="array" ref="AH7">INDEX([3]Sheet1!$F$2:$F$2185,MATCH(2012,IF([3]Sheet1!$E$2:$E$2185=$A7,[3]Sheet1!$B$2:$B$2185),0))</f>
        <v>12248</v>
      </c>
      <c r="AI7" s="2">
        <f t="array" ref="AI7">INDEX([3]Sheet1!$I$2:$I$2185,MATCH(2012,IF([3]Sheet1!$E$2:$E$2185=$A7,[3]Sheet1!$B$2:$B$2185),0))*12</f>
        <v>16800132</v>
      </c>
      <c r="AJ7" s="2">
        <f t="array" ref="AJ7">INDEX([3]Sheet1!$I$2:$I$2185,MATCH(2012,IF([3]Sheet1!$E$2:$E$2185=$A7,[3]Sheet1!$B$2:$B$2185),0))</f>
        <v>1400011</v>
      </c>
    </row>
    <row r="8" spans="1:36" x14ac:dyDescent="0.25">
      <c r="A8" s="1" t="s">
        <v>14</v>
      </c>
      <c r="B8" s="1" t="s">
        <v>15</v>
      </c>
      <c r="C8" s="2">
        <f t="array" ref="C8">INDEX([2]data!$E$2:$E$2185,MATCH(2012,IF([2]data!$C$2:$C$2185=$A8,[2]data!$A$2:$A$2185),0))</f>
        <v>5189458</v>
      </c>
      <c r="D8" s="2"/>
      <c r="E8" s="2"/>
      <c r="F8" s="2"/>
      <c r="G8" s="2">
        <f>INDEX('Total Expend Catagories'!$H$2:$H$53,MATCH(Data!$B8,'Total Expend Catagories'!$B$2:$B$53,0))</f>
        <v>6983514016</v>
      </c>
      <c r="H8" s="2">
        <f>INDEX('Net Current Expend Catagories'!$H$2:$H$53,MATCH(Data!$B8,'Net Current Expend Catagories'!$B$2:$B$53,0))</f>
        <v>6234912096</v>
      </c>
      <c r="I8" s="2">
        <f t="shared" si="0"/>
        <v>748601920</v>
      </c>
      <c r="J8" s="2">
        <f>INDEX('Total Expend Catagories'!$C$2:$C$53,MATCH(Data!$B8,'Total Expend Catagories'!$B$2:$B$53,0))</f>
        <v>1663233024</v>
      </c>
      <c r="K8" s="2">
        <f>INDEX('Net Current Expend Catagories'!$C$2:$C$53,MATCH(Data!$B8,'Net Current Expend Catagories'!$B$2:$B$53,0))</f>
        <v>1348728960</v>
      </c>
      <c r="L8" s="2">
        <f t="shared" si="1"/>
        <v>314504064</v>
      </c>
      <c r="M8" s="2">
        <f>INDEX('Total Expend Catagories'!$D$2:$D$53,MATCH(Data!$B8,'Total Expend Catagories'!$B$2:$B$53,0))</f>
        <v>214839008</v>
      </c>
      <c r="N8" s="2">
        <f>INDEX('Net Current Expend Catagories'!$D$2:$D$53,MATCH(Data!$B8,'Net Current Expend Catagories'!$B$2:$B$53,0))</f>
        <v>203332000</v>
      </c>
      <c r="O8" s="2">
        <f t="shared" si="2"/>
        <v>11507008</v>
      </c>
      <c r="P8" s="2">
        <f t="array" ref="P8">INDEX('Total Expend Catagories'!$E$2:$E$53,MATCH(Data!$B8,'Total Expend Catagories'!$B$2:$B$53,0))</f>
        <v>2773004032</v>
      </c>
      <c r="Q8" s="2">
        <f>INDEX('Net Current Expend Catagories'!$E$2:$E$53,MATCH(Data!$B8,'Net Current Expend Catagories'!$B$2:$B$53,0))</f>
        <v>2402938112</v>
      </c>
      <c r="R8" s="2">
        <f t="shared" si="3"/>
        <v>370065920</v>
      </c>
      <c r="S8" s="2">
        <f t="array" ref="S8">INDEX('Total Expend Catagories'!$F$2:$F$53,MATCH(Data!$B8,'Total Expend Catagories'!$B$2:$B$53,0))</f>
        <v>1866392960</v>
      </c>
      <c r="T8" s="2">
        <f t="array" ref="T8">INDEX('Net Current Expend Catagories'!$F$2:$F$53,MATCH(Data!$B8,'Net Current Expend Catagories'!$B$2:$B$53,0))</f>
        <v>1813974016</v>
      </c>
      <c r="U8" s="2">
        <f t="shared" si="4"/>
        <v>52418944</v>
      </c>
      <c r="V8" s="2">
        <f>INDEX('Total Expend Catagories'!$G$2:$G$53,MATCH(Data!$B8,'Total Expend Catagories'!$B$2:$B$53,0))</f>
        <v>466044992</v>
      </c>
      <c r="W8" s="2">
        <f t="array" ref="W8">INDEX('Net Current Expend Catagories'!$G$2:$G$53,MATCH(Data!$B8,'Net Current Expend Catagories'!$B$2:$B$53,0))</f>
        <v>465939008</v>
      </c>
      <c r="X8" s="2">
        <f t="shared" si="5"/>
        <v>105984</v>
      </c>
      <c r="Y8" s="2">
        <f t="array" ref="Y8">INDEX([3]Sheet1!$O$2:$O$2185,MATCH(2012,IF([3]Sheet1!$E$2:$E$2185=$A8,[3]Sheet1!$B$2:$B$2185),0))*12</f>
        <v>315815148</v>
      </c>
      <c r="Z8" s="2">
        <f t="array" ref="Z8">INDEX([3]Sheet1!$N$2:$N$2185,MATCH(2012,IF([3]Sheet1!$E$2:$E$2185=$A8,[3]Sheet1!$B$2:$B$2185),0))</f>
        <v>7405</v>
      </c>
      <c r="AA8" s="2">
        <f t="array" ref="AA8">INDEX([3]Sheet1!$Q$2:$Q$2185,MATCH(2012,IF([3]Sheet1!$E$2:$E$2185=$A8,[3]Sheet1!$B$2:$B$2185),0))*12</f>
        <v>151204080</v>
      </c>
      <c r="AB8" s="2">
        <f t="array" ref="AB8">INDEX([3]Sheet1!$P$2:$P$2185,MATCH(2012,IF([3]Sheet1!$E$2:$E$2185=$A8,[3]Sheet1!$B$2:$B$2185),0))</f>
        <v>2431</v>
      </c>
      <c r="AC8" s="2">
        <f t="array" ref="AC8">INDEX([3]Sheet1!$S$2:$S$2185,MATCH(2012,IF([3]Sheet1!$E$2:$E$2185=$A8,[3]Sheet1!$B$2:$B$2185),0))*12</f>
        <v>34732236</v>
      </c>
      <c r="AD8" s="2">
        <f t="array" ref="AD8">INDEX([3]Sheet1!$R$2:$R$2185,MATCH(2012,IF([3]Sheet1!$E$2:$E$2185=$A8,[3]Sheet1!$B$2:$B$2185),0))</f>
        <v>681</v>
      </c>
      <c r="AE8" s="2">
        <f t="array" ref="AE8">INDEX([3]Sheet1!$U$2:$U$2185,MATCH(2012,IF([3]Sheet1!$E$2:$E$2185=$A8,[3]Sheet1!$B$2:$B$2185),0))*12</f>
        <v>294377328</v>
      </c>
      <c r="AF8" s="2">
        <f t="array" ref="AF8">INDEX([3]Sheet1!$T$2:$T$2185,MATCH(2012,IF([3]Sheet1!$E$2:$E$2185=$A8,[3]Sheet1!$B$2:$B$2185),0))</f>
        <v>4508</v>
      </c>
      <c r="AG8" s="2">
        <f t="array" ref="AG8">INDEX([3]Sheet1!$G$2:$G$2185,MATCH(2012,IF([3]Sheet1!$E$2:$E$2185=$A8,[3]Sheet1!$B$2:$B$2185),0))*12</f>
        <v>136878324</v>
      </c>
      <c r="AH8" s="2">
        <f t="array" ref="AH8">INDEX([3]Sheet1!$F$2:$F$2185,MATCH(2012,IF([3]Sheet1!$E$2:$E$2185=$A8,[3]Sheet1!$B$2:$B$2185),0))</f>
        <v>1535</v>
      </c>
      <c r="AI8" s="2">
        <f t="array" ref="AI8">INDEX([3]Sheet1!$I$2:$I$2185,MATCH(2012,IF([3]Sheet1!$E$2:$E$2185=$A8,[3]Sheet1!$B$2:$B$2185),0))*12</f>
        <v>20632872</v>
      </c>
      <c r="AJ8" s="2">
        <f t="array" ref="AJ8">INDEX([3]Sheet1!$I$2:$I$2185,MATCH(2012,IF([3]Sheet1!$E$2:$E$2185=$A8,[3]Sheet1!$B$2:$B$2185),0))</f>
        <v>1719406</v>
      </c>
    </row>
    <row r="9" spans="1:36" x14ac:dyDescent="0.25">
      <c r="A9" s="1" t="s">
        <v>16</v>
      </c>
      <c r="B9" s="1" t="s">
        <v>17</v>
      </c>
      <c r="C9" s="2">
        <f t="array" ref="C9">INDEX([2]data!$E$2:$E$2185,MATCH(2012,IF([2]data!$C$2:$C$2185=$A9,[2]data!$A$2:$A$2185),0))</f>
        <v>3591765</v>
      </c>
      <c r="D9" s="2"/>
      <c r="E9" s="2"/>
      <c r="F9" s="2"/>
      <c r="G9" s="2">
        <f>INDEX('Total Expend Catagories'!$H$2:$H$53,MATCH(Data!$B9,'Total Expend Catagories'!$B$2:$B$53,0))</f>
        <v>3111232968</v>
      </c>
      <c r="H9" s="2">
        <f>INDEX('Net Current Expend Catagories'!$H$2:$H$53,MATCH(Data!$B9,'Net Current Expend Catagories'!$B$2:$B$53,0))</f>
        <v>2673060000</v>
      </c>
      <c r="I9" s="2">
        <f t="shared" si="0"/>
        <v>438172968</v>
      </c>
      <c r="J9" s="2">
        <f>INDEX('Total Expend Catagories'!$C$2:$C$53,MATCH(Data!$B9,'Total Expend Catagories'!$B$2:$B$53,0))</f>
        <v>983990976</v>
      </c>
      <c r="K9" s="2">
        <f>INDEX('Net Current Expend Catagories'!$C$2:$C$53,MATCH(Data!$B9,'Net Current Expend Catagories'!$B$2:$B$53,0))</f>
        <v>702593984</v>
      </c>
      <c r="L9" s="2">
        <f t="shared" si="1"/>
        <v>281396992</v>
      </c>
      <c r="M9" s="2">
        <f>INDEX('Total Expend Catagories'!$D$2:$D$53,MATCH(Data!$B9,'Total Expend Catagories'!$B$2:$B$53,0))</f>
        <v>609766976</v>
      </c>
      <c r="N9" s="2">
        <f>INDEX('Net Current Expend Catagories'!$D$2:$D$53,MATCH(Data!$B9,'Net Current Expend Catagories'!$B$2:$B$53,0))</f>
        <v>590715008</v>
      </c>
      <c r="O9" s="2">
        <f t="shared" si="2"/>
        <v>19051968</v>
      </c>
      <c r="P9" s="2">
        <f t="array" ref="P9">INDEX('Total Expend Catagories'!$E$2:$E$53,MATCH(Data!$B9,'Total Expend Catagories'!$B$2:$B$53,0))</f>
        <v>553692992</v>
      </c>
      <c r="Q9" s="2">
        <f>INDEX('Net Current Expend Catagories'!$E$2:$E$53,MATCH(Data!$B9,'Net Current Expend Catagories'!$B$2:$B$53,0))</f>
        <v>481707008</v>
      </c>
      <c r="R9" s="2">
        <f t="shared" si="3"/>
        <v>71985984</v>
      </c>
      <c r="S9" s="2">
        <f t="array" ref="S9">INDEX('Total Expend Catagories'!$F$2:$F$53,MATCH(Data!$B9,'Total Expend Catagories'!$B$2:$B$53,0))</f>
        <v>933041024</v>
      </c>
      <c r="T9" s="2">
        <f t="array" ref="T9">INDEX('Net Current Expend Catagories'!$F$2:$F$53,MATCH(Data!$B9,'Net Current Expend Catagories'!$B$2:$B$53,0))</f>
        <v>872240000</v>
      </c>
      <c r="U9" s="2">
        <f t="shared" si="4"/>
        <v>60801024</v>
      </c>
      <c r="V9" s="2">
        <f>INDEX('Total Expend Catagories'!$G$2:$G$53,MATCH(Data!$B9,'Total Expend Catagories'!$B$2:$B$53,0))</f>
        <v>30741000</v>
      </c>
      <c r="W9" s="2">
        <f t="array" ref="W9">INDEX('Net Current Expend Catagories'!$G$2:$G$53,MATCH(Data!$B9,'Net Current Expend Catagories'!$B$2:$B$53,0))</f>
        <v>25804000</v>
      </c>
      <c r="X9" s="2">
        <f t="shared" si="5"/>
        <v>4937000</v>
      </c>
      <c r="Y9" s="2">
        <f t="array" ref="Y9">INDEX([3]Sheet1!$O$2:$O$2185,MATCH(2012,IF([3]Sheet1!$E$2:$E$2185=$A9,[3]Sheet1!$B$2:$B$2185),0))*12</f>
        <v>101361780</v>
      </c>
      <c r="Z9" s="2">
        <f t="array" ref="Z9">INDEX([3]Sheet1!$N$2:$N$2185,MATCH(2012,IF([3]Sheet1!$E$2:$E$2185=$A9,[3]Sheet1!$B$2:$B$2185),0))</f>
        <v>2165</v>
      </c>
      <c r="AA9" s="2">
        <f t="array" ref="AA9">INDEX([3]Sheet1!$Q$2:$Q$2185,MATCH(2012,IF([3]Sheet1!$E$2:$E$2185=$A9,[3]Sheet1!$B$2:$B$2185),0))*12</f>
        <v>70544736</v>
      </c>
      <c r="AB9" s="2">
        <f t="array" ref="AB9">INDEX([3]Sheet1!$P$2:$P$2185,MATCH(2012,IF([3]Sheet1!$E$2:$E$2185=$A9,[3]Sheet1!$B$2:$B$2185),0))</f>
        <v>1018</v>
      </c>
      <c r="AC9" s="2">
        <f t="array" ref="AC9">INDEX([3]Sheet1!$S$2:$S$2185,MATCH(2012,IF([3]Sheet1!$E$2:$E$2185=$A9,[3]Sheet1!$B$2:$B$2185),0))*12</f>
        <v>72706188</v>
      </c>
      <c r="AD9" s="2">
        <f t="array" ref="AD9">INDEX([3]Sheet1!$R$2:$R$2185,MATCH(2012,IF([3]Sheet1!$E$2:$E$2185=$A9,[3]Sheet1!$B$2:$B$2185),0))</f>
        <v>1193</v>
      </c>
      <c r="AE9" s="2">
        <f t="array" ref="AE9">INDEX([3]Sheet1!$U$2:$U$2185,MATCH(2012,IF([3]Sheet1!$E$2:$E$2185=$A9,[3]Sheet1!$B$2:$B$2185),0))*12</f>
        <v>61659840</v>
      </c>
      <c r="AF9" s="2">
        <f t="array" ref="AF9">INDEX([3]Sheet1!$T$2:$T$2185,MATCH(2012,IF([3]Sheet1!$E$2:$E$2185=$A9,[3]Sheet1!$B$2:$B$2185),0))</f>
        <v>913</v>
      </c>
      <c r="AG9" s="2">
        <f t="array" ref="AG9">INDEX([3]Sheet1!$G$2:$G$2185,MATCH(2012,IF([3]Sheet1!$E$2:$E$2185=$A9,[3]Sheet1!$B$2:$B$2185),0))*12</f>
        <v>26502912</v>
      </c>
      <c r="AH9" s="2">
        <f t="array" ref="AH9">INDEX([3]Sheet1!$F$2:$F$2185,MATCH(2012,IF([3]Sheet1!$E$2:$E$2185=$A9,[3]Sheet1!$B$2:$B$2185),0))</f>
        <v>326</v>
      </c>
      <c r="AI9" s="2">
        <f t="array" ref="AI9">INDEX([3]Sheet1!$I$2:$I$2185,MATCH(2012,IF([3]Sheet1!$E$2:$E$2185=$A9,[3]Sheet1!$B$2:$B$2185),0))*12</f>
        <v>3010284</v>
      </c>
      <c r="AJ9" s="2">
        <f t="array" ref="AJ9">INDEX([3]Sheet1!$I$2:$I$2185,MATCH(2012,IF([3]Sheet1!$E$2:$E$2185=$A9,[3]Sheet1!$B$2:$B$2185),0))</f>
        <v>250857</v>
      </c>
    </row>
    <row r="10" spans="1:36" x14ac:dyDescent="0.25">
      <c r="A10" s="1" t="s">
        <v>18</v>
      </c>
      <c r="B10" s="1" t="s">
        <v>19</v>
      </c>
      <c r="C10" s="2">
        <f t="array" ref="C10">INDEX([2]data!$E$2:$E$2185,MATCH(2012,IF([2]data!$C$2:$C$2185=$A10,[2]data!$A$2:$A$2185),0))</f>
        <v>917053</v>
      </c>
      <c r="D10" s="2"/>
      <c r="E10" s="2"/>
      <c r="F10" s="2"/>
      <c r="G10" s="2">
        <f>INDEX('Total Expend Catagories'!$H$2:$H$53,MATCH(Data!$B10,'Total Expend Catagories'!$B$2:$B$53,0))</f>
        <v>1300527008</v>
      </c>
      <c r="H10" s="2">
        <f>INDEX('Net Current Expend Catagories'!$H$2:$H$53,MATCH(Data!$B10,'Net Current Expend Catagories'!$B$2:$B$53,0))</f>
        <v>1163634024</v>
      </c>
      <c r="I10" s="2">
        <f t="shared" si="0"/>
        <v>136892984</v>
      </c>
      <c r="J10" s="2">
        <f>INDEX('Total Expend Catagories'!$C$2:$C$53,MATCH(Data!$B10,'Total Expend Catagories'!$B$2:$B$53,0))</f>
        <v>350696000</v>
      </c>
      <c r="K10" s="2">
        <f>INDEX('Net Current Expend Catagories'!$C$2:$C$53,MATCH(Data!$B10,'Net Current Expend Catagories'!$B$2:$B$53,0))</f>
        <v>273798016</v>
      </c>
      <c r="L10" s="2">
        <f t="shared" si="1"/>
        <v>76897984</v>
      </c>
      <c r="M10" s="2">
        <f>INDEX('Total Expend Catagories'!$D$2:$D$53,MATCH(Data!$B10,'Total Expend Catagories'!$B$2:$B$53,0))</f>
        <v>147024000</v>
      </c>
      <c r="N10" s="2">
        <f>INDEX('Net Current Expend Catagories'!$D$2:$D$53,MATCH(Data!$B10,'Net Current Expend Catagories'!$B$2:$B$53,0))</f>
        <v>126632000</v>
      </c>
      <c r="O10" s="2">
        <f t="shared" si="2"/>
        <v>20392000</v>
      </c>
      <c r="P10" s="2">
        <f t="array" ref="P10">INDEX('Total Expend Catagories'!$E$2:$E$53,MATCH(Data!$B10,'Total Expend Catagories'!$B$2:$B$53,0))</f>
        <v>143223008</v>
      </c>
      <c r="Q10" s="2">
        <f>INDEX('Net Current Expend Catagories'!$E$2:$E$53,MATCH(Data!$B10,'Net Current Expend Catagories'!$B$2:$B$53,0))</f>
        <v>129633000</v>
      </c>
      <c r="R10" s="2">
        <f t="shared" si="3"/>
        <v>13590008</v>
      </c>
      <c r="S10" s="2">
        <f t="array" ref="S10">INDEX('Total Expend Catagories'!$F$2:$F$53,MATCH(Data!$B10,'Total Expend Catagories'!$B$2:$B$53,0))</f>
        <v>659584000</v>
      </c>
      <c r="T10" s="2">
        <f t="array" ref="T10">INDEX('Net Current Expend Catagories'!$F$2:$F$53,MATCH(Data!$B10,'Net Current Expend Catagories'!$B$2:$B$53,0))</f>
        <v>633571008</v>
      </c>
      <c r="U10" s="2">
        <f t="shared" si="4"/>
        <v>26012992</v>
      </c>
      <c r="V10" s="2">
        <f>INDEX('Total Expend Catagories'!$G$2:$G$53,MATCH(Data!$B10,'Total Expend Catagories'!$B$2:$B$53,0))</f>
        <v>0</v>
      </c>
      <c r="W10" s="2">
        <f t="array" ref="W10">INDEX('Net Current Expend Catagories'!$G$2:$G$53,MATCH(Data!$B10,'Net Current Expend Catagories'!$B$2:$B$53,0))</f>
        <v>0</v>
      </c>
      <c r="X10" s="2">
        <f t="shared" si="5"/>
        <v>0</v>
      </c>
      <c r="Y10" s="2">
        <f t="array" ref="Y10">INDEX([3]Sheet1!$O$2:$O$2185,MATCH(2012,IF([3]Sheet1!$E$2:$E$2185=$A10,[3]Sheet1!$B$2:$B$2185),0))*12</f>
        <v>19842648</v>
      </c>
      <c r="Z10" s="2">
        <f t="array" ref="Z10">INDEX([3]Sheet1!$N$2:$N$2185,MATCH(2012,IF([3]Sheet1!$E$2:$E$2185=$A10,[3]Sheet1!$B$2:$B$2185),0))</f>
        <v>559</v>
      </c>
      <c r="AA10" s="2">
        <f t="array" ref="AA10">INDEX([3]Sheet1!$Q$2:$Q$2185,MATCH(2012,IF([3]Sheet1!$E$2:$E$2185=$A10,[3]Sheet1!$B$2:$B$2185),0))*12</f>
        <v>23009028</v>
      </c>
      <c r="AB10" s="2">
        <f t="array" ref="AB10">INDEX([3]Sheet1!$P$2:$P$2185,MATCH(2012,IF([3]Sheet1!$E$2:$E$2185=$A10,[3]Sheet1!$B$2:$B$2185),0))</f>
        <v>438</v>
      </c>
      <c r="AC10" s="2">
        <f t="array" ref="AC10">INDEX([3]Sheet1!$S$2:$S$2185,MATCH(2012,IF([3]Sheet1!$E$2:$E$2185=$A10,[3]Sheet1!$B$2:$B$2185),0))*12</f>
        <v>11026488</v>
      </c>
      <c r="AD10" s="2">
        <f t="array" ref="AD10">INDEX([3]Sheet1!$R$2:$R$2185,MATCH(2012,IF([3]Sheet1!$E$2:$E$2185=$A10,[3]Sheet1!$B$2:$B$2185),0))</f>
        <v>242</v>
      </c>
      <c r="AE10" s="2">
        <f t="array" ref="AE10">INDEX([3]Sheet1!$U$2:$U$2185,MATCH(2012,IF([3]Sheet1!$E$2:$E$2185=$A10,[3]Sheet1!$B$2:$B$2185),0))*12</f>
        <v>7937052</v>
      </c>
      <c r="AF10" s="2">
        <f t="array" ref="AF10">INDEX([3]Sheet1!$T$2:$T$2185,MATCH(2012,IF([3]Sheet1!$E$2:$E$2185=$A10,[3]Sheet1!$B$2:$B$2185),0))</f>
        <v>184</v>
      </c>
      <c r="AG10" s="2">
        <f t="array" ref="AG10">INDEX([3]Sheet1!$G$2:$G$2185,MATCH(2012,IF([3]Sheet1!$E$2:$E$2185=$A10,[3]Sheet1!$B$2:$B$2185),0))*12</f>
        <v>8323716</v>
      </c>
      <c r="AH10" s="2">
        <f t="array" ref="AH10">INDEX([3]Sheet1!$F$2:$F$2185,MATCH(2012,IF([3]Sheet1!$E$2:$E$2185=$A10,[3]Sheet1!$B$2:$B$2185),0))</f>
        <v>127</v>
      </c>
      <c r="AI10" s="2">
        <f t="array" ref="AI10">INDEX([3]Sheet1!$I$2:$I$2185,MATCH(2012,IF([3]Sheet1!$E$2:$E$2185=$A10,[3]Sheet1!$B$2:$B$2185),0))*12</f>
        <v>0</v>
      </c>
      <c r="AJ10" s="2">
        <f t="array" ref="AJ10">INDEX([3]Sheet1!$I$2:$I$2185,MATCH(2012,IF([3]Sheet1!$E$2:$E$2185=$A10,[3]Sheet1!$B$2:$B$2185),0))</f>
        <v>0</v>
      </c>
    </row>
    <row r="11" spans="1:36" x14ac:dyDescent="0.25">
      <c r="A11" s="1" t="s">
        <v>20</v>
      </c>
      <c r="B11" s="1" t="s">
        <v>21</v>
      </c>
      <c r="C11" s="2">
        <f t="array" ref="C11">INDEX([2]data!$E$2:$E$2185,MATCH(2012,IF([2]data!$C$2:$C$2185=$A11,[2]data!$A$2:$A$2185),0))</f>
        <v>633427</v>
      </c>
      <c r="D11" s="2"/>
      <c r="E11" s="2"/>
      <c r="F11" s="2"/>
      <c r="G11" s="2">
        <f>INDEX('Total Expend Catagories'!$H$2:$H$53,MATCH(Data!$B11,'Total Expend Catagories'!$B$2:$B$53,0))</f>
        <v>1262218968</v>
      </c>
      <c r="H11" s="2">
        <f>INDEX('Net Current Expend Catagories'!$H$2:$H$53,MATCH(Data!$B11,'Net Current Expend Catagories'!$B$2:$B$53,0))</f>
        <v>749148008</v>
      </c>
      <c r="I11" s="2">
        <f t="shared" si="0"/>
        <v>513070960</v>
      </c>
      <c r="J11" s="2">
        <f>INDEX('Total Expend Catagories'!$C$2:$C$53,MATCH(Data!$B11,'Total Expend Catagories'!$B$2:$B$53,0))</f>
        <v>755171968</v>
      </c>
      <c r="K11" s="2">
        <f>INDEX('Net Current Expend Catagories'!$C$2:$C$53,MATCH(Data!$B11,'Net Current Expend Catagories'!$B$2:$B$53,0))</f>
        <v>403651008</v>
      </c>
      <c r="L11" s="2">
        <f t="shared" si="1"/>
        <v>351520960</v>
      </c>
      <c r="M11" s="2">
        <f>INDEX('Total Expend Catagories'!$D$2:$D$53,MATCH(Data!$B11,'Total Expend Catagories'!$B$2:$B$53,0))</f>
        <v>110495000</v>
      </c>
      <c r="N11" s="2">
        <f>INDEX('Net Current Expend Catagories'!$D$2:$D$53,MATCH(Data!$B11,'Net Current Expend Catagories'!$B$2:$B$53,0))</f>
        <v>97087000</v>
      </c>
      <c r="O11" s="2">
        <f t="shared" si="2"/>
        <v>13408000</v>
      </c>
      <c r="P11" s="2">
        <f t="array" ref="P11">INDEX('Total Expend Catagories'!$E$2:$E$53,MATCH(Data!$B11,'Total Expend Catagories'!$B$2:$B$53,0))</f>
        <v>396552000</v>
      </c>
      <c r="Q11" s="2">
        <f>INDEX('Net Current Expend Catagories'!$E$2:$E$53,MATCH(Data!$B11,'Net Current Expend Catagories'!$B$2:$B$53,0))</f>
        <v>248410000</v>
      </c>
      <c r="R11" s="2">
        <f t="shared" si="3"/>
        <v>148142000</v>
      </c>
      <c r="S11" s="2">
        <f t="array" ref="S11">INDEX('Total Expend Catagories'!$F$2:$F$53,MATCH(Data!$B11,'Total Expend Catagories'!$B$2:$B$53,0))</f>
        <v>0</v>
      </c>
      <c r="T11" s="2">
        <f t="array" ref="T11">INDEX('Net Current Expend Catagories'!$F$2:$F$53,MATCH(Data!$B11,'Net Current Expend Catagories'!$B$2:$B$53,0))</f>
        <v>0</v>
      </c>
      <c r="U11" s="2">
        <f t="shared" si="4"/>
        <v>0</v>
      </c>
      <c r="V11" s="2">
        <f>INDEX('Total Expend Catagories'!$G$2:$G$53,MATCH(Data!$B11,'Total Expend Catagories'!$B$2:$B$53,0))</f>
        <v>0</v>
      </c>
      <c r="W11" s="2">
        <f t="array" ref="W11">INDEX('Net Current Expend Catagories'!$G$2:$G$53,MATCH(Data!$B11,'Net Current Expend Catagories'!$B$2:$B$53,0))</f>
        <v>0</v>
      </c>
      <c r="X11" s="2">
        <f t="shared" si="5"/>
        <v>0</v>
      </c>
      <c r="Y11" s="2">
        <f t="array" ref="Y11">INDEX([3]Sheet1!$O$2:$O$2185,MATCH(2012,IF([3]Sheet1!$E$2:$E$2185=$A11,[3]Sheet1!$B$2:$B$2185),0))*12</f>
        <v>35408340</v>
      </c>
      <c r="Z11" s="2">
        <f t="array" ref="Z11">INDEX([3]Sheet1!$N$2:$N$2185,MATCH(2012,IF([3]Sheet1!$E$2:$E$2185=$A11,[3]Sheet1!$B$2:$B$2185),0))</f>
        <v>663</v>
      </c>
      <c r="AA11" s="2">
        <f t="array" ref="AA11">INDEX([3]Sheet1!$Q$2:$Q$2185,MATCH(2012,IF([3]Sheet1!$E$2:$E$2185=$A11,[3]Sheet1!$B$2:$B$2185),0))*12</f>
        <v>52005936</v>
      </c>
      <c r="AB11" s="2">
        <f t="array" ref="AB11">INDEX([3]Sheet1!$P$2:$P$2185,MATCH(2012,IF([3]Sheet1!$E$2:$E$2185=$A11,[3]Sheet1!$B$2:$B$2185),0))</f>
        <v>679</v>
      </c>
      <c r="AC11" s="2">
        <f t="array" ref="AC11">INDEX([3]Sheet1!$S$2:$S$2185,MATCH(2012,IF([3]Sheet1!$E$2:$E$2185=$A11,[3]Sheet1!$B$2:$B$2185),0))*12</f>
        <v>69170184</v>
      </c>
      <c r="AD11" s="2">
        <f t="array" ref="AD11">INDEX([3]Sheet1!$R$2:$R$2185,MATCH(2012,IF([3]Sheet1!$E$2:$E$2185=$A11,[3]Sheet1!$B$2:$B$2185),0))</f>
        <v>1276</v>
      </c>
      <c r="AE11" s="2">
        <f t="array" ref="AE11">INDEX([3]Sheet1!$U$2:$U$2185,MATCH(2012,IF([3]Sheet1!$E$2:$E$2185=$A11,[3]Sheet1!$B$2:$B$2185),0))*12</f>
        <v>30437712</v>
      </c>
      <c r="AF11" s="2">
        <f t="array" ref="AF11">INDEX([3]Sheet1!$T$2:$T$2185,MATCH(2012,IF([3]Sheet1!$E$2:$E$2185=$A11,[3]Sheet1!$B$2:$B$2185),0))</f>
        <v>398</v>
      </c>
      <c r="AG11" s="2">
        <f t="array" ref="AG11">INDEX([3]Sheet1!$G$2:$G$2185,MATCH(2012,IF([3]Sheet1!$E$2:$E$2185=$A11,[3]Sheet1!$B$2:$B$2185),0))*12</f>
        <v>0</v>
      </c>
      <c r="AH11" s="2">
        <f t="array" ref="AH11">INDEX([3]Sheet1!$F$2:$F$2185,MATCH(2012,IF([3]Sheet1!$E$2:$E$2185=$A11,[3]Sheet1!$B$2:$B$2185),0))</f>
        <v>0</v>
      </c>
      <c r="AI11" s="2">
        <f t="array" ref="AI11">INDEX([3]Sheet1!$I$2:$I$2185,MATCH(2012,IF([3]Sheet1!$E$2:$E$2185=$A11,[3]Sheet1!$B$2:$B$2185),0))*12</f>
        <v>0</v>
      </c>
      <c r="AJ11" s="2">
        <f t="array" ref="AJ11">INDEX([3]Sheet1!$I$2:$I$2185,MATCH(2012,IF([3]Sheet1!$E$2:$E$2185=$A11,[3]Sheet1!$B$2:$B$2185),0))</f>
        <v>0</v>
      </c>
    </row>
    <row r="12" spans="1:36" x14ac:dyDescent="0.25">
      <c r="A12" s="1" t="s">
        <v>22</v>
      </c>
      <c r="B12" s="1" t="s">
        <v>23</v>
      </c>
      <c r="C12" s="2">
        <f t="array" ref="C12">INDEX([2]data!$E$2:$E$2185,MATCH(2012,IF([2]data!$C$2:$C$2185=$A12,[2]data!$A$2:$A$2185),0))</f>
        <v>19320749</v>
      </c>
      <c r="D12" s="2"/>
      <c r="E12" s="2"/>
      <c r="F12" s="2"/>
      <c r="G12" s="2">
        <f>INDEX('Total Expend Catagories'!$H$2:$H$53,MATCH(Data!$B12,'Total Expend Catagories'!$B$2:$B$53,0))</f>
        <v>28560541536</v>
      </c>
      <c r="H12" s="2">
        <f>INDEX('Net Current Expend Catagories'!$H$2:$H$53,MATCH(Data!$B12,'Net Current Expend Catagories'!$B$2:$B$53,0))</f>
        <v>26121962944</v>
      </c>
      <c r="I12" s="2">
        <f t="shared" si="0"/>
        <v>2438578592</v>
      </c>
      <c r="J12" s="2">
        <f>INDEX('Total Expend Catagories'!$C$2:$C$53,MATCH(Data!$B12,'Total Expend Catagories'!$B$2:$B$53,0))</f>
        <v>6213899776</v>
      </c>
      <c r="K12" s="2">
        <f>INDEX('Net Current Expend Catagories'!$C$2:$C$53,MATCH(Data!$B12,'Net Current Expend Catagories'!$B$2:$B$53,0))</f>
        <v>5301615104</v>
      </c>
      <c r="L12" s="2">
        <f t="shared" si="1"/>
        <v>912284672</v>
      </c>
      <c r="M12" s="2">
        <f>INDEX('Total Expend Catagories'!$D$2:$D$53,MATCH(Data!$B12,'Total Expend Catagories'!$B$2:$B$53,0))</f>
        <v>4620760064</v>
      </c>
      <c r="N12" s="2">
        <f>INDEX('Net Current Expend Catagories'!$D$2:$D$53,MATCH(Data!$B12,'Net Current Expend Catagories'!$B$2:$B$53,0))</f>
        <v>4533917184</v>
      </c>
      <c r="O12" s="2">
        <f t="shared" si="2"/>
        <v>86842880</v>
      </c>
      <c r="P12" s="2">
        <f t="array" ref="P12">INDEX('Total Expend Catagories'!$E$2:$E$53,MATCH(Data!$B12,'Total Expend Catagories'!$B$2:$B$53,0))</f>
        <v>7079863808</v>
      </c>
      <c r="Q12" s="2">
        <f>INDEX('Net Current Expend Catagories'!$E$2:$E$53,MATCH(Data!$B12,'Net Current Expend Catagories'!$B$2:$B$53,0))</f>
        <v>6371971072</v>
      </c>
      <c r="R12" s="2">
        <f t="shared" si="3"/>
        <v>707892736</v>
      </c>
      <c r="S12" s="2">
        <f t="array" ref="S12">INDEX('Total Expend Catagories'!$F$2:$F$53,MATCH(Data!$B12,'Total Expend Catagories'!$B$2:$B$53,0))</f>
        <v>10194170880</v>
      </c>
      <c r="T12" s="2">
        <f t="array" ref="T12">INDEX('Net Current Expend Catagories'!$F$2:$F$53,MATCH(Data!$B12,'Net Current Expend Catagories'!$B$2:$B$53,0))</f>
        <v>9477400576</v>
      </c>
      <c r="U12" s="2">
        <f t="shared" si="4"/>
        <v>716770304</v>
      </c>
      <c r="V12" s="2">
        <f>INDEX('Total Expend Catagories'!$G$2:$G$53,MATCH(Data!$B12,'Total Expend Catagories'!$B$2:$B$53,0))</f>
        <v>451847008</v>
      </c>
      <c r="W12" s="2">
        <f t="array" ref="W12">INDEX('Net Current Expend Catagories'!$G$2:$G$53,MATCH(Data!$B12,'Net Current Expend Catagories'!$B$2:$B$53,0))</f>
        <v>437059008</v>
      </c>
      <c r="X12" s="2">
        <f t="shared" si="5"/>
        <v>14788000</v>
      </c>
      <c r="Y12" s="2">
        <f t="array" ref="Y12">INDEX([3]Sheet1!$O$2:$O$2185,MATCH(2012,IF([3]Sheet1!$E$2:$E$2185=$A12,[3]Sheet1!$B$2:$B$2185),0))*12</f>
        <v>654223080</v>
      </c>
      <c r="Z12" s="2">
        <f t="array" ref="Z12">INDEX([3]Sheet1!$N$2:$N$2185,MATCH(2012,IF([3]Sheet1!$E$2:$E$2185=$A12,[3]Sheet1!$B$2:$B$2185),0))</f>
        <v>18092</v>
      </c>
      <c r="AA12" s="2">
        <f t="array" ref="AA12">INDEX([3]Sheet1!$Q$2:$Q$2185,MATCH(2012,IF([3]Sheet1!$E$2:$E$2185=$A12,[3]Sheet1!$B$2:$B$2185),0))*12</f>
        <v>479420496</v>
      </c>
      <c r="AB12" s="2">
        <f t="array" ref="AB12">INDEX([3]Sheet1!$P$2:$P$2185,MATCH(2012,IF([3]Sheet1!$E$2:$E$2185=$A12,[3]Sheet1!$B$2:$B$2185),0))</f>
        <v>9056</v>
      </c>
      <c r="AC12" s="2">
        <f t="array" ref="AC12">INDEX([3]Sheet1!$S$2:$S$2185,MATCH(2012,IF([3]Sheet1!$E$2:$E$2185=$A12,[3]Sheet1!$B$2:$B$2185),0))*12</f>
        <v>298733064</v>
      </c>
      <c r="AD12" s="2">
        <f t="array" ref="AD12">INDEX([3]Sheet1!$R$2:$R$2185,MATCH(2012,IF([3]Sheet1!$E$2:$E$2185=$A12,[3]Sheet1!$B$2:$B$2185),0))</f>
        <v>6956</v>
      </c>
      <c r="AE12" s="2">
        <f t="array" ref="AE12">INDEX([3]Sheet1!$U$2:$U$2185,MATCH(2012,IF([3]Sheet1!$E$2:$E$2185=$A12,[3]Sheet1!$B$2:$B$2185),0))*12</f>
        <v>586005288</v>
      </c>
      <c r="AF12" s="2">
        <f t="array" ref="AF12">INDEX([3]Sheet1!$T$2:$T$2185,MATCH(2012,IF([3]Sheet1!$E$2:$E$2185=$A12,[3]Sheet1!$B$2:$B$2185),0))</f>
        <v>11528</v>
      </c>
      <c r="AG12" s="2">
        <f t="array" ref="AG12">INDEX([3]Sheet1!$G$2:$G$2185,MATCH(2012,IF([3]Sheet1!$E$2:$E$2185=$A12,[3]Sheet1!$B$2:$B$2185),0))*12</f>
        <v>293247300</v>
      </c>
      <c r="AH12" s="2">
        <f t="array" ref="AH12">INDEX([3]Sheet1!$F$2:$F$2185,MATCH(2012,IF([3]Sheet1!$E$2:$E$2185=$A12,[3]Sheet1!$B$2:$B$2185),0))</f>
        <v>4347</v>
      </c>
      <c r="AI12" s="2">
        <f t="array" ref="AI12">INDEX([3]Sheet1!$I$2:$I$2185,MATCH(2012,IF([3]Sheet1!$E$2:$E$2185=$A12,[3]Sheet1!$B$2:$B$2185),0))*12</f>
        <v>25627500</v>
      </c>
      <c r="AJ12" s="2">
        <f t="array" ref="AJ12">INDEX([3]Sheet1!$I$2:$I$2185,MATCH(2012,IF([3]Sheet1!$E$2:$E$2185=$A12,[3]Sheet1!$B$2:$B$2185),0))</f>
        <v>2135625</v>
      </c>
    </row>
    <row r="13" spans="1:36" x14ac:dyDescent="0.25">
      <c r="A13" s="1" t="s">
        <v>24</v>
      </c>
      <c r="B13" s="1" t="s">
        <v>25</v>
      </c>
      <c r="C13" s="2">
        <f t="array" ref="C13">INDEX([2]data!$E$2:$E$2185,MATCH(2012,IF([2]data!$C$2:$C$2185=$A13,[2]data!$A$2:$A$2185),0))</f>
        <v>9915646</v>
      </c>
      <c r="D13" s="2"/>
      <c r="E13" s="2"/>
      <c r="F13" s="2"/>
      <c r="G13" s="2">
        <f>INDEX('Total Expend Catagories'!$H$2:$H$53,MATCH(Data!$B13,'Total Expend Catagories'!$B$2:$B$53,0))</f>
        <v>12928089984</v>
      </c>
      <c r="H13" s="2">
        <f>INDEX('Net Current Expend Catagories'!$H$2:$H$53,MATCH(Data!$B13,'Net Current Expend Catagories'!$B$2:$B$53,0))</f>
        <v>11273280256</v>
      </c>
      <c r="I13" s="2">
        <f t="shared" si="0"/>
        <v>1654809728</v>
      </c>
      <c r="J13" s="2">
        <f>INDEX('Total Expend Catagories'!$C$2:$C$53,MATCH(Data!$B13,'Total Expend Catagories'!$B$2:$B$53,0))</f>
        <v>2551641088</v>
      </c>
      <c r="K13" s="2">
        <f>INDEX('Net Current Expend Catagories'!$C$2:$C$53,MATCH(Data!$B13,'Net Current Expend Catagories'!$B$2:$B$53,0))</f>
        <v>2111480960</v>
      </c>
      <c r="L13" s="2">
        <f t="shared" si="1"/>
        <v>440160128</v>
      </c>
      <c r="M13" s="2">
        <f>INDEX('Total Expend Catagories'!$D$2:$D$53,MATCH(Data!$B13,'Total Expend Catagories'!$B$2:$B$53,0))</f>
        <v>1220096000</v>
      </c>
      <c r="N13" s="2">
        <f>INDEX('Net Current Expend Catagories'!$D$2:$D$53,MATCH(Data!$B13,'Net Current Expend Catagories'!$B$2:$B$53,0))</f>
        <v>1135997056</v>
      </c>
      <c r="O13" s="2">
        <f t="shared" si="2"/>
        <v>84098944</v>
      </c>
      <c r="P13" s="2">
        <f t="array" ref="P13">INDEX('Total Expend Catagories'!$E$2:$E$53,MATCH(Data!$B13,'Total Expend Catagories'!$B$2:$B$53,0))</f>
        <v>3859154944</v>
      </c>
      <c r="Q13" s="2">
        <f>INDEX('Net Current Expend Catagories'!$E$2:$E$53,MATCH(Data!$B13,'Net Current Expend Catagories'!$B$2:$B$53,0))</f>
        <v>3311364096</v>
      </c>
      <c r="R13" s="2">
        <f t="shared" si="3"/>
        <v>547790848</v>
      </c>
      <c r="S13" s="2">
        <f t="array" ref="S13">INDEX('Total Expend Catagories'!$F$2:$F$53,MATCH(Data!$B13,'Total Expend Catagories'!$B$2:$B$53,0))</f>
        <v>3803303936</v>
      </c>
      <c r="T13" s="2">
        <f t="array" ref="T13">INDEX('Net Current Expend Catagories'!$F$2:$F$53,MATCH(Data!$B13,'Net Current Expend Catagories'!$B$2:$B$53,0))</f>
        <v>3234799104</v>
      </c>
      <c r="U13" s="2">
        <f t="shared" si="4"/>
        <v>568504832</v>
      </c>
      <c r="V13" s="2">
        <f>INDEX('Total Expend Catagories'!$G$2:$G$53,MATCH(Data!$B13,'Total Expend Catagories'!$B$2:$B$53,0))</f>
        <v>1493894016</v>
      </c>
      <c r="W13" s="2">
        <f t="array" ref="W13">INDEX('Net Current Expend Catagories'!$G$2:$G$53,MATCH(Data!$B13,'Net Current Expend Catagories'!$B$2:$B$53,0))</f>
        <v>1479639040</v>
      </c>
      <c r="X13" s="2">
        <f t="shared" si="5"/>
        <v>14254976</v>
      </c>
      <c r="Y13" s="2">
        <f t="array" ref="Y13">INDEX([3]Sheet1!$O$2:$O$2185,MATCH(2012,IF([3]Sheet1!$E$2:$E$2185=$A13,[3]Sheet1!$B$2:$B$2185),0))*12</f>
        <v>241726344</v>
      </c>
      <c r="Z13" s="2">
        <f t="array" ref="Z13">INDEX([3]Sheet1!$N$2:$N$2185,MATCH(2012,IF([3]Sheet1!$E$2:$E$2185=$A13,[3]Sheet1!$B$2:$B$2185),0))</f>
        <v>7578</v>
      </c>
      <c r="AA13" s="2">
        <f t="array" ref="AA13">INDEX([3]Sheet1!$Q$2:$Q$2185,MATCH(2012,IF([3]Sheet1!$E$2:$E$2185=$A13,[3]Sheet1!$B$2:$B$2185),0))*12</f>
        <v>149645976</v>
      </c>
      <c r="AB13" s="2">
        <f t="array" ref="AB13">INDEX([3]Sheet1!$P$2:$P$2185,MATCH(2012,IF([3]Sheet1!$E$2:$E$2185=$A13,[3]Sheet1!$B$2:$B$2185),0))</f>
        <v>3634</v>
      </c>
      <c r="AC13" s="2">
        <f t="array" ref="AC13">INDEX([3]Sheet1!$S$2:$S$2185,MATCH(2012,IF([3]Sheet1!$E$2:$E$2185=$A13,[3]Sheet1!$B$2:$B$2185),0))*12</f>
        <v>157360284</v>
      </c>
      <c r="AD13" s="2">
        <f t="array" ref="AD13">INDEX([3]Sheet1!$R$2:$R$2185,MATCH(2012,IF([3]Sheet1!$E$2:$E$2185=$A13,[3]Sheet1!$B$2:$B$2185),0))</f>
        <v>4892</v>
      </c>
      <c r="AE13" s="2">
        <f t="array" ref="AE13">INDEX([3]Sheet1!$U$2:$U$2185,MATCH(2012,IF([3]Sheet1!$E$2:$E$2185=$A13,[3]Sheet1!$B$2:$B$2185),0))*12</f>
        <v>269291520</v>
      </c>
      <c r="AF13" s="2">
        <f t="array" ref="AF13">INDEX([3]Sheet1!$T$2:$T$2185,MATCH(2012,IF([3]Sheet1!$E$2:$E$2185=$A13,[3]Sheet1!$B$2:$B$2185),0))</f>
        <v>6522</v>
      </c>
      <c r="AG13" s="2">
        <f t="array" ref="AG13">INDEX([3]Sheet1!$G$2:$G$2185,MATCH(2012,IF([3]Sheet1!$E$2:$E$2185=$A13,[3]Sheet1!$B$2:$B$2185),0))*12</f>
        <v>45690168</v>
      </c>
      <c r="AH13" s="2">
        <f t="array" ref="AH13">INDEX([3]Sheet1!$F$2:$F$2185,MATCH(2012,IF([3]Sheet1!$E$2:$E$2185=$A13,[3]Sheet1!$B$2:$B$2185),0))</f>
        <v>994</v>
      </c>
      <c r="AI13" s="2">
        <f t="array" ref="AI13">INDEX([3]Sheet1!$I$2:$I$2185,MATCH(2012,IF([3]Sheet1!$E$2:$E$2185=$A13,[3]Sheet1!$B$2:$B$2185),0))*12</f>
        <v>22115076</v>
      </c>
      <c r="AJ13" s="2">
        <f t="array" ref="AJ13">INDEX([3]Sheet1!$I$2:$I$2185,MATCH(2012,IF([3]Sheet1!$E$2:$E$2185=$A13,[3]Sheet1!$B$2:$B$2185),0))</f>
        <v>1842923</v>
      </c>
    </row>
    <row r="14" spans="1:36" x14ac:dyDescent="0.25">
      <c r="A14" s="1" t="s">
        <v>26</v>
      </c>
      <c r="B14" s="1" t="s">
        <v>27</v>
      </c>
      <c r="C14" s="2">
        <f t="array" ref="C14">INDEX([2]data!$E$2:$E$2185,MATCH(2012,IF([2]data!$C$2:$C$2185=$A14,[2]data!$A$2:$A$2185),0))</f>
        <v>1390090</v>
      </c>
      <c r="D14" s="2"/>
      <c r="E14" s="2"/>
      <c r="F14" s="2"/>
      <c r="G14" s="2">
        <f>INDEX('Total Expend Catagories'!$H$2:$H$53,MATCH(Data!$B14,'Total Expend Catagories'!$B$2:$B$53,0))</f>
        <v>1615139040</v>
      </c>
      <c r="H14" s="2">
        <f>INDEX('Net Current Expend Catagories'!$H$2:$H$53,MATCH(Data!$B14,'Net Current Expend Catagories'!$B$2:$B$53,0))</f>
        <v>1325927008</v>
      </c>
      <c r="I14" s="2">
        <f t="shared" si="0"/>
        <v>289212032</v>
      </c>
      <c r="J14" s="2">
        <f>INDEX('Total Expend Catagories'!$C$2:$C$53,MATCH(Data!$B14,'Total Expend Catagories'!$B$2:$B$53,0))</f>
        <v>621596032</v>
      </c>
      <c r="K14" s="2">
        <f>INDEX('Net Current Expend Catagories'!$C$2:$C$53,MATCH(Data!$B14,'Net Current Expend Catagories'!$B$2:$B$53,0))</f>
        <v>498459008</v>
      </c>
      <c r="L14" s="2">
        <f t="shared" si="1"/>
        <v>123137024</v>
      </c>
      <c r="M14" s="2">
        <f>INDEX('Total Expend Catagories'!$D$2:$D$53,MATCH(Data!$B14,'Total Expend Catagories'!$B$2:$B$53,0))</f>
        <v>435308000</v>
      </c>
      <c r="N14" s="2">
        <f>INDEX('Net Current Expend Catagories'!$D$2:$D$53,MATCH(Data!$B14,'Net Current Expend Catagories'!$B$2:$B$53,0))</f>
        <v>326664000</v>
      </c>
      <c r="O14" s="2">
        <f t="shared" si="2"/>
        <v>108644000</v>
      </c>
      <c r="P14" s="2">
        <f t="array" ref="P14">INDEX('Total Expend Catagories'!$E$2:$E$53,MATCH(Data!$B14,'Total Expend Catagories'!$B$2:$B$53,0))</f>
        <v>558235008</v>
      </c>
      <c r="Q14" s="2">
        <f>INDEX('Net Current Expend Catagories'!$E$2:$E$53,MATCH(Data!$B14,'Net Current Expend Catagories'!$B$2:$B$53,0))</f>
        <v>500804000</v>
      </c>
      <c r="R14" s="2">
        <f t="shared" si="3"/>
        <v>57431008</v>
      </c>
      <c r="S14" s="2">
        <f t="array" ref="S14">INDEX('Total Expend Catagories'!$F$2:$F$53,MATCH(Data!$B14,'Total Expend Catagories'!$B$2:$B$53,0))</f>
        <v>0</v>
      </c>
      <c r="T14" s="2">
        <f t="array" ref="T14">INDEX('Net Current Expend Catagories'!$F$2:$F$53,MATCH(Data!$B14,'Net Current Expend Catagories'!$B$2:$B$53,0))</f>
        <v>0</v>
      </c>
      <c r="U14" s="2">
        <f t="shared" si="4"/>
        <v>0</v>
      </c>
      <c r="V14" s="2">
        <f>INDEX('Total Expend Catagories'!$G$2:$G$53,MATCH(Data!$B14,'Total Expend Catagories'!$B$2:$B$53,0))</f>
        <v>0</v>
      </c>
      <c r="W14" s="2">
        <f t="array" ref="W14">INDEX('Net Current Expend Catagories'!$G$2:$G$53,MATCH(Data!$B14,'Net Current Expend Catagories'!$B$2:$B$53,0))</f>
        <v>0</v>
      </c>
      <c r="X14" s="2">
        <f t="shared" si="5"/>
        <v>0</v>
      </c>
      <c r="Y14" s="2">
        <f t="array" ref="Y14">INDEX([3]Sheet1!$O$2:$O$2185,MATCH(2012,IF([3]Sheet1!$E$2:$E$2185=$A14,[3]Sheet1!$B$2:$B$2185),0))*12</f>
        <v>88432536</v>
      </c>
      <c r="Z14" s="2">
        <f t="array" ref="Z14">INDEX([3]Sheet1!$N$2:$N$2185,MATCH(2012,IF([3]Sheet1!$E$2:$E$2185=$A14,[3]Sheet1!$B$2:$B$2185),0))</f>
        <v>2246</v>
      </c>
      <c r="AA14" s="2">
        <f t="array" ref="AA14">INDEX([3]Sheet1!$Q$2:$Q$2185,MATCH(2012,IF([3]Sheet1!$E$2:$E$2185=$A14,[3]Sheet1!$B$2:$B$2185),0))*12</f>
        <v>39093096</v>
      </c>
      <c r="AB14" s="2">
        <f t="array" ref="AB14">INDEX([3]Sheet1!$P$2:$P$2185,MATCH(2012,IF([3]Sheet1!$E$2:$E$2185=$A14,[3]Sheet1!$B$2:$B$2185),0))</f>
        <v>715</v>
      </c>
      <c r="AC14" s="2">
        <f t="array" ref="AC14">INDEX([3]Sheet1!$S$2:$S$2185,MATCH(2012,IF([3]Sheet1!$E$2:$E$2185=$A14,[3]Sheet1!$B$2:$B$2185),0))*12</f>
        <v>34651032</v>
      </c>
      <c r="AD14" s="2">
        <f t="array" ref="AD14">INDEX([3]Sheet1!$R$2:$R$2185,MATCH(2012,IF([3]Sheet1!$E$2:$E$2185=$A14,[3]Sheet1!$B$2:$B$2185),0))</f>
        <v>614</v>
      </c>
      <c r="AE14" s="2">
        <f t="array" ref="AE14">INDEX([3]Sheet1!$U$2:$U$2185,MATCH(2012,IF([3]Sheet1!$E$2:$E$2185=$A14,[3]Sheet1!$B$2:$B$2185),0))*12</f>
        <v>58577508</v>
      </c>
      <c r="AF14" s="2">
        <f t="array" ref="AF14">INDEX([3]Sheet1!$T$2:$T$2185,MATCH(2012,IF([3]Sheet1!$E$2:$E$2185=$A14,[3]Sheet1!$B$2:$B$2185),0))</f>
        <v>951</v>
      </c>
      <c r="AG14" s="2">
        <f t="array" ref="AG14">INDEX([3]Sheet1!$G$2:$G$2185,MATCH(2012,IF([3]Sheet1!$E$2:$E$2185=$A14,[3]Sheet1!$B$2:$B$2185),0))*12</f>
        <v>0</v>
      </c>
      <c r="AH14" s="2">
        <f t="array" ref="AH14">INDEX([3]Sheet1!$F$2:$F$2185,MATCH(2012,IF([3]Sheet1!$E$2:$E$2185=$A14,[3]Sheet1!$B$2:$B$2185),0))</f>
        <v>0</v>
      </c>
      <c r="AI14" s="2">
        <f t="array" ref="AI14">INDEX([3]Sheet1!$I$2:$I$2185,MATCH(2012,IF([3]Sheet1!$E$2:$E$2185=$A14,[3]Sheet1!$B$2:$B$2185),0))*12</f>
        <v>0</v>
      </c>
      <c r="AJ14" s="2">
        <f t="array" ref="AJ14">INDEX([3]Sheet1!$I$2:$I$2185,MATCH(2012,IF([3]Sheet1!$E$2:$E$2185=$A14,[3]Sheet1!$B$2:$B$2185),0))</f>
        <v>0</v>
      </c>
    </row>
    <row r="15" spans="1:36" x14ac:dyDescent="0.25">
      <c r="A15" s="1" t="s">
        <v>28</v>
      </c>
      <c r="B15" s="1" t="s">
        <v>29</v>
      </c>
      <c r="C15" s="2">
        <f t="array" ref="C15">INDEX([2]data!$E$2:$E$2185,MATCH(2012,IF([2]data!$C$2:$C$2185=$A15,[2]data!$A$2:$A$2185),0))</f>
        <v>1595590</v>
      </c>
      <c r="D15" s="2"/>
      <c r="E15" s="2"/>
      <c r="F15" s="2"/>
      <c r="G15" s="2">
        <f>INDEX('Total Expend Catagories'!$H$2:$H$53,MATCH(Data!$B15,'Total Expend Catagories'!$B$2:$B$53,0))</f>
        <v>1093732992</v>
      </c>
      <c r="H15" s="2">
        <f>INDEX('Net Current Expend Catagories'!$H$2:$H$53,MATCH(Data!$B15,'Net Current Expend Catagories'!$B$2:$B$53,0))</f>
        <v>936061008</v>
      </c>
      <c r="I15" s="2">
        <f t="shared" si="0"/>
        <v>157671984</v>
      </c>
      <c r="J15" s="2">
        <f>INDEX('Total Expend Catagories'!$C$2:$C$53,MATCH(Data!$B15,'Total Expend Catagories'!$B$2:$B$53,0))</f>
        <v>393204992</v>
      </c>
      <c r="K15" s="2">
        <f>INDEX('Net Current Expend Catagories'!$C$2:$C$53,MATCH(Data!$B15,'Net Current Expend Catagories'!$B$2:$B$53,0))</f>
        <v>319327008</v>
      </c>
      <c r="L15" s="2">
        <f t="shared" si="1"/>
        <v>73877984</v>
      </c>
      <c r="M15" s="2">
        <f>INDEX('Total Expend Catagories'!$D$2:$D$53,MATCH(Data!$B15,'Total Expend Catagories'!$B$2:$B$53,0))</f>
        <v>273096000</v>
      </c>
      <c r="N15" s="2">
        <f>INDEX('Net Current Expend Catagories'!$D$2:$D$53,MATCH(Data!$B15,'Net Current Expend Catagories'!$B$2:$B$53,0))</f>
        <v>264759008</v>
      </c>
      <c r="O15" s="2">
        <f t="shared" si="2"/>
        <v>8336992</v>
      </c>
      <c r="P15" s="2">
        <f t="array" ref="P15">INDEX('Total Expend Catagories'!$E$2:$E$53,MATCH(Data!$B15,'Total Expend Catagories'!$B$2:$B$53,0))</f>
        <v>276916992</v>
      </c>
      <c r="Q15" s="2">
        <f>INDEX('Net Current Expend Catagories'!$E$2:$E$53,MATCH(Data!$B15,'Net Current Expend Catagories'!$B$2:$B$53,0))</f>
        <v>207222000</v>
      </c>
      <c r="R15" s="2">
        <f t="shared" si="3"/>
        <v>69694992</v>
      </c>
      <c r="S15" s="2">
        <f t="array" ref="S15">INDEX('Total Expend Catagories'!$F$2:$F$53,MATCH(Data!$B15,'Total Expend Catagories'!$B$2:$B$53,0))</f>
        <v>150491008</v>
      </c>
      <c r="T15" s="2">
        <f t="array" ref="T15">INDEX('Net Current Expend Catagories'!$F$2:$F$53,MATCH(Data!$B15,'Net Current Expend Catagories'!$B$2:$B$53,0))</f>
        <v>144728992</v>
      </c>
      <c r="U15" s="2">
        <f t="shared" si="4"/>
        <v>5762016</v>
      </c>
      <c r="V15" s="2">
        <f>INDEX('Total Expend Catagories'!$G$2:$G$53,MATCH(Data!$B15,'Total Expend Catagories'!$B$2:$B$53,0))</f>
        <v>24000</v>
      </c>
      <c r="W15" s="2">
        <f t="array" ref="W15">INDEX('Net Current Expend Catagories'!$G$2:$G$53,MATCH(Data!$B15,'Net Current Expend Catagories'!$B$2:$B$53,0))</f>
        <v>24000</v>
      </c>
      <c r="X15" s="2">
        <f t="shared" si="5"/>
        <v>0</v>
      </c>
      <c r="Y15" s="2">
        <f t="array" ref="Y15">INDEX([3]Sheet1!$O$2:$O$2185,MATCH(2012,IF([3]Sheet1!$E$2:$E$2185=$A15,[3]Sheet1!$B$2:$B$2185),0))*12</f>
        <v>37476744</v>
      </c>
      <c r="Z15" s="2">
        <f t="array" ref="Z15">INDEX([3]Sheet1!$N$2:$N$2185,MATCH(2012,IF([3]Sheet1!$E$2:$E$2185=$A15,[3]Sheet1!$B$2:$B$2185),0))</f>
        <v>1023</v>
      </c>
      <c r="AA15" s="2">
        <f t="array" ref="AA15">INDEX([3]Sheet1!$Q$2:$Q$2185,MATCH(2012,IF([3]Sheet1!$E$2:$E$2185=$A15,[3]Sheet1!$B$2:$B$2185),0))*12</f>
        <v>31493532</v>
      </c>
      <c r="AB15" s="2">
        <f t="array" ref="AB15">INDEX([3]Sheet1!$P$2:$P$2185,MATCH(2012,IF([3]Sheet1!$E$2:$E$2185=$A15,[3]Sheet1!$B$2:$B$2185),0))</f>
        <v>698</v>
      </c>
      <c r="AC15" s="2">
        <f t="array" ref="AC15">INDEX([3]Sheet1!$S$2:$S$2185,MATCH(2012,IF([3]Sheet1!$E$2:$E$2185=$A15,[3]Sheet1!$B$2:$B$2185),0))*12</f>
        <v>16735224</v>
      </c>
      <c r="AD15" s="2">
        <f t="array" ref="AD15">INDEX([3]Sheet1!$R$2:$R$2185,MATCH(2012,IF([3]Sheet1!$E$2:$E$2185=$A15,[3]Sheet1!$B$2:$B$2185),0))</f>
        <v>478</v>
      </c>
      <c r="AE15" s="2">
        <f t="array" ref="AE15">INDEX([3]Sheet1!$U$2:$U$2185,MATCH(2012,IF([3]Sheet1!$E$2:$E$2185=$A15,[3]Sheet1!$B$2:$B$2185),0))*12</f>
        <v>22950492</v>
      </c>
      <c r="AF15" s="2">
        <f t="array" ref="AF15">INDEX([3]Sheet1!$T$2:$T$2185,MATCH(2012,IF([3]Sheet1!$E$2:$E$2185=$A15,[3]Sheet1!$B$2:$B$2185),0))</f>
        <v>520</v>
      </c>
      <c r="AG15" s="2">
        <f t="array" ref="AG15">INDEX([3]Sheet1!$G$2:$G$2185,MATCH(2012,IF([3]Sheet1!$E$2:$E$2185=$A15,[3]Sheet1!$B$2:$B$2185),0))*12</f>
        <v>6943344</v>
      </c>
      <c r="AH15" s="2">
        <f t="array" ref="AH15">INDEX([3]Sheet1!$F$2:$F$2185,MATCH(2012,IF([3]Sheet1!$E$2:$E$2185=$A15,[3]Sheet1!$B$2:$B$2185),0))</f>
        <v>98</v>
      </c>
      <c r="AI15" s="2">
        <f t="array" ref="AI15">INDEX([3]Sheet1!$I$2:$I$2185,MATCH(2012,IF([3]Sheet1!$E$2:$E$2185=$A15,[3]Sheet1!$B$2:$B$2185),0))*12</f>
        <v>0</v>
      </c>
      <c r="AJ15" s="2">
        <f t="array" ref="AJ15">INDEX([3]Sheet1!$I$2:$I$2185,MATCH(2012,IF([3]Sheet1!$E$2:$E$2185=$A15,[3]Sheet1!$B$2:$B$2185),0))</f>
        <v>0</v>
      </c>
    </row>
    <row r="16" spans="1:36" x14ac:dyDescent="0.25">
      <c r="A16" s="1" t="s">
        <v>30</v>
      </c>
      <c r="B16" s="1" t="s">
        <v>31</v>
      </c>
      <c r="C16" s="2">
        <f t="array" ref="C16">INDEX([2]data!$E$2:$E$2185,MATCH(2012,IF([2]data!$C$2:$C$2185=$A16,[2]data!$A$2:$A$2185),0))</f>
        <v>12868192</v>
      </c>
      <c r="D16" s="2"/>
      <c r="E16" s="2"/>
      <c r="F16" s="2"/>
      <c r="G16" s="2">
        <f>INDEX('Total Expend Catagories'!$H$2:$H$53,MATCH(Data!$B16,'Total Expend Catagories'!$B$2:$B$53,0))</f>
        <v>10319587936</v>
      </c>
      <c r="H16" s="2">
        <f>INDEX('Net Current Expend Catagories'!$H$2:$H$53,MATCH(Data!$B16,'Net Current Expend Catagories'!$B$2:$B$53,0))</f>
        <v>8678105184</v>
      </c>
      <c r="I16" s="2">
        <f t="shared" si="0"/>
        <v>1641482752</v>
      </c>
      <c r="J16" s="2">
        <f>INDEX('Total Expend Catagories'!$C$2:$C$53,MATCH(Data!$B16,'Total Expend Catagories'!$B$2:$B$53,0))</f>
        <v>3252837888</v>
      </c>
      <c r="K16" s="2">
        <f>INDEX('Net Current Expend Catagories'!$C$2:$C$53,MATCH(Data!$B16,'Net Current Expend Catagories'!$B$2:$B$53,0))</f>
        <v>2329433088</v>
      </c>
      <c r="L16" s="2">
        <f t="shared" si="1"/>
        <v>923404800</v>
      </c>
      <c r="M16" s="2">
        <f>INDEX('Total Expend Catagories'!$D$2:$D$53,MATCH(Data!$B16,'Total Expend Catagories'!$B$2:$B$53,0))</f>
        <v>779187008</v>
      </c>
      <c r="N16" s="2">
        <f>INDEX('Net Current Expend Catagories'!$D$2:$D$53,MATCH(Data!$B16,'Net Current Expend Catagories'!$B$2:$B$53,0))</f>
        <v>751555008</v>
      </c>
      <c r="O16" s="2">
        <f t="shared" si="2"/>
        <v>27632000</v>
      </c>
      <c r="P16" s="2">
        <f t="array" ref="P16">INDEX('Total Expend Catagories'!$E$2:$E$53,MATCH(Data!$B16,'Total Expend Catagories'!$B$2:$B$53,0))</f>
        <v>3989538048</v>
      </c>
      <c r="Q16" s="2">
        <f>INDEX('Net Current Expend Catagories'!$E$2:$E$53,MATCH(Data!$B16,'Net Current Expend Catagories'!$B$2:$B$53,0))</f>
        <v>3522340096</v>
      </c>
      <c r="R16" s="2">
        <f t="shared" si="3"/>
        <v>467197952</v>
      </c>
      <c r="S16" s="2">
        <f t="array" ref="S16">INDEX('Total Expend Catagories'!$F$2:$F$53,MATCH(Data!$B16,'Total Expend Catagories'!$B$2:$B$53,0))</f>
        <v>2112000000</v>
      </c>
      <c r="T16" s="2">
        <f t="array" ref="T16">INDEX('Net Current Expend Catagories'!$F$2:$F$53,MATCH(Data!$B16,'Net Current Expend Catagories'!$B$2:$B$53,0))</f>
        <v>1888752000</v>
      </c>
      <c r="U16" s="2">
        <f t="shared" si="4"/>
        <v>223248000</v>
      </c>
      <c r="V16" s="2">
        <f>INDEX('Total Expend Catagories'!$G$2:$G$53,MATCH(Data!$B16,'Total Expend Catagories'!$B$2:$B$53,0))</f>
        <v>186024992</v>
      </c>
      <c r="W16" s="2">
        <f t="array" ref="W16">INDEX('Net Current Expend Catagories'!$G$2:$G$53,MATCH(Data!$B16,'Net Current Expend Catagories'!$B$2:$B$53,0))</f>
        <v>186024992</v>
      </c>
      <c r="X16" s="2">
        <f t="shared" si="5"/>
        <v>0</v>
      </c>
      <c r="Y16" s="2">
        <f t="array" ref="Y16">INDEX([3]Sheet1!$O$2:$O$2185,MATCH(2012,IF([3]Sheet1!$E$2:$E$2185=$A16,[3]Sheet1!$B$2:$B$2185),0))*12</f>
        <v>746078820</v>
      </c>
      <c r="Z16" s="2">
        <f t="array" ref="Z16">INDEX([3]Sheet1!$N$2:$N$2185,MATCH(2012,IF([3]Sheet1!$E$2:$E$2185=$A16,[3]Sheet1!$B$2:$B$2185),0))</f>
        <v>18115</v>
      </c>
      <c r="AA16" s="2">
        <f t="array" ref="AA16">INDEX([3]Sheet1!$Q$2:$Q$2185,MATCH(2012,IF([3]Sheet1!$E$2:$E$2185=$A16,[3]Sheet1!$B$2:$B$2185),0))*12</f>
        <v>357629136</v>
      </c>
      <c r="AB16" s="2">
        <f t="array" ref="AB16">INDEX([3]Sheet1!$P$2:$P$2185,MATCH(2012,IF([3]Sheet1!$E$2:$E$2185=$A16,[3]Sheet1!$B$2:$B$2185),0))</f>
        <v>5109</v>
      </c>
      <c r="AC16" s="2">
        <f t="array" ref="AC16">INDEX([3]Sheet1!$S$2:$S$2185,MATCH(2012,IF([3]Sheet1!$E$2:$E$2185=$A16,[3]Sheet1!$B$2:$B$2185),0))*12</f>
        <v>98572764</v>
      </c>
      <c r="AD16" s="2">
        <f t="array" ref="AD16">INDEX([3]Sheet1!$R$2:$R$2185,MATCH(2012,IF([3]Sheet1!$E$2:$E$2185=$A16,[3]Sheet1!$B$2:$B$2185),0))</f>
        <v>1584</v>
      </c>
      <c r="AE16" s="2">
        <f t="array" ref="AE16">INDEX([3]Sheet1!$U$2:$U$2185,MATCH(2012,IF([3]Sheet1!$E$2:$E$2185=$A16,[3]Sheet1!$B$2:$B$2185),0))*12</f>
        <v>277056756</v>
      </c>
      <c r="AF16" s="2">
        <f t="array" ref="AF16">INDEX([3]Sheet1!$T$2:$T$2185,MATCH(2012,IF([3]Sheet1!$E$2:$E$2185=$A16,[3]Sheet1!$B$2:$B$2185),0))</f>
        <v>4466</v>
      </c>
      <c r="AG16" s="2">
        <f t="array" ref="AG16">INDEX([3]Sheet1!$G$2:$G$2185,MATCH(2012,IF([3]Sheet1!$E$2:$E$2185=$A16,[3]Sheet1!$B$2:$B$2185),0))*12</f>
        <v>93163572</v>
      </c>
      <c r="AH16" s="2">
        <f t="array" ref="AH16">INDEX([3]Sheet1!$F$2:$F$2185,MATCH(2012,IF([3]Sheet1!$E$2:$E$2185=$A16,[3]Sheet1!$B$2:$B$2185),0))</f>
        <v>1153</v>
      </c>
      <c r="AI16" s="2">
        <f t="array" ref="AI16">INDEX([3]Sheet1!$I$2:$I$2185,MATCH(2012,IF([3]Sheet1!$E$2:$E$2185=$A16,[3]Sheet1!$B$2:$B$2185),0))*12</f>
        <v>5622960</v>
      </c>
      <c r="AJ16" s="2">
        <f t="array" ref="AJ16">INDEX([3]Sheet1!$I$2:$I$2185,MATCH(2012,IF([3]Sheet1!$E$2:$E$2185=$A16,[3]Sheet1!$B$2:$B$2185),0))</f>
        <v>468580</v>
      </c>
    </row>
    <row r="17" spans="1:36" x14ac:dyDescent="0.25">
      <c r="A17" s="1" t="s">
        <v>32</v>
      </c>
      <c r="B17" s="1" t="s">
        <v>33</v>
      </c>
      <c r="C17" s="2">
        <f t="array" ref="C17">INDEX([2]data!$E$2:$E$2185,MATCH(2012,IF([2]data!$C$2:$C$2185=$A17,[2]data!$A$2:$A$2185),0))</f>
        <v>6537782</v>
      </c>
      <c r="D17" s="2"/>
      <c r="E17" s="2"/>
      <c r="F17" s="2"/>
      <c r="G17" s="2">
        <f>INDEX('Total Expend Catagories'!$H$2:$H$53,MATCH(Data!$B17,'Total Expend Catagories'!$B$2:$B$53,0))</f>
        <v>7062570112</v>
      </c>
      <c r="H17" s="2">
        <f>INDEX('Net Current Expend Catagories'!$H$2:$H$53,MATCH(Data!$B17,'Net Current Expend Catagories'!$B$2:$B$53,0))</f>
        <v>6060529056</v>
      </c>
      <c r="I17" s="2">
        <f t="shared" si="0"/>
        <v>1002041056</v>
      </c>
      <c r="J17" s="2">
        <f>INDEX('Total Expend Catagories'!$C$2:$C$53,MATCH(Data!$B17,'Total Expend Catagories'!$B$2:$B$53,0))</f>
        <v>2292622080</v>
      </c>
      <c r="K17" s="2">
        <f>INDEX('Net Current Expend Catagories'!$C$2:$C$53,MATCH(Data!$B17,'Net Current Expend Catagories'!$B$2:$B$53,0))</f>
        <v>1748109952</v>
      </c>
      <c r="L17" s="2">
        <f t="shared" si="1"/>
        <v>544512128</v>
      </c>
      <c r="M17" s="2">
        <f>INDEX('Total Expend Catagories'!$D$2:$D$53,MATCH(Data!$B17,'Total Expend Catagories'!$B$2:$B$53,0))</f>
        <v>429440000</v>
      </c>
      <c r="N17" s="2">
        <f>INDEX('Net Current Expend Catagories'!$D$2:$D$53,MATCH(Data!$B17,'Net Current Expend Catagories'!$B$2:$B$53,0))</f>
        <v>409748000</v>
      </c>
      <c r="O17" s="2">
        <f t="shared" si="2"/>
        <v>19692000</v>
      </c>
      <c r="P17" s="2">
        <f t="array" ref="P17">INDEX('Total Expend Catagories'!$E$2:$E$53,MATCH(Data!$B17,'Total Expend Catagories'!$B$2:$B$53,0))</f>
        <v>1141422976</v>
      </c>
      <c r="Q17" s="2">
        <f>INDEX('Net Current Expend Catagories'!$E$2:$E$53,MATCH(Data!$B17,'Net Current Expend Catagories'!$B$2:$B$53,0))</f>
        <v>1033676032</v>
      </c>
      <c r="R17" s="2">
        <f t="shared" si="3"/>
        <v>107746944</v>
      </c>
      <c r="S17" s="2">
        <f t="array" ref="S17">INDEX('Total Expend Catagories'!$F$2:$F$53,MATCH(Data!$B17,'Total Expend Catagories'!$B$2:$B$53,0))</f>
        <v>2130615040</v>
      </c>
      <c r="T17" s="2">
        <f t="array" ref="T17">INDEX('Net Current Expend Catagories'!$F$2:$F$53,MATCH(Data!$B17,'Net Current Expend Catagories'!$B$2:$B$53,0))</f>
        <v>2011362048</v>
      </c>
      <c r="U17" s="2">
        <f t="shared" si="4"/>
        <v>119252992</v>
      </c>
      <c r="V17" s="2">
        <f>INDEX('Total Expend Catagories'!$G$2:$G$53,MATCH(Data!$B17,'Total Expend Catagories'!$B$2:$B$53,0))</f>
        <v>1068470016</v>
      </c>
      <c r="W17" s="2">
        <f t="array" ref="W17">INDEX('Net Current Expend Catagories'!$G$2:$G$53,MATCH(Data!$B17,'Net Current Expend Catagories'!$B$2:$B$53,0))</f>
        <v>857633024</v>
      </c>
      <c r="X17" s="2">
        <f t="shared" si="5"/>
        <v>210836992</v>
      </c>
      <c r="Y17" s="2">
        <f t="array" ref="Y17">INDEX([3]Sheet1!$O$2:$O$2185,MATCH(2012,IF([3]Sheet1!$E$2:$E$2185=$A17,[3]Sheet1!$B$2:$B$2185),0))*12</f>
        <v>121711248</v>
      </c>
      <c r="Z17" s="2">
        <f t="array" ref="Z17">INDEX([3]Sheet1!$N$2:$N$2185,MATCH(2012,IF([3]Sheet1!$E$2:$E$2185=$A17,[3]Sheet1!$B$2:$B$2185),0))</f>
        <v>3536</v>
      </c>
      <c r="AA17" s="2">
        <f t="array" ref="AA17">INDEX([3]Sheet1!$Q$2:$Q$2185,MATCH(2012,IF([3]Sheet1!$E$2:$E$2185=$A17,[3]Sheet1!$B$2:$B$2185),0))*12</f>
        <v>129461424</v>
      </c>
      <c r="AB17" s="2">
        <f t="array" ref="AB17">INDEX([3]Sheet1!$P$2:$P$2185,MATCH(2012,IF([3]Sheet1!$E$2:$E$2185=$A17,[3]Sheet1!$B$2:$B$2185),0))</f>
        <v>2948</v>
      </c>
      <c r="AC17" s="2">
        <f t="array" ref="AC17">INDEX([3]Sheet1!$S$2:$S$2185,MATCH(2012,IF([3]Sheet1!$E$2:$E$2185=$A17,[3]Sheet1!$B$2:$B$2185),0))*12</f>
        <v>45637152</v>
      </c>
      <c r="AD17" s="2">
        <f t="array" ref="AD17">INDEX([3]Sheet1!$R$2:$R$2185,MATCH(2012,IF([3]Sheet1!$E$2:$E$2185=$A17,[3]Sheet1!$B$2:$B$2185),0))</f>
        <v>1312</v>
      </c>
      <c r="AE17" s="2">
        <f t="array" ref="AE17">INDEX([3]Sheet1!$U$2:$U$2185,MATCH(2012,IF([3]Sheet1!$E$2:$E$2185=$A17,[3]Sheet1!$B$2:$B$2185),0))*12</f>
        <v>83651088</v>
      </c>
      <c r="AF17" s="2">
        <f t="array" ref="AF17">INDEX([3]Sheet1!$T$2:$T$2185,MATCH(2012,IF([3]Sheet1!$E$2:$E$2185=$A17,[3]Sheet1!$B$2:$B$2185),0))</f>
        <v>1998</v>
      </c>
      <c r="AG17" s="2">
        <f t="array" ref="AG17">INDEX([3]Sheet1!$G$2:$G$2185,MATCH(2012,IF([3]Sheet1!$E$2:$E$2185=$A17,[3]Sheet1!$B$2:$B$2185),0))*12</f>
        <v>287883408</v>
      </c>
      <c r="AH17" s="2">
        <f t="array" ref="AH17">INDEX([3]Sheet1!$F$2:$F$2185,MATCH(2012,IF([3]Sheet1!$E$2:$E$2185=$A17,[3]Sheet1!$B$2:$B$2185),0))</f>
        <v>3327</v>
      </c>
      <c r="AI17" s="2">
        <f t="array" ref="AI17">INDEX([3]Sheet1!$I$2:$I$2185,MATCH(2012,IF([3]Sheet1!$E$2:$E$2185=$A17,[3]Sheet1!$B$2:$B$2185),0))*12</f>
        <v>52878240</v>
      </c>
      <c r="AJ17" s="2">
        <f t="array" ref="AJ17">INDEX([3]Sheet1!$I$2:$I$2185,MATCH(2012,IF([3]Sheet1!$E$2:$E$2185=$A17,[3]Sheet1!$B$2:$B$2185),0))</f>
        <v>4406520</v>
      </c>
    </row>
    <row r="18" spans="1:36" x14ac:dyDescent="0.25">
      <c r="A18" s="1" t="s">
        <v>34</v>
      </c>
      <c r="B18" s="1" t="s">
        <v>35</v>
      </c>
      <c r="C18" s="2">
        <f t="array" ref="C18">INDEX([2]data!$E$2:$E$2185,MATCH(2012,IF([2]data!$C$2:$C$2185=$A18,[2]data!$A$2:$A$2185),0))</f>
        <v>3075039</v>
      </c>
      <c r="D18" s="2"/>
      <c r="E18" s="2"/>
      <c r="F18" s="2"/>
      <c r="G18" s="2">
        <f>INDEX('Total Expend Catagories'!$H$2:$H$53,MATCH(Data!$B18,'Total Expend Catagories'!$B$2:$B$53,0))</f>
        <v>3823864064</v>
      </c>
      <c r="H18" s="2">
        <f>INDEX('Net Current Expend Catagories'!$H$2:$H$53,MATCH(Data!$B18,'Net Current Expend Catagories'!$B$2:$B$53,0))</f>
        <v>3185787032</v>
      </c>
      <c r="I18" s="2">
        <f t="shared" si="0"/>
        <v>638077032</v>
      </c>
      <c r="J18" s="2">
        <f>INDEX('Total Expend Catagories'!$C$2:$C$53,MATCH(Data!$B18,'Total Expend Catagories'!$B$2:$B$53,0))</f>
        <v>1184375040</v>
      </c>
      <c r="K18" s="2">
        <f>INDEX('Net Current Expend Catagories'!$C$2:$C$53,MATCH(Data!$B18,'Net Current Expend Catagories'!$B$2:$B$53,0))</f>
        <v>810768000</v>
      </c>
      <c r="L18" s="2">
        <f t="shared" si="1"/>
        <v>373607040</v>
      </c>
      <c r="M18" s="2">
        <f>INDEX('Total Expend Catagories'!$D$2:$D$53,MATCH(Data!$B18,'Total Expend Catagories'!$B$2:$B$53,0))</f>
        <v>533942016</v>
      </c>
      <c r="N18" s="2">
        <f>INDEX('Net Current Expend Catagories'!$D$2:$D$53,MATCH(Data!$B18,'Net Current Expend Catagories'!$B$2:$B$53,0))</f>
        <v>498228000</v>
      </c>
      <c r="O18" s="2">
        <f t="shared" si="2"/>
        <v>35714016</v>
      </c>
      <c r="P18" s="2">
        <f t="array" ref="P18">INDEX('Total Expend Catagories'!$E$2:$E$53,MATCH(Data!$B18,'Total Expend Catagories'!$B$2:$B$53,0))</f>
        <v>974118976</v>
      </c>
      <c r="Q18" s="2">
        <f>INDEX('Net Current Expend Catagories'!$E$2:$E$53,MATCH(Data!$B18,'Net Current Expend Catagories'!$B$2:$B$53,0))</f>
        <v>811366016</v>
      </c>
      <c r="R18" s="2">
        <f t="shared" si="3"/>
        <v>162752960</v>
      </c>
      <c r="S18" s="2">
        <f t="array" ref="S18">INDEX('Total Expend Catagories'!$F$2:$F$53,MATCH(Data!$B18,'Total Expend Catagories'!$B$2:$B$53,0))</f>
        <v>1014124032</v>
      </c>
      <c r="T18" s="2">
        <f t="array" ref="T18">INDEX('Net Current Expend Catagories'!$F$2:$F$53,MATCH(Data!$B18,'Net Current Expend Catagories'!$B$2:$B$53,0))</f>
        <v>950446016</v>
      </c>
      <c r="U18" s="2">
        <f t="shared" si="4"/>
        <v>63678016</v>
      </c>
      <c r="V18" s="2">
        <f>INDEX('Total Expend Catagories'!$G$2:$G$53,MATCH(Data!$B18,'Total Expend Catagories'!$B$2:$B$53,0))</f>
        <v>117304000</v>
      </c>
      <c r="W18" s="2">
        <f t="array" ref="W18">INDEX('Net Current Expend Catagories'!$G$2:$G$53,MATCH(Data!$B18,'Net Current Expend Catagories'!$B$2:$B$53,0))</f>
        <v>114979000</v>
      </c>
      <c r="X18" s="2">
        <f t="shared" si="5"/>
        <v>2325000</v>
      </c>
      <c r="Y18" s="2">
        <f t="array" ref="Y18">INDEX([3]Sheet1!$O$2:$O$2185,MATCH(2012,IF([3]Sheet1!$E$2:$E$2185=$A18,[3]Sheet1!$B$2:$B$2185),0))*12</f>
        <v>85446624</v>
      </c>
      <c r="Z18" s="2">
        <f t="array" ref="Z18">INDEX([3]Sheet1!$N$2:$N$2185,MATCH(2012,IF([3]Sheet1!$E$2:$E$2185=$A18,[3]Sheet1!$B$2:$B$2185),0))</f>
        <v>2085</v>
      </c>
      <c r="AA18" s="2">
        <f t="array" ref="AA18">INDEX([3]Sheet1!$Q$2:$Q$2185,MATCH(2012,IF([3]Sheet1!$E$2:$E$2185=$A18,[3]Sheet1!$B$2:$B$2185),0))*12</f>
        <v>59913156</v>
      </c>
      <c r="AB18" s="2">
        <f t="array" ref="AB18">INDEX([3]Sheet1!$P$2:$P$2185,MATCH(2012,IF([3]Sheet1!$E$2:$E$2185=$A18,[3]Sheet1!$B$2:$B$2185),0))</f>
        <v>1215</v>
      </c>
      <c r="AC18" s="2">
        <f t="array" ref="AC18">INDEX([3]Sheet1!$S$2:$S$2185,MATCH(2012,IF([3]Sheet1!$E$2:$E$2185=$A18,[3]Sheet1!$B$2:$B$2185),0))*12</f>
        <v>40861236</v>
      </c>
      <c r="AD18" s="2">
        <f t="array" ref="AD18">INDEX([3]Sheet1!$R$2:$R$2185,MATCH(2012,IF([3]Sheet1!$E$2:$E$2185=$A18,[3]Sheet1!$B$2:$B$2185),0))</f>
        <v>894</v>
      </c>
      <c r="AE18" s="2">
        <f t="array" ref="AE18">INDEX([3]Sheet1!$U$2:$U$2185,MATCH(2012,IF([3]Sheet1!$E$2:$E$2185=$A18,[3]Sheet1!$B$2:$B$2185),0))*12</f>
        <v>80339916</v>
      </c>
      <c r="AF18" s="2">
        <f t="array" ref="AF18">INDEX([3]Sheet1!$T$2:$T$2185,MATCH(2012,IF([3]Sheet1!$E$2:$E$2185=$A18,[3]Sheet1!$B$2:$B$2185),0))</f>
        <v>1610</v>
      </c>
      <c r="AG18" s="2">
        <f t="array" ref="AG18">INDEX([3]Sheet1!$G$2:$G$2185,MATCH(2012,IF([3]Sheet1!$E$2:$E$2185=$A18,[3]Sheet1!$B$2:$B$2185),0))*12</f>
        <v>49096884</v>
      </c>
      <c r="AH18" s="2">
        <f t="array" ref="AH18">INDEX([3]Sheet1!$F$2:$F$2185,MATCH(2012,IF([3]Sheet1!$E$2:$E$2185=$A18,[3]Sheet1!$B$2:$B$2185),0))</f>
        <v>813</v>
      </c>
      <c r="AI18" s="2">
        <f t="array" ref="AI18">INDEX([3]Sheet1!$I$2:$I$2185,MATCH(2012,IF([3]Sheet1!$E$2:$E$2185=$A18,[3]Sheet1!$B$2:$B$2185),0))*12</f>
        <v>4733424</v>
      </c>
      <c r="AJ18" s="2">
        <f t="array" ref="AJ18">INDEX([3]Sheet1!$I$2:$I$2185,MATCH(2012,IF([3]Sheet1!$E$2:$E$2185=$A18,[3]Sheet1!$B$2:$B$2185),0))</f>
        <v>394452</v>
      </c>
    </row>
    <row r="19" spans="1:36" x14ac:dyDescent="0.25">
      <c r="A19" s="1" t="s">
        <v>36</v>
      </c>
      <c r="B19" s="1" t="s">
        <v>37</v>
      </c>
      <c r="C19" s="2">
        <f t="array" ref="C19">INDEX([2]data!$E$2:$E$2185,MATCH(2012,IF([2]data!$C$2:$C$2185=$A19,[2]data!$A$2:$A$2185),0))</f>
        <v>2885398</v>
      </c>
      <c r="D19" s="2"/>
      <c r="E19" s="2"/>
      <c r="F19" s="2"/>
      <c r="G19" s="2">
        <f>INDEX('Total Expend Catagories'!$H$2:$H$53,MATCH(Data!$B19,'Total Expend Catagories'!$B$2:$B$53,0))</f>
        <v>3766418936</v>
      </c>
      <c r="H19" s="2">
        <f>INDEX('Net Current Expend Catagories'!$H$2:$H$53,MATCH(Data!$B19,'Net Current Expend Catagories'!$B$2:$B$53,0))</f>
        <v>3405109024</v>
      </c>
      <c r="I19" s="2">
        <f t="shared" si="0"/>
        <v>361309912</v>
      </c>
      <c r="J19" s="2">
        <f>INDEX('Total Expend Catagories'!$C$2:$C$53,MATCH(Data!$B19,'Total Expend Catagories'!$B$2:$B$53,0))</f>
        <v>708516992</v>
      </c>
      <c r="K19" s="2">
        <f>INDEX('Net Current Expend Catagories'!$C$2:$C$53,MATCH(Data!$B19,'Net Current Expend Catagories'!$B$2:$B$53,0))</f>
        <v>600483968</v>
      </c>
      <c r="L19" s="2">
        <f t="shared" si="1"/>
        <v>108033024</v>
      </c>
      <c r="M19" s="2">
        <f>INDEX('Total Expend Catagories'!$D$2:$D$53,MATCH(Data!$B19,'Total Expend Catagories'!$B$2:$B$53,0))</f>
        <v>299792000</v>
      </c>
      <c r="N19" s="2">
        <f>INDEX('Net Current Expend Catagories'!$D$2:$D$53,MATCH(Data!$B19,'Net Current Expend Catagories'!$B$2:$B$53,0))</f>
        <v>290707008</v>
      </c>
      <c r="O19" s="2">
        <f t="shared" si="2"/>
        <v>9084992</v>
      </c>
      <c r="P19" s="2">
        <f t="array" ref="P19">INDEX('Total Expend Catagories'!$E$2:$E$53,MATCH(Data!$B19,'Total Expend Catagories'!$B$2:$B$53,0))</f>
        <v>1283144960</v>
      </c>
      <c r="Q19" s="2">
        <f>INDEX('Net Current Expend Catagories'!$E$2:$E$53,MATCH(Data!$B19,'Net Current Expend Catagories'!$B$2:$B$53,0))</f>
        <v>1079616000</v>
      </c>
      <c r="R19" s="2">
        <f t="shared" si="3"/>
        <v>203528960</v>
      </c>
      <c r="S19" s="2">
        <f t="array" ref="S19">INDEX('Total Expend Catagories'!$F$2:$F$53,MATCH(Data!$B19,'Total Expend Catagories'!$B$2:$B$53,0))</f>
        <v>1392377984</v>
      </c>
      <c r="T19" s="2">
        <f t="array" ref="T19">INDEX('Net Current Expend Catagories'!$F$2:$F$53,MATCH(Data!$B19,'Net Current Expend Catagories'!$B$2:$B$53,0))</f>
        <v>1352130048</v>
      </c>
      <c r="U19" s="2">
        <f t="shared" si="4"/>
        <v>40247936</v>
      </c>
      <c r="V19" s="2">
        <f>INDEX('Total Expend Catagories'!$G$2:$G$53,MATCH(Data!$B19,'Total Expend Catagories'!$B$2:$B$53,0))</f>
        <v>82587000</v>
      </c>
      <c r="W19" s="2">
        <f t="array" ref="W19">INDEX('Net Current Expend Catagories'!$G$2:$G$53,MATCH(Data!$B19,'Net Current Expend Catagories'!$B$2:$B$53,0))</f>
        <v>82172000</v>
      </c>
      <c r="X19" s="2">
        <f t="shared" si="5"/>
        <v>415000</v>
      </c>
      <c r="Y19" s="2">
        <f t="array" ref="Y19">INDEX([3]Sheet1!$O$2:$O$2185,MATCH(2012,IF([3]Sheet1!$E$2:$E$2185=$A19,[3]Sheet1!$B$2:$B$2185),0))*12</f>
        <v>100624428</v>
      </c>
      <c r="Z19" s="2">
        <f t="array" ref="Z19">INDEX([3]Sheet1!$N$2:$N$2185,MATCH(2012,IF([3]Sheet1!$E$2:$E$2185=$A19,[3]Sheet1!$B$2:$B$2185),0))</f>
        <v>2773</v>
      </c>
      <c r="AA19" s="2">
        <f t="array" ref="AA19">INDEX([3]Sheet1!$Q$2:$Q$2185,MATCH(2012,IF([3]Sheet1!$E$2:$E$2185=$A19,[3]Sheet1!$B$2:$B$2185),0))*12</f>
        <v>52399176</v>
      </c>
      <c r="AB19" s="2">
        <f t="array" ref="AB19">INDEX([3]Sheet1!$P$2:$P$2185,MATCH(2012,IF([3]Sheet1!$E$2:$E$2185=$A19,[3]Sheet1!$B$2:$B$2185),0))</f>
        <v>1176</v>
      </c>
      <c r="AC19" s="2">
        <f t="array" ref="AC19">INDEX([3]Sheet1!$S$2:$S$2185,MATCH(2012,IF([3]Sheet1!$E$2:$E$2185=$A19,[3]Sheet1!$B$2:$B$2185),0))*12</f>
        <v>36662664</v>
      </c>
      <c r="AD19" s="2">
        <f t="array" ref="AD19">INDEX([3]Sheet1!$R$2:$R$2185,MATCH(2012,IF([3]Sheet1!$E$2:$E$2185=$A19,[3]Sheet1!$B$2:$B$2185),0))</f>
        <v>1040</v>
      </c>
      <c r="AE19" s="2">
        <f t="array" ref="AE19">INDEX([3]Sheet1!$U$2:$U$2185,MATCH(2012,IF([3]Sheet1!$E$2:$E$2185=$A19,[3]Sheet1!$B$2:$B$2185),0))*12</f>
        <v>99025824</v>
      </c>
      <c r="AF19" s="2">
        <f t="array" ref="AF19">INDEX([3]Sheet1!$T$2:$T$2185,MATCH(2012,IF([3]Sheet1!$E$2:$E$2185=$A19,[3]Sheet1!$B$2:$B$2185),0))</f>
        <v>2158</v>
      </c>
      <c r="AG19" s="2">
        <f t="array" ref="AG19">INDEX([3]Sheet1!$G$2:$G$2185,MATCH(2012,IF([3]Sheet1!$E$2:$E$2185=$A19,[3]Sheet1!$B$2:$B$2185),0))*12</f>
        <v>69034272</v>
      </c>
      <c r="AH19" s="2">
        <f t="array" ref="AH19">INDEX([3]Sheet1!$F$2:$F$2185,MATCH(2012,IF([3]Sheet1!$E$2:$E$2185=$A19,[3]Sheet1!$B$2:$B$2185),0))</f>
        <v>1082</v>
      </c>
      <c r="AI19" s="2">
        <f t="array" ref="AI19">INDEX([3]Sheet1!$I$2:$I$2185,MATCH(2012,IF([3]Sheet1!$E$2:$E$2185=$A19,[3]Sheet1!$B$2:$B$2185),0))*12</f>
        <v>2524224</v>
      </c>
      <c r="AJ19" s="2">
        <f t="array" ref="AJ19">INDEX([3]Sheet1!$I$2:$I$2185,MATCH(2012,IF([3]Sheet1!$E$2:$E$2185=$A19,[3]Sheet1!$B$2:$B$2185),0))</f>
        <v>210352</v>
      </c>
    </row>
    <row r="20" spans="1:36" x14ac:dyDescent="0.25">
      <c r="A20" s="1" t="s">
        <v>38</v>
      </c>
      <c r="B20" s="1" t="s">
        <v>39</v>
      </c>
      <c r="C20" s="2">
        <f t="array" ref="C20">INDEX([2]data!$E$2:$E$2185,MATCH(2012,IF([2]data!$C$2:$C$2185=$A20,[2]data!$A$2:$A$2185),0))</f>
        <v>4379730</v>
      </c>
      <c r="D20" s="2"/>
      <c r="E20" s="2"/>
      <c r="F20" s="2"/>
      <c r="G20" s="2">
        <f>INDEX('Total Expend Catagories'!$H$2:$H$53,MATCH(Data!$B20,'Total Expend Catagories'!$B$2:$B$53,0))</f>
        <v>5155137120</v>
      </c>
      <c r="H20" s="2">
        <f>INDEX('Net Current Expend Catagories'!$H$2:$H$53,MATCH(Data!$B20,'Net Current Expend Catagories'!$B$2:$B$53,0))</f>
        <v>4236446880</v>
      </c>
      <c r="I20" s="2">
        <f t="shared" si="0"/>
        <v>918690240</v>
      </c>
      <c r="J20" s="2">
        <f>INDEX('Total Expend Catagories'!$C$2:$C$53,MATCH(Data!$B20,'Total Expend Catagories'!$B$2:$B$53,0))</f>
        <v>1305197056</v>
      </c>
      <c r="K20" s="2">
        <f>INDEX('Net Current Expend Catagories'!$C$2:$C$53,MATCH(Data!$B20,'Net Current Expend Catagories'!$B$2:$B$53,0))</f>
        <v>839617984</v>
      </c>
      <c r="L20" s="2">
        <f t="shared" si="1"/>
        <v>465579072</v>
      </c>
      <c r="M20" s="2">
        <f>INDEX('Total Expend Catagories'!$D$2:$D$53,MATCH(Data!$B20,'Total Expend Catagories'!$B$2:$B$53,0))</f>
        <v>348172992</v>
      </c>
      <c r="N20" s="2">
        <f>INDEX('Net Current Expend Catagories'!$D$2:$D$53,MATCH(Data!$B20,'Net Current Expend Catagories'!$B$2:$B$53,0))</f>
        <v>336391008</v>
      </c>
      <c r="O20" s="2">
        <f t="shared" si="2"/>
        <v>11781984</v>
      </c>
      <c r="P20" s="2">
        <f t="array" ref="P20">INDEX('Total Expend Catagories'!$E$2:$E$53,MATCH(Data!$B20,'Total Expend Catagories'!$B$2:$B$53,0))</f>
        <v>1627612032</v>
      </c>
      <c r="Q20" s="2">
        <f>INDEX('Net Current Expend Catagories'!$E$2:$E$53,MATCH(Data!$B20,'Net Current Expend Catagories'!$B$2:$B$53,0))</f>
        <v>1235549952</v>
      </c>
      <c r="R20" s="2">
        <f t="shared" si="3"/>
        <v>392062080</v>
      </c>
      <c r="S20" s="2">
        <f t="array" ref="S20">INDEX('Total Expend Catagories'!$F$2:$F$53,MATCH(Data!$B20,'Total Expend Catagories'!$B$2:$B$53,0))</f>
        <v>1640908032</v>
      </c>
      <c r="T20" s="2">
        <f t="array" ref="T20">INDEX('Net Current Expend Catagories'!$F$2:$F$53,MATCH(Data!$B20,'Net Current Expend Catagories'!$B$2:$B$53,0))</f>
        <v>1593186944</v>
      </c>
      <c r="U20" s="2">
        <f t="shared" si="4"/>
        <v>47721088</v>
      </c>
      <c r="V20" s="2">
        <f>INDEX('Total Expend Catagories'!$G$2:$G$53,MATCH(Data!$B20,'Total Expend Catagories'!$B$2:$B$53,0))</f>
        <v>233247008</v>
      </c>
      <c r="W20" s="2">
        <f t="array" ref="W20">INDEX('Net Current Expend Catagories'!$G$2:$G$53,MATCH(Data!$B20,'Net Current Expend Catagories'!$B$2:$B$53,0))</f>
        <v>231700992</v>
      </c>
      <c r="X20" s="2">
        <f t="shared" si="5"/>
        <v>1546016</v>
      </c>
      <c r="Y20" s="2">
        <f t="array" ref="Y20">INDEX([3]Sheet1!$O$2:$O$2185,MATCH(2012,IF([3]Sheet1!$E$2:$E$2185=$A20,[3]Sheet1!$B$2:$B$2185),0))*12</f>
        <v>87517560</v>
      </c>
      <c r="Z20" s="2">
        <f t="array" ref="Z20">INDEX([3]Sheet1!$N$2:$N$2185,MATCH(2012,IF([3]Sheet1!$E$2:$E$2185=$A20,[3]Sheet1!$B$2:$B$2185),0))</f>
        <v>3296</v>
      </c>
      <c r="AA20" s="2">
        <f t="array" ref="AA20">INDEX([3]Sheet1!$Q$2:$Q$2185,MATCH(2012,IF([3]Sheet1!$E$2:$E$2185=$A20,[3]Sheet1!$B$2:$B$2185),0))*12</f>
        <v>89380620</v>
      </c>
      <c r="AB20" s="2">
        <f t="array" ref="AB20">INDEX([3]Sheet1!$P$2:$P$2185,MATCH(2012,IF([3]Sheet1!$E$2:$E$2185=$A20,[3]Sheet1!$B$2:$B$2185),0))</f>
        <v>1845</v>
      </c>
      <c r="AC20" s="2">
        <f t="array" ref="AC20">INDEX([3]Sheet1!$S$2:$S$2185,MATCH(2012,IF([3]Sheet1!$E$2:$E$2185=$A20,[3]Sheet1!$B$2:$B$2185),0))*12</f>
        <v>47859228</v>
      </c>
      <c r="AD20" s="2">
        <f t="array" ref="AD20">INDEX([3]Sheet1!$R$2:$R$2185,MATCH(2012,IF([3]Sheet1!$E$2:$E$2185=$A20,[3]Sheet1!$B$2:$B$2185),0))</f>
        <v>1407</v>
      </c>
      <c r="AE20" s="2">
        <f t="array" ref="AE20">INDEX([3]Sheet1!$U$2:$U$2185,MATCH(2012,IF([3]Sheet1!$E$2:$E$2185=$A20,[3]Sheet1!$B$2:$B$2185),0))*12</f>
        <v>125731908</v>
      </c>
      <c r="AF20" s="2">
        <f t="array" ref="AF20">INDEX([3]Sheet1!$T$2:$T$2185,MATCH(2012,IF([3]Sheet1!$E$2:$E$2185=$A20,[3]Sheet1!$B$2:$B$2185),0))</f>
        <v>2918</v>
      </c>
      <c r="AG20" s="2">
        <f t="array" ref="AG20">INDEX([3]Sheet1!$G$2:$G$2185,MATCH(2012,IF([3]Sheet1!$E$2:$E$2185=$A20,[3]Sheet1!$B$2:$B$2185),0))*12</f>
        <v>49445592</v>
      </c>
      <c r="AH20" s="2">
        <f t="array" ref="AH20">INDEX([3]Sheet1!$F$2:$F$2185,MATCH(2012,IF([3]Sheet1!$E$2:$E$2185=$A20,[3]Sheet1!$B$2:$B$2185),0))</f>
        <v>782</v>
      </c>
      <c r="AI20" s="2">
        <f t="array" ref="AI20">INDEX([3]Sheet1!$I$2:$I$2185,MATCH(2012,IF([3]Sheet1!$E$2:$E$2185=$A20,[3]Sheet1!$B$2:$B$2185),0))*12</f>
        <v>5330832</v>
      </c>
      <c r="AJ20" s="2">
        <f t="array" ref="AJ20">INDEX([3]Sheet1!$I$2:$I$2185,MATCH(2012,IF([3]Sheet1!$E$2:$E$2185=$A20,[3]Sheet1!$B$2:$B$2185),0))</f>
        <v>444236</v>
      </c>
    </row>
    <row r="21" spans="1:36" x14ac:dyDescent="0.25">
      <c r="A21" s="1" t="s">
        <v>40</v>
      </c>
      <c r="B21" s="1" t="s">
        <v>41</v>
      </c>
      <c r="C21" s="2">
        <f t="array" ref="C21">INDEX([2]data!$E$2:$E$2185,MATCH(2012,IF([2]data!$C$2:$C$2185=$A21,[2]data!$A$2:$A$2185),0))</f>
        <v>4602134</v>
      </c>
      <c r="D21" s="2"/>
      <c r="E21" s="2"/>
      <c r="F21" s="2"/>
      <c r="G21" s="2">
        <f>INDEX('Total Expend Catagories'!$H$2:$H$53,MATCH(Data!$B21,'Total Expend Catagories'!$B$2:$B$53,0))</f>
        <v>4223611008</v>
      </c>
      <c r="H21" s="2">
        <f>INDEX('Net Current Expend Catagories'!$H$2:$H$53,MATCH(Data!$B21,'Net Current Expend Catagories'!$B$2:$B$53,0))</f>
        <v>3440015968</v>
      </c>
      <c r="I21" s="2">
        <f t="shared" si="0"/>
        <v>783595040</v>
      </c>
      <c r="J21" s="2">
        <f>INDEX('Total Expend Catagories'!$C$2:$C$53,MATCH(Data!$B21,'Total Expend Catagories'!$B$2:$B$53,0))</f>
        <v>1298542976</v>
      </c>
      <c r="K21" s="2">
        <f>INDEX('Net Current Expend Catagories'!$C$2:$C$53,MATCH(Data!$B21,'Net Current Expend Catagories'!$B$2:$B$53,0))</f>
        <v>737238976</v>
      </c>
      <c r="L21" s="2">
        <f t="shared" si="1"/>
        <v>561304000</v>
      </c>
      <c r="M21" s="2">
        <f>INDEX('Total Expend Catagories'!$D$2:$D$53,MATCH(Data!$B21,'Total Expend Catagories'!$B$2:$B$53,0))</f>
        <v>560542016</v>
      </c>
      <c r="N21" s="2">
        <f>INDEX('Net Current Expend Catagories'!$D$2:$D$53,MATCH(Data!$B21,'Net Current Expend Catagories'!$B$2:$B$53,0))</f>
        <v>544729024</v>
      </c>
      <c r="O21" s="2">
        <f t="shared" si="2"/>
        <v>15812992</v>
      </c>
      <c r="P21" s="2">
        <f t="array" ref="P21">INDEX('Total Expend Catagories'!$E$2:$E$53,MATCH(Data!$B21,'Total Expend Catagories'!$B$2:$B$53,0))</f>
        <v>984326976</v>
      </c>
      <c r="Q21" s="2">
        <f>INDEX('Net Current Expend Catagories'!$E$2:$E$53,MATCH(Data!$B21,'Net Current Expend Catagories'!$B$2:$B$53,0))</f>
        <v>816929024</v>
      </c>
      <c r="R21" s="2">
        <f t="shared" si="3"/>
        <v>167397952</v>
      </c>
      <c r="S21" s="2">
        <f t="array" ref="S21">INDEX('Total Expend Catagories'!$F$2:$F$53,MATCH(Data!$B21,'Total Expend Catagories'!$B$2:$B$53,0))</f>
        <v>1131714048</v>
      </c>
      <c r="T21" s="2">
        <f t="array" ref="T21">INDEX('Net Current Expend Catagories'!$F$2:$F$53,MATCH(Data!$B21,'Net Current Expend Catagories'!$B$2:$B$53,0))</f>
        <v>1102349952</v>
      </c>
      <c r="U21" s="2">
        <f t="shared" si="4"/>
        <v>29364096</v>
      </c>
      <c r="V21" s="2">
        <f>INDEX('Total Expend Catagories'!$G$2:$G$53,MATCH(Data!$B21,'Total Expend Catagories'!$B$2:$B$53,0))</f>
        <v>248484992</v>
      </c>
      <c r="W21" s="2">
        <f t="array" ref="W21">INDEX('Net Current Expend Catagories'!$G$2:$G$53,MATCH(Data!$B21,'Net Current Expend Catagories'!$B$2:$B$53,0))</f>
        <v>238768992</v>
      </c>
      <c r="X21" s="2">
        <f t="shared" si="5"/>
        <v>9716000</v>
      </c>
      <c r="Y21" s="2">
        <f t="array" ref="Y21">INDEX([3]Sheet1!$O$2:$O$2185,MATCH(2012,IF([3]Sheet1!$E$2:$E$2185=$A21,[3]Sheet1!$B$2:$B$2185),0))*12</f>
        <v>167295540</v>
      </c>
      <c r="Z21" s="2">
        <f t="array" ref="Z21">INDEX([3]Sheet1!$N$2:$N$2185,MATCH(2012,IF([3]Sheet1!$E$2:$E$2185=$A21,[3]Sheet1!$B$2:$B$2185),0))</f>
        <v>5076</v>
      </c>
      <c r="AA21" s="2">
        <f t="array" ref="AA21">INDEX([3]Sheet1!$Q$2:$Q$2185,MATCH(2012,IF([3]Sheet1!$E$2:$E$2185=$A21,[3]Sheet1!$B$2:$B$2185),0))*12</f>
        <v>81245436</v>
      </c>
      <c r="AB21" s="2">
        <f t="array" ref="AB21">INDEX([3]Sheet1!$P$2:$P$2185,MATCH(2012,IF([3]Sheet1!$E$2:$E$2185=$A21,[3]Sheet1!$B$2:$B$2185),0))</f>
        <v>1960</v>
      </c>
      <c r="AC21" s="2">
        <f t="array" ref="AC21">INDEX([3]Sheet1!$S$2:$S$2185,MATCH(2012,IF([3]Sheet1!$E$2:$E$2185=$A21,[3]Sheet1!$B$2:$B$2185),0))*12</f>
        <v>36594228</v>
      </c>
      <c r="AD21" s="2">
        <f t="array" ref="AD21">INDEX([3]Sheet1!$R$2:$R$2185,MATCH(2012,IF([3]Sheet1!$E$2:$E$2185=$A21,[3]Sheet1!$B$2:$B$2185),0))</f>
        <v>1142</v>
      </c>
      <c r="AE21" s="2">
        <f t="array" ref="AE21">INDEX([3]Sheet1!$U$2:$U$2185,MATCH(2012,IF([3]Sheet1!$E$2:$E$2185=$A21,[3]Sheet1!$B$2:$B$2185),0))*12</f>
        <v>139775268</v>
      </c>
      <c r="AF21" s="2">
        <f t="array" ref="AF21">INDEX([3]Sheet1!$T$2:$T$2185,MATCH(2012,IF([3]Sheet1!$E$2:$E$2185=$A21,[3]Sheet1!$B$2:$B$2185),0))</f>
        <v>3180</v>
      </c>
      <c r="AG21" s="2">
        <f t="array" ref="AG21">INDEX([3]Sheet1!$G$2:$G$2185,MATCH(2012,IF([3]Sheet1!$E$2:$E$2185=$A21,[3]Sheet1!$B$2:$B$2185),0))*12</f>
        <v>32671692</v>
      </c>
      <c r="AH21" s="2">
        <f t="array" ref="AH21">INDEX([3]Sheet1!$F$2:$F$2185,MATCH(2012,IF([3]Sheet1!$E$2:$E$2185=$A21,[3]Sheet1!$B$2:$B$2185),0))</f>
        <v>620</v>
      </c>
      <c r="AI21" s="2">
        <f t="array" ref="AI21">INDEX([3]Sheet1!$I$2:$I$2185,MATCH(2012,IF([3]Sheet1!$E$2:$E$2185=$A21,[3]Sheet1!$B$2:$B$2185),0))*12</f>
        <v>12168072</v>
      </c>
      <c r="AJ21" s="2">
        <f t="array" ref="AJ21">INDEX([3]Sheet1!$I$2:$I$2185,MATCH(2012,IF([3]Sheet1!$E$2:$E$2185=$A21,[3]Sheet1!$B$2:$B$2185),0))</f>
        <v>1014006</v>
      </c>
    </row>
    <row r="22" spans="1:36" x14ac:dyDescent="0.25">
      <c r="A22" s="1" t="s">
        <v>42</v>
      </c>
      <c r="B22" s="1" t="s">
        <v>43</v>
      </c>
      <c r="C22" s="2">
        <f t="array" ref="C22">INDEX([2]data!$E$2:$E$2185,MATCH(2012,IF([2]data!$C$2:$C$2185=$A22,[2]data!$A$2:$A$2185),0))</f>
        <v>1328501</v>
      </c>
      <c r="D22" s="2"/>
      <c r="E22" s="2"/>
      <c r="F22" s="2"/>
      <c r="G22" s="2">
        <f>INDEX('Total Expend Catagories'!$H$2:$H$53,MATCH(Data!$B22,'Total Expend Catagories'!$B$2:$B$53,0))</f>
        <v>810460992</v>
      </c>
      <c r="H22" s="2">
        <f>INDEX('Net Current Expend Catagories'!$H$2:$H$53,MATCH(Data!$B22,'Net Current Expend Catagories'!$B$2:$B$53,0))</f>
        <v>688820992</v>
      </c>
      <c r="I22" s="2">
        <f t="shared" si="0"/>
        <v>121640000</v>
      </c>
      <c r="J22" s="2">
        <f>INDEX('Total Expend Catagories'!$C$2:$C$53,MATCH(Data!$B22,'Total Expend Catagories'!$B$2:$B$53,0))</f>
        <v>358500992</v>
      </c>
      <c r="K22" s="2">
        <f>INDEX('Net Current Expend Catagories'!$C$2:$C$53,MATCH(Data!$B22,'Net Current Expend Catagories'!$B$2:$B$53,0))</f>
        <v>292571008</v>
      </c>
      <c r="L22" s="2">
        <f t="shared" si="1"/>
        <v>65929984</v>
      </c>
      <c r="M22" s="2">
        <f>INDEX('Total Expend Catagories'!$D$2:$D$53,MATCH(Data!$B22,'Total Expend Catagories'!$B$2:$B$53,0))</f>
        <v>183902000</v>
      </c>
      <c r="N22" s="2">
        <f>INDEX('Net Current Expend Catagories'!$D$2:$D$53,MATCH(Data!$B22,'Net Current Expend Catagories'!$B$2:$B$53,0))</f>
        <v>178412992</v>
      </c>
      <c r="O22" s="2">
        <f t="shared" si="2"/>
        <v>5489008</v>
      </c>
      <c r="P22" s="2">
        <f t="array" ref="P22">INDEX('Total Expend Catagories'!$E$2:$E$53,MATCH(Data!$B22,'Total Expend Catagories'!$B$2:$B$53,0))</f>
        <v>239986000</v>
      </c>
      <c r="Q22" s="2">
        <f>INDEX('Net Current Expend Catagories'!$E$2:$E$53,MATCH(Data!$B22,'Net Current Expend Catagories'!$B$2:$B$53,0))</f>
        <v>190068992</v>
      </c>
      <c r="R22" s="2">
        <f t="shared" si="3"/>
        <v>49917008</v>
      </c>
      <c r="S22" s="2">
        <f t="array" ref="S22">INDEX('Total Expend Catagories'!$F$2:$F$53,MATCH(Data!$B22,'Total Expend Catagories'!$B$2:$B$53,0))</f>
        <v>28072000</v>
      </c>
      <c r="T22" s="2">
        <f t="array" ref="T22">INDEX('Net Current Expend Catagories'!$F$2:$F$53,MATCH(Data!$B22,'Net Current Expend Catagories'!$B$2:$B$53,0))</f>
        <v>27768000</v>
      </c>
      <c r="U22" s="2">
        <f t="shared" si="4"/>
        <v>304000</v>
      </c>
      <c r="V22" s="2">
        <f>INDEX('Total Expend Catagories'!$G$2:$G$53,MATCH(Data!$B22,'Total Expend Catagories'!$B$2:$B$53,0))</f>
        <v>0</v>
      </c>
      <c r="W22" s="2">
        <f t="array" ref="W22">INDEX('Net Current Expend Catagories'!$G$2:$G$53,MATCH(Data!$B22,'Net Current Expend Catagories'!$B$2:$B$53,0))</f>
        <v>0</v>
      </c>
      <c r="X22" s="2">
        <f t="shared" si="5"/>
        <v>0</v>
      </c>
      <c r="Y22" s="2">
        <f t="array" ref="Y22">INDEX([3]Sheet1!$O$2:$O$2185,MATCH(2012,IF([3]Sheet1!$E$2:$E$2185=$A22,[3]Sheet1!$B$2:$B$2185),0))*12</f>
        <v>30286752</v>
      </c>
      <c r="Z22" s="2">
        <f t="array" ref="Z22">INDEX([3]Sheet1!$N$2:$N$2185,MATCH(2012,IF([3]Sheet1!$E$2:$E$2185=$A22,[3]Sheet1!$B$2:$B$2185),0))</f>
        <v>827</v>
      </c>
      <c r="AA22" s="2">
        <f t="array" ref="AA22">INDEX([3]Sheet1!$Q$2:$Q$2185,MATCH(2012,IF([3]Sheet1!$E$2:$E$2185=$A22,[3]Sheet1!$B$2:$B$2185),0))*12</f>
        <v>27484980</v>
      </c>
      <c r="AB22" s="2">
        <f t="array" ref="AB22">INDEX([3]Sheet1!$P$2:$P$2185,MATCH(2012,IF([3]Sheet1!$E$2:$E$2185=$A22,[3]Sheet1!$B$2:$B$2185),0))</f>
        <v>566</v>
      </c>
      <c r="AC22" s="2">
        <f t="array" ref="AC22">INDEX([3]Sheet1!$S$2:$S$2185,MATCH(2012,IF([3]Sheet1!$E$2:$E$2185=$A22,[3]Sheet1!$B$2:$B$2185),0))*12</f>
        <v>21600888</v>
      </c>
      <c r="AD22" s="2">
        <f t="array" ref="AD22">INDEX([3]Sheet1!$R$2:$R$2185,MATCH(2012,IF([3]Sheet1!$E$2:$E$2185=$A22,[3]Sheet1!$B$2:$B$2185),0))</f>
        <v>591</v>
      </c>
      <c r="AE22" s="2">
        <f t="array" ref="AE22">INDEX([3]Sheet1!$U$2:$U$2185,MATCH(2012,IF([3]Sheet1!$E$2:$E$2185=$A22,[3]Sheet1!$B$2:$B$2185),0))*12</f>
        <v>33072384</v>
      </c>
      <c r="AF22" s="2">
        <f t="array" ref="AF22">INDEX([3]Sheet1!$T$2:$T$2185,MATCH(2012,IF([3]Sheet1!$E$2:$E$2185=$A22,[3]Sheet1!$B$2:$B$2185),0))</f>
        <v>662</v>
      </c>
      <c r="AG22" s="2">
        <f t="array" ref="AG22">INDEX([3]Sheet1!$G$2:$G$2185,MATCH(2012,IF([3]Sheet1!$E$2:$E$2185=$A22,[3]Sheet1!$B$2:$B$2185),0))*12</f>
        <v>1076112</v>
      </c>
      <c r="AH22" s="2">
        <f t="array" ref="AH22">INDEX([3]Sheet1!$F$2:$F$2185,MATCH(2012,IF([3]Sheet1!$E$2:$E$2185=$A22,[3]Sheet1!$B$2:$B$2185),0))</f>
        <v>21</v>
      </c>
      <c r="AI22" s="2">
        <f t="array" ref="AI22">INDEX([3]Sheet1!$I$2:$I$2185,MATCH(2012,IF([3]Sheet1!$E$2:$E$2185=$A22,[3]Sheet1!$B$2:$B$2185),0))*12</f>
        <v>0</v>
      </c>
      <c r="AJ22" s="2">
        <f t="array" ref="AJ22">INDEX([3]Sheet1!$I$2:$I$2185,MATCH(2012,IF([3]Sheet1!$E$2:$E$2185=$A22,[3]Sheet1!$B$2:$B$2185),0))</f>
        <v>0</v>
      </c>
    </row>
    <row r="23" spans="1:36" x14ac:dyDescent="0.25">
      <c r="A23" s="1" t="s">
        <v>44</v>
      </c>
      <c r="B23" s="1" t="s">
        <v>45</v>
      </c>
      <c r="C23" s="2">
        <f t="array" ref="C23">INDEX([2]data!$E$2:$E$2185,MATCH(2012,IF([2]data!$C$2:$C$2185=$A23,[2]data!$A$2:$A$2185),0))</f>
        <v>5884868</v>
      </c>
      <c r="D23" s="2"/>
      <c r="E23" s="2"/>
      <c r="F23" s="2"/>
      <c r="G23" s="2">
        <f>INDEX('Total Expend Catagories'!$H$2:$H$53,MATCH(Data!$B23,'Total Expend Catagories'!$B$2:$B$53,0))</f>
        <v>4604071872</v>
      </c>
      <c r="H23" s="2">
        <f>INDEX('Net Current Expend Catagories'!$H$2:$H$53,MATCH(Data!$B23,'Net Current Expend Catagories'!$B$2:$B$53,0))</f>
        <v>4581403968</v>
      </c>
      <c r="I23" s="2">
        <f t="shared" si="0"/>
        <v>22667904</v>
      </c>
      <c r="J23" s="2">
        <f>INDEX('Total Expend Catagories'!$C$2:$C$53,MATCH(Data!$B23,'Total Expend Catagories'!$B$2:$B$53,0))</f>
        <v>1954701952</v>
      </c>
      <c r="K23" s="2">
        <f>INDEX('Net Current Expend Catagories'!$C$2:$C$53,MATCH(Data!$B23,'Net Current Expend Catagories'!$B$2:$B$53,0))</f>
        <v>1954594048</v>
      </c>
      <c r="L23" s="2">
        <f t="shared" si="1"/>
        <v>107904</v>
      </c>
      <c r="M23" s="2">
        <f>INDEX('Total Expend Catagories'!$D$2:$D$53,MATCH(Data!$B23,'Total Expend Catagories'!$B$2:$B$53,0))</f>
        <v>1062067968</v>
      </c>
      <c r="N23" s="2">
        <f>INDEX('Net Current Expend Catagories'!$D$2:$D$53,MATCH(Data!$B23,'Net Current Expend Catagories'!$B$2:$B$53,0))</f>
        <v>1039790976</v>
      </c>
      <c r="O23" s="2">
        <f t="shared" si="2"/>
        <v>22276992</v>
      </c>
      <c r="P23" s="2">
        <f t="array" ref="P23">INDEX('Total Expend Catagories'!$E$2:$E$53,MATCH(Data!$B23,'Total Expend Catagories'!$B$2:$B$53,0))</f>
        <v>1426008960</v>
      </c>
      <c r="Q23" s="2">
        <f>INDEX('Net Current Expend Catagories'!$E$2:$E$53,MATCH(Data!$B23,'Net Current Expend Catagories'!$B$2:$B$53,0))</f>
        <v>1425725952</v>
      </c>
      <c r="R23" s="2">
        <f t="shared" si="3"/>
        <v>283008</v>
      </c>
      <c r="S23" s="2">
        <f t="array" ref="S23">INDEX('Total Expend Catagories'!$F$2:$F$53,MATCH(Data!$B23,'Total Expend Catagories'!$B$2:$B$53,0))</f>
        <v>161292992</v>
      </c>
      <c r="T23" s="2">
        <f t="array" ref="T23">INDEX('Net Current Expend Catagories'!$F$2:$F$53,MATCH(Data!$B23,'Net Current Expend Catagories'!$B$2:$B$53,0))</f>
        <v>161292992</v>
      </c>
      <c r="U23" s="2">
        <f t="shared" si="4"/>
        <v>0</v>
      </c>
      <c r="V23" s="2">
        <f>INDEX('Total Expend Catagories'!$G$2:$G$53,MATCH(Data!$B23,'Total Expend Catagories'!$B$2:$B$53,0))</f>
        <v>0</v>
      </c>
      <c r="W23" s="2">
        <f t="array" ref="W23">INDEX('Net Current Expend Catagories'!$G$2:$G$53,MATCH(Data!$B23,'Net Current Expend Catagories'!$B$2:$B$53,0))</f>
        <v>0</v>
      </c>
      <c r="X23" s="2">
        <f t="shared" si="5"/>
        <v>0</v>
      </c>
      <c r="Y23" s="2">
        <f t="array" ref="Y23">INDEX([3]Sheet1!$O$2:$O$2185,MATCH(2012,IF([3]Sheet1!$E$2:$E$2185=$A23,[3]Sheet1!$B$2:$B$2185),0))*12</f>
        <v>311746212</v>
      </c>
      <c r="Z23" s="2">
        <f t="array" ref="Z23">INDEX([3]Sheet1!$N$2:$N$2185,MATCH(2012,IF([3]Sheet1!$E$2:$E$2185=$A23,[3]Sheet1!$B$2:$B$2185),0))</f>
        <v>7060</v>
      </c>
      <c r="AA23" s="2">
        <f t="array" ref="AA23">INDEX([3]Sheet1!$Q$2:$Q$2185,MATCH(2012,IF([3]Sheet1!$E$2:$E$2185=$A23,[3]Sheet1!$B$2:$B$2185),0))*12</f>
        <v>185725932</v>
      </c>
      <c r="AB23" s="2">
        <f t="array" ref="AB23">INDEX([3]Sheet1!$P$2:$P$2185,MATCH(2012,IF([3]Sheet1!$E$2:$E$2185=$A23,[3]Sheet1!$B$2:$B$2185),0))</f>
        <v>3207</v>
      </c>
      <c r="AC23" s="2">
        <f t="array" ref="AC23">INDEX([3]Sheet1!$S$2:$S$2185,MATCH(2012,IF([3]Sheet1!$E$2:$E$2185=$A23,[3]Sheet1!$B$2:$B$2185),0))*12</f>
        <v>90334068</v>
      </c>
      <c r="AD23" s="2">
        <f t="array" ref="AD23">INDEX([3]Sheet1!$R$2:$R$2185,MATCH(2012,IF([3]Sheet1!$E$2:$E$2185=$A23,[3]Sheet1!$B$2:$B$2185),0))</f>
        <v>2039</v>
      </c>
      <c r="AE23" s="2">
        <f t="array" ref="AE23">INDEX([3]Sheet1!$U$2:$U$2185,MATCH(2012,IF([3]Sheet1!$E$2:$E$2185=$A23,[3]Sheet1!$B$2:$B$2185),0))*12</f>
        <v>123757032</v>
      </c>
      <c r="AF23" s="2">
        <f t="array" ref="AF23">INDEX([3]Sheet1!$T$2:$T$2185,MATCH(2012,IF([3]Sheet1!$E$2:$E$2185=$A23,[3]Sheet1!$B$2:$B$2185),0))</f>
        <v>2276</v>
      </c>
      <c r="AG23" s="2">
        <f t="array" ref="AG23">INDEX([3]Sheet1!$G$2:$G$2185,MATCH(2012,IF([3]Sheet1!$E$2:$E$2185=$A23,[3]Sheet1!$B$2:$B$2185),0))*12</f>
        <v>4789896</v>
      </c>
      <c r="AH23" s="2">
        <f t="array" ref="AH23">INDEX([3]Sheet1!$F$2:$F$2185,MATCH(2012,IF([3]Sheet1!$E$2:$E$2185=$A23,[3]Sheet1!$B$2:$B$2185),0))</f>
        <v>80</v>
      </c>
      <c r="AI23" s="2">
        <f t="array" ref="AI23">INDEX([3]Sheet1!$I$2:$I$2185,MATCH(2012,IF([3]Sheet1!$E$2:$E$2185=$A23,[3]Sheet1!$B$2:$B$2185),0))*12</f>
        <v>0</v>
      </c>
      <c r="AJ23" s="2">
        <f t="array" ref="AJ23">INDEX([3]Sheet1!$I$2:$I$2185,MATCH(2012,IF([3]Sheet1!$E$2:$E$2185=$A23,[3]Sheet1!$B$2:$B$2185),0))</f>
        <v>0</v>
      </c>
    </row>
    <row r="24" spans="1:36" x14ac:dyDescent="0.25">
      <c r="A24" s="1" t="s">
        <v>46</v>
      </c>
      <c r="B24" s="1" t="s">
        <v>47</v>
      </c>
      <c r="C24" s="2">
        <f t="array" ref="C24">INDEX([2]data!$E$2:$E$2185,MATCH(2012,IF([2]data!$C$2:$C$2185=$A24,[2]data!$A$2:$A$2185),0))</f>
        <v>6645303</v>
      </c>
      <c r="D24" s="2"/>
      <c r="E24" s="2"/>
      <c r="F24" s="2"/>
      <c r="G24" s="2">
        <f>INDEX('Total Expend Catagories'!$H$2:$H$53,MATCH(Data!$B24,'Total Expend Catagories'!$B$2:$B$53,0))</f>
        <v>8199927920</v>
      </c>
      <c r="H24" s="2">
        <f>INDEX('Net Current Expend Catagories'!$H$2:$H$53,MATCH(Data!$B24,'Net Current Expend Catagories'!$B$2:$B$53,0))</f>
        <v>7159512752</v>
      </c>
      <c r="I24" s="2">
        <f t="shared" si="0"/>
        <v>1040415168</v>
      </c>
      <c r="J24" s="2">
        <f>INDEX('Total Expend Catagories'!$C$2:$C$53,MATCH(Data!$B24,'Total Expend Catagories'!$B$2:$B$53,0))</f>
        <v>2659535872</v>
      </c>
      <c r="K24" s="2">
        <f>INDEX('Net Current Expend Catagories'!$C$2:$C$53,MATCH(Data!$B24,'Net Current Expend Catagories'!$B$2:$B$53,0))</f>
        <v>2125976960</v>
      </c>
      <c r="L24" s="2">
        <f t="shared" si="1"/>
        <v>533558912</v>
      </c>
      <c r="M24" s="2">
        <f>INDEX('Total Expend Catagories'!$D$2:$D$53,MATCH(Data!$B24,'Total Expend Catagories'!$B$2:$B$53,0))</f>
        <v>560275968</v>
      </c>
      <c r="N24" s="2">
        <f>INDEX('Net Current Expend Catagories'!$D$2:$D$53,MATCH(Data!$B24,'Net Current Expend Catagories'!$B$2:$B$53,0))</f>
        <v>539430976</v>
      </c>
      <c r="O24" s="2">
        <f t="shared" si="2"/>
        <v>20844992</v>
      </c>
      <c r="P24" s="2">
        <f t="array" ref="P24">INDEX('Total Expend Catagories'!$E$2:$E$53,MATCH(Data!$B24,'Total Expend Catagories'!$B$2:$B$53,0))</f>
        <v>2202860032</v>
      </c>
      <c r="Q24" s="2">
        <f>INDEX('Net Current Expend Catagories'!$E$2:$E$53,MATCH(Data!$B24,'Net Current Expend Catagories'!$B$2:$B$53,0))</f>
        <v>1800002944</v>
      </c>
      <c r="R24" s="2">
        <f t="shared" si="3"/>
        <v>402857088</v>
      </c>
      <c r="S24" s="2">
        <f t="array" ref="S24">INDEX('Total Expend Catagories'!$F$2:$F$53,MATCH(Data!$B24,'Total Expend Catagories'!$B$2:$B$53,0))</f>
        <v>2681698048</v>
      </c>
      <c r="T24" s="2">
        <f t="array" ref="T24">INDEX('Net Current Expend Catagories'!$F$2:$F$53,MATCH(Data!$B24,'Net Current Expend Catagories'!$B$2:$B$53,0))</f>
        <v>2598543872</v>
      </c>
      <c r="U24" s="2">
        <f t="shared" si="4"/>
        <v>83154176</v>
      </c>
      <c r="V24" s="2">
        <f>INDEX('Total Expend Catagories'!$G$2:$G$53,MATCH(Data!$B24,'Total Expend Catagories'!$B$2:$B$53,0))</f>
        <v>95558000</v>
      </c>
      <c r="W24" s="2">
        <f t="array" ref="W24">INDEX('Net Current Expend Catagories'!$G$2:$G$53,MATCH(Data!$B24,'Net Current Expend Catagories'!$B$2:$B$53,0))</f>
        <v>95558000</v>
      </c>
      <c r="X24" s="2">
        <f t="shared" si="5"/>
        <v>0</v>
      </c>
      <c r="Y24" s="2">
        <f t="array" ref="Y24">INDEX([3]Sheet1!$O$2:$O$2185,MATCH(2012,IF([3]Sheet1!$E$2:$E$2185=$A24,[3]Sheet1!$B$2:$B$2185),0))*12</f>
        <v>148384860</v>
      </c>
      <c r="Z24" s="2">
        <f t="array" ref="Z24">INDEX([3]Sheet1!$N$2:$N$2185,MATCH(2012,IF([3]Sheet1!$E$2:$E$2185=$A24,[3]Sheet1!$B$2:$B$2185),0))</f>
        <v>3495</v>
      </c>
      <c r="AA24" s="2">
        <f t="array" ref="AA24">INDEX([3]Sheet1!$Q$2:$Q$2185,MATCH(2012,IF([3]Sheet1!$E$2:$E$2185=$A24,[3]Sheet1!$B$2:$B$2185),0))*12</f>
        <v>158971116</v>
      </c>
      <c r="AB24" s="2">
        <f t="array" ref="AB24">INDEX([3]Sheet1!$P$2:$P$2185,MATCH(2012,IF([3]Sheet1!$E$2:$E$2185=$A24,[3]Sheet1!$B$2:$B$2185),0))</f>
        <v>2461</v>
      </c>
      <c r="AC24" s="2">
        <f t="array" ref="AC24">INDEX([3]Sheet1!$S$2:$S$2185,MATCH(2012,IF([3]Sheet1!$E$2:$E$2185=$A24,[3]Sheet1!$B$2:$B$2185),0))*12</f>
        <v>50083164</v>
      </c>
      <c r="AD24" s="2">
        <f t="array" ref="AD24">INDEX([3]Sheet1!$R$2:$R$2185,MATCH(2012,IF([3]Sheet1!$E$2:$E$2185=$A24,[3]Sheet1!$B$2:$B$2185),0))</f>
        <v>1098</v>
      </c>
      <c r="AE24" s="2">
        <f t="array" ref="AE24">INDEX([3]Sheet1!$U$2:$U$2185,MATCH(2012,IF([3]Sheet1!$E$2:$E$2185=$A24,[3]Sheet1!$B$2:$B$2185),0))*12</f>
        <v>224694780</v>
      </c>
      <c r="AF24" s="2">
        <f t="array" ref="AF24">INDEX([3]Sheet1!$T$2:$T$2185,MATCH(2012,IF([3]Sheet1!$E$2:$E$2185=$A24,[3]Sheet1!$B$2:$B$2185),0))</f>
        <v>3711</v>
      </c>
      <c r="AG24" s="2">
        <f t="array" ref="AG24">INDEX([3]Sheet1!$G$2:$G$2185,MATCH(2012,IF([3]Sheet1!$E$2:$E$2185=$A24,[3]Sheet1!$B$2:$B$2185),0))*12</f>
        <v>92750628</v>
      </c>
      <c r="AH24" s="2">
        <f t="array" ref="AH24">INDEX([3]Sheet1!$F$2:$F$2185,MATCH(2012,IF([3]Sheet1!$E$2:$E$2185=$A24,[3]Sheet1!$B$2:$B$2185),0))</f>
        <v>1203</v>
      </c>
      <c r="AI24" s="2">
        <f t="array" ref="AI24">INDEX([3]Sheet1!$I$2:$I$2185,MATCH(2012,IF([3]Sheet1!$E$2:$E$2185=$A24,[3]Sheet1!$B$2:$B$2185),0))*12</f>
        <v>8832252</v>
      </c>
      <c r="AJ24" s="2">
        <f t="array" ref="AJ24">INDEX([3]Sheet1!$I$2:$I$2185,MATCH(2012,IF([3]Sheet1!$E$2:$E$2185=$A24,[3]Sheet1!$B$2:$B$2185),0))</f>
        <v>736021</v>
      </c>
    </row>
    <row r="25" spans="1:36" x14ac:dyDescent="0.25">
      <c r="A25" s="1" t="s">
        <v>48</v>
      </c>
      <c r="B25" s="1" t="s">
        <v>49</v>
      </c>
      <c r="C25" s="2">
        <f t="array" ref="C25">INDEX([2]data!$E$2:$E$2185,MATCH(2012,IF([2]data!$C$2:$C$2185=$A25,[2]data!$A$2:$A$2185),0))</f>
        <v>9882519</v>
      </c>
      <c r="D25" s="2"/>
      <c r="E25" s="2"/>
      <c r="F25" s="2"/>
      <c r="G25" s="2">
        <f>INDEX('Total Expend Catagories'!$H$2:$H$53,MATCH(Data!$B25,'Total Expend Catagories'!$B$2:$B$53,0))</f>
        <v>9721100928</v>
      </c>
      <c r="H25" s="2">
        <f>INDEX('Net Current Expend Catagories'!$H$2:$H$53,MATCH(Data!$B25,'Net Current Expend Catagories'!$B$2:$B$53,0))</f>
        <v>8767770048</v>
      </c>
      <c r="I25" s="2">
        <f t="shared" si="0"/>
        <v>953330880</v>
      </c>
      <c r="J25" s="2">
        <f>INDEX('Total Expend Catagories'!$C$2:$C$53,MATCH(Data!$B25,'Total Expend Catagories'!$B$2:$B$53,0))</f>
        <v>3917244928</v>
      </c>
      <c r="K25" s="2">
        <f>INDEX('Net Current Expend Catagories'!$C$2:$C$53,MATCH(Data!$B25,'Net Current Expend Catagories'!$B$2:$B$53,0))</f>
        <v>3421625088</v>
      </c>
      <c r="L25" s="2">
        <f t="shared" si="1"/>
        <v>495619840</v>
      </c>
      <c r="M25" s="2">
        <f>INDEX('Total Expend Catagories'!$D$2:$D$53,MATCH(Data!$B25,'Total Expend Catagories'!$B$2:$B$53,0))</f>
        <v>706630016</v>
      </c>
      <c r="N25" s="2">
        <f>INDEX('Net Current Expend Catagories'!$D$2:$D$53,MATCH(Data!$B25,'Net Current Expend Catagories'!$B$2:$B$53,0))</f>
        <v>688998976</v>
      </c>
      <c r="O25" s="2">
        <f t="shared" si="2"/>
        <v>17631040</v>
      </c>
      <c r="P25" s="2">
        <f t="array" ref="P25">INDEX('Total Expend Catagories'!$E$2:$E$53,MATCH(Data!$B25,'Total Expend Catagories'!$B$2:$B$53,0))</f>
        <v>3033214976</v>
      </c>
      <c r="Q25" s="2">
        <f>INDEX('Net Current Expend Catagories'!$E$2:$E$53,MATCH(Data!$B25,'Net Current Expend Catagories'!$B$2:$B$53,0))</f>
        <v>2752939008</v>
      </c>
      <c r="R25" s="2">
        <f t="shared" si="3"/>
        <v>280275968</v>
      </c>
      <c r="S25" s="2">
        <f t="array" ref="S25">INDEX('Total Expend Catagories'!$F$2:$F$53,MATCH(Data!$B25,'Total Expend Catagories'!$B$2:$B$53,0))</f>
        <v>2064011008</v>
      </c>
      <c r="T25" s="2">
        <f t="array" ref="T25">INDEX('Net Current Expend Catagories'!$F$2:$F$53,MATCH(Data!$B25,'Net Current Expend Catagories'!$B$2:$B$53,0))</f>
        <v>1904206976</v>
      </c>
      <c r="U25" s="2">
        <f t="shared" si="4"/>
        <v>159804032</v>
      </c>
      <c r="V25" s="2">
        <f>INDEX('Total Expend Catagories'!$G$2:$G$53,MATCH(Data!$B25,'Total Expend Catagories'!$B$2:$B$53,0))</f>
        <v>0</v>
      </c>
      <c r="W25" s="2">
        <f t="array" ref="W25">INDEX('Net Current Expend Catagories'!$G$2:$G$53,MATCH(Data!$B25,'Net Current Expend Catagories'!$B$2:$B$53,0))</f>
        <v>0</v>
      </c>
      <c r="X25" s="2">
        <f t="shared" si="5"/>
        <v>0</v>
      </c>
      <c r="Y25" s="2">
        <f t="array" ref="Y25">INDEX([3]Sheet1!$O$2:$O$2185,MATCH(2012,IF([3]Sheet1!$E$2:$E$2185=$A25,[3]Sheet1!$B$2:$B$2185),0))*12</f>
        <v>152092092</v>
      </c>
      <c r="Z25" s="2">
        <f t="array" ref="Z25">INDEX([3]Sheet1!$N$2:$N$2185,MATCH(2012,IF([3]Sheet1!$E$2:$E$2185=$A25,[3]Sheet1!$B$2:$B$2185),0))</f>
        <v>4101</v>
      </c>
      <c r="AA25" s="2">
        <f t="array" ref="AA25">INDEX([3]Sheet1!$Q$2:$Q$2185,MATCH(2012,IF([3]Sheet1!$E$2:$E$2185=$A25,[3]Sheet1!$B$2:$B$2185),0))*12</f>
        <v>172172124</v>
      </c>
      <c r="AB25" s="2">
        <f t="array" ref="AB25">INDEX([3]Sheet1!$P$2:$P$2185,MATCH(2012,IF([3]Sheet1!$E$2:$E$2185=$A25,[3]Sheet1!$B$2:$B$2185),0))</f>
        <v>3480</v>
      </c>
      <c r="AC25" s="2">
        <f t="array" ref="AC25">INDEX([3]Sheet1!$S$2:$S$2185,MATCH(2012,IF([3]Sheet1!$E$2:$E$2185=$A25,[3]Sheet1!$B$2:$B$2185),0))*12</f>
        <v>48220008</v>
      </c>
      <c r="AD25" s="2">
        <f t="array" ref="AD25">INDEX([3]Sheet1!$R$2:$R$2185,MATCH(2012,IF([3]Sheet1!$E$2:$E$2185=$A25,[3]Sheet1!$B$2:$B$2185),0))</f>
        <v>1249</v>
      </c>
      <c r="AE25" s="2">
        <f t="array" ref="AE25">INDEX([3]Sheet1!$U$2:$U$2185,MATCH(2012,IF([3]Sheet1!$E$2:$E$2185=$A25,[3]Sheet1!$B$2:$B$2185),0))*12</f>
        <v>179371680</v>
      </c>
      <c r="AF25" s="2">
        <f t="array" ref="AF25">INDEX([3]Sheet1!$T$2:$T$2185,MATCH(2012,IF([3]Sheet1!$E$2:$E$2185=$A25,[3]Sheet1!$B$2:$B$2185),0))</f>
        <v>4202</v>
      </c>
      <c r="AG25" s="2">
        <f t="array" ref="AG25">INDEX([3]Sheet1!$G$2:$G$2185,MATCH(2012,IF([3]Sheet1!$E$2:$E$2185=$A25,[3]Sheet1!$B$2:$B$2185),0))*12</f>
        <v>70881612</v>
      </c>
      <c r="AH25" s="2">
        <f t="array" ref="AH25">INDEX([3]Sheet1!$F$2:$F$2185,MATCH(2012,IF([3]Sheet1!$E$2:$E$2185=$A25,[3]Sheet1!$B$2:$B$2185),0))</f>
        <v>1001</v>
      </c>
      <c r="AI25" s="2">
        <f t="array" ref="AI25">INDEX([3]Sheet1!$I$2:$I$2185,MATCH(2012,IF([3]Sheet1!$E$2:$E$2185=$A25,[3]Sheet1!$B$2:$B$2185),0))*12</f>
        <v>0</v>
      </c>
      <c r="AJ25" s="2">
        <f t="array" ref="AJ25">INDEX([3]Sheet1!$I$2:$I$2185,MATCH(2012,IF([3]Sheet1!$E$2:$E$2185=$A25,[3]Sheet1!$B$2:$B$2185),0))</f>
        <v>0</v>
      </c>
    </row>
    <row r="26" spans="1:36" x14ac:dyDescent="0.25">
      <c r="A26" s="1" t="s">
        <v>50</v>
      </c>
      <c r="B26" s="1" t="s">
        <v>51</v>
      </c>
      <c r="C26" s="2">
        <f t="array" ref="C26">INDEX([2]data!$E$2:$E$2185,MATCH(2012,IF([2]data!$C$2:$C$2185=$A26,[2]data!$A$2:$A$2185),0))</f>
        <v>5379646</v>
      </c>
      <c r="D26" s="2"/>
      <c r="E26" s="2"/>
      <c r="F26" s="2"/>
      <c r="G26" s="2">
        <f>INDEX('Total Expend Catagories'!$H$2:$H$53,MATCH(Data!$B26,'Total Expend Catagories'!$B$2:$B$53,0))</f>
        <v>6336179952</v>
      </c>
      <c r="H26" s="2">
        <f>INDEX('Net Current Expend Catagories'!$H$2:$H$53,MATCH(Data!$B26,'Net Current Expend Catagories'!$B$2:$B$53,0))</f>
        <v>5672100992</v>
      </c>
      <c r="I26" s="2">
        <f t="shared" si="0"/>
        <v>664078960</v>
      </c>
      <c r="J26" s="2">
        <f>INDEX('Total Expend Catagories'!$C$2:$C$53,MATCH(Data!$B26,'Total Expend Catagories'!$B$2:$B$53,0))</f>
        <v>1561256960</v>
      </c>
      <c r="K26" s="2">
        <f>INDEX('Net Current Expend Catagories'!$C$2:$C$53,MATCH(Data!$B26,'Net Current Expend Catagories'!$B$2:$B$53,0))</f>
        <v>1267602944</v>
      </c>
      <c r="L26" s="2">
        <f t="shared" si="1"/>
        <v>293654016</v>
      </c>
      <c r="M26" s="2">
        <f>INDEX('Total Expend Catagories'!$D$2:$D$53,MATCH(Data!$B26,'Total Expend Catagories'!$B$2:$B$53,0))</f>
        <v>600332032</v>
      </c>
      <c r="N26" s="2">
        <f>INDEX('Net Current Expend Catagories'!$D$2:$D$53,MATCH(Data!$B26,'Net Current Expend Catagories'!$B$2:$B$53,0))</f>
        <v>575558976</v>
      </c>
      <c r="O26" s="2">
        <f t="shared" si="2"/>
        <v>24773056</v>
      </c>
      <c r="P26" s="2">
        <f t="array" ref="P26">INDEX('Total Expend Catagories'!$E$2:$E$53,MATCH(Data!$B26,'Total Expend Catagories'!$B$2:$B$53,0))</f>
        <v>1185069056</v>
      </c>
      <c r="Q26" s="2">
        <f>INDEX('Net Current Expend Catagories'!$E$2:$E$53,MATCH(Data!$B26,'Net Current Expend Catagories'!$B$2:$B$53,0))</f>
        <v>993886016</v>
      </c>
      <c r="R26" s="2">
        <f t="shared" si="3"/>
        <v>191183040</v>
      </c>
      <c r="S26" s="2">
        <f t="array" ref="S26">INDEX('Total Expend Catagories'!$F$2:$F$53,MATCH(Data!$B26,'Total Expend Catagories'!$B$2:$B$53,0))</f>
        <v>2738331904</v>
      </c>
      <c r="T26" s="2">
        <f t="array" ref="T26">INDEX('Net Current Expend Catagories'!$F$2:$F$53,MATCH(Data!$B26,'Net Current Expend Catagories'!$B$2:$B$53,0))</f>
        <v>2587618048</v>
      </c>
      <c r="U26" s="2">
        <f t="shared" si="4"/>
        <v>150713856</v>
      </c>
      <c r="V26" s="2">
        <f>INDEX('Total Expend Catagories'!$G$2:$G$53,MATCH(Data!$B26,'Total Expend Catagories'!$B$2:$B$53,0))</f>
        <v>251190000</v>
      </c>
      <c r="W26" s="2">
        <f t="array" ref="W26">INDEX('Net Current Expend Catagories'!$G$2:$G$53,MATCH(Data!$B26,'Net Current Expend Catagories'!$B$2:$B$53,0))</f>
        <v>247435008</v>
      </c>
      <c r="X26" s="2">
        <f t="shared" si="5"/>
        <v>3754992</v>
      </c>
      <c r="Y26" s="2">
        <f t="array" ref="Y26">INDEX([3]Sheet1!$O$2:$O$2185,MATCH(2012,IF([3]Sheet1!$E$2:$E$2185=$A26,[3]Sheet1!$B$2:$B$2185),0))*12</f>
        <v>247079556</v>
      </c>
      <c r="Z26" s="2">
        <f t="array" ref="Z26">INDEX([3]Sheet1!$N$2:$N$2185,MATCH(2012,IF([3]Sheet1!$E$2:$E$2185=$A26,[3]Sheet1!$B$2:$B$2185),0))</f>
        <v>5164</v>
      </c>
      <c r="AA26" s="2">
        <f t="array" ref="AA26">INDEX([3]Sheet1!$Q$2:$Q$2185,MATCH(2012,IF([3]Sheet1!$E$2:$E$2185=$A26,[3]Sheet1!$B$2:$B$2185),0))*12</f>
        <v>116183712</v>
      </c>
      <c r="AB26" s="2">
        <f t="array" ref="AB26">INDEX([3]Sheet1!$P$2:$P$2185,MATCH(2012,IF([3]Sheet1!$E$2:$E$2185=$A26,[3]Sheet1!$B$2:$B$2185),0))</f>
        <v>1954</v>
      </c>
      <c r="AC26" s="2">
        <f t="array" ref="AC26">INDEX([3]Sheet1!$S$2:$S$2185,MATCH(2012,IF([3]Sheet1!$E$2:$E$2185=$A26,[3]Sheet1!$B$2:$B$2185),0))*12</f>
        <v>47268708</v>
      </c>
      <c r="AD26" s="2">
        <f t="array" ref="AD26">INDEX([3]Sheet1!$R$2:$R$2185,MATCH(2012,IF([3]Sheet1!$E$2:$E$2185=$A26,[3]Sheet1!$B$2:$B$2185),0))</f>
        <v>965</v>
      </c>
      <c r="AE26" s="2">
        <f t="array" ref="AE26">INDEX([3]Sheet1!$U$2:$U$2185,MATCH(2012,IF([3]Sheet1!$E$2:$E$2185=$A26,[3]Sheet1!$B$2:$B$2185),0))*12</f>
        <v>102749496</v>
      </c>
      <c r="AF26" s="2">
        <f t="array" ref="AF26">INDEX([3]Sheet1!$T$2:$T$2185,MATCH(2012,IF([3]Sheet1!$E$2:$E$2185=$A26,[3]Sheet1!$B$2:$B$2185),0))</f>
        <v>1749</v>
      </c>
      <c r="AG26" s="2">
        <f t="array" ref="AG26">INDEX([3]Sheet1!$G$2:$G$2185,MATCH(2012,IF([3]Sheet1!$E$2:$E$2185=$A26,[3]Sheet1!$B$2:$B$2185),0))*12</f>
        <v>64153704</v>
      </c>
      <c r="AH26" s="2">
        <f t="array" ref="AH26">INDEX([3]Sheet1!$F$2:$F$2185,MATCH(2012,IF([3]Sheet1!$E$2:$E$2185=$A26,[3]Sheet1!$B$2:$B$2185),0))</f>
        <v>958</v>
      </c>
      <c r="AI26" s="2">
        <f t="array" ref="AI26">INDEX([3]Sheet1!$I$2:$I$2185,MATCH(2012,IF([3]Sheet1!$E$2:$E$2185=$A26,[3]Sheet1!$B$2:$B$2185),0))*12</f>
        <v>7969836</v>
      </c>
      <c r="AJ26" s="2">
        <f t="array" ref="AJ26">INDEX([3]Sheet1!$I$2:$I$2185,MATCH(2012,IF([3]Sheet1!$E$2:$E$2185=$A26,[3]Sheet1!$B$2:$B$2185),0))</f>
        <v>664153</v>
      </c>
    </row>
    <row r="27" spans="1:36" x14ac:dyDescent="0.25">
      <c r="A27" s="1" t="s">
        <v>52</v>
      </c>
      <c r="B27" s="1" t="s">
        <v>53</v>
      </c>
      <c r="C27" s="2">
        <f t="array" ref="C27">INDEX([2]data!$E$2:$E$2185,MATCH(2012,IF([2]data!$C$2:$C$2185=$A27,[2]data!$A$2:$A$2185),0))</f>
        <v>2986450</v>
      </c>
      <c r="D27" s="2"/>
      <c r="E27" s="2"/>
      <c r="F27" s="2"/>
      <c r="G27" s="2">
        <f>INDEX('Total Expend Catagories'!$H$2:$H$53,MATCH(Data!$B27,'Total Expend Catagories'!$B$2:$B$53,0))</f>
        <v>2730116000</v>
      </c>
      <c r="H27" s="2">
        <f>INDEX('Net Current Expend Catagories'!$H$2:$H$53,MATCH(Data!$B27,'Net Current Expend Catagories'!$B$2:$B$53,0))</f>
        <v>2344180032</v>
      </c>
      <c r="I27" s="2">
        <f t="shared" si="0"/>
        <v>385935968</v>
      </c>
      <c r="J27" s="2">
        <f>INDEX('Total Expend Catagories'!$C$2:$C$53,MATCH(Data!$B27,'Total Expend Catagories'!$B$2:$B$53,0))</f>
        <v>629723008</v>
      </c>
      <c r="K27" s="2">
        <f>INDEX('Net Current Expend Catagories'!$C$2:$C$53,MATCH(Data!$B27,'Net Current Expend Catagories'!$B$2:$B$53,0))</f>
        <v>382225984</v>
      </c>
      <c r="L27" s="2">
        <f t="shared" si="1"/>
        <v>247497024</v>
      </c>
      <c r="M27" s="2">
        <f>INDEX('Total Expend Catagories'!$D$2:$D$53,MATCH(Data!$B27,'Total Expend Catagories'!$B$2:$B$53,0))</f>
        <v>321475008</v>
      </c>
      <c r="N27" s="2">
        <f>INDEX('Net Current Expend Catagories'!$D$2:$D$53,MATCH(Data!$B27,'Net Current Expend Catagories'!$B$2:$B$53,0))</f>
        <v>306155008</v>
      </c>
      <c r="O27" s="2">
        <f t="shared" si="2"/>
        <v>15320000</v>
      </c>
      <c r="P27" s="2">
        <f t="array" ref="P27">INDEX('Total Expend Catagories'!$E$2:$E$53,MATCH(Data!$B27,'Total Expend Catagories'!$B$2:$B$53,0))</f>
        <v>556147968</v>
      </c>
      <c r="Q27" s="2">
        <f>INDEX('Net Current Expend Catagories'!$E$2:$E$53,MATCH(Data!$B27,'Net Current Expend Catagories'!$B$2:$B$53,0))</f>
        <v>452854016</v>
      </c>
      <c r="R27" s="2">
        <f t="shared" si="3"/>
        <v>103293952</v>
      </c>
      <c r="S27" s="2">
        <f t="array" ref="S27">INDEX('Total Expend Catagories'!$F$2:$F$53,MATCH(Data!$B27,'Total Expend Catagories'!$B$2:$B$53,0))</f>
        <v>897225024</v>
      </c>
      <c r="T27" s="2">
        <f t="array" ref="T27">INDEX('Net Current Expend Catagories'!$F$2:$F$53,MATCH(Data!$B27,'Net Current Expend Catagories'!$B$2:$B$53,0))</f>
        <v>884281024</v>
      </c>
      <c r="U27" s="2">
        <f t="shared" si="4"/>
        <v>12944000</v>
      </c>
      <c r="V27" s="2">
        <f>INDEX('Total Expend Catagories'!$G$2:$G$53,MATCH(Data!$B27,'Total Expend Catagories'!$B$2:$B$53,0))</f>
        <v>325544992</v>
      </c>
      <c r="W27" s="2">
        <f t="array" ref="W27">INDEX('Net Current Expend Catagories'!$G$2:$G$53,MATCH(Data!$B27,'Net Current Expend Catagories'!$B$2:$B$53,0))</f>
        <v>318664000</v>
      </c>
      <c r="X27" s="2">
        <f t="shared" si="5"/>
        <v>6880992</v>
      </c>
      <c r="Y27" s="2">
        <f t="array" ref="Y27">INDEX([3]Sheet1!$O$2:$O$2185,MATCH(2012,IF([3]Sheet1!$E$2:$E$2185=$A27,[3]Sheet1!$B$2:$B$2185),0))*12</f>
        <v>44371164</v>
      </c>
      <c r="Z27" s="2">
        <f t="array" ref="Z27">INDEX([3]Sheet1!$N$2:$N$2185,MATCH(2012,IF([3]Sheet1!$E$2:$E$2185=$A27,[3]Sheet1!$B$2:$B$2185),0))</f>
        <v>1599</v>
      </c>
      <c r="AA27" s="2">
        <f t="array" ref="AA27">INDEX([3]Sheet1!$Q$2:$Q$2185,MATCH(2012,IF([3]Sheet1!$E$2:$E$2185=$A27,[3]Sheet1!$B$2:$B$2185),0))*12</f>
        <v>23362236</v>
      </c>
      <c r="AB27" s="2">
        <f t="array" ref="AB27">INDEX([3]Sheet1!$P$2:$P$2185,MATCH(2012,IF([3]Sheet1!$E$2:$E$2185=$A27,[3]Sheet1!$B$2:$B$2185),0))</f>
        <v>676</v>
      </c>
      <c r="AC27" s="2">
        <f t="array" ref="AC27">INDEX([3]Sheet1!$S$2:$S$2185,MATCH(2012,IF([3]Sheet1!$E$2:$E$2185=$A27,[3]Sheet1!$B$2:$B$2185),0))*12</f>
        <v>27349788</v>
      </c>
      <c r="AD27" s="2">
        <f t="array" ref="AD27">INDEX([3]Sheet1!$R$2:$R$2185,MATCH(2012,IF([3]Sheet1!$E$2:$E$2185=$A27,[3]Sheet1!$B$2:$B$2185),0))</f>
        <v>1118</v>
      </c>
      <c r="AE27" s="2">
        <f t="array" ref="AE27">INDEX([3]Sheet1!$U$2:$U$2185,MATCH(2012,IF([3]Sheet1!$E$2:$E$2185=$A27,[3]Sheet1!$B$2:$B$2185),0))*12</f>
        <v>47012508</v>
      </c>
      <c r="AF27" s="2">
        <f t="array" ref="AF27">INDEX([3]Sheet1!$T$2:$T$2185,MATCH(2012,IF([3]Sheet1!$E$2:$E$2185=$A27,[3]Sheet1!$B$2:$B$2185),0))</f>
        <v>1436</v>
      </c>
      <c r="AG27" s="2">
        <f t="array" ref="AG27">INDEX([3]Sheet1!$G$2:$G$2185,MATCH(2012,IF([3]Sheet1!$E$2:$E$2185=$A27,[3]Sheet1!$B$2:$B$2185),0))*12</f>
        <v>19435344</v>
      </c>
      <c r="AH27" s="2">
        <f t="array" ref="AH27">INDEX([3]Sheet1!$F$2:$F$2185,MATCH(2012,IF([3]Sheet1!$E$2:$E$2185=$A27,[3]Sheet1!$B$2:$B$2185),0))</f>
        <v>444</v>
      </c>
      <c r="AI27" s="2">
        <f t="array" ref="AI27">INDEX([3]Sheet1!$I$2:$I$2185,MATCH(2012,IF([3]Sheet1!$E$2:$E$2185=$A27,[3]Sheet1!$B$2:$B$2185),0))*12</f>
        <v>7358640</v>
      </c>
      <c r="AJ27" s="2">
        <f t="array" ref="AJ27">INDEX([3]Sheet1!$I$2:$I$2185,MATCH(2012,IF([3]Sheet1!$E$2:$E$2185=$A27,[3]Sheet1!$B$2:$B$2185),0))</f>
        <v>613220</v>
      </c>
    </row>
    <row r="28" spans="1:36" x14ac:dyDescent="0.25">
      <c r="A28" s="1" t="s">
        <v>54</v>
      </c>
      <c r="B28" s="1" t="s">
        <v>55</v>
      </c>
      <c r="C28" s="2">
        <f t="array" ref="C28">INDEX([2]data!$E$2:$E$2185,MATCH(2012,IF([2]data!$C$2:$C$2185=$A28,[2]data!$A$2:$A$2185),0))</f>
        <v>6024522</v>
      </c>
      <c r="D28" s="2"/>
      <c r="E28" s="2"/>
      <c r="F28" s="2"/>
      <c r="G28" s="2">
        <f>INDEX('Total Expend Catagories'!$H$2:$H$53,MATCH(Data!$B28,'Total Expend Catagories'!$B$2:$B$53,0))</f>
        <v>6336256000</v>
      </c>
      <c r="H28" s="2">
        <f>INDEX('Net Current Expend Catagories'!$H$2:$H$53,MATCH(Data!$B28,'Net Current Expend Catagories'!$B$2:$B$53,0))</f>
        <v>5595523968</v>
      </c>
      <c r="I28" s="2">
        <f t="shared" si="0"/>
        <v>740732032</v>
      </c>
      <c r="J28" s="2">
        <f>INDEX('Total Expend Catagories'!$C$2:$C$53,MATCH(Data!$B28,'Total Expend Catagories'!$B$2:$B$53,0))</f>
        <v>1562402048</v>
      </c>
      <c r="K28" s="2">
        <f>INDEX('Net Current Expend Catagories'!$C$2:$C$53,MATCH(Data!$B28,'Net Current Expend Catagories'!$B$2:$B$53,0))</f>
        <v>1245373952</v>
      </c>
      <c r="L28" s="2">
        <f t="shared" si="1"/>
        <v>317028096</v>
      </c>
      <c r="M28" s="2">
        <f>INDEX('Total Expend Catagories'!$D$2:$D$53,MATCH(Data!$B28,'Total Expend Catagories'!$B$2:$B$53,0))</f>
        <v>281004992</v>
      </c>
      <c r="N28" s="2">
        <f>INDEX('Net Current Expend Catagories'!$D$2:$D$53,MATCH(Data!$B28,'Net Current Expend Catagories'!$B$2:$B$53,0))</f>
        <v>269952000</v>
      </c>
      <c r="O28" s="2">
        <f t="shared" si="2"/>
        <v>11052992</v>
      </c>
      <c r="P28" s="2">
        <f t="array" ref="P28">INDEX('Total Expend Catagories'!$E$2:$E$53,MATCH(Data!$B28,'Total Expend Catagories'!$B$2:$B$53,0))</f>
        <v>1435746048</v>
      </c>
      <c r="Q28" s="2">
        <f>INDEX('Net Current Expend Catagories'!$E$2:$E$53,MATCH(Data!$B28,'Net Current Expend Catagories'!$B$2:$B$53,0))</f>
        <v>1297361024</v>
      </c>
      <c r="R28" s="2">
        <f t="shared" si="3"/>
        <v>138385024</v>
      </c>
      <c r="S28" s="2">
        <f t="array" ref="S28">INDEX('Total Expend Catagories'!$F$2:$F$53,MATCH(Data!$B28,'Total Expend Catagories'!$B$2:$B$53,0))</f>
        <v>2772348928</v>
      </c>
      <c r="T28" s="2">
        <f t="array" ref="T28">INDEX('Net Current Expend Catagories'!$F$2:$F$53,MATCH(Data!$B28,'Net Current Expend Catagories'!$B$2:$B$53,0))</f>
        <v>2511497984</v>
      </c>
      <c r="U28" s="2">
        <f t="shared" si="4"/>
        <v>260850944</v>
      </c>
      <c r="V28" s="2">
        <f>INDEX('Total Expend Catagories'!$G$2:$G$53,MATCH(Data!$B28,'Total Expend Catagories'!$B$2:$B$53,0))</f>
        <v>284753984</v>
      </c>
      <c r="W28" s="2">
        <f t="array" ref="W28">INDEX('Net Current Expend Catagories'!$G$2:$G$53,MATCH(Data!$B28,'Net Current Expend Catagories'!$B$2:$B$53,0))</f>
        <v>271339008</v>
      </c>
      <c r="X28" s="2">
        <f t="shared" si="5"/>
        <v>13414976</v>
      </c>
      <c r="Y28" s="2">
        <f t="array" ref="Y28">INDEX([3]Sheet1!$O$2:$O$2185,MATCH(2012,IF([3]Sheet1!$E$2:$E$2185=$A28,[3]Sheet1!$B$2:$B$2185),0))*12</f>
        <v>151884216</v>
      </c>
      <c r="Z28" s="2">
        <f t="array" ref="Z28">INDEX([3]Sheet1!$N$2:$N$2185,MATCH(2012,IF([3]Sheet1!$E$2:$E$2185=$A28,[3]Sheet1!$B$2:$B$2185),0))</f>
        <v>4778</v>
      </c>
      <c r="AA28" s="2">
        <f t="array" ref="AA28">INDEX([3]Sheet1!$Q$2:$Q$2185,MATCH(2012,IF([3]Sheet1!$E$2:$E$2185=$A28,[3]Sheet1!$B$2:$B$2185),0))*12</f>
        <v>121308072</v>
      </c>
      <c r="AB28" s="2">
        <f t="array" ref="AB28">INDEX([3]Sheet1!$P$2:$P$2185,MATCH(2012,IF([3]Sheet1!$E$2:$E$2185=$A28,[3]Sheet1!$B$2:$B$2185),0))</f>
        <v>2427</v>
      </c>
      <c r="AC28" s="2">
        <f t="array" ref="AC28">INDEX([3]Sheet1!$S$2:$S$2185,MATCH(2012,IF([3]Sheet1!$E$2:$E$2185=$A28,[3]Sheet1!$B$2:$B$2185),0))*12</f>
        <v>30068496</v>
      </c>
      <c r="AD28" s="2">
        <f t="array" ref="AD28">INDEX([3]Sheet1!$R$2:$R$2185,MATCH(2012,IF([3]Sheet1!$E$2:$E$2185=$A28,[3]Sheet1!$B$2:$B$2185),0))</f>
        <v>841</v>
      </c>
      <c r="AE28" s="2">
        <f t="array" ref="AE28">INDEX([3]Sheet1!$U$2:$U$2185,MATCH(2012,IF([3]Sheet1!$E$2:$E$2185=$A28,[3]Sheet1!$B$2:$B$2185),0))*12</f>
        <v>112721544</v>
      </c>
      <c r="AF28" s="2">
        <f t="array" ref="AF28">INDEX([3]Sheet1!$T$2:$T$2185,MATCH(2012,IF([3]Sheet1!$E$2:$E$2185=$A28,[3]Sheet1!$B$2:$B$2185),0))</f>
        <v>3513</v>
      </c>
      <c r="AG28" s="2">
        <f t="array" ref="AG28">INDEX([3]Sheet1!$G$2:$G$2185,MATCH(2012,IF([3]Sheet1!$E$2:$E$2185=$A28,[3]Sheet1!$B$2:$B$2185),0))*12</f>
        <v>93713400</v>
      </c>
      <c r="AH28" s="2">
        <f t="array" ref="AH28">INDEX([3]Sheet1!$F$2:$F$2185,MATCH(2012,IF([3]Sheet1!$E$2:$E$2185=$A28,[3]Sheet1!$B$2:$B$2185),0))</f>
        <v>1366</v>
      </c>
      <c r="AI28" s="2">
        <f t="array" ref="AI28">INDEX([3]Sheet1!$I$2:$I$2185,MATCH(2012,IF([3]Sheet1!$E$2:$E$2185=$A28,[3]Sheet1!$B$2:$B$2185),0))*12</f>
        <v>8440824</v>
      </c>
      <c r="AJ28" s="2">
        <f t="array" ref="AJ28">INDEX([3]Sheet1!$I$2:$I$2185,MATCH(2012,IF([3]Sheet1!$E$2:$E$2185=$A28,[3]Sheet1!$B$2:$B$2185),0))</f>
        <v>703402</v>
      </c>
    </row>
    <row r="29" spans="1:36" x14ac:dyDescent="0.25">
      <c r="A29" s="1" t="s">
        <v>56</v>
      </c>
      <c r="B29" s="1" t="s">
        <v>57</v>
      </c>
      <c r="C29" s="2">
        <f t="array" ref="C29">INDEX([2]data!$E$2:$E$2185,MATCH(2012,IF([2]data!$C$2:$C$2185=$A29,[2]data!$A$2:$A$2185),0))</f>
        <v>1005494</v>
      </c>
      <c r="D29" s="2"/>
      <c r="E29" s="2"/>
      <c r="F29" s="2"/>
      <c r="G29" s="2">
        <f>INDEX('Total Expend Catagories'!$H$2:$H$53,MATCH(Data!$B29,'Total Expend Catagories'!$B$2:$B$53,0))</f>
        <v>621572984</v>
      </c>
      <c r="H29" s="2">
        <f>INDEX('Net Current Expend Catagories'!$H$2:$H$53,MATCH(Data!$B29,'Net Current Expend Catagories'!$B$2:$B$53,0))</f>
        <v>481438992</v>
      </c>
      <c r="I29" s="2">
        <f t="shared" si="0"/>
        <v>140133992</v>
      </c>
      <c r="J29" s="2">
        <f>INDEX('Total Expend Catagories'!$C$2:$C$53,MATCH(Data!$B29,'Total Expend Catagories'!$B$2:$B$53,0))</f>
        <v>208320992</v>
      </c>
      <c r="K29" s="2">
        <f>INDEX('Net Current Expend Catagories'!$C$2:$C$53,MATCH(Data!$B29,'Net Current Expend Catagories'!$B$2:$B$53,0))</f>
        <v>151560000</v>
      </c>
      <c r="L29" s="2">
        <f t="shared" si="1"/>
        <v>56760992</v>
      </c>
      <c r="M29" s="2">
        <f>INDEX('Total Expend Catagories'!$D$2:$D$53,MATCH(Data!$B29,'Total Expend Catagories'!$B$2:$B$53,0))</f>
        <v>139172000</v>
      </c>
      <c r="N29" s="2">
        <f>INDEX('Net Current Expend Catagories'!$D$2:$D$53,MATCH(Data!$B29,'Net Current Expend Catagories'!$B$2:$B$53,0))</f>
        <v>130511000</v>
      </c>
      <c r="O29" s="2">
        <f t="shared" si="2"/>
        <v>8661000</v>
      </c>
      <c r="P29" s="2">
        <f t="array" ref="P29">INDEX('Total Expend Catagories'!$E$2:$E$53,MATCH(Data!$B29,'Total Expend Catagories'!$B$2:$B$53,0))</f>
        <v>264824992</v>
      </c>
      <c r="Q29" s="2">
        <f>INDEX('Net Current Expend Catagories'!$E$2:$E$53,MATCH(Data!$B29,'Net Current Expend Catagories'!$B$2:$B$53,0))</f>
        <v>190112992</v>
      </c>
      <c r="R29" s="2">
        <f t="shared" si="3"/>
        <v>74712000</v>
      </c>
      <c r="S29" s="2">
        <f t="array" ref="S29">INDEX('Total Expend Catagories'!$F$2:$F$53,MATCH(Data!$B29,'Total Expend Catagories'!$B$2:$B$53,0))</f>
        <v>9255000</v>
      </c>
      <c r="T29" s="2">
        <f t="array" ref="T29">INDEX('Net Current Expend Catagories'!$F$2:$F$53,MATCH(Data!$B29,'Net Current Expend Catagories'!$B$2:$B$53,0))</f>
        <v>9255000</v>
      </c>
      <c r="U29" s="2">
        <f t="shared" si="4"/>
        <v>0</v>
      </c>
      <c r="V29" s="2">
        <f>INDEX('Total Expend Catagories'!$G$2:$G$53,MATCH(Data!$B29,'Total Expend Catagories'!$B$2:$B$53,0))</f>
        <v>0</v>
      </c>
      <c r="W29" s="2">
        <f t="array" ref="W29">INDEX('Net Current Expend Catagories'!$G$2:$G$53,MATCH(Data!$B29,'Net Current Expend Catagories'!$B$2:$B$53,0))</f>
        <v>0</v>
      </c>
      <c r="X29" s="2">
        <f t="shared" si="5"/>
        <v>0</v>
      </c>
      <c r="Y29" s="2">
        <f t="array" ref="Y29">INDEX([3]Sheet1!$O$2:$O$2185,MATCH(2012,IF([3]Sheet1!$E$2:$E$2185=$A29,[3]Sheet1!$B$2:$B$2185),0))*12</f>
        <v>19917948</v>
      </c>
      <c r="Z29" s="2">
        <f t="array" ref="Z29">INDEX([3]Sheet1!$N$2:$N$2185,MATCH(2012,IF([3]Sheet1!$E$2:$E$2185=$A29,[3]Sheet1!$B$2:$B$2185),0))</f>
        <v>510</v>
      </c>
      <c r="AA29" s="2">
        <f t="array" ref="AA29">INDEX([3]Sheet1!$Q$2:$Q$2185,MATCH(2012,IF([3]Sheet1!$E$2:$E$2185=$A29,[3]Sheet1!$B$2:$B$2185),0))*12</f>
        <v>14457780</v>
      </c>
      <c r="AB29" s="2">
        <f t="array" ref="AB29">INDEX([3]Sheet1!$P$2:$P$2185,MATCH(2012,IF([3]Sheet1!$E$2:$E$2185=$A29,[3]Sheet1!$B$2:$B$2185),0))</f>
        <v>313</v>
      </c>
      <c r="AC29" s="2">
        <f t="array" ref="AC29">INDEX([3]Sheet1!$S$2:$S$2185,MATCH(2012,IF([3]Sheet1!$E$2:$E$2185=$A29,[3]Sheet1!$B$2:$B$2185),0))*12</f>
        <v>16090932</v>
      </c>
      <c r="AD29" s="2">
        <f t="array" ref="AD29">INDEX([3]Sheet1!$R$2:$R$2185,MATCH(2012,IF([3]Sheet1!$E$2:$E$2185=$A29,[3]Sheet1!$B$2:$B$2185),0))</f>
        <v>458</v>
      </c>
      <c r="AE29" s="2">
        <f t="array" ref="AE29">INDEX([3]Sheet1!$U$2:$U$2185,MATCH(2012,IF([3]Sheet1!$E$2:$E$2185=$A29,[3]Sheet1!$B$2:$B$2185),0))*12</f>
        <v>21392736</v>
      </c>
      <c r="AF29" s="2">
        <f t="array" ref="AF29">INDEX([3]Sheet1!$T$2:$T$2185,MATCH(2012,IF([3]Sheet1!$E$2:$E$2185=$A29,[3]Sheet1!$B$2:$B$2185),0))</f>
        <v>498</v>
      </c>
      <c r="AG29" s="2">
        <f t="array" ref="AG29">INDEX([3]Sheet1!$G$2:$G$2185,MATCH(2012,IF([3]Sheet1!$E$2:$E$2185=$A29,[3]Sheet1!$B$2:$B$2185),0))*12</f>
        <v>239136</v>
      </c>
      <c r="AH29" s="2">
        <f t="array" ref="AH29">INDEX([3]Sheet1!$F$2:$F$2185,MATCH(2012,IF([3]Sheet1!$E$2:$E$2185=$A29,[3]Sheet1!$B$2:$B$2185),0))</f>
        <v>3</v>
      </c>
      <c r="AI29" s="2">
        <f t="array" ref="AI29">INDEX([3]Sheet1!$I$2:$I$2185,MATCH(2012,IF([3]Sheet1!$E$2:$E$2185=$A29,[3]Sheet1!$B$2:$B$2185),0))*12</f>
        <v>0</v>
      </c>
      <c r="AJ29" s="2">
        <f t="array" ref="AJ29">INDEX([3]Sheet1!$I$2:$I$2185,MATCH(2012,IF([3]Sheet1!$E$2:$E$2185=$A29,[3]Sheet1!$B$2:$B$2185),0))</f>
        <v>0</v>
      </c>
    </row>
    <row r="30" spans="1:36" x14ac:dyDescent="0.25">
      <c r="A30" s="1" t="s">
        <v>58</v>
      </c>
      <c r="B30" s="1" t="s">
        <v>59</v>
      </c>
      <c r="C30" s="2">
        <f t="array" ref="C30">INDEX([2]data!$E$2:$E$2185,MATCH(2012,IF([2]data!$C$2:$C$2185=$A30,[2]data!$A$2:$A$2185),0))</f>
        <v>1855350</v>
      </c>
      <c r="D30" s="2"/>
      <c r="E30" s="2"/>
      <c r="F30" s="2"/>
      <c r="G30" s="2">
        <f>INDEX('Total Expend Catagories'!$H$2:$H$53,MATCH(Data!$B30,'Total Expend Catagories'!$B$2:$B$53,0))</f>
        <v>8413657904</v>
      </c>
      <c r="H30" s="2">
        <f>INDEX('Net Current Expend Catagories'!$H$2:$H$53,MATCH(Data!$B30,'Net Current Expend Catagories'!$B$2:$B$53,0))</f>
        <v>7565884896</v>
      </c>
      <c r="I30" s="2">
        <f t="shared" si="0"/>
        <v>847773008</v>
      </c>
      <c r="J30" s="2">
        <f>INDEX('Total Expend Catagories'!$C$2:$C$53,MATCH(Data!$B30,'Total Expend Catagories'!$B$2:$B$53,0))</f>
        <v>413020000</v>
      </c>
      <c r="K30" s="2">
        <f>INDEX('Net Current Expend Catagories'!$C$2:$C$53,MATCH(Data!$B30,'Net Current Expend Catagories'!$B$2:$B$53,0))</f>
        <v>302286016</v>
      </c>
      <c r="L30" s="2">
        <f t="shared" si="1"/>
        <v>110733984</v>
      </c>
      <c r="M30" s="2">
        <f>INDEX('Total Expend Catagories'!$D$2:$D$53,MATCH(Data!$B30,'Total Expend Catagories'!$B$2:$B$53,0))</f>
        <v>143826000</v>
      </c>
      <c r="N30" s="2">
        <f>INDEX('Net Current Expend Catagories'!$D$2:$D$53,MATCH(Data!$B30,'Net Current Expend Catagories'!$B$2:$B$53,0))</f>
        <v>134864992</v>
      </c>
      <c r="O30" s="2">
        <f t="shared" si="2"/>
        <v>8961008</v>
      </c>
      <c r="P30" s="2">
        <f t="array" ref="P30">INDEX('Total Expend Catagories'!$E$2:$E$53,MATCH(Data!$B30,'Total Expend Catagories'!$B$2:$B$53,0))</f>
        <v>462448000</v>
      </c>
      <c r="Q30" s="2">
        <f>INDEX('Net Current Expend Catagories'!$E$2:$E$53,MATCH(Data!$B30,'Net Current Expend Catagories'!$B$2:$B$53,0))</f>
        <v>402729984</v>
      </c>
      <c r="R30" s="2">
        <f t="shared" si="3"/>
        <v>59718016</v>
      </c>
      <c r="S30" s="2">
        <f t="array" ref="S30">INDEX('Total Expend Catagories'!$F$2:$F$53,MATCH(Data!$B30,'Total Expend Catagories'!$B$2:$B$53,0))</f>
        <v>6840742912</v>
      </c>
      <c r="T30" s="2">
        <f t="array" ref="T30">INDEX('Net Current Expend Catagories'!$F$2:$F$53,MATCH(Data!$B30,'Net Current Expend Catagories'!$B$2:$B$53,0))</f>
        <v>6212177920</v>
      </c>
      <c r="U30" s="2">
        <f t="shared" si="4"/>
        <v>628564992</v>
      </c>
      <c r="V30" s="2">
        <f>INDEX('Total Expend Catagories'!$G$2:$G$53,MATCH(Data!$B30,'Total Expend Catagories'!$B$2:$B$53,0))</f>
        <v>553620992</v>
      </c>
      <c r="W30" s="2">
        <f t="array" ref="W30">INDEX('Net Current Expend Catagories'!$G$2:$G$53,MATCH(Data!$B30,'Net Current Expend Catagories'!$B$2:$B$53,0))</f>
        <v>513825984</v>
      </c>
      <c r="X30" s="2">
        <f t="shared" si="5"/>
        <v>39795008</v>
      </c>
      <c r="Y30" s="2">
        <f t="array" ref="Y30">INDEX([3]Sheet1!$O$2:$O$2185,MATCH(2012,IF([3]Sheet1!$E$2:$E$2185=$A30,[3]Sheet1!$B$2:$B$2185),0))*12</f>
        <v>50472540</v>
      </c>
      <c r="Z30" s="2">
        <f t="array" ref="Z30">INDEX([3]Sheet1!$N$2:$N$2185,MATCH(2012,IF([3]Sheet1!$E$2:$E$2185=$A30,[3]Sheet1!$B$2:$B$2185),0))</f>
        <v>1377</v>
      </c>
      <c r="AA30" s="2">
        <f t="array" ref="AA30">INDEX([3]Sheet1!$Q$2:$Q$2185,MATCH(2012,IF([3]Sheet1!$E$2:$E$2185=$A30,[3]Sheet1!$B$2:$B$2185),0))*12</f>
        <v>29330916</v>
      </c>
      <c r="AB30" s="2">
        <f t="array" ref="AB30">INDEX([3]Sheet1!$P$2:$P$2185,MATCH(2012,IF([3]Sheet1!$E$2:$E$2185=$A30,[3]Sheet1!$B$2:$B$2185),0))</f>
        <v>595</v>
      </c>
      <c r="AC30" s="2">
        <f t="array" ref="AC30">INDEX([3]Sheet1!$S$2:$S$2185,MATCH(2012,IF([3]Sheet1!$E$2:$E$2185=$A30,[3]Sheet1!$B$2:$B$2185),0))*12</f>
        <v>15753192</v>
      </c>
      <c r="AD30" s="2">
        <f t="array" ref="AD30">INDEX([3]Sheet1!$R$2:$R$2185,MATCH(2012,IF([3]Sheet1!$E$2:$E$2185=$A30,[3]Sheet1!$B$2:$B$2185),0))</f>
        <v>386</v>
      </c>
      <c r="AE30" s="2">
        <f t="array" ref="AE30">INDEX([3]Sheet1!$U$2:$U$2185,MATCH(2012,IF([3]Sheet1!$E$2:$E$2185=$A30,[3]Sheet1!$B$2:$B$2185),0))*12</f>
        <v>62809740</v>
      </c>
      <c r="AF30" s="2">
        <f t="array" ref="AF30">INDEX([3]Sheet1!$T$2:$T$2185,MATCH(2012,IF([3]Sheet1!$E$2:$E$2185=$A30,[3]Sheet1!$B$2:$B$2185),0))</f>
        <v>1136</v>
      </c>
      <c r="AG30" s="2">
        <f t="array" ref="AG30">INDEX([3]Sheet1!$G$2:$G$2185,MATCH(2012,IF([3]Sheet1!$E$2:$E$2185=$A30,[3]Sheet1!$B$2:$B$2185),0))*12</f>
        <v>543658224</v>
      </c>
      <c r="AH30" s="2">
        <f t="array" ref="AH30">INDEX([3]Sheet1!$F$2:$F$2185,MATCH(2012,IF([3]Sheet1!$E$2:$E$2185=$A30,[3]Sheet1!$B$2:$B$2185),0))</f>
        <v>6877</v>
      </c>
      <c r="AI30" s="2">
        <f t="array" ref="AI30">INDEX([3]Sheet1!$I$2:$I$2185,MATCH(2012,IF([3]Sheet1!$E$2:$E$2185=$A30,[3]Sheet1!$B$2:$B$2185),0))*12</f>
        <v>31958676</v>
      </c>
      <c r="AJ30" s="2">
        <f t="array" ref="AJ30">INDEX([3]Sheet1!$I$2:$I$2185,MATCH(2012,IF([3]Sheet1!$E$2:$E$2185=$A30,[3]Sheet1!$B$2:$B$2185),0))</f>
        <v>2663223</v>
      </c>
    </row>
    <row r="31" spans="1:36" x14ac:dyDescent="0.25">
      <c r="A31" s="1" t="s">
        <v>60</v>
      </c>
      <c r="B31" s="1" t="s">
        <v>61</v>
      </c>
      <c r="C31" s="2">
        <f t="array" ref="C31">INDEX([2]data!$E$2:$E$2185,MATCH(2012,IF([2]data!$C$2:$C$2185=$A31,[2]data!$A$2:$A$2185),0))</f>
        <v>2754354</v>
      </c>
      <c r="D31" s="2"/>
      <c r="E31" s="2"/>
      <c r="F31" s="2"/>
      <c r="G31" s="2">
        <f>INDEX('Total Expend Catagories'!$H$2:$H$53,MATCH(Data!$B31,'Total Expend Catagories'!$B$2:$B$53,0))</f>
        <v>2768879928</v>
      </c>
      <c r="H31" s="2">
        <f>INDEX('Net Current Expend Catagories'!$H$2:$H$53,MATCH(Data!$B31,'Net Current Expend Catagories'!$B$2:$B$53,0))</f>
        <v>2326753968</v>
      </c>
      <c r="I31" s="2">
        <f t="shared" si="0"/>
        <v>442125960</v>
      </c>
      <c r="J31" s="2">
        <f>INDEX('Total Expend Catagories'!$C$2:$C$53,MATCH(Data!$B31,'Total Expend Catagories'!$B$2:$B$53,0))</f>
        <v>859326976</v>
      </c>
      <c r="K31" s="2">
        <f>INDEX('Net Current Expend Catagories'!$C$2:$C$53,MATCH(Data!$B31,'Net Current Expend Catagories'!$B$2:$B$53,0))</f>
        <v>648630976</v>
      </c>
      <c r="L31" s="2">
        <f t="shared" si="1"/>
        <v>210696000</v>
      </c>
      <c r="M31" s="2">
        <f>INDEX('Total Expend Catagories'!$D$2:$D$53,MATCH(Data!$B31,'Total Expend Catagories'!$B$2:$B$53,0))</f>
        <v>51947000</v>
      </c>
      <c r="N31" s="2">
        <f>INDEX('Net Current Expend Catagories'!$D$2:$D$53,MATCH(Data!$B31,'Net Current Expend Catagories'!$B$2:$B$53,0))</f>
        <v>48910000</v>
      </c>
      <c r="O31" s="2">
        <f t="shared" si="2"/>
        <v>3037000</v>
      </c>
      <c r="P31" s="2">
        <f t="array" ref="P31">INDEX('Total Expend Catagories'!$E$2:$E$53,MATCH(Data!$B31,'Total Expend Catagories'!$B$2:$B$53,0))</f>
        <v>1557378944</v>
      </c>
      <c r="Q31" s="2">
        <f>INDEX('Net Current Expend Catagories'!$E$2:$E$53,MATCH(Data!$B31,'Net Current Expend Catagories'!$B$2:$B$53,0))</f>
        <v>1332304000</v>
      </c>
      <c r="R31" s="2">
        <f t="shared" si="3"/>
        <v>225074944</v>
      </c>
      <c r="S31" s="2">
        <f t="array" ref="S31">INDEX('Total Expend Catagories'!$F$2:$F$53,MATCH(Data!$B31,'Total Expend Catagories'!$B$2:$B$53,0))</f>
        <v>300227008</v>
      </c>
      <c r="T31" s="2">
        <f t="array" ref="T31">INDEX('Net Current Expend Catagories'!$F$2:$F$53,MATCH(Data!$B31,'Net Current Expend Catagories'!$B$2:$B$53,0))</f>
        <v>296908992</v>
      </c>
      <c r="U31" s="2">
        <f t="shared" si="4"/>
        <v>3318016</v>
      </c>
      <c r="V31" s="2">
        <f>INDEX('Total Expend Catagories'!$G$2:$G$53,MATCH(Data!$B31,'Total Expend Catagories'!$B$2:$B$53,0))</f>
        <v>0</v>
      </c>
      <c r="W31" s="2">
        <f t="array" ref="W31">INDEX('Net Current Expend Catagories'!$G$2:$G$53,MATCH(Data!$B31,'Net Current Expend Catagories'!$B$2:$B$53,0))</f>
        <v>0</v>
      </c>
      <c r="X31" s="2">
        <f t="shared" si="5"/>
        <v>0</v>
      </c>
      <c r="Y31" s="2">
        <f t="array" ref="Y31">INDEX([3]Sheet1!$O$2:$O$2185,MATCH(2012,IF([3]Sheet1!$E$2:$E$2185=$A31,[3]Sheet1!$B$2:$B$2185),0))*12</f>
        <v>179992248</v>
      </c>
      <c r="Z31" s="2">
        <f t="array" ref="Z31">INDEX([3]Sheet1!$N$2:$N$2185,MATCH(2012,IF([3]Sheet1!$E$2:$E$2185=$A31,[3]Sheet1!$B$2:$B$2185),0))</f>
        <v>3538</v>
      </c>
      <c r="AA31" s="2">
        <f t="array" ref="AA31">INDEX([3]Sheet1!$Q$2:$Q$2185,MATCH(2012,IF([3]Sheet1!$E$2:$E$2185=$A31,[3]Sheet1!$B$2:$B$2185),0))*12</f>
        <v>62920188</v>
      </c>
      <c r="AB31" s="2">
        <f t="array" ref="AB31">INDEX([3]Sheet1!$P$2:$P$2185,MATCH(2012,IF([3]Sheet1!$E$2:$E$2185=$A31,[3]Sheet1!$B$2:$B$2185),0))</f>
        <v>866</v>
      </c>
      <c r="AC31" s="2">
        <f t="array" ref="AC31">INDEX([3]Sheet1!$S$2:$S$2185,MATCH(2012,IF([3]Sheet1!$E$2:$E$2185=$A31,[3]Sheet1!$B$2:$B$2185),0))*12</f>
        <v>5097192</v>
      </c>
      <c r="AD31" s="2">
        <f t="array" ref="AD31">INDEX([3]Sheet1!$R$2:$R$2185,MATCH(2012,IF([3]Sheet1!$E$2:$E$2185=$A31,[3]Sheet1!$B$2:$B$2185),0))</f>
        <v>91</v>
      </c>
      <c r="AE31" s="2">
        <f t="array" ref="AE31">INDEX([3]Sheet1!$U$2:$U$2185,MATCH(2012,IF([3]Sheet1!$E$2:$E$2185=$A31,[3]Sheet1!$B$2:$B$2185),0))*12</f>
        <v>171628392</v>
      </c>
      <c r="AF31" s="2">
        <f t="array" ref="AF31">INDEX([3]Sheet1!$T$2:$T$2185,MATCH(2012,IF([3]Sheet1!$E$2:$E$2185=$A31,[3]Sheet1!$B$2:$B$2185),0))</f>
        <v>2162</v>
      </c>
      <c r="AG31" s="2">
        <f t="array" ref="AG31">INDEX([3]Sheet1!$G$2:$G$2185,MATCH(2012,IF([3]Sheet1!$E$2:$E$2185=$A31,[3]Sheet1!$B$2:$B$2185),0))*12</f>
        <v>9068136</v>
      </c>
      <c r="AH31" s="2">
        <f t="array" ref="AH31">INDEX([3]Sheet1!$F$2:$F$2185,MATCH(2012,IF([3]Sheet1!$E$2:$E$2185=$A31,[3]Sheet1!$B$2:$B$2185),0))</f>
        <v>115</v>
      </c>
      <c r="AI31" s="2">
        <f t="array" ref="AI31">INDEX([3]Sheet1!$I$2:$I$2185,MATCH(2012,IF([3]Sheet1!$E$2:$E$2185=$A31,[3]Sheet1!$B$2:$B$2185),0))*12</f>
        <v>0</v>
      </c>
      <c r="AJ31" s="2">
        <f t="array" ref="AJ31">INDEX([3]Sheet1!$I$2:$I$2185,MATCH(2012,IF([3]Sheet1!$E$2:$E$2185=$A31,[3]Sheet1!$B$2:$B$2185),0))</f>
        <v>0</v>
      </c>
    </row>
    <row r="32" spans="1:36" x14ac:dyDescent="0.25">
      <c r="A32" s="1" t="s">
        <v>62</v>
      </c>
      <c r="B32" s="1" t="s">
        <v>63</v>
      </c>
      <c r="C32" s="2">
        <f t="array" ref="C32">INDEX([2]data!$E$2:$E$2185,MATCH(2012,IF([2]data!$C$2:$C$2185=$A32,[2]data!$A$2:$A$2185),0))</f>
        <v>1321617</v>
      </c>
      <c r="D32" s="2"/>
      <c r="E32" s="2"/>
      <c r="F32" s="2"/>
      <c r="G32" s="2">
        <f>INDEX('Total Expend Catagories'!$H$2:$H$53,MATCH(Data!$B32,'Total Expend Catagories'!$B$2:$B$53,0))</f>
        <v>646061976</v>
      </c>
      <c r="H32" s="2">
        <f>INDEX('Net Current Expend Catagories'!$H$2:$H$53,MATCH(Data!$B32,'Net Current Expend Catagories'!$B$2:$B$53,0))</f>
        <v>579322000</v>
      </c>
      <c r="I32" s="2">
        <f t="shared" si="0"/>
        <v>66739976</v>
      </c>
      <c r="J32" s="2">
        <f>INDEX('Total Expend Catagories'!$C$2:$C$53,MATCH(Data!$B32,'Total Expend Catagories'!$B$2:$B$53,0))</f>
        <v>269113984</v>
      </c>
      <c r="K32" s="2">
        <f>INDEX('Net Current Expend Catagories'!$C$2:$C$53,MATCH(Data!$B32,'Net Current Expend Catagories'!$B$2:$B$53,0))</f>
        <v>232560000</v>
      </c>
      <c r="L32" s="2">
        <f t="shared" si="1"/>
        <v>36553984</v>
      </c>
      <c r="M32" s="2">
        <f>INDEX('Total Expend Catagories'!$D$2:$D$53,MATCH(Data!$B32,'Total Expend Catagories'!$B$2:$B$53,0))</f>
        <v>147620000</v>
      </c>
      <c r="N32" s="2">
        <f>INDEX('Net Current Expend Catagories'!$D$2:$D$53,MATCH(Data!$B32,'Net Current Expend Catagories'!$B$2:$B$53,0))</f>
        <v>142648000</v>
      </c>
      <c r="O32" s="2">
        <f t="shared" si="2"/>
        <v>4972000</v>
      </c>
      <c r="P32" s="2">
        <f t="array" ref="P32">INDEX('Total Expend Catagories'!$E$2:$E$53,MATCH(Data!$B32,'Total Expend Catagories'!$B$2:$B$53,0))</f>
        <v>200328992</v>
      </c>
      <c r="Q32" s="2">
        <f>INDEX('Net Current Expend Catagories'!$E$2:$E$53,MATCH(Data!$B32,'Net Current Expend Catagories'!$B$2:$B$53,0))</f>
        <v>175400000</v>
      </c>
      <c r="R32" s="2">
        <f t="shared" si="3"/>
        <v>24928992</v>
      </c>
      <c r="S32" s="2">
        <f t="array" ref="S32">INDEX('Total Expend Catagories'!$F$2:$F$53,MATCH(Data!$B32,'Total Expend Catagories'!$B$2:$B$53,0))</f>
        <v>28999000</v>
      </c>
      <c r="T32" s="2">
        <f t="array" ref="T32">INDEX('Net Current Expend Catagories'!$F$2:$F$53,MATCH(Data!$B32,'Net Current Expend Catagories'!$B$2:$B$53,0))</f>
        <v>28714000</v>
      </c>
      <c r="U32" s="2">
        <f t="shared" si="4"/>
        <v>285000</v>
      </c>
      <c r="V32" s="2">
        <f>INDEX('Total Expend Catagories'!$G$2:$G$53,MATCH(Data!$B32,'Total Expend Catagories'!$B$2:$B$53,0))</f>
        <v>0</v>
      </c>
      <c r="W32" s="2">
        <f t="array" ref="W32">INDEX('Net Current Expend Catagories'!$G$2:$G$53,MATCH(Data!$B32,'Net Current Expend Catagories'!$B$2:$B$53,0))</f>
        <v>0</v>
      </c>
      <c r="X32" s="2">
        <f t="shared" si="5"/>
        <v>0</v>
      </c>
      <c r="Y32" s="2">
        <f t="array" ref="Y32">INDEX([3]Sheet1!$O$2:$O$2185,MATCH(2012,IF([3]Sheet1!$E$2:$E$2185=$A32,[3]Sheet1!$B$2:$B$2185),0))*12</f>
        <v>24902580</v>
      </c>
      <c r="Z32" s="2">
        <f t="array" ref="Z32">INDEX([3]Sheet1!$N$2:$N$2185,MATCH(2012,IF([3]Sheet1!$E$2:$E$2185=$A32,[3]Sheet1!$B$2:$B$2185),0))</f>
        <v>659</v>
      </c>
      <c r="AA32" s="2">
        <f t="array" ref="AA32">INDEX([3]Sheet1!$Q$2:$Q$2185,MATCH(2012,IF([3]Sheet1!$E$2:$E$2185=$A32,[3]Sheet1!$B$2:$B$2185),0))*12</f>
        <v>19345140</v>
      </c>
      <c r="AB32" s="2">
        <f t="array" ref="AB32">INDEX([3]Sheet1!$P$2:$P$2185,MATCH(2012,IF([3]Sheet1!$E$2:$E$2185=$A32,[3]Sheet1!$B$2:$B$2185),0))</f>
        <v>371</v>
      </c>
      <c r="AC32" s="2">
        <f t="array" ref="AC32">INDEX([3]Sheet1!$S$2:$S$2185,MATCH(2012,IF([3]Sheet1!$E$2:$E$2185=$A32,[3]Sheet1!$B$2:$B$2185),0))*12</f>
        <v>19962024</v>
      </c>
      <c r="AD32" s="2">
        <f t="array" ref="AD32">INDEX([3]Sheet1!$R$2:$R$2185,MATCH(2012,IF([3]Sheet1!$E$2:$E$2185=$A32,[3]Sheet1!$B$2:$B$2185),0))</f>
        <v>507</v>
      </c>
      <c r="AE32" s="2">
        <f t="array" ref="AE32">INDEX([3]Sheet1!$U$2:$U$2185,MATCH(2012,IF([3]Sheet1!$E$2:$E$2185=$A32,[3]Sheet1!$B$2:$B$2185),0))*12</f>
        <v>21511032</v>
      </c>
      <c r="AF32" s="2">
        <f t="array" ref="AF32">INDEX([3]Sheet1!$T$2:$T$2185,MATCH(2012,IF([3]Sheet1!$E$2:$E$2185=$A32,[3]Sheet1!$B$2:$B$2185),0))</f>
        <v>413</v>
      </c>
      <c r="AG32" s="2">
        <f t="array" ref="AG32">INDEX([3]Sheet1!$G$2:$G$2185,MATCH(2012,IF([3]Sheet1!$E$2:$E$2185=$A32,[3]Sheet1!$B$2:$B$2185),0))*12</f>
        <v>208524</v>
      </c>
      <c r="AH32" s="2">
        <f t="array" ref="AH32">INDEX([3]Sheet1!$F$2:$F$2185,MATCH(2012,IF([3]Sheet1!$E$2:$E$2185=$A32,[3]Sheet1!$B$2:$B$2185),0))</f>
        <v>4</v>
      </c>
      <c r="AI32" s="2">
        <f t="array" ref="AI32">INDEX([3]Sheet1!$I$2:$I$2185,MATCH(2012,IF([3]Sheet1!$E$2:$E$2185=$A32,[3]Sheet1!$B$2:$B$2185),0))*12</f>
        <v>0</v>
      </c>
      <c r="AJ32" s="2">
        <f t="array" ref="AJ32">INDEX([3]Sheet1!$I$2:$I$2185,MATCH(2012,IF([3]Sheet1!$E$2:$E$2185=$A32,[3]Sheet1!$B$2:$B$2185),0))</f>
        <v>0</v>
      </c>
    </row>
    <row r="33" spans="1:36" x14ac:dyDescent="0.25">
      <c r="A33" s="1" t="s">
        <v>64</v>
      </c>
      <c r="B33" s="1" t="s">
        <v>65</v>
      </c>
      <c r="C33" s="2">
        <f t="array" ref="C33">INDEX([2]data!$E$2:$E$2185,MATCH(2012,IF([2]data!$C$2:$C$2185=$A33,[2]data!$A$2:$A$2185),0))</f>
        <v>8867749</v>
      </c>
      <c r="D33" s="2"/>
      <c r="E33" s="2"/>
      <c r="F33" s="2"/>
      <c r="G33" s="2">
        <f>INDEX('Total Expend Catagories'!$H$2:$H$53,MATCH(Data!$B33,'Total Expend Catagories'!$B$2:$B$53,0))</f>
        <v>6774802016</v>
      </c>
      <c r="H33" s="2">
        <f>INDEX('Net Current Expend Catagories'!$H$2:$H$53,MATCH(Data!$B33,'Net Current Expend Catagories'!$B$2:$B$53,0))</f>
        <v>6178041984</v>
      </c>
      <c r="I33" s="2">
        <f t="shared" si="0"/>
        <v>596760032</v>
      </c>
      <c r="J33" s="2">
        <f>INDEX('Total Expend Catagories'!$C$2:$C$53,MATCH(Data!$B33,'Total Expend Catagories'!$B$2:$B$53,0))</f>
        <v>3184883968</v>
      </c>
      <c r="K33" s="2">
        <f>INDEX('Net Current Expend Catagories'!$C$2:$C$53,MATCH(Data!$B33,'Net Current Expend Catagories'!$B$2:$B$53,0))</f>
        <v>2833689088</v>
      </c>
      <c r="L33" s="2">
        <f t="shared" si="1"/>
        <v>351194880</v>
      </c>
      <c r="M33" s="2">
        <f>INDEX('Total Expend Catagories'!$D$2:$D$53,MATCH(Data!$B33,'Total Expend Catagories'!$B$2:$B$53,0))</f>
        <v>1504492032</v>
      </c>
      <c r="N33" s="2">
        <f>INDEX('Net Current Expend Catagories'!$D$2:$D$53,MATCH(Data!$B33,'Net Current Expend Catagories'!$B$2:$B$53,0))</f>
        <v>1461698944</v>
      </c>
      <c r="O33" s="2">
        <f t="shared" si="2"/>
        <v>42793088</v>
      </c>
      <c r="P33" s="2">
        <f t="array" ref="P33">INDEX('Total Expend Catagories'!$E$2:$E$53,MATCH(Data!$B33,'Total Expend Catagories'!$B$2:$B$53,0))</f>
        <v>1687819008</v>
      </c>
      <c r="Q33" s="2">
        <f>INDEX('Net Current Expend Catagories'!$E$2:$E$53,MATCH(Data!$B33,'Net Current Expend Catagories'!$B$2:$B$53,0))</f>
        <v>1519085952</v>
      </c>
      <c r="R33" s="2">
        <f t="shared" si="3"/>
        <v>168733056</v>
      </c>
      <c r="S33" s="2">
        <f t="array" ref="S33">INDEX('Total Expend Catagories'!$F$2:$F$53,MATCH(Data!$B33,'Total Expend Catagories'!$B$2:$B$53,0))</f>
        <v>397607008</v>
      </c>
      <c r="T33" s="2">
        <f t="array" ref="T33">INDEX('Net Current Expend Catagories'!$F$2:$F$53,MATCH(Data!$B33,'Net Current Expend Catagories'!$B$2:$B$53,0))</f>
        <v>363568000</v>
      </c>
      <c r="U33" s="2">
        <f t="shared" si="4"/>
        <v>34039008</v>
      </c>
      <c r="V33" s="2">
        <f>INDEX('Total Expend Catagories'!$G$2:$G$53,MATCH(Data!$B33,'Total Expend Catagories'!$B$2:$B$53,0))</f>
        <v>0</v>
      </c>
      <c r="W33" s="2">
        <f t="array" ref="W33">INDEX('Net Current Expend Catagories'!$G$2:$G$53,MATCH(Data!$B33,'Net Current Expend Catagories'!$B$2:$B$53,0))</f>
        <v>0</v>
      </c>
      <c r="X33" s="2">
        <f t="shared" si="5"/>
        <v>0</v>
      </c>
      <c r="Y33" s="2">
        <f t="array" ref="Y33">INDEX([3]Sheet1!$O$2:$O$2185,MATCH(2012,IF([3]Sheet1!$E$2:$E$2185=$A33,[3]Sheet1!$B$2:$B$2185),0))*12</f>
        <v>344956884</v>
      </c>
      <c r="Z33" s="2">
        <f t="array" ref="Z33">INDEX([3]Sheet1!$N$2:$N$2185,MATCH(2012,IF([3]Sheet1!$E$2:$E$2185=$A33,[3]Sheet1!$B$2:$B$2185),0))</f>
        <v>7447</v>
      </c>
      <c r="AA33" s="2">
        <f t="array" ref="AA33">INDEX([3]Sheet1!$Q$2:$Q$2185,MATCH(2012,IF([3]Sheet1!$E$2:$E$2185=$A33,[3]Sheet1!$B$2:$B$2185),0))*12</f>
        <v>286339584</v>
      </c>
      <c r="AB33" s="2">
        <f t="array" ref="AB33">INDEX([3]Sheet1!$P$2:$P$2185,MATCH(2012,IF([3]Sheet1!$E$2:$E$2185=$A33,[3]Sheet1!$B$2:$B$2185),0))</f>
        <v>4295</v>
      </c>
      <c r="AC33" s="2">
        <f t="array" ref="AC33">INDEX([3]Sheet1!$S$2:$S$2185,MATCH(2012,IF([3]Sheet1!$E$2:$E$2185=$A33,[3]Sheet1!$B$2:$B$2185),0))*12</f>
        <v>281093508</v>
      </c>
      <c r="AD33" s="2">
        <f t="array" ref="AD33">INDEX([3]Sheet1!$R$2:$R$2185,MATCH(2012,IF([3]Sheet1!$E$2:$E$2185=$A33,[3]Sheet1!$B$2:$B$2185),0))</f>
        <v>5145</v>
      </c>
      <c r="AE33" s="2">
        <f t="array" ref="AE33">INDEX([3]Sheet1!$U$2:$U$2185,MATCH(2012,IF([3]Sheet1!$E$2:$E$2185=$A33,[3]Sheet1!$B$2:$B$2185),0))*12</f>
        <v>134084724</v>
      </c>
      <c r="AF33" s="2">
        <f t="array" ref="AF33">INDEX([3]Sheet1!$T$2:$T$2185,MATCH(2012,IF([3]Sheet1!$E$2:$E$2185=$A33,[3]Sheet1!$B$2:$B$2185),0))</f>
        <v>2182</v>
      </c>
      <c r="AG33" s="2">
        <f t="array" ref="AG33">INDEX([3]Sheet1!$G$2:$G$2185,MATCH(2012,IF([3]Sheet1!$E$2:$E$2185=$A33,[3]Sheet1!$B$2:$B$2185),0))*12</f>
        <v>14420244</v>
      </c>
      <c r="AH33" s="2">
        <f t="array" ref="AH33">INDEX([3]Sheet1!$F$2:$F$2185,MATCH(2012,IF([3]Sheet1!$E$2:$E$2185=$A33,[3]Sheet1!$B$2:$B$2185),0))</f>
        <v>187</v>
      </c>
      <c r="AI33" s="2">
        <f t="array" ref="AI33">INDEX([3]Sheet1!$I$2:$I$2185,MATCH(2012,IF([3]Sheet1!$E$2:$E$2185=$A33,[3]Sheet1!$B$2:$B$2185),0))*12</f>
        <v>0</v>
      </c>
      <c r="AJ33" s="2">
        <f t="array" ref="AJ33">INDEX([3]Sheet1!$I$2:$I$2185,MATCH(2012,IF([3]Sheet1!$E$2:$E$2185=$A33,[3]Sheet1!$B$2:$B$2185),0))</f>
        <v>0</v>
      </c>
    </row>
    <row r="34" spans="1:36" x14ac:dyDescent="0.25">
      <c r="A34" s="1" t="s">
        <v>66</v>
      </c>
      <c r="B34" s="1" t="s">
        <v>67</v>
      </c>
      <c r="C34" s="2">
        <f t="array" ref="C34">INDEX([2]data!$E$2:$E$2185,MATCH(2012,IF([2]data!$C$2:$C$2185=$A34,[2]data!$A$2:$A$2185),0))</f>
        <v>2083540</v>
      </c>
      <c r="D34" s="2"/>
      <c r="E34" s="2"/>
      <c r="F34" s="2"/>
      <c r="G34" s="2">
        <f>INDEX('Total Expend Catagories'!$H$2:$H$53,MATCH(Data!$B34,'Total Expend Catagories'!$B$2:$B$53,0))</f>
        <v>1847354944</v>
      </c>
      <c r="H34" s="2">
        <f>INDEX('Net Current Expend Catagories'!$H$2:$H$53,MATCH(Data!$B34,'Net Current Expend Catagories'!$B$2:$B$53,0))</f>
        <v>1647350960</v>
      </c>
      <c r="I34" s="2">
        <f t="shared" ref="I34:I53" si="6">G34-H34</f>
        <v>200003984</v>
      </c>
      <c r="J34" s="2">
        <f>INDEX('Total Expend Catagories'!$C$2:$C$53,MATCH(Data!$B34,'Total Expend Catagories'!$B$2:$B$53,0))</f>
        <v>354784992</v>
      </c>
      <c r="K34" s="2">
        <f>INDEX('Net Current Expend Catagories'!$C$2:$C$53,MATCH(Data!$B34,'Net Current Expend Catagories'!$B$2:$B$53,0))</f>
        <v>293708992</v>
      </c>
      <c r="L34" s="2">
        <f t="shared" si="1"/>
        <v>61076000</v>
      </c>
      <c r="M34" s="2">
        <f>INDEX('Total Expend Catagories'!$D$2:$D$53,MATCH(Data!$B34,'Total Expend Catagories'!$B$2:$B$53,0))</f>
        <v>375272992</v>
      </c>
      <c r="N34" s="2">
        <f>INDEX('Net Current Expend Catagories'!$D$2:$D$53,MATCH(Data!$B34,'Net Current Expend Catagories'!$B$2:$B$53,0))</f>
        <v>358937984</v>
      </c>
      <c r="O34" s="2">
        <f t="shared" si="2"/>
        <v>16335008</v>
      </c>
      <c r="P34" s="2">
        <f t="array" ref="P34">INDEX('Total Expend Catagories'!$E$2:$E$53,MATCH(Data!$B34,'Total Expend Catagories'!$B$2:$B$53,0))</f>
        <v>628094976</v>
      </c>
      <c r="Q34" s="2">
        <f>INDEX('Net Current Expend Catagories'!$E$2:$E$53,MATCH(Data!$B34,'Net Current Expend Catagories'!$B$2:$B$53,0))</f>
        <v>522100992</v>
      </c>
      <c r="R34" s="2">
        <f t="shared" si="3"/>
        <v>105993984</v>
      </c>
      <c r="S34" s="2">
        <f t="array" ref="S34">INDEX('Total Expend Catagories'!$F$2:$F$53,MATCH(Data!$B34,'Total Expend Catagories'!$B$2:$B$53,0))</f>
        <v>345352992</v>
      </c>
      <c r="T34" s="2">
        <f t="array" ref="T34">INDEX('Net Current Expend Catagories'!$F$2:$F$53,MATCH(Data!$B34,'Net Current Expend Catagories'!$B$2:$B$53,0))</f>
        <v>329948992</v>
      </c>
      <c r="U34" s="2">
        <f t="shared" si="4"/>
        <v>15404000</v>
      </c>
      <c r="V34" s="2">
        <f>INDEX('Total Expend Catagories'!$G$2:$G$53,MATCH(Data!$B34,'Total Expend Catagories'!$B$2:$B$53,0))</f>
        <v>143848992</v>
      </c>
      <c r="W34" s="2">
        <f t="array" ref="W34">INDEX('Net Current Expend Catagories'!$G$2:$G$53,MATCH(Data!$B34,'Net Current Expend Catagories'!$B$2:$B$53,0))</f>
        <v>142654000</v>
      </c>
      <c r="X34" s="2">
        <f t="shared" si="5"/>
        <v>1194992</v>
      </c>
      <c r="Y34" s="2">
        <f t="array" ref="Y34">INDEX([3]Sheet1!$O$2:$O$2185,MATCH(2012,IF([3]Sheet1!$E$2:$E$2185=$A34,[3]Sheet1!$B$2:$B$2185),0))*12</f>
        <v>84961044</v>
      </c>
      <c r="Z34" s="2">
        <f t="array" ref="Z34">INDEX([3]Sheet1!$N$2:$N$2185,MATCH(2012,IF([3]Sheet1!$E$2:$E$2185=$A34,[3]Sheet1!$B$2:$B$2185),0))</f>
        <v>2500</v>
      </c>
      <c r="AA34" s="2">
        <f t="array" ref="AA34">INDEX([3]Sheet1!$Q$2:$Q$2185,MATCH(2012,IF([3]Sheet1!$E$2:$E$2185=$A34,[3]Sheet1!$B$2:$B$2185),0))*12</f>
        <v>31307640</v>
      </c>
      <c r="AB34" s="2">
        <f t="array" ref="AB34">INDEX([3]Sheet1!$P$2:$P$2185,MATCH(2012,IF([3]Sheet1!$E$2:$E$2185=$A34,[3]Sheet1!$B$2:$B$2185),0))</f>
        <v>700</v>
      </c>
      <c r="AC34" s="2">
        <f t="array" ref="AC34">INDEX([3]Sheet1!$S$2:$S$2185,MATCH(2012,IF([3]Sheet1!$E$2:$E$2185=$A34,[3]Sheet1!$B$2:$B$2185),0))*12</f>
        <v>49538376</v>
      </c>
      <c r="AD34" s="2">
        <f t="array" ref="AD34">INDEX([3]Sheet1!$R$2:$R$2185,MATCH(2012,IF([3]Sheet1!$E$2:$E$2185=$A34,[3]Sheet1!$B$2:$B$2185),0))</f>
        <v>1271</v>
      </c>
      <c r="AE34" s="2">
        <f t="array" ref="AE34">INDEX([3]Sheet1!$U$2:$U$2185,MATCH(2012,IF([3]Sheet1!$E$2:$E$2185=$A34,[3]Sheet1!$B$2:$B$2185),0))*12</f>
        <v>46859100</v>
      </c>
      <c r="AF34" s="2">
        <f t="array" ref="AF34">INDEX([3]Sheet1!$T$2:$T$2185,MATCH(2012,IF([3]Sheet1!$E$2:$E$2185=$A34,[3]Sheet1!$B$2:$B$2185),0))</f>
        <v>1095</v>
      </c>
      <c r="AG34" s="2">
        <f t="array" ref="AG34">INDEX([3]Sheet1!$G$2:$G$2185,MATCH(2012,IF([3]Sheet1!$E$2:$E$2185=$A34,[3]Sheet1!$B$2:$B$2185),0))*12</f>
        <v>14217720</v>
      </c>
      <c r="AH34" s="2">
        <f t="array" ref="AH34">INDEX([3]Sheet1!$F$2:$F$2185,MATCH(2012,IF([3]Sheet1!$E$2:$E$2185=$A34,[3]Sheet1!$B$2:$B$2185),0))</f>
        <v>233</v>
      </c>
      <c r="AI34" s="2">
        <f t="array" ref="AI34">INDEX([3]Sheet1!$I$2:$I$2185,MATCH(2012,IF([3]Sheet1!$E$2:$E$2185=$A34,[3]Sheet1!$B$2:$B$2185),0))*12</f>
        <v>4639044</v>
      </c>
      <c r="AJ34" s="2">
        <f t="array" ref="AJ34">INDEX([3]Sheet1!$I$2:$I$2185,MATCH(2012,IF([3]Sheet1!$E$2:$E$2185=$A34,[3]Sheet1!$B$2:$B$2185),0))</f>
        <v>386587</v>
      </c>
    </row>
    <row r="35" spans="1:36" x14ac:dyDescent="0.25">
      <c r="A35" s="1" t="s">
        <v>68</v>
      </c>
      <c r="B35" s="1" t="s">
        <v>69</v>
      </c>
      <c r="C35" s="2">
        <f t="array" ref="C35">INDEX([2]data!$E$2:$E$2185,MATCH(2012,IF([2]data!$C$2:$C$2185=$A35,[2]data!$A$2:$A$2185),0))</f>
        <v>19576125</v>
      </c>
      <c r="D35" s="2"/>
      <c r="E35" s="2"/>
      <c r="F35" s="2"/>
      <c r="G35" s="2">
        <f>INDEX('Total Expend Catagories'!$H$2:$H$53,MATCH(Data!$B35,'Total Expend Catagories'!$B$2:$B$53,0))</f>
        <v>27244016168</v>
      </c>
      <c r="H35" s="2">
        <f>INDEX('Net Current Expend Catagories'!$H$2:$H$53,MATCH(Data!$B35,'Net Current Expend Catagories'!$B$2:$B$53,0))</f>
        <v>22548640296</v>
      </c>
      <c r="I35" s="2">
        <f t="shared" si="6"/>
        <v>4695375872</v>
      </c>
      <c r="J35" s="2">
        <f>INDEX('Total Expend Catagories'!$C$2:$C$53,MATCH(Data!$B35,'Total Expend Catagories'!$B$2:$B$53,0))</f>
        <v>6797440000</v>
      </c>
      <c r="K35" s="2">
        <f>INDEX('Net Current Expend Catagories'!$C$2:$C$53,MATCH(Data!$B35,'Net Current Expend Catagories'!$B$2:$B$53,0))</f>
        <v>3764421888</v>
      </c>
      <c r="L35" s="2">
        <f t="shared" si="1"/>
        <v>3033018112</v>
      </c>
      <c r="M35" s="2">
        <f>INDEX('Total Expend Catagories'!$D$2:$D$53,MATCH(Data!$B35,'Total Expend Catagories'!$B$2:$B$53,0))</f>
        <v>3640218880</v>
      </c>
      <c r="N35" s="2">
        <f>INDEX('Net Current Expend Catagories'!$D$2:$D$53,MATCH(Data!$B35,'Net Current Expend Catagories'!$B$2:$B$53,0))</f>
        <v>3119685888</v>
      </c>
      <c r="O35" s="2">
        <f t="shared" si="2"/>
        <v>520532992</v>
      </c>
      <c r="P35" s="2">
        <f t="array" ref="P35">INDEX('Total Expend Catagories'!$E$2:$E$53,MATCH(Data!$B35,'Total Expend Catagories'!$B$2:$B$53,0))</f>
        <v>4079547904</v>
      </c>
      <c r="Q35" s="2">
        <f>INDEX('Net Current Expend Catagories'!$E$2:$E$53,MATCH(Data!$B35,'Net Current Expend Catagories'!$B$2:$B$53,0))</f>
        <v>3662030080</v>
      </c>
      <c r="R35" s="2">
        <f t="shared" si="3"/>
        <v>417517824</v>
      </c>
      <c r="S35" s="2">
        <f t="array" ref="S35">INDEX('Total Expend Catagories'!$F$2:$F$53,MATCH(Data!$B35,'Total Expend Catagories'!$B$2:$B$53,0))</f>
        <v>12698256384</v>
      </c>
      <c r="T35" s="2">
        <f t="array" ref="T35">INDEX('Net Current Expend Catagories'!$F$2:$F$53,MATCH(Data!$B35,'Net Current Expend Catagories'!$B$2:$B$53,0))</f>
        <v>11973949440</v>
      </c>
      <c r="U35" s="2">
        <f t="shared" si="4"/>
        <v>724306944</v>
      </c>
      <c r="V35" s="2">
        <f>INDEX('Total Expend Catagories'!$G$2:$G$53,MATCH(Data!$B35,'Total Expend Catagories'!$B$2:$B$53,0))</f>
        <v>28553000</v>
      </c>
      <c r="W35" s="2">
        <f t="array" ref="W35">INDEX('Net Current Expend Catagories'!$G$2:$G$53,MATCH(Data!$B35,'Net Current Expend Catagories'!$B$2:$B$53,0))</f>
        <v>28553000</v>
      </c>
      <c r="X35" s="2">
        <f t="shared" si="5"/>
        <v>0</v>
      </c>
      <c r="Y35" s="2">
        <f t="array" ref="Y35">INDEX([3]Sheet1!$O$2:$O$2185,MATCH(2012,IF([3]Sheet1!$E$2:$E$2185=$A35,[3]Sheet1!$B$2:$B$2185),0))*12</f>
        <v>677349996</v>
      </c>
      <c r="Z35" s="2">
        <f t="array" ref="Z35">INDEX([3]Sheet1!$N$2:$N$2185,MATCH(2012,IF([3]Sheet1!$E$2:$E$2185=$A35,[3]Sheet1!$B$2:$B$2185),0))</f>
        <v>14387</v>
      </c>
      <c r="AA35" s="2">
        <f t="array" ref="AA35">INDEX([3]Sheet1!$Q$2:$Q$2185,MATCH(2012,IF([3]Sheet1!$E$2:$E$2185=$A35,[3]Sheet1!$B$2:$B$2185),0))*12</f>
        <v>395561640</v>
      </c>
      <c r="AB35" s="2">
        <f t="array" ref="AB35">INDEX([3]Sheet1!$P$2:$P$2185,MATCH(2012,IF([3]Sheet1!$E$2:$E$2185=$A35,[3]Sheet1!$B$2:$B$2185),0))</f>
        <v>6391</v>
      </c>
      <c r="AC35" s="2">
        <f t="array" ref="AC35">INDEX([3]Sheet1!$S$2:$S$2185,MATCH(2012,IF([3]Sheet1!$E$2:$E$2185=$A35,[3]Sheet1!$B$2:$B$2185),0))*12</f>
        <v>992528376</v>
      </c>
      <c r="AD35" s="2">
        <f t="array" ref="AD35">INDEX([3]Sheet1!$R$2:$R$2185,MATCH(2012,IF([3]Sheet1!$E$2:$E$2185=$A35,[3]Sheet1!$B$2:$B$2185),0))</f>
        <v>13932</v>
      </c>
      <c r="AE35" s="2">
        <f t="array" ref="AE35">INDEX([3]Sheet1!$U$2:$U$2185,MATCH(2012,IF([3]Sheet1!$E$2:$E$2185=$A35,[3]Sheet1!$B$2:$B$2185),0))*12</f>
        <v>408067992</v>
      </c>
      <c r="AF35" s="2">
        <f t="array" ref="AF35">INDEX([3]Sheet1!$T$2:$T$2185,MATCH(2012,IF([3]Sheet1!$E$2:$E$2185=$A35,[3]Sheet1!$B$2:$B$2185),0))</f>
        <v>6290</v>
      </c>
      <c r="AG35" s="2">
        <f t="array" ref="AG35">INDEX([3]Sheet1!$G$2:$G$2185,MATCH(2012,IF([3]Sheet1!$E$2:$E$2185=$A35,[3]Sheet1!$B$2:$B$2185),0))*12</f>
        <v>196906104</v>
      </c>
      <c r="AH35" s="2">
        <f t="array" ref="AH35">INDEX([3]Sheet1!$F$2:$F$2185,MATCH(2012,IF([3]Sheet1!$E$2:$E$2185=$A35,[3]Sheet1!$B$2:$B$2185),0))</f>
        <v>2213</v>
      </c>
      <c r="AI35" s="2">
        <f t="array" ref="AI35">INDEX([3]Sheet1!$I$2:$I$2185,MATCH(2012,IF([3]Sheet1!$E$2:$E$2185=$A35,[3]Sheet1!$B$2:$B$2185),0))*12</f>
        <v>841836</v>
      </c>
      <c r="AJ35" s="2">
        <f t="array" ref="AJ35">INDEX([3]Sheet1!$I$2:$I$2185,MATCH(2012,IF([3]Sheet1!$E$2:$E$2185=$A35,[3]Sheet1!$B$2:$B$2185),0))</f>
        <v>70153</v>
      </c>
    </row>
    <row r="36" spans="1:36" x14ac:dyDescent="0.25">
      <c r="A36" s="1" t="s">
        <v>70</v>
      </c>
      <c r="B36" s="1" t="s">
        <v>71</v>
      </c>
      <c r="C36" s="2">
        <f t="array" ref="C36">INDEX([2]data!$E$2:$E$2185,MATCH(2012,IF([2]data!$C$2:$C$2185=$A36,[2]data!$A$2:$A$2185),0))</f>
        <v>9748364</v>
      </c>
      <c r="D36" s="2"/>
      <c r="E36" s="2"/>
      <c r="F36" s="2"/>
      <c r="G36" s="2">
        <f>INDEX('Total Expend Catagories'!$H$2:$H$53,MATCH(Data!$B36,'Total Expend Catagories'!$B$2:$B$53,0))</f>
        <v>12250014160</v>
      </c>
      <c r="H36" s="2">
        <f>INDEX('Net Current Expend Catagories'!$H$2:$H$53,MATCH(Data!$B36,'Net Current Expend Catagories'!$B$2:$B$53,0))</f>
        <v>11065487856</v>
      </c>
      <c r="I36" s="2">
        <f t="shared" si="6"/>
        <v>1184526304</v>
      </c>
      <c r="J36" s="2">
        <f>INDEX('Total Expend Catagories'!$C$2:$C$53,MATCH(Data!$B36,'Total Expend Catagories'!$B$2:$B$53,0))</f>
        <v>2826844928</v>
      </c>
      <c r="K36" s="2">
        <f>INDEX('Net Current Expend Catagories'!$C$2:$C$53,MATCH(Data!$B36,'Net Current Expend Catagories'!$B$2:$B$53,0))</f>
        <v>2309127936</v>
      </c>
      <c r="L36" s="2">
        <f t="shared" si="1"/>
        <v>517716992</v>
      </c>
      <c r="M36" s="2">
        <f>INDEX('Total Expend Catagories'!$D$2:$D$53,MATCH(Data!$B36,'Total Expend Catagories'!$B$2:$B$53,0))</f>
        <v>1312180992</v>
      </c>
      <c r="N36" s="2">
        <f>INDEX('Net Current Expend Catagories'!$D$2:$D$53,MATCH(Data!$B36,'Net Current Expend Catagories'!$B$2:$B$53,0))</f>
        <v>1252875008</v>
      </c>
      <c r="O36" s="2">
        <f t="shared" si="2"/>
        <v>59305984</v>
      </c>
      <c r="P36" s="2">
        <f t="array" ref="P36">INDEX('Total Expend Catagories'!$E$2:$E$53,MATCH(Data!$B36,'Total Expend Catagories'!$B$2:$B$53,0))</f>
        <v>2638560000</v>
      </c>
      <c r="Q36" s="2">
        <f>INDEX('Net Current Expend Catagories'!$E$2:$E$53,MATCH(Data!$B36,'Net Current Expend Catagories'!$B$2:$B$53,0))</f>
        <v>2195055104</v>
      </c>
      <c r="R36" s="2">
        <f t="shared" si="3"/>
        <v>443504896</v>
      </c>
      <c r="S36" s="2">
        <f t="array" ref="S36">INDEX('Total Expend Catagories'!$F$2:$F$53,MATCH(Data!$B36,'Total Expend Catagories'!$B$2:$B$53,0))</f>
        <v>5281674240</v>
      </c>
      <c r="T36" s="2">
        <f t="array" ref="T36">INDEX('Net Current Expend Catagories'!$F$2:$F$53,MATCH(Data!$B36,'Net Current Expend Catagories'!$B$2:$B$53,0))</f>
        <v>5118647808</v>
      </c>
      <c r="U36" s="2">
        <f t="shared" si="4"/>
        <v>163026432</v>
      </c>
      <c r="V36" s="2">
        <f>INDEX('Total Expend Catagories'!$G$2:$G$53,MATCH(Data!$B36,'Total Expend Catagories'!$B$2:$B$53,0))</f>
        <v>190754000</v>
      </c>
      <c r="W36" s="2">
        <f t="array" ref="W36">INDEX('Net Current Expend Catagories'!$G$2:$G$53,MATCH(Data!$B36,'Net Current Expend Catagories'!$B$2:$B$53,0))</f>
        <v>189782000</v>
      </c>
      <c r="X36" s="2">
        <f t="shared" si="5"/>
        <v>972000</v>
      </c>
      <c r="Y36" s="2">
        <f t="array" ref="Y36">INDEX([3]Sheet1!$O$2:$O$2185,MATCH(2012,IF([3]Sheet1!$E$2:$E$2185=$A36,[3]Sheet1!$B$2:$B$2185),0))*12</f>
        <v>275647056</v>
      </c>
      <c r="Z36" s="2">
        <f t="array" ref="Z36">INDEX([3]Sheet1!$N$2:$N$2185,MATCH(2012,IF([3]Sheet1!$E$2:$E$2185=$A36,[3]Sheet1!$B$2:$B$2185),0))</f>
        <v>7959</v>
      </c>
      <c r="AA36" s="2">
        <f t="array" ref="AA36">INDEX([3]Sheet1!$Q$2:$Q$2185,MATCH(2012,IF([3]Sheet1!$E$2:$E$2185=$A36,[3]Sheet1!$B$2:$B$2185),0))*12</f>
        <v>166893816</v>
      </c>
      <c r="AB36" s="2">
        <f t="array" ref="AB36">INDEX([3]Sheet1!$P$2:$P$2185,MATCH(2012,IF([3]Sheet1!$E$2:$E$2185=$A36,[3]Sheet1!$B$2:$B$2185),0))</f>
        <v>3829</v>
      </c>
      <c r="AC36" s="2">
        <f t="array" ref="AC36">INDEX([3]Sheet1!$S$2:$S$2185,MATCH(2012,IF([3]Sheet1!$E$2:$E$2185=$A36,[3]Sheet1!$B$2:$B$2185),0))*12</f>
        <v>169323684</v>
      </c>
      <c r="AD36" s="2">
        <f t="array" ref="AD36">INDEX([3]Sheet1!$R$2:$R$2185,MATCH(2012,IF([3]Sheet1!$E$2:$E$2185=$A36,[3]Sheet1!$B$2:$B$2185),0))</f>
        <v>5834</v>
      </c>
      <c r="AE36" s="2">
        <f t="array" ref="AE36">INDEX([3]Sheet1!$U$2:$U$2185,MATCH(2012,IF([3]Sheet1!$E$2:$E$2185=$A36,[3]Sheet1!$B$2:$B$2185),0))*12</f>
        <v>231595212</v>
      </c>
      <c r="AF36" s="2">
        <f t="array" ref="AF36">INDEX([3]Sheet1!$T$2:$T$2185,MATCH(2012,IF([3]Sheet1!$E$2:$E$2185=$A36,[3]Sheet1!$B$2:$B$2185),0))</f>
        <v>5486</v>
      </c>
      <c r="AG36" s="2">
        <f t="array" ref="AG36">INDEX([3]Sheet1!$G$2:$G$2185,MATCH(2012,IF([3]Sheet1!$E$2:$E$2185=$A36,[3]Sheet1!$B$2:$B$2185),0))*12</f>
        <v>83648364</v>
      </c>
      <c r="AH36" s="2">
        <f t="array" ref="AH36">INDEX([3]Sheet1!$F$2:$F$2185,MATCH(2012,IF([3]Sheet1!$E$2:$E$2185=$A36,[3]Sheet1!$B$2:$B$2185),0))</f>
        <v>1450</v>
      </c>
      <c r="AI36" s="2">
        <f t="array" ref="AI36">INDEX([3]Sheet1!$I$2:$I$2185,MATCH(2012,IF([3]Sheet1!$E$2:$E$2185=$A36,[3]Sheet1!$B$2:$B$2185),0))*12</f>
        <v>6742884</v>
      </c>
      <c r="AJ36" s="2">
        <f t="array" ref="AJ36">INDEX([3]Sheet1!$I$2:$I$2185,MATCH(2012,IF([3]Sheet1!$E$2:$E$2185=$A36,[3]Sheet1!$B$2:$B$2185),0))</f>
        <v>561907</v>
      </c>
    </row>
    <row r="37" spans="1:36" x14ac:dyDescent="0.25">
      <c r="A37" s="1" t="s">
        <v>72</v>
      </c>
      <c r="B37" s="1" t="s">
        <v>73</v>
      </c>
      <c r="C37" s="2">
        <f t="array" ref="C37">INDEX([2]data!$E$2:$E$2185,MATCH(2012,IF([2]data!$C$2:$C$2185=$A37,[2]data!$A$2:$A$2185),0))</f>
        <v>701345</v>
      </c>
      <c r="D37" s="2"/>
      <c r="E37" s="2"/>
      <c r="F37" s="2"/>
      <c r="G37" s="2">
        <f>INDEX('Total Expend Catagories'!$H$2:$H$53,MATCH(Data!$B37,'Total Expend Catagories'!$B$2:$B$53,0))</f>
        <v>639929000</v>
      </c>
      <c r="H37" s="2">
        <f>INDEX('Net Current Expend Catagories'!$H$2:$H$53,MATCH(Data!$B37,'Net Current Expend Catagories'!$B$2:$B$53,0))</f>
        <v>508056008</v>
      </c>
      <c r="I37" s="2">
        <f t="shared" si="6"/>
        <v>131872992</v>
      </c>
      <c r="J37" s="2">
        <f>INDEX('Total Expend Catagories'!$C$2:$C$53,MATCH(Data!$B37,'Total Expend Catagories'!$B$2:$B$53,0))</f>
        <v>123147000</v>
      </c>
      <c r="K37" s="2">
        <f>INDEX('Net Current Expend Catagories'!$C$2:$C$53,MATCH(Data!$B37,'Net Current Expend Catagories'!$B$2:$B$53,0))</f>
        <v>93226000</v>
      </c>
      <c r="L37" s="2">
        <f t="shared" si="1"/>
        <v>29921000</v>
      </c>
      <c r="M37" s="2">
        <f>INDEX('Total Expend Catagories'!$D$2:$D$53,MATCH(Data!$B37,'Total Expend Catagories'!$B$2:$B$53,0))</f>
        <v>112784000</v>
      </c>
      <c r="N37" s="2">
        <f>INDEX('Net Current Expend Catagories'!$D$2:$D$53,MATCH(Data!$B37,'Net Current Expend Catagories'!$B$2:$B$53,0))</f>
        <v>105617000</v>
      </c>
      <c r="O37" s="2">
        <f t="shared" si="2"/>
        <v>7167000</v>
      </c>
      <c r="P37" s="2">
        <f t="array" ref="P37">INDEX('Total Expend Catagories'!$E$2:$E$53,MATCH(Data!$B37,'Total Expend Catagories'!$B$2:$B$53,0))</f>
        <v>363216000</v>
      </c>
      <c r="Q37" s="2">
        <f>INDEX('Net Current Expend Catagories'!$E$2:$E$53,MATCH(Data!$B37,'Net Current Expend Catagories'!$B$2:$B$53,0))</f>
        <v>268579008</v>
      </c>
      <c r="R37" s="2">
        <f t="shared" si="3"/>
        <v>94636992</v>
      </c>
      <c r="S37" s="2">
        <f t="array" ref="S37">INDEX('Total Expend Catagories'!$F$2:$F$53,MATCH(Data!$B37,'Total Expend Catagories'!$B$2:$B$53,0))</f>
        <v>39942000</v>
      </c>
      <c r="T37" s="2">
        <f t="array" ref="T37">INDEX('Net Current Expend Catagories'!$F$2:$F$53,MATCH(Data!$B37,'Net Current Expend Catagories'!$B$2:$B$53,0))</f>
        <v>39794000</v>
      </c>
      <c r="U37" s="2">
        <f t="shared" si="4"/>
        <v>148000</v>
      </c>
      <c r="V37" s="2">
        <f>INDEX('Total Expend Catagories'!$G$2:$G$53,MATCH(Data!$B37,'Total Expend Catagories'!$B$2:$B$53,0))</f>
        <v>840000</v>
      </c>
      <c r="W37" s="2">
        <f t="array" ref="W37">INDEX('Net Current Expend Catagories'!$G$2:$G$53,MATCH(Data!$B37,'Net Current Expend Catagories'!$B$2:$B$53,0))</f>
        <v>840000</v>
      </c>
      <c r="X37" s="2">
        <f t="shared" si="5"/>
        <v>0</v>
      </c>
      <c r="Y37" s="2">
        <f t="array" ref="Y37">INDEX([3]Sheet1!$O$2:$O$2185,MATCH(2012,IF([3]Sheet1!$E$2:$E$2185=$A37,[3]Sheet1!$B$2:$B$2185),0))*12</f>
        <v>35870088</v>
      </c>
      <c r="Z37" s="2">
        <f t="array" ref="Z37">INDEX([3]Sheet1!$N$2:$N$2185,MATCH(2012,IF([3]Sheet1!$E$2:$E$2185=$A37,[3]Sheet1!$B$2:$B$2185),0))</f>
        <v>1058</v>
      </c>
      <c r="AA37" s="2">
        <f t="array" ref="AA37">INDEX([3]Sheet1!$Q$2:$Q$2185,MATCH(2012,IF([3]Sheet1!$E$2:$E$2185=$A37,[3]Sheet1!$B$2:$B$2185),0))*12</f>
        <v>8266260</v>
      </c>
      <c r="AB37" s="2">
        <f t="array" ref="AB37">INDEX([3]Sheet1!$P$2:$P$2185,MATCH(2012,IF([3]Sheet1!$E$2:$E$2185=$A37,[3]Sheet1!$B$2:$B$2185),0))</f>
        <v>182</v>
      </c>
      <c r="AC37" s="2">
        <f t="array" ref="AC37">INDEX([3]Sheet1!$S$2:$S$2185,MATCH(2012,IF([3]Sheet1!$E$2:$E$2185=$A37,[3]Sheet1!$B$2:$B$2185),0))*12</f>
        <v>12278016</v>
      </c>
      <c r="AD37" s="2">
        <f t="array" ref="AD37">INDEX([3]Sheet1!$R$2:$R$2185,MATCH(2012,IF([3]Sheet1!$E$2:$E$2185=$A37,[3]Sheet1!$B$2:$B$2185),0))</f>
        <v>299</v>
      </c>
      <c r="AE37" s="2">
        <f t="array" ref="AE37">INDEX([3]Sheet1!$U$2:$U$2185,MATCH(2012,IF([3]Sheet1!$E$2:$E$2185=$A37,[3]Sheet1!$B$2:$B$2185),0))*12</f>
        <v>19753056</v>
      </c>
      <c r="AF37" s="2">
        <f t="array" ref="AF37">INDEX([3]Sheet1!$T$2:$T$2185,MATCH(2012,IF([3]Sheet1!$E$2:$E$2185=$A37,[3]Sheet1!$B$2:$B$2185),0))</f>
        <v>444</v>
      </c>
      <c r="AG37" s="2">
        <f t="array" ref="AG37">INDEX([3]Sheet1!$G$2:$G$2185,MATCH(2012,IF([3]Sheet1!$E$2:$E$2185=$A37,[3]Sheet1!$B$2:$B$2185),0))*12</f>
        <v>9194808</v>
      </c>
      <c r="AH37" s="2">
        <f t="array" ref="AH37">INDEX([3]Sheet1!$F$2:$F$2185,MATCH(2012,IF([3]Sheet1!$E$2:$E$2185=$A37,[3]Sheet1!$B$2:$B$2185),0))</f>
        <v>118</v>
      </c>
      <c r="AI37" s="2">
        <f t="array" ref="AI37">INDEX([3]Sheet1!$I$2:$I$2185,MATCH(2012,IF([3]Sheet1!$E$2:$E$2185=$A37,[3]Sheet1!$B$2:$B$2185),0))*12</f>
        <v>0</v>
      </c>
      <c r="AJ37" s="2">
        <f t="array" ref="AJ37">INDEX([3]Sheet1!$I$2:$I$2185,MATCH(2012,IF([3]Sheet1!$E$2:$E$2185=$A37,[3]Sheet1!$B$2:$B$2185),0))</f>
        <v>0</v>
      </c>
    </row>
    <row r="38" spans="1:36" x14ac:dyDescent="0.25">
      <c r="A38" s="1" t="s">
        <v>74</v>
      </c>
      <c r="B38" s="1" t="s">
        <v>75</v>
      </c>
      <c r="C38" s="2">
        <f t="array" ref="C38">INDEX([2]data!$E$2:$E$2185,MATCH(2012,IF([2]data!$C$2:$C$2185=$A38,[2]data!$A$2:$A$2185),0))</f>
        <v>11553031</v>
      </c>
      <c r="D38" s="2"/>
      <c r="E38" s="2"/>
      <c r="F38" s="2"/>
      <c r="G38" s="2">
        <f>INDEX('Total Expend Catagories'!$H$2:$H$53,MATCH(Data!$B38,'Total Expend Catagories'!$B$2:$B$53,0))</f>
        <v>10103928760</v>
      </c>
      <c r="H38" s="2">
        <f>INDEX('Net Current Expend Catagories'!$H$2:$H$53,MATCH(Data!$B38,'Net Current Expend Catagories'!$B$2:$B$53,0))</f>
        <v>8701800080</v>
      </c>
      <c r="I38" s="2">
        <f t="shared" si="6"/>
        <v>1402128680</v>
      </c>
      <c r="J38" s="2">
        <f>INDEX('Total Expend Catagories'!$C$2:$C$53,MATCH(Data!$B38,'Total Expend Catagories'!$B$2:$B$53,0))</f>
        <v>4061029888</v>
      </c>
      <c r="K38" s="2">
        <f>INDEX('Net Current Expend Catagories'!$C$2:$C$53,MATCH(Data!$B38,'Net Current Expend Catagories'!$B$2:$B$53,0))</f>
        <v>3247154944</v>
      </c>
      <c r="L38" s="2">
        <f t="shared" si="1"/>
        <v>813874944</v>
      </c>
      <c r="M38" s="2">
        <f>INDEX('Total Expend Catagories'!$D$2:$D$53,MATCH(Data!$B38,'Total Expend Catagories'!$B$2:$B$53,0))</f>
        <v>813667008</v>
      </c>
      <c r="N38" s="2">
        <f>INDEX('Net Current Expend Catagories'!$D$2:$D$53,MATCH(Data!$B38,'Net Current Expend Catagories'!$B$2:$B$53,0))</f>
        <v>791123968</v>
      </c>
      <c r="O38" s="2">
        <f t="shared" si="2"/>
        <v>22543040</v>
      </c>
      <c r="P38" s="2">
        <f t="array" ref="P38">INDEX('Total Expend Catagories'!$E$2:$E$53,MATCH(Data!$B38,'Total Expend Catagories'!$B$2:$B$53,0))</f>
        <v>3182630912</v>
      </c>
      <c r="Q38" s="2">
        <f>INDEX('Net Current Expend Catagories'!$E$2:$E$53,MATCH(Data!$B38,'Net Current Expend Catagories'!$B$2:$B$53,0))</f>
        <v>2687333120</v>
      </c>
      <c r="R38" s="2">
        <f t="shared" si="3"/>
        <v>495297792</v>
      </c>
      <c r="S38" s="2">
        <f t="array" ref="S38">INDEX('Total Expend Catagories'!$F$2:$F$53,MATCH(Data!$B38,'Total Expend Catagories'!$B$2:$B$53,0))</f>
        <v>1965277952</v>
      </c>
      <c r="T38" s="2">
        <f t="array" ref="T38">INDEX('Net Current Expend Catagories'!$F$2:$F$53,MATCH(Data!$B38,'Net Current Expend Catagories'!$B$2:$B$53,0))</f>
        <v>1897458048</v>
      </c>
      <c r="U38" s="2">
        <f t="shared" si="4"/>
        <v>67819904</v>
      </c>
      <c r="V38" s="2">
        <f>INDEX('Total Expend Catagories'!$G$2:$G$53,MATCH(Data!$B38,'Total Expend Catagories'!$B$2:$B$53,0))</f>
        <v>81323000</v>
      </c>
      <c r="W38" s="2">
        <f t="array" ref="W38">INDEX('Net Current Expend Catagories'!$G$2:$G$53,MATCH(Data!$B38,'Net Current Expend Catagories'!$B$2:$B$53,0))</f>
        <v>78730000</v>
      </c>
      <c r="X38" s="2">
        <f t="shared" si="5"/>
        <v>2593000</v>
      </c>
      <c r="Y38" s="2">
        <f t="array" ref="Y38">INDEX([3]Sheet1!$O$2:$O$2185,MATCH(2012,IF([3]Sheet1!$E$2:$E$2185=$A38,[3]Sheet1!$B$2:$B$2185),0))*12</f>
        <v>351469812</v>
      </c>
      <c r="Z38" s="2">
        <f t="array" ref="Z38">INDEX([3]Sheet1!$N$2:$N$2185,MATCH(2012,IF([3]Sheet1!$E$2:$E$2185=$A38,[3]Sheet1!$B$2:$B$2185),0))</f>
        <v>8949</v>
      </c>
      <c r="AA38" s="2">
        <f t="array" ref="AA38">INDEX([3]Sheet1!$Q$2:$Q$2185,MATCH(2012,IF([3]Sheet1!$E$2:$E$2185=$A38,[3]Sheet1!$B$2:$B$2185),0))*12</f>
        <v>334888068</v>
      </c>
      <c r="AB38" s="2">
        <f t="array" ref="AB38">INDEX([3]Sheet1!$P$2:$P$2185,MATCH(2012,IF([3]Sheet1!$E$2:$E$2185=$A38,[3]Sheet1!$B$2:$B$2185),0))</f>
        <v>6167</v>
      </c>
      <c r="AC38" s="2">
        <f t="array" ref="AC38">INDEX([3]Sheet1!$S$2:$S$2185,MATCH(2012,IF([3]Sheet1!$E$2:$E$2185=$A38,[3]Sheet1!$B$2:$B$2185),0))*12</f>
        <v>109566156</v>
      </c>
      <c r="AD38" s="2">
        <f t="array" ref="AD38">INDEX([3]Sheet1!$R$2:$R$2185,MATCH(2012,IF([3]Sheet1!$E$2:$E$2185=$A38,[3]Sheet1!$B$2:$B$2185),0))</f>
        <v>2538</v>
      </c>
      <c r="AE38" s="2">
        <f t="array" ref="AE38">INDEX([3]Sheet1!$U$2:$U$2185,MATCH(2012,IF([3]Sheet1!$E$2:$E$2185=$A38,[3]Sheet1!$B$2:$B$2185),0))*12</f>
        <v>408146808</v>
      </c>
      <c r="AF38" s="2">
        <f t="array" ref="AF38">INDEX([3]Sheet1!$T$2:$T$2185,MATCH(2012,IF([3]Sheet1!$E$2:$E$2185=$A38,[3]Sheet1!$B$2:$B$2185),0))</f>
        <v>7502</v>
      </c>
      <c r="AG38" s="2">
        <f t="array" ref="AG38">INDEX([3]Sheet1!$G$2:$G$2185,MATCH(2012,IF([3]Sheet1!$E$2:$E$2185=$A38,[3]Sheet1!$B$2:$B$2185),0))*12</f>
        <v>85996956</v>
      </c>
      <c r="AH38" s="2">
        <f t="array" ref="AH38">INDEX([3]Sheet1!$F$2:$F$2185,MATCH(2012,IF([3]Sheet1!$E$2:$E$2185=$A38,[3]Sheet1!$B$2:$B$2185),0))</f>
        <v>1353</v>
      </c>
      <c r="AI38" s="2">
        <f t="array" ref="AI38">INDEX([3]Sheet1!$I$2:$I$2185,MATCH(2012,IF([3]Sheet1!$E$2:$E$2185=$A38,[3]Sheet1!$B$2:$B$2185),0))*12</f>
        <v>2224992</v>
      </c>
      <c r="AJ38" s="2">
        <f t="array" ref="AJ38">INDEX([3]Sheet1!$I$2:$I$2185,MATCH(2012,IF([3]Sheet1!$E$2:$E$2185=$A38,[3]Sheet1!$B$2:$B$2185),0))</f>
        <v>185416</v>
      </c>
    </row>
    <row r="39" spans="1:36" x14ac:dyDescent="0.25">
      <c r="A39" s="1" t="s">
        <v>76</v>
      </c>
      <c r="B39" s="1" t="s">
        <v>77</v>
      </c>
      <c r="C39" s="2">
        <f t="array" ref="C39">INDEX([2]data!$E$2:$E$2185,MATCH(2012,IF([2]data!$C$2:$C$2185=$A39,[2]data!$A$2:$A$2185),0))</f>
        <v>3815780</v>
      </c>
      <c r="D39" s="2"/>
      <c r="E39" s="2"/>
      <c r="F39" s="2"/>
      <c r="G39" s="2">
        <f>INDEX('Total Expend Catagories'!$H$2:$H$53,MATCH(Data!$B39,'Total Expend Catagories'!$B$2:$B$53,0))</f>
        <v>4617727072</v>
      </c>
      <c r="H39" s="2">
        <f>INDEX('Net Current Expend Catagories'!$H$2:$H$53,MATCH(Data!$B39,'Net Current Expend Catagories'!$B$2:$B$53,0))</f>
        <v>4046775968</v>
      </c>
      <c r="I39" s="2">
        <f t="shared" si="6"/>
        <v>570951104</v>
      </c>
      <c r="J39" s="2">
        <f>INDEX('Total Expend Catagories'!$C$2:$C$53,MATCH(Data!$B39,'Total Expend Catagories'!$B$2:$B$53,0))</f>
        <v>686936000</v>
      </c>
      <c r="K39" s="2">
        <f>INDEX('Net Current Expend Catagories'!$C$2:$C$53,MATCH(Data!$B39,'Net Current Expend Catagories'!$B$2:$B$53,0))</f>
        <v>561520000</v>
      </c>
      <c r="L39" s="2">
        <f t="shared" si="1"/>
        <v>125416000</v>
      </c>
      <c r="M39" s="2">
        <f>INDEX('Total Expend Catagories'!$D$2:$D$53,MATCH(Data!$B39,'Total Expend Catagories'!$B$2:$B$53,0))</f>
        <v>431876000</v>
      </c>
      <c r="N39" s="2">
        <f>INDEX('Net Current Expend Catagories'!$D$2:$D$53,MATCH(Data!$B39,'Net Current Expend Catagories'!$B$2:$B$53,0))</f>
        <v>424164000</v>
      </c>
      <c r="O39" s="2">
        <f t="shared" si="2"/>
        <v>7712000</v>
      </c>
      <c r="P39" s="2">
        <f t="array" ref="P39">INDEX('Total Expend Catagories'!$E$2:$E$53,MATCH(Data!$B39,'Total Expend Catagories'!$B$2:$B$53,0))</f>
        <v>1543131008</v>
      </c>
      <c r="Q39" s="2">
        <f>INDEX('Net Current Expend Catagories'!$E$2:$E$53,MATCH(Data!$B39,'Net Current Expend Catagories'!$B$2:$B$53,0))</f>
        <v>1309645952</v>
      </c>
      <c r="R39" s="2">
        <f t="shared" si="3"/>
        <v>233485056</v>
      </c>
      <c r="S39" s="2">
        <f t="array" ref="S39">INDEX('Total Expend Catagories'!$F$2:$F$53,MATCH(Data!$B39,'Total Expend Catagories'!$B$2:$B$53,0))</f>
        <v>1884504064</v>
      </c>
      <c r="T39" s="2">
        <f t="array" ref="T39">INDEX('Net Current Expend Catagories'!$F$2:$F$53,MATCH(Data!$B39,'Net Current Expend Catagories'!$B$2:$B$53,0))</f>
        <v>1682902016</v>
      </c>
      <c r="U39" s="2">
        <f t="shared" si="4"/>
        <v>201602048</v>
      </c>
      <c r="V39" s="2">
        <f>INDEX('Total Expend Catagories'!$G$2:$G$53,MATCH(Data!$B39,'Total Expend Catagories'!$B$2:$B$53,0))</f>
        <v>71280000</v>
      </c>
      <c r="W39" s="2">
        <f t="array" ref="W39">INDEX('Net Current Expend Catagories'!$G$2:$G$53,MATCH(Data!$B39,'Net Current Expend Catagories'!$B$2:$B$53,0))</f>
        <v>68544000</v>
      </c>
      <c r="X39" s="2">
        <f t="shared" si="5"/>
        <v>2736000</v>
      </c>
      <c r="Y39" s="2">
        <f t="array" ref="Y39">INDEX([3]Sheet1!$O$2:$O$2185,MATCH(2012,IF([3]Sheet1!$E$2:$E$2185=$A39,[3]Sheet1!$B$2:$B$2185),0))*12</f>
        <v>77440956</v>
      </c>
      <c r="Z39" s="2">
        <f t="array" ref="Z39">INDEX([3]Sheet1!$N$2:$N$2185,MATCH(2012,IF([3]Sheet1!$E$2:$E$2185=$A39,[3]Sheet1!$B$2:$B$2185),0))</f>
        <v>2383</v>
      </c>
      <c r="AA39" s="2">
        <f t="array" ref="AA39">INDEX([3]Sheet1!$Q$2:$Q$2185,MATCH(2012,IF([3]Sheet1!$E$2:$E$2185=$A39,[3]Sheet1!$B$2:$B$2185),0))*12</f>
        <v>45208812</v>
      </c>
      <c r="AB39" s="2">
        <f t="array" ref="AB39">INDEX([3]Sheet1!$P$2:$P$2185,MATCH(2012,IF([3]Sheet1!$E$2:$E$2185=$A39,[3]Sheet1!$B$2:$B$2185),0))</f>
        <v>1217</v>
      </c>
      <c r="AC39" s="2">
        <f t="array" ref="AC39">INDEX([3]Sheet1!$S$2:$S$2185,MATCH(2012,IF([3]Sheet1!$E$2:$E$2185=$A39,[3]Sheet1!$B$2:$B$2185),0))*12</f>
        <v>42665064</v>
      </c>
      <c r="AD39" s="2">
        <f t="array" ref="AD39">INDEX([3]Sheet1!$R$2:$R$2185,MATCH(2012,IF([3]Sheet1!$E$2:$E$2185=$A39,[3]Sheet1!$B$2:$B$2185),0))</f>
        <v>1228</v>
      </c>
      <c r="AE39" s="2">
        <f t="array" ref="AE39">INDEX([3]Sheet1!$U$2:$U$2185,MATCH(2012,IF([3]Sheet1!$E$2:$E$2185=$A39,[3]Sheet1!$B$2:$B$2185),0))*12</f>
        <v>117298440</v>
      </c>
      <c r="AF39" s="2">
        <f t="array" ref="AF39">INDEX([3]Sheet1!$T$2:$T$2185,MATCH(2012,IF([3]Sheet1!$E$2:$E$2185=$A39,[3]Sheet1!$B$2:$B$2185),0))</f>
        <v>3118</v>
      </c>
      <c r="AG39" s="2">
        <f t="array" ref="AG39">INDEX([3]Sheet1!$G$2:$G$2185,MATCH(2012,IF([3]Sheet1!$E$2:$E$2185=$A39,[3]Sheet1!$B$2:$B$2185),0))*12</f>
        <v>57493860</v>
      </c>
      <c r="AH39" s="2">
        <f t="array" ref="AH39">INDEX([3]Sheet1!$F$2:$F$2185,MATCH(2012,IF([3]Sheet1!$E$2:$E$2185=$A39,[3]Sheet1!$B$2:$B$2185),0))</f>
        <v>996</v>
      </c>
      <c r="AI39" s="2">
        <f t="array" ref="AI39">INDEX([3]Sheet1!$I$2:$I$2185,MATCH(2012,IF([3]Sheet1!$E$2:$E$2185=$A39,[3]Sheet1!$B$2:$B$2185),0))*12</f>
        <v>1905384</v>
      </c>
      <c r="AJ39" s="2">
        <f t="array" ref="AJ39">INDEX([3]Sheet1!$I$2:$I$2185,MATCH(2012,IF([3]Sheet1!$E$2:$E$2185=$A39,[3]Sheet1!$B$2:$B$2185),0))</f>
        <v>158782</v>
      </c>
    </row>
    <row r="40" spans="1:36" x14ac:dyDescent="0.25">
      <c r="A40" s="1" t="s">
        <v>78</v>
      </c>
      <c r="B40" s="1" t="s">
        <v>79</v>
      </c>
      <c r="C40" s="2">
        <f t="array" ref="C40">INDEX([2]data!$E$2:$E$2185,MATCH(2012,IF([2]data!$C$2:$C$2185=$A40,[2]data!$A$2:$A$2185),0))</f>
        <v>3899801</v>
      </c>
      <c r="D40" s="2"/>
      <c r="E40" s="2"/>
      <c r="F40" s="2"/>
      <c r="G40" s="2">
        <f>INDEX('Total Expend Catagories'!$H$2:$H$53,MATCH(Data!$B40,'Total Expend Catagories'!$B$2:$B$53,0))</f>
        <v>4583589056</v>
      </c>
      <c r="H40" s="2">
        <f>INDEX('Net Current Expend Catagories'!$H$2:$H$53,MATCH(Data!$B40,'Net Current Expend Catagories'!$B$2:$B$53,0))</f>
        <v>3807585032</v>
      </c>
      <c r="I40" s="2">
        <f t="shared" si="6"/>
        <v>776004024</v>
      </c>
      <c r="J40" s="2">
        <f>INDEX('Total Expend Catagories'!$C$2:$C$53,MATCH(Data!$B40,'Total Expend Catagories'!$B$2:$B$53,0))</f>
        <v>1812690048</v>
      </c>
      <c r="K40" s="2">
        <f>INDEX('Net Current Expend Catagories'!$C$2:$C$53,MATCH(Data!$B40,'Net Current Expend Catagories'!$B$2:$B$53,0))</f>
        <v>1381953024</v>
      </c>
      <c r="L40" s="2">
        <f t="shared" si="1"/>
        <v>430737024</v>
      </c>
      <c r="M40" s="2">
        <f>INDEX('Total Expend Catagories'!$D$2:$D$53,MATCH(Data!$B40,'Total Expend Catagories'!$B$2:$B$53,0))</f>
        <v>244619008</v>
      </c>
      <c r="N40" s="2">
        <f>INDEX('Net Current Expend Catagories'!$D$2:$D$53,MATCH(Data!$B40,'Net Current Expend Catagories'!$B$2:$B$53,0))</f>
        <v>239364000</v>
      </c>
      <c r="O40" s="2">
        <f t="shared" si="2"/>
        <v>5255008</v>
      </c>
      <c r="P40" s="2">
        <f t="array" ref="P40">INDEX('Total Expend Catagories'!$E$2:$E$53,MATCH(Data!$B40,'Total Expend Catagories'!$B$2:$B$53,0))</f>
        <v>1246947968</v>
      </c>
      <c r="Q40" s="2">
        <f>INDEX('Net Current Expend Catagories'!$E$2:$E$53,MATCH(Data!$B40,'Net Current Expend Catagories'!$B$2:$B$53,0))</f>
        <v>981352000</v>
      </c>
      <c r="R40" s="2">
        <f t="shared" si="3"/>
        <v>265595968</v>
      </c>
      <c r="S40" s="2">
        <f t="array" ref="S40">INDEX('Total Expend Catagories'!$F$2:$F$53,MATCH(Data!$B40,'Total Expend Catagories'!$B$2:$B$53,0))</f>
        <v>1277852032</v>
      </c>
      <c r="T40" s="2">
        <f t="array" ref="T40">INDEX('Net Current Expend Catagories'!$F$2:$F$53,MATCH(Data!$B40,'Net Current Expend Catagories'!$B$2:$B$53,0))</f>
        <v>1203483008</v>
      </c>
      <c r="U40" s="2">
        <f t="shared" si="4"/>
        <v>74369024</v>
      </c>
      <c r="V40" s="2">
        <f>INDEX('Total Expend Catagories'!$G$2:$G$53,MATCH(Data!$B40,'Total Expend Catagories'!$B$2:$B$53,0))</f>
        <v>1480000</v>
      </c>
      <c r="W40" s="2">
        <f t="array" ref="W40">INDEX('Net Current Expend Catagories'!$G$2:$G$53,MATCH(Data!$B40,'Net Current Expend Catagories'!$B$2:$B$53,0))</f>
        <v>1433000</v>
      </c>
      <c r="X40" s="2">
        <f t="shared" si="5"/>
        <v>47000</v>
      </c>
      <c r="Y40" s="2">
        <f t="array" ref="Y40">INDEX([3]Sheet1!$O$2:$O$2185,MATCH(2012,IF([3]Sheet1!$E$2:$E$2185=$A40,[3]Sheet1!$B$2:$B$2185),0))*12</f>
        <v>161316492</v>
      </c>
      <c r="Z40" s="2">
        <f t="array" ref="Z40">INDEX([3]Sheet1!$N$2:$N$2185,MATCH(2012,IF([3]Sheet1!$E$2:$E$2185=$A40,[3]Sheet1!$B$2:$B$2185),0))</f>
        <v>3713</v>
      </c>
      <c r="AA40" s="2">
        <f t="array" ref="AA40">INDEX([3]Sheet1!$Q$2:$Q$2185,MATCH(2012,IF([3]Sheet1!$E$2:$E$2185=$A40,[3]Sheet1!$B$2:$B$2185),0))*12</f>
        <v>109935048</v>
      </c>
      <c r="AB40" s="2">
        <f t="array" ref="AB40">INDEX([3]Sheet1!$P$2:$P$2185,MATCH(2012,IF([3]Sheet1!$E$2:$E$2185=$A40,[3]Sheet1!$B$2:$B$2185),0))</f>
        <v>1778</v>
      </c>
      <c r="AC40" s="2">
        <f t="array" ref="AC40">INDEX([3]Sheet1!$S$2:$S$2185,MATCH(2012,IF([3]Sheet1!$E$2:$E$2185=$A40,[3]Sheet1!$B$2:$B$2185),0))*12</f>
        <v>23351532</v>
      </c>
      <c r="AD40" s="2">
        <f t="array" ref="AD40">INDEX([3]Sheet1!$R$2:$R$2185,MATCH(2012,IF([3]Sheet1!$E$2:$E$2185=$A40,[3]Sheet1!$B$2:$B$2185),0))</f>
        <v>497</v>
      </c>
      <c r="AE40" s="2">
        <f t="array" ref="AE40">INDEX([3]Sheet1!$U$2:$U$2185,MATCH(2012,IF([3]Sheet1!$E$2:$E$2185=$A40,[3]Sheet1!$B$2:$B$2185),0))*12</f>
        <v>129416208</v>
      </c>
      <c r="AF40" s="2">
        <f t="array" ref="AF40">INDEX([3]Sheet1!$T$2:$T$2185,MATCH(2012,IF([3]Sheet1!$E$2:$E$2185=$A40,[3]Sheet1!$B$2:$B$2185),0))</f>
        <v>2135</v>
      </c>
      <c r="AG40" s="2">
        <f t="array" ref="AG40">INDEX([3]Sheet1!$G$2:$G$2185,MATCH(2012,IF([3]Sheet1!$E$2:$E$2185=$A40,[3]Sheet1!$B$2:$B$2185),0))*12</f>
        <v>65452272</v>
      </c>
      <c r="AH40" s="2">
        <f t="array" ref="AH40">INDEX([3]Sheet1!$F$2:$F$2185,MATCH(2012,IF([3]Sheet1!$E$2:$E$2185=$A40,[3]Sheet1!$B$2:$B$2185),0))</f>
        <v>696</v>
      </c>
      <c r="AI40" s="2">
        <f t="array" ref="AI40">INDEX([3]Sheet1!$I$2:$I$2185,MATCH(2012,IF([3]Sheet1!$E$2:$E$2185=$A40,[3]Sheet1!$B$2:$B$2185),0))*12</f>
        <v>0</v>
      </c>
      <c r="AJ40" s="2">
        <f t="array" ref="AJ40">INDEX([3]Sheet1!$I$2:$I$2185,MATCH(2012,IF([3]Sheet1!$E$2:$E$2185=$A40,[3]Sheet1!$B$2:$B$2185),0))</f>
        <v>0</v>
      </c>
    </row>
    <row r="41" spans="1:36" x14ac:dyDescent="0.25">
      <c r="A41" s="1" t="s">
        <v>80</v>
      </c>
      <c r="B41" s="1" t="s">
        <v>81</v>
      </c>
      <c r="C41" s="2">
        <f t="array" ref="C41">INDEX([2]data!$E$2:$E$2185,MATCH(2012,IF([2]data!$C$2:$C$2185=$A41,[2]data!$A$2:$A$2185),0))</f>
        <v>12764475</v>
      </c>
      <c r="D41" s="2"/>
      <c r="E41" s="2"/>
      <c r="F41" s="2"/>
      <c r="G41" s="2">
        <f>INDEX('Total Expend Catagories'!$H$2:$H$53,MATCH(Data!$B41,'Total Expend Catagories'!$B$2:$B$53,0))</f>
        <v>10817062016</v>
      </c>
      <c r="H41" s="2">
        <f>INDEX('Net Current Expend Catagories'!$H$2:$H$53,MATCH(Data!$B41,'Net Current Expend Catagories'!$B$2:$B$53,0))</f>
        <v>9532882976</v>
      </c>
      <c r="I41" s="2">
        <f t="shared" si="6"/>
        <v>1284179040</v>
      </c>
      <c r="J41" s="2">
        <f>INDEX('Total Expend Catagories'!$C$2:$C$53,MATCH(Data!$B41,'Total Expend Catagories'!$B$2:$B$53,0))</f>
        <v>5024620032</v>
      </c>
      <c r="K41" s="2">
        <f>INDEX('Net Current Expend Catagories'!$C$2:$C$53,MATCH(Data!$B41,'Net Current Expend Catagories'!$B$2:$B$53,0))</f>
        <v>4199450112</v>
      </c>
      <c r="L41" s="2">
        <f t="shared" si="1"/>
        <v>825169920</v>
      </c>
      <c r="M41" s="2">
        <f>INDEX('Total Expend Catagories'!$D$2:$D$53,MATCH(Data!$B41,'Total Expend Catagories'!$B$2:$B$53,0))</f>
        <v>1521331968</v>
      </c>
      <c r="N41" s="2">
        <f>INDEX('Net Current Expend Catagories'!$D$2:$D$53,MATCH(Data!$B41,'Net Current Expend Catagories'!$B$2:$B$53,0))</f>
        <v>1464071936</v>
      </c>
      <c r="O41" s="2">
        <f t="shared" si="2"/>
        <v>57260032</v>
      </c>
      <c r="P41" s="2">
        <f t="array" ref="P41">INDEX('Total Expend Catagories'!$E$2:$E$53,MATCH(Data!$B41,'Total Expend Catagories'!$B$2:$B$53,0))</f>
        <v>2464513024</v>
      </c>
      <c r="Q41" s="2">
        <f>INDEX('Net Current Expend Catagories'!$E$2:$E$53,MATCH(Data!$B41,'Net Current Expend Catagories'!$B$2:$B$53,0))</f>
        <v>2135203968</v>
      </c>
      <c r="R41" s="2">
        <f t="shared" si="3"/>
        <v>329309056</v>
      </c>
      <c r="S41" s="2">
        <f t="array" ref="S41">INDEX('Total Expend Catagories'!$F$2:$F$53,MATCH(Data!$B41,'Total Expend Catagories'!$B$2:$B$53,0))</f>
        <v>361766016</v>
      </c>
      <c r="T41" s="2">
        <f t="array" ref="T41">INDEX('Net Current Expend Catagories'!$F$2:$F$53,MATCH(Data!$B41,'Net Current Expend Catagories'!$B$2:$B$53,0))</f>
        <v>357871008</v>
      </c>
      <c r="U41" s="2">
        <f t="shared" si="4"/>
        <v>3895008</v>
      </c>
      <c r="V41" s="2">
        <f>INDEX('Total Expend Catagories'!$G$2:$G$53,MATCH(Data!$B41,'Total Expend Catagories'!$B$2:$B$53,0))</f>
        <v>1444830976</v>
      </c>
      <c r="W41" s="2">
        <f t="array" ref="W41">INDEX('Net Current Expend Catagories'!$G$2:$G$53,MATCH(Data!$B41,'Net Current Expend Catagories'!$B$2:$B$53,0))</f>
        <v>1376285952</v>
      </c>
      <c r="X41" s="2">
        <f t="shared" si="5"/>
        <v>68545024</v>
      </c>
      <c r="Y41" s="2">
        <f t="array" ref="Y41">INDEX([3]Sheet1!$O$2:$O$2185,MATCH(2012,IF([3]Sheet1!$E$2:$E$2185=$A41,[3]Sheet1!$B$2:$B$2185),0))*12</f>
        <v>258935772</v>
      </c>
      <c r="Z41" s="2">
        <f t="array" ref="Z41">INDEX([3]Sheet1!$N$2:$N$2185,MATCH(2012,IF([3]Sheet1!$E$2:$E$2185=$A41,[3]Sheet1!$B$2:$B$2185),0))</f>
        <v>5853</v>
      </c>
      <c r="AA41" s="2">
        <f t="array" ref="AA41">INDEX([3]Sheet1!$Q$2:$Q$2185,MATCH(2012,IF([3]Sheet1!$E$2:$E$2185=$A41,[3]Sheet1!$B$2:$B$2185),0))*12</f>
        <v>353013240</v>
      </c>
      <c r="AB41" s="2">
        <f t="array" ref="AB41">INDEX([3]Sheet1!$P$2:$P$2185,MATCH(2012,IF([3]Sheet1!$E$2:$E$2185=$A41,[3]Sheet1!$B$2:$B$2185),0))</f>
        <v>6423</v>
      </c>
      <c r="AC41" s="2">
        <f t="array" ref="AC41">INDEX([3]Sheet1!$S$2:$S$2185,MATCH(2012,IF([3]Sheet1!$E$2:$E$2185=$A41,[3]Sheet1!$B$2:$B$2185),0))*12</f>
        <v>135936732</v>
      </c>
      <c r="AD41" s="2">
        <f t="array" ref="AD41">INDEX([3]Sheet1!$R$2:$R$2185,MATCH(2012,IF([3]Sheet1!$E$2:$E$2185=$A41,[3]Sheet1!$B$2:$B$2185),0))</f>
        <v>3156</v>
      </c>
      <c r="AE41" s="2">
        <f t="array" ref="AE41">INDEX([3]Sheet1!$U$2:$U$2185,MATCH(2012,IF([3]Sheet1!$E$2:$E$2185=$A41,[3]Sheet1!$B$2:$B$2185),0))*12</f>
        <v>279728292</v>
      </c>
      <c r="AF41" s="2">
        <f t="array" ref="AF41">INDEX([3]Sheet1!$T$2:$T$2185,MATCH(2012,IF([3]Sheet1!$E$2:$E$2185=$A41,[3]Sheet1!$B$2:$B$2185),0))</f>
        <v>5244</v>
      </c>
      <c r="AG41" s="2">
        <f t="array" ref="AG41">INDEX([3]Sheet1!$G$2:$G$2185,MATCH(2012,IF([3]Sheet1!$E$2:$E$2185=$A41,[3]Sheet1!$B$2:$B$2185),0))*12</f>
        <v>8627688</v>
      </c>
      <c r="AH41" s="2">
        <f t="array" ref="AH41">INDEX([3]Sheet1!$F$2:$F$2185,MATCH(2012,IF([3]Sheet1!$E$2:$E$2185=$A41,[3]Sheet1!$B$2:$B$2185),0))</f>
        <v>125</v>
      </c>
      <c r="AI41" s="2">
        <f t="array" ref="AI41">INDEX([3]Sheet1!$I$2:$I$2185,MATCH(2012,IF([3]Sheet1!$E$2:$E$2185=$A41,[3]Sheet1!$B$2:$B$2185),0))*12</f>
        <v>100379448</v>
      </c>
      <c r="AJ41" s="2">
        <f t="array" ref="AJ41">INDEX([3]Sheet1!$I$2:$I$2185,MATCH(2012,IF([3]Sheet1!$E$2:$E$2185=$A41,[3]Sheet1!$B$2:$B$2185),0))</f>
        <v>8364954</v>
      </c>
    </row>
    <row r="42" spans="1:36" x14ac:dyDescent="0.25">
      <c r="A42" s="1" t="s">
        <v>82</v>
      </c>
      <c r="B42" s="1" t="s">
        <v>83</v>
      </c>
      <c r="C42" s="2">
        <f t="array" ref="C42">INDEX([2]data!$E$2:$E$2185,MATCH(2012,IF([2]data!$C$2:$C$2185=$A42,[2]data!$A$2:$A$2185),0))</f>
        <v>1050304</v>
      </c>
      <c r="D42" s="2"/>
      <c r="E42" s="2"/>
      <c r="F42" s="2"/>
      <c r="G42" s="2">
        <f>INDEX('Total Expend Catagories'!$H$2:$H$53,MATCH(Data!$B42,'Total Expend Catagories'!$B$2:$B$53,0))</f>
        <v>808817992</v>
      </c>
      <c r="H42" s="2">
        <f>INDEX('Net Current Expend Catagories'!$H$2:$H$53,MATCH(Data!$B42,'Net Current Expend Catagories'!$B$2:$B$53,0))</f>
        <v>717917992</v>
      </c>
      <c r="I42" s="2">
        <f t="shared" si="6"/>
        <v>90900000</v>
      </c>
      <c r="J42" s="2">
        <f>INDEX('Total Expend Catagories'!$C$2:$C$53,MATCH(Data!$B42,'Total Expend Catagories'!$B$2:$B$53,0))</f>
        <v>319988992</v>
      </c>
      <c r="K42" s="2">
        <f>INDEX('Net Current Expend Catagories'!$C$2:$C$53,MATCH(Data!$B42,'Net Current Expend Catagories'!$B$2:$B$53,0))</f>
        <v>304209984</v>
      </c>
      <c r="L42" s="2">
        <f t="shared" si="1"/>
        <v>15779008</v>
      </c>
      <c r="M42" s="2">
        <f>INDEX('Total Expend Catagories'!$D$2:$D$53,MATCH(Data!$B42,'Total Expend Catagories'!$B$2:$B$53,0))</f>
        <v>116491000</v>
      </c>
      <c r="N42" s="2">
        <f>INDEX('Net Current Expend Catagories'!$D$2:$D$53,MATCH(Data!$B42,'Net Current Expend Catagories'!$B$2:$B$53,0))</f>
        <v>98447000</v>
      </c>
      <c r="O42" s="2">
        <f t="shared" si="2"/>
        <v>18044000</v>
      </c>
      <c r="P42" s="2">
        <f t="array" ref="P42">INDEX('Total Expend Catagories'!$E$2:$E$53,MATCH(Data!$B42,'Total Expend Catagories'!$B$2:$B$53,0))</f>
        <v>356780000</v>
      </c>
      <c r="Q42" s="2">
        <f>INDEX('Net Current Expend Catagories'!$E$2:$E$53,MATCH(Data!$B42,'Net Current Expend Catagories'!$B$2:$B$53,0))</f>
        <v>299703008</v>
      </c>
      <c r="R42" s="2">
        <f t="shared" si="3"/>
        <v>57076992</v>
      </c>
      <c r="S42" s="2">
        <f t="array" ref="S42">INDEX('Total Expend Catagories'!$F$2:$F$53,MATCH(Data!$B42,'Total Expend Catagories'!$B$2:$B$53,0))</f>
        <v>15558000</v>
      </c>
      <c r="T42" s="2">
        <f t="array" ref="T42">INDEX('Net Current Expend Catagories'!$F$2:$F$53,MATCH(Data!$B42,'Net Current Expend Catagories'!$B$2:$B$53,0))</f>
        <v>15558000</v>
      </c>
      <c r="U42" s="2">
        <f t="shared" si="4"/>
        <v>0</v>
      </c>
      <c r="V42" s="2">
        <f>INDEX('Total Expend Catagories'!$G$2:$G$53,MATCH(Data!$B42,'Total Expend Catagories'!$B$2:$B$53,0))</f>
        <v>0</v>
      </c>
      <c r="W42" s="2">
        <f t="array" ref="W42">INDEX('Net Current Expend Catagories'!$G$2:$G$53,MATCH(Data!$B42,'Net Current Expend Catagories'!$B$2:$B$53,0))</f>
        <v>0</v>
      </c>
      <c r="X42" s="2">
        <f t="shared" si="5"/>
        <v>0</v>
      </c>
      <c r="Y42" s="2">
        <f t="array" ref="Y42">INDEX([3]Sheet1!$O$2:$O$2185,MATCH(2012,IF([3]Sheet1!$E$2:$E$2185=$A42,[3]Sheet1!$B$2:$B$2185),0))*12</f>
        <v>22845792</v>
      </c>
      <c r="Z42" s="2">
        <f t="array" ref="Z42">INDEX([3]Sheet1!$N$2:$N$2185,MATCH(2012,IF([3]Sheet1!$E$2:$E$2185=$A42,[3]Sheet1!$B$2:$B$2185),0))</f>
        <v>564</v>
      </c>
      <c r="AA42" s="2">
        <f t="array" ref="AA42">INDEX([3]Sheet1!$Q$2:$Q$2185,MATCH(2012,IF([3]Sheet1!$E$2:$E$2185=$A42,[3]Sheet1!$B$2:$B$2185),0))*12</f>
        <v>24167304</v>
      </c>
      <c r="AB42" s="2">
        <f t="array" ref="AB42">INDEX([3]Sheet1!$P$2:$P$2185,MATCH(2012,IF([3]Sheet1!$E$2:$E$2185=$A42,[3]Sheet1!$B$2:$B$2185),0))</f>
        <v>434</v>
      </c>
      <c r="AC42" s="2">
        <f t="array" ref="AC42">INDEX([3]Sheet1!$S$2:$S$2185,MATCH(2012,IF([3]Sheet1!$E$2:$E$2185=$A42,[3]Sheet1!$B$2:$B$2185),0))*12</f>
        <v>11615316</v>
      </c>
      <c r="AD42" s="2">
        <f t="array" ref="AD42">INDEX([3]Sheet1!$R$2:$R$2185,MATCH(2012,IF([3]Sheet1!$E$2:$E$2185=$A42,[3]Sheet1!$B$2:$B$2185),0))</f>
        <v>210</v>
      </c>
      <c r="AE42" s="2">
        <f t="array" ref="AE42">INDEX([3]Sheet1!$U$2:$U$2185,MATCH(2012,IF([3]Sheet1!$E$2:$E$2185=$A42,[3]Sheet1!$B$2:$B$2185),0))*12</f>
        <v>31566348</v>
      </c>
      <c r="AF42" s="2">
        <f t="array" ref="AF42">INDEX([3]Sheet1!$T$2:$T$2185,MATCH(2012,IF([3]Sheet1!$E$2:$E$2185=$A42,[3]Sheet1!$B$2:$B$2185),0))</f>
        <v>576</v>
      </c>
      <c r="AG42" s="2">
        <f t="array" ref="AG42">INDEX([3]Sheet1!$G$2:$G$2185,MATCH(2012,IF([3]Sheet1!$E$2:$E$2185=$A42,[3]Sheet1!$B$2:$B$2185),0))*12</f>
        <v>1114356</v>
      </c>
      <c r="AH42" s="2">
        <f t="array" ref="AH42">INDEX([3]Sheet1!$F$2:$F$2185,MATCH(2012,IF([3]Sheet1!$E$2:$E$2185=$A42,[3]Sheet1!$B$2:$B$2185),0))</f>
        <v>18</v>
      </c>
      <c r="AI42" s="2">
        <f t="array" ref="AI42">INDEX([3]Sheet1!$I$2:$I$2185,MATCH(2012,IF([3]Sheet1!$E$2:$E$2185=$A42,[3]Sheet1!$B$2:$B$2185),0))*12</f>
        <v>0</v>
      </c>
      <c r="AJ42" s="2">
        <f t="array" ref="AJ42">INDEX([3]Sheet1!$I$2:$I$2185,MATCH(2012,IF([3]Sheet1!$E$2:$E$2185=$A42,[3]Sheet1!$B$2:$B$2185),0))</f>
        <v>0</v>
      </c>
    </row>
    <row r="43" spans="1:36" x14ac:dyDescent="0.25">
      <c r="A43" s="1" t="s">
        <v>84</v>
      </c>
      <c r="B43" s="1" t="s">
        <v>85</v>
      </c>
      <c r="C43" s="2">
        <f t="array" ref="C43">INDEX([2]data!$E$2:$E$2185,MATCH(2012,IF([2]data!$C$2:$C$2185=$A43,[2]data!$A$2:$A$2185),0))</f>
        <v>4723417</v>
      </c>
      <c r="D43" s="2"/>
      <c r="E43" s="2"/>
      <c r="F43" s="2"/>
      <c r="G43" s="2">
        <f>INDEX('Total Expend Catagories'!$H$2:$H$53,MATCH(Data!$B43,'Total Expend Catagories'!$B$2:$B$53,0))</f>
        <v>7980647008</v>
      </c>
      <c r="H43" s="2">
        <f>INDEX('Net Current Expend Catagories'!$H$2:$H$53,MATCH(Data!$B43,'Net Current Expend Catagories'!$B$2:$B$53,0))</f>
        <v>7444168064</v>
      </c>
      <c r="I43" s="2">
        <f t="shared" si="6"/>
        <v>536478944</v>
      </c>
      <c r="J43" s="2">
        <f>INDEX('Total Expend Catagories'!$C$2:$C$53,MATCH(Data!$B43,'Total Expend Catagories'!$B$2:$B$53,0))</f>
        <v>1194724992</v>
      </c>
      <c r="K43" s="2">
        <f>INDEX('Net Current Expend Catagories'!$C$2:$C$53,MATCH(Data!$B43,'Net Current Expend Catagories'!$B$2:$B$53,0))</f>
        <v>1017897984</v>
      </c>
      <c r="L43" s="2">
        <f t="shared" si="1"/>
        <v>176827008</v>
      </c>
      <c r="M43" s="2">
        <f>INDEX('Total Expend Catagories'!$D$2:$D$53,MATCH(Data!$B43,'Total Expend Catagories'!$B$2:$B$53,0))</f>
        <v>520516000</v>
      </c>
      <c r="N43" s="2">
        <f>INDEX('Net Current Expend Catagories'!$D$2:$D$53,MATCH(Data!$B43,'Net Current Expend Catagories'!$B$2:$B$53,0))</f>
        <v>495324000</v>
      </c>
      <c r="O43" s="2">
        <f t="shared" si="2"/>
        <v>25192000</v>
      </c>
      <c r="P43" s="2">
        <f t="array" ref="P43">INDEX('Total Expend Catagories'!$E$2:$E$53,MATCH(Data!$B43,'Total Expend Catagories'!$B$2:$B$53,0))</f>
        <v>1335425024</v>
      </c>
      <c r="Q43" s="2">
        <f>INDEX('Net Current Expend Catagories'!$E$2:$E$53,MATCH(Data!$B43,'Net Current Expend Catagories'!$B$2:$B$53,0))</f>
        <v>1168923008</v>
      </c>
      <c r="R43" s="2">
        <f t="shared" si="3"/>
        <v>166502016</v>
      </c>
      <c r="S43" s="2">
        <f t="array" ref="S43">INDEX('Total Expend Catagories'!$F$2:$F$53,MATCH(Data!$B43,'Total Expend Catagories'!$B$2:$B$53,0))</f>
        <v>4478910976</v>
      </c>
      <c r="T43" s="2">
        <f t="array" ref="T43">INDEX('Net Current Expend Catagories'!$F$2:$F$53,MATCH(Data!$B43,'Net Current Expend Catagories'!$B$2:$B$53,0))</f>
        <v>4336387072</v>
      </c>
      <c r="U43" s="2">
        <f t="shared" si="4"/>
        <v>142523904</v>
      </c>
      <c r="V43" s="2">
        <f>INDEX('Total Expend Catagories'!$G$2:$G$53,MATCH(Data!$B43,'Total Expend Catagories'!$B$2:$B$53,0))</f>
        <v>451070016</v>
      </c>
      <c r="W43" s="2">
        <f t="array" ref="W43">INDEX('Net Current Expend Catagories'!$G$2:$G$53,MATCH(Data!$B43,'Net Current Expend Catagories'!$B$2:$B$53,0))</f>
        <v>425636000</v>
      </c>
      <c r="X43" s="2">
        <f t="shared" si="5"/>
        <v>25434016</v>
      </c>
      <c r="Y43" s="2">
        <f t="array" ref="Y43">INDEX([3]Sheet1!$O$2:$O$2185,MATCH(2012,IF([3]Sheet1!$E$2:$E$2185=$A43,[3]Sheet1!$B$2:$B$2185),0))*12</f>
        <v>134902440</v>
      </c>
      <c r="Z43" s="2">
        <f t="array" ref="Z43">INDEX([3]Sheet1!$N$2:$N$2185,MATCH(2012,IF([3]Sheet1!$E$2:$E$2185=$A43,[3]Sheet1!$B$2:$B$2185),0))</f>
        <v>4327</v>
      </c>
      <c r="AA43" s="2">
        <f t="array" ref="AA43">INDEX([3]Sheet1!$Q$2:$Q$2185,MATCH(2012,IF([3]Sheet1!$E$2:$E$2185=$A43,[3]Sheet1!$B$2:$B$2185),0))*12</f>
        <v>89001852</v>
      </c>
      <c r="AB43" s="2">
        <f t="array" ref="AB43">INDEX([3]Sheet1!$P$2:$P$2185,MATCH(2012,IF([3]Sheet1!$E$2:$E$2185=$A43,[3]Sheet1!$B$2:$B$2185),0))</f>
        <v>2075</v>
      </c>
      <c r="AC43" s="2">
        <f t="array" ref="AC43">INDEX([3]Sheet1!$S$2:$S$2185,MATCH(2012,IF([3]Sheet1!$E$2:$E$2185=$A43,[3]Sheet1!$B$2:$B$2185),0))*12</f>
        <v>78574224</v>
      </c>
      <c r="AD43" s="2">
        <f t="array" ref="AD43">INDEX([3]Sheet1!$R$2:$R$2185,MATCH(2012,IF([3]Sheet1!$E$2:$E$2185=$A43,[3]Sheet1!$B$2:$B$2185),0))</f>
        <v>2737</v>
      </c>
      <c r="AE43" s="2">
        <f t="array" ref="AE43">INDEX([3]Sheet1!$U$2:$U$2185,MATCH(2012,IF([3]Sheet1!$E$2:$E$2185=$A43,[3]Sheet1!$B$2:$B$2185),0))*12</f>
        <v>126577848</v>
      </c>
      <c r="AF43" s="2">
        <f t="array" ref="AF43">INDEX([3]Sheet1!$T$2:$T$2185,MATCH(2012,IF([3]Sheet1!$E$2:$E$2185=$A43,[3]Sheet1!$B$2:$B$2185),0))</f>
        <v>2897</v>
      </c>
      <c r="AG43" s="2">
        <f t="array" ref="AG43">INDEX([3]Sheet1!$G$2:$G$2185,MATCH(2012,IF([3]Sheet1!$E$2:$E$2185=$A43,[3]Sheet1!$B$2:$B$2185),0))*12</f>
        <v>142743564</v>
      </c>
      <c r="AH43" s="2">
        <f t="array" ref="AH43">INDEX([3]Sheet1!$F$2:$F$2185,MATCH(2012,IF([3]Sheet1!$E$2:$E$2185=$A43,[3]Sheet1!$B$2:$B$2185),0))</f>
        <v>2093</v>
      </c>
      <c r="AI43" s="2">
        <f t="array" ref="AI43">INDEX([3]Sheet1!$I$2:$I$2185,MATCH(2012,IF([3]Sheet1!$E$2:$E$2185=$A43,[3]Sheet1!$B$2:$B$2185),0))*12</f>
        <v>18026760</v>
      </c>
      <c r="AJ43" s="2">
        <f t="array" ref="AJ43">INDEX([3]Sheet1!$I$2:$I$2185,MATCH(2012,IF([3]Sheet1!$E$2:$E$2185=$A43,[3]Sheet1!$B$2:$B$2185),0))</f>
        <v>1502230</v>
      </c>
    </row>
    <row r="44" spans="1:36" x14ac:dyDescent="0.25">
      <c r="A44" s="1" t="s">
        <v>86</v>
      </c>
      <c r="B44" s="1" t="s">
        <v>87</v>
      </c>
      <c r="C44" s="2">
        <f t="array" ref="C44">INDEX([2]data!$E$2:$E$2185,MATCH(2012,IF([2]data!$C$2:$C$2185=$A44,[2]data!$A$2:$A$2185),0))</f>
        <v>834047</v>
      </c>
      <c r="D44" s="2"/>
      <c r="E44" s="2"/>
      <c r="F44" s="2"/>
      <c r="G44" s="2">
        <f>INDEX('Total Expend Catagories'!$H$2:$H$53,MATCH(Data!$B44,'Total Expend Catagories'!$B$2:$B$53,0))</f>
        <v>938107000</v>
      </c>
      <c r="H44" s="2">
        <f>INDEX('Net Current Expend Catagories'!$H$2:$H$53,MATCH(Data!$B44,'Net Current Expend Catagories'!$B$2:$B$53,0))</f>
        <v>790227992</v>
      </c>
      <c r="I44" s="2">
        <f t="shared" si="6"/>
        <v>147879008</v>
      </c>
      <c r="J44" s="2">
        <f>INDEX('Total Expend Catagories'!$C$2:$C$53,MATCH(Data!$B44,'Total Expend Catagories'!$B$2:$B$53,0))</f>
        <v>205128992</v>
      </c>
      <c r="K44" s="2">
        <f>INDEX('Net Current Expend Catagories'!$C$2:$C$53,MATCH(Data!$B44,'Net Current Expend Catagories'!$B$2:$B$53,0))</f>
        <v>135038000</v>
      </c>
      <c r="L44" s="2">
        <f t="shared" si="1"/>
        <v>70090992</v>
      </c>
      <c r="M44" s="2">
        <f>INDEX('Total Expend Catagories'!$D$2:$D$53,MATCH(Data!$B44,'Total Expend Catagories'!$B$2:$B$53,0))</f>
        <v>98164000</v>
      </c>
      <c r="N44" s="2">
        <f>INDEX('Net Current Expend Catagories'!$D$2:$D$53,MATCH(Data!$B44,'Net Current Expend Catagories'!$B$2:$B$53,0))</f>
        <v>91241000</v>
      </c>
      <c r="O44" s="2">
        <f t="shared" si="2"/>
        <v>6923000</v>
      </c>
      <c r="P44" s="2">
        <f t="array" ref="P44">INDEX('Total Expend Catagories'!$E$2:$E$53,MATCH(Data!$B44,'Total Expend Catagories'!$B$2:$B$53,0))</f>
        <v>247984000</v>
      </c>
      <c r="Q44" s="2">
        <f>INDEX('Net Current Expend Catagories'!$E$2:$E$53,MATCH(Data!$B44,'Net Current Expend Catagories'!$B$2:$B$53,0))</f>
        <v>186090000</v>
      </c>
      <c r="R44" s="2">
        <f t="shared" si="3"/>
        <v>61894000</v>
      </c>
      <c r="S44" s="2">
        <f t="array" ref="S44">INDEX('Total Expend Catagories'!$F$2:$F$53,MATCH(Data!$B44,'Total Expend Catagories'!$B$2:$B$53,0))</f>
        <v>361251008</v>
      </c>
      <c r="T44" s="2">
        <f t="array" ref="T44">INDEX('Net Current Expend Catagories'!$F$2:$F$53,MATCH(Data!$B44,'Net Current Expend Catagories'!$B$2:$B$53,0))</f>
        <v>352820992</v>
      </c>
      <c r="U44" s="2">
        <f t="shared" si="4"/>
        <v>8430016</v>
      </c>
      <c r="V44" s="2">
        <f>INDEX('Total Expend Catagories'!$G$2:$G$53,MATCH(Data!$B44,'Total Expend Catagories'!$B$2:$B$53,0))</f>
        <v>25579000</v>
      </c>
      <c r="W44" s="2">
        <f t="array" ref="W44">INDEX('Net Current Expend Catagories'!$G$2:$G$53,MATCH(Data!$B44,'Net Current Expend Catagories'!$B$2:$B$53,0))</f>
        <v>25038000</v>
      </c>
      <c r="X44" s="2">
        <f t="shared" si="5"/>
        <v>541000</v>
      </c>
      <c r="Y44" s="2">
        <f t="array" ref="Y44">INDEX([3]Sheet1!$O$2:$O$2185,MATCH(2012,IF([3]Sheet1!$E$2:$E$2185=$A44,[3]Sheet1!$B$2:$B$2185),0))*12</f>
        <v>26243724</v>
      </c>
      <c r="Z44" s="2">
        <f t="array" ref="Z44">INDEX([3]Sheet1!$N$2:$N$2185,MATCH(2012,IF([3]Sheet1!$E$2:$E$2185=$A44,[3]Sheet1!$B$2:$B$2185),0))</f>
        <v>737</v>
      </c>
      <c r="AA44" s="2">
        <f t="array" ref="AA44">INDEX([3]Sheet1!$Q$2:$Q$2185,MATCH(2012,IF([3]Sheet1!$E$2:$E$2185=$A44,[3]Sheet1!$B$2:$B$2185),0))*12</f>
        <v>12258180</v>
      </c>
      <c r="AB44" s="2">
        <f t="array" ref="AB44">INDEX([3]Sheet1!$P$2:$P$2185,MATCH(2012,IF([3]Sheet1!$E$2:$E$2185=$A44,[3]Sheet1!$B$2:$B$2185),0))</f>
        <v>248</v>
      </c>
      <c r="AC44" s="2">
        <f t="array" ref="AC44">INDEX([3]Sheet1!$S$2:$S$2185,MATCH(2012,IF([3]Sheet1!$E$2:$E$2185=$A44,[3]Sheet1!$B$2:$B$2185),0))*12</f>
        <v>8582520</v>
      </c>
      <c r="AD44" s="2">
        <f t="array" ref="AD44">INDEX([3]Sheet1!$R$2:$R$2185,MATCH(2012,IF([3]Sheet1!$E$2:$E$2185=$A44,[3]Sheet1!$B$2:$B$2185),0))</f>
        <v>245</v>
      </c>
      <c r="AE44" s="2">
        <f t="array" ref="AE44">INDEX([3]Sheet1!$U$2:$U$2185,MATCH(2012,IF([3]Sheet1!$E$2:$E$2185=$A44,[3]Sheet1!$B$2:$B$2185),0))*12</f>
        <v>15632808</v>
      </c>
      <c r="AF44" s="2">
        <f t="array" ref="AF44">INDEX([3]Sheet1!$T$2:$T$2185,MATCH(2012,IF([3]Sheet1!$E$2:$E$2185=$A44,[3]Sheet1!$B$2:$B$2185),0))</f>
        <v>341</v>
      </c>
      <c r="AG44" s="2">
        <f t="array" ref="AG44">INDEX([3]Sheet1!$G$2:$G$2185,MATCH(2012,IF([3]Sheet1!$E$2:$E$2185=$A44,[3]Sheet1!$B$2:$B$2185),0))*12</f>
        <v>9433980</v>
      </c>
      <c r="AH44" s="2">
        <f t="array" ref="AH44">INDEX([3]Sheet1!$F$2:$F$2185,MATCH(2012,IF([3]Sheet1!$E$2:$E$2185=$A44,[3]Sheet1!$B$2:$B$2185),0))</f>
        <v>157</v>
      </c>
      <c r="AI44" s="2">
        <f t="array" ref="AI44">INDEX([3]Sheet1!$I$2:$I$2185,MATCH(2012,IF([3]Sheet1!$E$2:$E$2185=$A44,[3]Sheet1!$B$2:$B$2185),0))*12</f>
        <v>978552</v>
      </c>
      <c r="AJ44" s="2">
        <f t="array" ref="AJ44">INDEX([3]Sheet1!$I$2:$I$2185,MATCH(2012,IF([3]Sheet1!$E$2:$E$2185=$A44,[3]Sheet1!$B$2:$B$2185),0))</f>
        <v>81546</v>
      </c>
    </row>
    <row r="45" spans="1:36" x14ac:dyDescent="0.25">
      <c r="A45" s="1" t="s">
        <v>88</v>
      </c>
      <c r="B45" s="1" t="s">
        <v>89</v>
      </c>
      <c r="C45" s="2">
        <f t="array" ref="C45">INDEX([2]data!$E$2:$E$2185,MATCH(2012,IF([2]data!$C$2:$C$2185=$A45,[2]data!$A$2:$A$2185),0))</f>
        <v>6454914</v>
      </c>
      <c r="D45" s="2"/>
      <c r="E45" s="2"/>
      <c r="F45" s="2"/>
      <c r="G45" s="2">
        <f>INDEX('Total Expend Catagories'!$H$2:$H$53,MATCH(Data!$B45,'Total Expend Catagories'!$B$2:$B$53,0))</f>
        <v>19502500800</v>
      </c>
      <c r="H45" s="2">
        <f>INDEX('Net Current Expend Catagories'!$H$2:$H$53,MATCH(Data!$B45,'Net Current Expend Catagories'!$B$2:$B$53,0))</f>
        <v>18242818048</v>
      </c>
      <c r="I45" s="2">
        <f t="shared" si="6"/>
        <v>1259682752</v>
      </c>
      <c r="J45" s="2">
        <f>INDEX('Total Expend Catagories'!$C$2:$C$53,MATCH(Data!$B45,'Total Expend Catagories'!$B$2:$B$53,0))</f>
        <v>1564484992</v>
      </c>
      <c r="K45" s="2">
        <f>INDEX('Net Current Expend Catagories'!$C$2:$C$53,MATCH(Data!$B45,'Net Current Expend Catagories'!$B$2:$B$53,0))</f>
        <v>1277378048</v>
      </c>
      <c r="L45" s="2">
        <f t="shared" si="1"/>
        <v>287106944</v>
      </c>
      <c r="M45" s="2">
        <f>INDEX('Total Expend Catagories'!$D$2:$D$53,MATCH(Data!$B45,'Total Expend Catagories'!$B$2:$B$53,0))</f>
        <v>582801984</v>
      </c>
      <c r="N45" s="2">
        <f>INDEX('Net Current Expend Catagories'!$D$2:$D$53,MATCH(Data!$B45,'Net Current Expend Catagories'!$B$2:$B$53,0))</f>
        <v>569769984</v>
      </c>
      <c r="O45" s="2">
        <f t="shared" si="2"/>
        <v>13032000</v>
      </c>
      <c r="P45" s="2">
        <f t="array" ref="P45">INDEX('Total Expend Catagories'!$E$2:$E$53,MATCH(Data!$B45,'Total Expend Catagories'!$B$2:$B$53,0))</f>
        <v>2158739968</v>
      </c>
      <c r="Q45" s="2">
        <f>INDEX('Net Current Expend Catagories'!$E$2:$E$53,MATCH(Data!$B45,'Net Current Expend Catagories'!$B$2:$B$53,0))</f>
        <v>1789192960</v>
      </c>
      <c r="R45" s="2">
        <f t="shared" si="3"/>
        <v>369547008</v>
      </c>
      <c r="S45" s="2">
        <f t="array" ref="S45">INDEX('Total Expend Catagories'!$F$2:$F$53,MATCH(Data!$B45,'Total Expend Catagories'!$B$2:$B$53,0))</f>
        <v>12908198912</v>
      </c>
      <c r="T45" s="2">
        <f t="array" ref="T45">INDEX('Net Current Expend Catagories'!$F$2:$F$53,MATCH(Data!$B45,'Net Current Expend Catagories'!$B$2:$B$53,0))</f>
        <v>12403456000</v>
      </c>
      <c r="U45" s="2">
        <f t="shared" si="4"/>
        <v>504742912</v>
      </c>
      <c r="V45" s="2">
        <f>INDEX('Total Expend Catagories'!$G$2:$G$53,MATCH(Data!$B45,'Total Expend Catagories'!$B$2:$B$53,0))</f>
        <v>2288274944</v>
      </c>
      <c r="W45" s="2">
        <f t="array" ref="W45">INDEX('Net Current Expend Catagories'!$G$2:$G$53,MATCH(Data!$B45,'Net Current Expend Catagories'!$B$2:$B$53,0))</f>
        <v>2203021056</v>
      </c>
      <c r="X45" s="2">
        <f t="shared" si="5"/>
        <v>85253888</v>
      </c>
      <c r="Y45" s="2">
        <f t="array" ref="Y45">INDEX([3]Sheet1!$O$2:$O$2185,MATCH(2012,IF([3]Sheet1!$E$2:$E$2185=$A45,[3]Sheet1!$B$2:$B$2185),0))*12</f>
        <v>156994560</v>
      </c>
      <c r="Z45" s="2">
        <f t="array" ref="Z45">INDEX([3]Sheet1!$N$2:$N$2185,MATCH(2012,IF([3]Sheet1!$E$2:$E$2185=$A45,[3]Sheet1!$B$2:$B$2185),0))</f>
        <v>5017</v>
      </c>
      <c r="AA45" s="2">
        <f t="array" ref="AA45">INDEX([3]Sheet1!$Q$2:$Q$2185,MATCH(2012,IF([3]Sheet1!$E$2:$E$2185=$A45,[3]Sheet1!$B$2:$B$2185),0))*12</f>
        <v>99968676</v>
      </c>
      <c r="AB45" s="2">
        <f t="array" ref="AB45">INDEX([3]Sheet1!$P$2:$P$2185,MATCH(2012,IF([3]Sheet1!$E$2:$E$2185=$A45,[3]Sheet1!$B$2:$B$2185),0))</f>
        <v>2346</v>
      </c>
      <c r="AC45" s="2">
        <f t="array" ref="AC45">INDEX([3]Sheet1!$S$2:$S$2185,MATCH(2012,IF([3]Sheet1!$E$2:$E$2185=$A45,[3]Sheet1!$B$2:$B$2185),0))*12</f>
        <v>110728056</v>
      </c>
      <c r="AD45" s="2">
        <f t="array" ref="AD45">INDEX([3]Sheet1!$R$2:$R$2185,MATCH(2012,IF([3]Sheet1!$E$2:$E$2185=$A45,[3]Sheet1!$B$2:$B$2185),0))</f>
        <v>3603</v>
      </c>
      <c r="AE45" s="2">
        <f t="array" ref="AE45">INDEX([3]Sheet1!$U$2:$U$2185,MATCH(2012,IF([3]Sheet1!$E$2:$E$2185=$A45,[3]Sheet1!$B$2:$B$2185),0))*12</f>
        <v>221505960</v>
      </c>
      <c r="AF45" s="2">
        <f t="array" ref="AF45">INDEX([3]Sheet1!$T$2:$T$2185,MATCH(2012,IF([3]Sheet1!$E$2:$E$2185=$A45,[3]Sheet1!$B$2:$B$2185),0))</f>
        <v>4962</v>
      </c>
      <c r="AG45" s="2">
        <f t="array" ref="AG45">INDEX([3]Sheet1!$G$2:$G$2185,MATCH(2012,IF([3]Sheet1!$E$2:$E$2185=$A45,[3]Sheet1!$B$2:$B$2185),0))*12</f>
        <v>367044420</v>
      </c>
      <c r="AH45" s="2">
        <f t="array" ref="AH45">INDEX([3]Sheet1!$F$2:$F$2185,MATCH(2012,IF([3]Sheet1!$E$2:$E$2185=$A45,[3]Sheet1!$B$2:$B$2185),0))</f>
        <v>5904</v>
      </c>
      <c r="AI45" s="2">
        <f t="array" ref="AI45">INDEX([3]Sheet1!$I$2:$I$2185,MATCH(2012,IF([3]Sheet1!$E$2:$E$2185=$A45,[3]Sheet1!$B$2:$B$2185),0))*12</f>
        <v>106165464</v>
      </c>
      <c r="AJ45" s="2">
        <f t="array" ref="AJ45">INDEX([3]Sheet1!$I$2:$I$2185,MATCH(2012,IF([3]Sheet1!$E$2:$E$2185=$A45,[3]Sheet1!$B$2:$B$2185),0))</f>
        <v>8847122</v>
      </c>
    </row>
    <row r="46" spans="1:36" x14ac:dyDescent="0.25">
      <c r="A46" s="1" t="s">
        <v>90</v>
      </c>
      <c r="B46" s="1" t="s">
        <v>91</v>
      </c>
      <c r="C46" s="2">
        <f t="array" ref="C46">INDEX([2]data!$E$2:$E$2185,MATCH(2012,IF([2]data!$C$2:$C$2185=$A46,[2]data!$A$2:$A$2185),0))</f>
        <v>26060796</v>
      </c>
      <c r="D46" s="2"/>
      <c r="E46" s="2"/>
      <c r="F46" s="2"/>
      <c r="G46" s="2">
        <f>INDEX('Total Expend Catagories'!$H$2:$H$53,MATCH(Data!$B46,'Total Expend Catagories'!$B$2:$B$53,0))</f>
        <v>34048064000</v>
      </c>
      <c r="H46" s="2">
        <f>INDEX('Net Current Expend Catagories'!$H$2:$H$53,MATCH(Data!$B46,'Net Current Expend Catagories'!$B$2:$B$53,0))</f>
        <v>29156812672</v>
      </c>
      <c r="I46" s="2">
        <f t="shared" si="6"/>
        <v>4891251328</v>
      </c>
      <c r="J46" s="2">
        <f>INDEX('Total Expend Catagories'!$C$2:$C$53,MATCH(Data!$B46,'Total Expend Catagories'!$B$2:$B$53,0))</f>
        <v>6918752768</v>
      </c>
      <c r="K46" s="2">
        <f>INDEX('Net Current Expend Catagories'!$C$2:$C$53,MATCH(Data!$B46,'Net Current Expend Catagories'!$B$2:$B$53,0))</f>
        <v>5521286144</v>
      </c>
      <c r="L46" s="2">
        <f t="shared" si="1"/>
        <v>1397466624</v>
      </c>
      <c r="M46" s="2">
        <f>INDEX('Total Expend Catagories'!$D$2:$D$53,MATCH(Data!$B46,'Total Expend Catagories'!$B$2:$B$53,0))</f>
        <v>2609852928</v>
      </c>
      <c r="N46" s="2">
        <f>INDEX('Net Current Expend Catagories'!$D$2:$D$53,MATCH(Data!$B46,'Net Current Expend Catagories'!$B$2:$B$53,0))</f>
        <v>2520635904</v>
      </c>
      <c r="O46" s="2">
        <f t="shared" si="2"/>
        <v>89217024</v>
      </c>
      <c r="P46" s="2">
        <f t="array" ref="P46">INDEX('Total Expend Catagories'!$E$2:$E$53,MATCH(Data!$B46,'Total Expend Catagories'!$B$2:$B$53,0))</f>
        <v>11568174080</v>
      </c>
      <c r="Q46" s="2">
        <f>INDEX('Net Current Expend Catagories'!$E$2:$E$53,MATCH(Data!$B46,'Net Current Expend Catagories'!$B$2:$B$53,0))</f>
        <v>9372760064</v>
      </c>
      <c r="R46" s="2">
        <f t="shared" si="3"/>
        <v>2195414016</v>
      </c>
      <c r="S46" s="2">
        <f t="array" ref="S46">INDEX('Total Expend Catagories'!$F$2:$F$53,MATCH(Data!$B46,'Total Expend Catagories'!$B$2:$B$53,0))</f>
        <v>12146312192</v>
      </c>
      <c r="T46" s="2">
        <f t="array" ref="T46">INDEX('Net Current Expend Catagories'!$F$2:$F$53,MATCH(Data!$B46,'Net Current Expend Catagories'!$B$2:$B$53,0))</f>
        <v>10996845568</v>
      </c>
      <c r="U46" s="2">
        <f t="shared" si="4"/>
        <v>1149466624</v>
      </c>
      <c r="V46" s="2">
        <f>INDEX('Total Expend Catagories'!$G$2:$G$53,MATCH(Data!$B46,'Total Expend Catagories'!$B$2:$B$53,0))</f>
        <v>804972032</v>
      </c>
      <c r="W46" s="2">
        <f t="array" ref="W46">INDEX('Net Current Expend Catagories'!$G$2:$G$53,MATCH(Data!$B46,'Net Current Expend Catagories'!$B$2:$B$53,0))</f>
        <v>745284992</v>
      </c>
      <c r="X46" s="2">
        <f t="shared" si="5"/>
        <v>59687040</v>
      </c>
      <c r="Y46" s="2">
        <f t="array" ref="Y46">INDEX([3]Sheet1!$O$2:$O$2185,MATCH(2012,IF([3]Sheet1!$E$2:$E$2185=$A46,[3]Sheet1!$B$2:$B$2185),0))*12</f>
        <v>574742448</v>
      </c>
      <c r="Z46" s="2">
        <f t="array" ref="Z46">INDEX([3]Sheet1!$N$2:$N$2185,MATCH(2012,IF([3]Sheet1!$E$2:$E$2185=$A46,[3]Sheet1!$B$2:$B$2185),0))</f>
        <v>16982</v>
      </c>
      <c r="AA46" s="2">
        <f t="array" ref="AA46">INDEX([3]Sheet1!$Q$2:$Q$2185,MATCH(2012,IF([3]Sheet1!$E$2:$E$2185=$A46,[3]Sheet1!$B$2:$B$2185),0))*12</f>
        <v>344705508</v>
      </c>
      <c r="AB46" s="2">
        <f t="array" ref="AB46">INDEX([3]Sheet1!$P$2:$P$2185,MATCH(2012,IF([3]Sheet1!$E$2:$E$2185=$A46,[3]Sheet1!$B$2:$B$2185),0))</f>
        <v>7796</v>
      </c>
      <c r="AC46" s="2">
        <f t="array" ref="AC46">INDEX([3]Sheet1!$S$2:$S$2185,MATCH(2012,IF([3]Sheet1!$E$2:$E$2185=$A46,[3]Sheet1!$B$2:$B$2185),0))*12</f>
        <v>229744212</v>
      </c>
      <c r="AD46" s="2">
        <f t="array" ref="AD46">INDEX([3]Sheet1!$R$2:$R$2185,MATCH(2012,IF([3]Sheet1!$E$2:$E$2185=$A46,[3]Sheet1!$B$2:$B$2185),0))</f>
        <v>6386</v>
      </c>
      <c r="AE46" s="2">
        <f t="array" ref="AE46">INDEX([3]Sheet1!$U$2:$U$2185,MATCH(2012,IF([3]Sheet1!$E$2:$E$2185=$A46,[3]Sheet1!$B$2:$B$2185),0))*12</f>
        <v>709818864</v>
      </c>
      <c r="AF46" s="2">
        <f t="array" ref="AF46">INDEX([3]Sheet1!$T$2:$T$2185,MATCH(2012,IF([3]Sheet1!$E$2:$E$2185=$A46,[3]Sheet1!$B$2:$B$2185),0))</f>
        <v>16014</v>
      </c>
      <c r="AG46" s="2">
        <f t="array" ref="AG46">INDEX([3]Sheet1!$G$2:$G$2185,MATCH(2012,IF([3]Sheet1!$E$2:$E$2185=$A46,[3]Sheet1!$B$2:$B$2185),0))*12</f>
        <v>571388124</v>
      </c>
      <c r="AH46" s="2">
        <f t="array" ref="AH46">INDEX([3]Sheet1!$F$2:$F$2185,MATCH(2012,IF([3]Sheet1!$E$2:$E$2185=$A46,[3]Sheet1!$B$2:$B$2185),0))</f>
        <v>8150</v>
      </c>
      <c r="AI46" s="2">
        <f t="array" ref="AI46">INDEX([3]Sheet1!$I$2:$I$2185,MATCH(2012,IF([3]Sheet1!$E$2:$E$2185=$A46,[3]Sheet1!$B$2:$B$2185),0))*12</f>
        <v>83493300</v>
      </c>
      <c r="AJ46" s="2">
        <f t="array" ref="AJ46">INDEX([3]Sheet1!$I$2:$I$2185,MATCH(2012,IF([3]Sheet1!$E$2:$E$2185=$A46,[3]Sheet1!$B$2:$B$2185),0))</f>
        <v>6957775</v>
      </c>
    </row>
    <row r="47" spans="1:36" x14ac:dyDescent="0.25">
      <c r="A47" s="1" t="s">
        <v>92</v>
      </c>
      <c r="B47" s="1" t="s">
        <v>93</v>
      </c>
      <c r="C47" s="2">
        <f t="array" ref="C47">INDEX([2]data!$E$2:$E$2185,MATCH(2012,IF([2]data!$C$2:$C$2185=$A47,[2]data!$A$2:$A$2185),0))</f>
        <v>2854871</v>
      </c>
      <c r="D47" s="2"/>
      <c r="E47" s="2"/>
      <c r="F47" s="2"/>
      <c r="G47" s="2">
        <f>INDEX('Total Expend Catagories'!$H$2:$H$53,MATCH(Data!$B47,'Total Expend Catagories'!$B$2:$B$53,0))</f>
        <v>4666050912</v>
      </c>
      <c r="H47" s="2">
        <f>INDEX('Net Current Expend Catagories'!$H$2:$H$53,MATCH(Data!$B47,'Net Current Expend Catagories'!$B$2:$B$53,0))</f>
        <v>4192114000</v>
      </c>
      <c r="I47" s="2">
        <f t="shared" si="6"/>
        <v>473936912</v>
      </c>
      <c r="J47" s="2">
        <f>INDEX('Total Expend Catagories'!$C$2:$C$53,MATCH(Data!$B47,'Total Expend Catagories'!$B$2:$B$53,0))</f>
        <v>799054016</v>
      </c>
      <c r="K47" s="2">
        <f>INDEX('Net Current Expend Catagories'!$C$2:$C$53,MATCH(Data!$B47,'Net Current Expend Catagories'!$B$2:$B$53,0))</f>
        <v>643404032</v>
      </c>
      <c r="L47" s="2">
        <f t="shared" si="1"/>
        <v>155649984</v>
      </c>
      <c r="M47" s="2">
        <f>INDEX('Total Expend Catagories'!$D$2:$D$53,MATCH(Data!$B47,'Total Expend Catagories'!$B$2:$B$53,0))</f>
        <v>342976992</v>
      </c>
      <c r="N47" s="2">
        <f>INDEX('Net Current Expend Catagories'!$D$2:$D$53,MATCH(Data!$B47,'Net Current Expend Catagories'!$B$2:$B$53,0))</f>
        <v>337688000</v>
      </c>
      <c r="O47" s="2">
        <f t="shared" si="2"/>
        <v>5288992</v>
      </c>
      <c r="P47" s="2">
        <f t="array" ref="P47">INDEX('Total Expend Catagories'!$E$2:$E$53,MATCH(Data!$B47,'Total Expend Catagories'!$B$2:$B$53,0))</f>
        <v>1250445952</v>
      </c>
      <c r="Q47" s="2">
        <f>INDEX('Net Current Expend Catagories'!$E$2:$E$53,MATCH(Data!$B47,'Net Current Expend Catagories'!$B$2:$B$53,0))</f>
        <v>977240000</v>
      </c>
      <c r="R47" s="2">
        <f t="shared" si="3"/>
        <v>273205952</v>
      </c>
      <c r="S47" s="2">
        <f t="array" ref="S47">INDEX('Total Expend Catagories'!$F$2:$F$53,MATCH(Data!$B47,'Total Expend Catagories'!$B$2:$B$53,0))</f>
        <v>2254301952</v>
      </c>
      <c r="T47" s="2">
        <f t="array" ref="T47">INDEX('Net Current Expend Catagories'!$F$2:$F$53,MATCH(Data!$B47,'Net Current Expend Catagories'!$B$2:$B$53,0))</f>
        <v>2214515968</v>
      </c>
      <c r="U47" s="2">
        <f t="shared" si="4"/>
        <v>39785984</v>
      </c>
      <c r="V47" s="2">
        <f>INDEX('Total Expend Catagories'!$G$2:$G$53,MATCH(Data!$B47,'Total Expend Catagories'!$B$2:$B$53,0))</f>
        <v>19272000</v>
      </c>
      <c r="W47" s="2">
        <f t="array" ref="W47">INDEX('Net Current Expend Catagories'!$G$2:$G$53,MATCH(Data!$B47,'Net Current Expend Catagories'!$B$2:$B$53,0))</f>
        <v>19266000</v>
      </c>
      <c r="X47" s="2">
        <f t="shared" si="5"/>
        <v>6000</v>
      </c>
      <c r="Y47" s="2">
        <f t="array" ref="Y47">INDEX([3]Sheet1!$O$2:$O$2185,MATCH(2012,IF([3]Sheet1!$E$2:$E$2185=$A47,[3]Sheet1!$B$2:$B$2185),0))*12</f>
        <v>113352804</v>
      </c>
      <c r="Z47" s="2">
        <f t="array" ref="Z47">INDEX([3]Sheet1!$N$2:$N$2185,MATCH(2012,IF([3]Sheet1!$E$2:$E$2185=$A47,[3]Sheet1!$B$2:$B$2185),0))</f>
        <v>3549</v>
      </c>
      <c r="AA47" s="2">
        <f t="array" ref="AA47">INDEX([3]Sheet1!$Q$2:$Q$2185,MATCH(2012,IF([3]Sheet1!$E$2:$E$2185=$A47,[3]Sheet1!$B$2:$B$2185),0))*12</f>
        <v>57843024</v>
      </c>
      <c r="AB47" s="2">
        <f t="array" ref="AB47">INDEX([3]Sheet1!$P$2:$P$2185,MATCH(2012,IF([3]Sheet1!$E$2:$E$2185=$A47,[3]Sheet1!$B$2:$B$2185),0))</f>
        <v>1118</v>
      </c>
      <c r="AC47" s="2">
        <f t="array" ref="AC47">INDEX([3]Sheet1!$S$2:$S$2185,MATCH(2012,IF([3]Sheet1!$E$2:$E$2185=$A47,[3]Sheet1!$B$2:$B$2185),0))*12</f>
        <v>26402352</v>
      </c>
      <c r="AD47" s="2">
        <f t="array" ref="AD47">INDEX([3]Sheet1!$R$2:$R$2185,MATCH(2012,IF([3]Sheet1!$E$2:$E$2185=$A47,[3]Sheet1!$B$2:$B$2185),0))</f>
        <v>650</v>
      </c>
      <c r="AE47" s="2">
        <f t="array" ref="AE47">INDEX([3]Sheet1!$U$2:$U$2185,MATCH(2012,IF([3]Sheet1!$E$2:$E$2185=$A47,[3]Sheet1!$B$2:$B$2185),0))*12</f>
        <v>81339228</v>
      </c>
      <c r="AF47" s="2">
        <f t="array" ref="AF47">INDEX([3]Sheet1!$T$2:$T$2185,MATCH(2012,IF([3]Sheet1!$E$2:$E$2185=$A47,[3]Sheet1!$B$2:$B$2185),0))</f>
        <v>1590</v>
      </c>
      <c r="AG47" s="2">
        <f t="array" ref="AG47">INDEX([3]Sheet1!$G$2:$G$2185,MATCH(2012,IF([3]Sheet1!$E$2:$E$2185=$A47,[3]Sheet1!$B$2:$B$2185),0))*12</f>
        <v>36318660</v>
      </c>
      <c r="AH47" s="2">
        <f t="array" ref="AH47">INDEX([3]Sheet1!$F$2:$F$2185,MATCH(2012,IF([3]Sheet1!$E$2:$E$2185=$A47,[3]Sheet1!$B$2:$B$2185),0))</f>
        <v>557</v>
      </c>
      <c r="AI47" s="2">
        <f t="array" ref="AI47">INDEX([3]Sheet1!$I$2:$I$2185,MATCH(2012,IF([3]Sheet1!$E$2:$E$2185=$A47,[3]Sheet1!$B$2:$B$2185),0))*12</f>
        <v>314736</v>
      </c>
      <c r="AJ47" s="2">
        <f t="array" ref="AJ47">INDEX([3]Sheet1!$I$2:$I$2185,MATCH(2012,IF([3]Sheet1!$E$2:$E$2185=$A47,[3]Sheet1!$B$2:$B$2185),0))</f>
        <v>26228</v>
      </c>
    </row>
    <row r="48" spans="1:36" x14ac:dyDescent="0.25">
      <c r="A48" s="1" t="s">
        <v>94</v>
      </c>
      <c r="B48" s="1" t="s">
        <v>95</v>
      </c>
      <c r="C48" s="2">
        <f t="array" ref="C48">INDEX([2]data!$E$2:$E$2185,MATCH(2012,IF([2]data!$C$2:$C$2185=$A48,[2]data!$A$2:$A$2185),0))</f>
        <v>625953</v>
      </c>
      <c r="D48" s="2"/>
      <c r="E48" s="2"/>
      <c r="F48" s="2"/>
      <c r="G48" s="2">
        <f>INDEX('Total Expend Catagories'!$H$2:$H$53,MATCH(Data!$B48,'Total Expend Catagories'!$B$2:$B$53,0))</f>
        <v>662484016</v>
      </c>
      <c r="H48" s="2">
        <f>INDEX('Net Current Expend Catagories'!$H$2:$H$53,MATCH(Data!$B48,'Net Current Expend Catagories'!$B$2:$B$53,0))</f>
        <v>602791008</v>
      </c>
      <c r="I48" s="2">
        <f t="shared" si="6"/>
        <v>59693008</v>
      </c>
      <c r="J48" s="2">
        <f>INDEX('Total Expend Catagories'!$C$2:$C$53,MATCH(Data!$B48,'Total Expend Catagories'!$B$2:$B$53,0))</f>
        <v>154168000</v>
      </c>
      <c r="K48" s="2">
        <f>INDEX('Net Current Expend Catagories'!$C$2:$C$53,MATCH(Data!$B48,'Net Current Expend Catagories'!$B$2:$B$53,0))</f>
        <v>125813000</v>
      </c>
      <c r="L48" s="2">
        <f t="shared" si="1"/>
        <v>28355000</v>
      </c>
      <c r="M48" s="2">
        <f>INDEX('Total Expend Catagories'!$D$2:$D$53,MATCH(Data!$B48,'Total Expend Catagories'!$B$2:$B$53,0))</f>
        <v>65678000</v>
      </c>
      <c r="N48" s="2">
        <f>INDEX('Net Current Expend Catagories'!$D$2:$D$53,MATCH(Data!$B48,'Net Current Expend Catagories'!$B$2:$B$53,0))</f>
        <v>63897000</v>
      </c>
      <c r="O48" s="2">
        <f t="shared" si="2"/>
        <v>1781000</v>
      </c>
      <c r="P48" s="2">
        <f t="array" ref="P48">INDEX('Total Expend Catagories'!$E$2:$E$53,MATCH(Data!$B48,'Total Expend Catagories'!$B$2:$B$53,0))</f>
        <v>151120000</v>
      </c>
      <c r="Q48" s="2">
        <f>INDEX('Net Current Expend Catagories'!$E$2:$E$53,MATCH(Data!$B48,'Net Current Expend Catagories'!$B$2:$B$53,0))</f>
        <v>133722000</v>
      </c>
      <c r="R48" s="2">
        <f t="shared" si="3"/>
        <v>17398000</v>
      </c>
      <c r="S48" s="2">
        <f t="array" ref="S48">INDEX('Total Expend Catagories'!$F$2:$F$53,MATCH(Data!$B48,'Total Expend Catagories'!$B$2:$B$53,0))</f>
        <v>291518016</v>
      </c>
      <c r="T48" s="2">
        <f t="array" ref="T48">INDEX('Net Current Expend Catagories'!$F$2:$F$53,MATCH(Data!$B48,'Net Current Expend Catagories'!$B$2:$B$53,0))</f>
        <v>279359008</v>
      </c>
      <c r="U48" s="2">
        <f t="shared" si="4"/>
        <v>12159008</v>
      </c>
      <c r="V48" s="2">
        <f>INDEX('Total Expend Catagories'!$G$2:$G$53,MATCH(Data!$B48,'Total Expend Catagories'!$B$2:$B$53,0))</f>
        <v>0</v>
      </c>
      <c r="W48" s="2">
        <f t="array" ref="W48">INDEX('Net Current Expend Catagories'!$G$2:$G$53,MATCH(Data!$B48,'Net Current Expend Catagories'!$B$2:$B$53,0))</f>
        <v>0</v>
      </c>
      <c r="X48" s="2">
        <f t="shared" si="5"/>
        <v>0</v>
      </c>
      <c r="Y48" s="2">
        <f t="array" ref="Y48">INDEX([3]Sheet1!$O$2:$O$2185,MATCH(2012,IF([3]Sheet1!$E$2:$E$2185=$A48,[3]Sheet1!$B$2:$B$2185),0))*12</f>
        <v>13318560</v>
      </c>
      <c r="Z48" s="2">
        <f t="array" ref="Z48">INDEX([3]Sheet1!$N$2:$N$2185,MATCH(2012,IF([3]Sheet1!$E$2:$E$2185=$A48,[3]Sheet1!$B$2:$B$2185),0))</f>
        <v>324</v>
      </c>
      <c r="AA48" s="2">
        <f t="array" ref="AA48">INDEX([3]Sheet1!$Q$2:$Q$2185,MATCH(2012,IF([3]Sheet1!$E$2:$E$2185=$A48,[3]Sheet1!$B$2:$B$2185),0))*12</f>
        <v>9806592</v>
      </c>
      <c r="AB48" s="2">
        <f t="array" ref="AB48">INDEX([3]Sheet1!$P$2:$P$2185,MATCH(2012,IF([3]Sheet1!$E$2:$E$2185=$A48,[3]Sheet1!$B$2:$B$2185),0))</f>
        <v>213</v>
      </c>
      <c r="AC48" s="2">
        <f t="array" ref="AC48">INDEX([3]Sheet1!$S$2:$S$2185,MATCH(2012,IF([3]Sheet1!$E$2:$E$2185=$A48,[3]Sheet1!$B$2:$B$2185),0))*12</f>
        <v>7154772</v>
      </c>
      <c r="AD48" s="2">
        <f t="array" ref="AD48">INDEX([3]Sheet1!$R$2:$R$2185,MATCH(2012,IF([3]Sheet1!$E$2:$E$2185=$A48,[3]Sheet1!$B$2:$B$2185),0))</f>
        <v>191</v>
      </c>
      <c r="AE48" s="2">
        <f t="array" ref="AE48">INDEX([3]Sheet1!$U$2:$U$2185,MATCH(2012,IF([3]Sheet1!$E$2:$E$2185=$A48,[3]Sheet1!$B$2:$B$2185),0))*12</f>
        <v>10538004</v>
      </c>
      <c r="AF48" s="2">
        <f t="array" ref="AF48">INDEX([3]Sheet1!$T$2:$T$2185,MATCH(2012,IF([3]Sheet1!$E$2:$E$2185=$A48,[3]Sheet1!$B$2:$B$2185),0))</f>
        <v>217</v>
      </c>
      <c r="AG48" s="2">
        <f t="array" ref="AG48">INDEX([3]Sheet1!$G$2:$G$2185,MATCH(2012,IF([3]Sheet1!$E$2:$E$2185=$A48,[3]Sheet1!$B$2:$B$2185),0))*12</f>
        <v>15599988</v>
      </c>
      <c r="AH48" s="2">
        <f t="array" ref="AH48">INDEX([3]Sheet1!$F$2:$F$2185,MATCH(2012,IF([3]Sheet1!$E$2:$E$2185=$A48,[3]Sheet1!$B$2:$B$2185),0))</f>
        <v>214</v>
      </c>
      <c r="AI48" s="2">
        <f t="array" ref="AI48">INDEX([3]Sheet1!$I$2:$I$2185,MATCH(2012,IF([3]Sheet1!$E$2:$E$2185=$A48,[3]Sheet1!$B$2:$B$2185),0))*12</f>
        <v>0</v>
      </c>
      <c r="AJ48" s="2">
        <f t="array" ref="AJ48">INDEX([3]Sheet1!$I$2:$I$2185,MATCH(2012,IF([3]Sheet1!$E$2:$E$2185=$A48,[3]Sheet1!$B$2:$B$2185),0))</f>
        <v>0</v>
      </c>
    </row>
    <row r="49" spans="1:36" x14ac:dyDescent="0.25">
      <c r="A49" s="1" t="s">
        <v>96</v>
      </c>
      <c r="B49" s="1" t="s">
        <v>97</v>
      </c>
      <c r="C49" s="2">
        <f t="array" ref="C49">INDEX([2]data!$E$2:$E$2185,MATCH(2012,IF([2]data!$C$2:$C$2185=$A49,[2]data!$A$2:$A$2185),0))</f>
        <v>8186628</v>
      </c>
      <c r="D49" s="2"/>
      <c r="E49" s="2"/>
      <c r="F49" s="2"/>
      <c r="G49" s="2">
        <f>INDEX('Total Expend Catagories'!$H$2:$H$53,MATCH(Data!$B49,'Total Expend Catagories'!$B$2:$B$53,0))</f>
        <v>6919777984</v>
      </c>
      <c r="H49" s="2">
        <f>INDEX('Net Current Expend Catagories'!$H$2:$H$53,MATCH(Data!$B49,'Net Current Expend Catagories'!$B$2:$B$53,0))</f>
        <v>5978533952</v>
      </c>
      <c r="I49" s="2">
        <f t="shared" si="6"/>
        <v>941244032</v>
      </c>
      <c r="J49" s="2">
        <f>INDEX('Total Expend Catagories'!$C$2:$C$53,MATCH(Data!$B49,'Total Expend Catagories'!$B$2:$B$53,0))</f>
        <v>2655173888</v>
      </c>
      <c r="K49" s="2">
        <f>INDEX('Net Current Expend Catagories'!$C$2:$C$53,MATCH(Data!$B49,'Net Current Expend Catagories'!$B$2:$B$53,0))</f>
        <v>2097403008</v>
      </c>
      <c r="L49" s="2">
        <f t="shared" si="1"/>
        <v>557770880</v>
      </c>
      <c r="M49" s="2">
        <f>INDEX('Total Expend Catagories'!$D$2:$D$53,MATCH(Data!$B49,'Total Expend Catagories'!$B$2:$B$53,0))</f>
        <v>1074680064</v>
      </c>
      <c r="N49" s="2">
        <f>INDEX('Net Current Expend Catagories'!$D$2:$D$53,MATCH(Data!$B49,'Net Current Expend Catagories'!$B$2:$B$53,0))</f>
        <v>1031489984</v>
      </c>
      <c r="O49" s="2">
        <f t="shared" si="2"/>
        <v>43190080</v>
      </c>
      <c r="P49" s="2">
        <f t="array" ref="P49">INDEX('Total Expend Catagories'!$E$2:$E$53,MATCH(Data!$B49,'Total Expend Catagories'!$B$2:$B$53,0))</f>
        <v>2087019008</v>
      </c>
      <c r="Q49" s="2">
        <f>INDEX('Net Current Expend Catagories'!$E$2:$E$53,MATCH(Data!$B49,'Net Current Expend Catagories'!$B$2:$B$53,0))</f>
        <v>1797586944</v>
      </c>
      <c r="R49" s="2">
        <f t="shared" si="3"/>
        <v>289432064</v>
      </c>
      <c r="S49" s="2">
        <f t="array" ref="S49">INDEX('Total Expend Catagories'!$F$2:$F$53,MATCH(Data!$B49,'Total Expend Catagories'!$B$2:$B$53,0))</f>
        <v>757233024</v>
      </c>
      <c r="T49" s="2">
        <f t="array" ref="T49">INDEX('Net Current Expend Catagories'!$F$2:$F$53,MATCH(Data!$B49,'Net Current Expend Catagories'!$B$2:$B$53,0))</f>
        <v>735416000</v>
      </c>
      <c r="U49" s="2">
        <f t="shared" si="4"/>
        <v>21817024</v>
      </c>
      <c r="V49" s="2">
        <f>INDEX('Total Expend Catagories'!$G$2:$G$53,MATCH(Data!$B49,'Total Expend Catagories'!$B$2:$B$53,0))</f>
        <v>345672000</v>
      </c>
      <c r="W49" s="2">
        <f t="array" ref="W49">INDEX('Net Current Expend Catagories'!$G$2:$G$53,MATCH(Data!$B49,'Net Current Expend Catagories'!$B$2:$B$53,0))</f>
        <v>316638016</v>
      </c>
      <c r="X49" s="2">
        <f t="shared" si="5"/>
        <v>29033984</v>
      </c>
      <c r="Y49" s="2">
        <f t="array" ref="Y49">INDEX([3]Sheet1!$O$2:$O$2185,MATCH(2012,IF([3]Sheet1!$E$2:$E$2185=$A49,[3]Sheet1!$B$2:$B$2185),0))*12</f>
        <v>344210208</v>
      </c>
      <c r="Z49" s="2">
        <f t="array" ref="Z49">INDEX([3]Sheet1!$N$2:$N$2185,MATCH(2012,IF([3]Sheet1!$E$2:$E$2185=$A49,[3]Sheet1!$B$2:$B$2185),0))</f>
        <v>9342</v>
      </c>
      <c r="AA49" s="2">
        <f t="array" ref="AA49">INDEX([3]Sheet1!$Q$2:$Q$2185,MATCH(2012,IF([3]Sheet1!$E$2:$E$2185=$A49,[3]Sheet1!$B$2:$B$2185),0))*12</f>
        <v>214399440</v>
      </c>
      <c r="AB49" s="2">
        <f t="array" ref="AB49">INDEX([3]Sheet1!$P$2:$P$2185,MATCH(2012,IF([3]Sheet1!$E$2:$E$2185=$A49,[3]Sheet1!$B$2:$B$2185),0))</f>
        <v>4461</v>
      </c>
      <c r="AC49" s="2">
        <f t="array" ref="AC49">INDEX([3]Sheet1!$S$2:$S$2185,MATCH(2012,IF([3]Sheet1!$E$2:$E$2185=$A49,[3]Sheet1!$B$2:$B$2185),0))*12</f>
        <v>135432900</v>
      </c>
      <c r="AD49" s="2">
        <f t="array" ref="AD49">INDEX([3]Sheet1!$R$2:$R$2185,MATCH(2012,IF([3]Sheet1!$E$2:$E$2185=$A49,[3]Sheet1!$B$2:$B$2185),0))</f>
        <v>3815</v>
      </c>
      <c r="AE49" s="2">
        <f t="array" ref="AE49">INDEX([3]Sheet1!$U$2:$U$2185,MATCH(2012,IF([3]Sheet1!$E$2:$E$2185=$A49,[3]Sheet1!$B$2:$B$2185),0))*12</f>
        <v>178258956</v>
      </c>
      <c r="AF49" s="2">
        <f t="array" ref="AF49">INDEX([3]Sheet1!$T$2:$T$2185,MATCH(2012,IF([3]Sheet1!$E$2:$E$2185=$A49,[3]Sheet1!$B$2:$B$2185),0))</f>
        <v>3801</v>
      </c>
      <c r="AG49" s="2">
        <f t="array" ref="AG49">INDEX([3]Sheet1!$G$2:$G$2185,MATCH(2012,IF([3]Sheet1!$E$2:$E$2185=$A49,[3]Sheet1!$B$2:$B$2185),0))*12</f>
        <v>19867464</v>
      </c>
      <c r="AH49" s="2">
        <f t="array" ref="AH49">INDEX([3]Sheet1!$F$2:$F$2185,MATCH(2012,IF([3]Sheet1!$E$2:$E$2185=$A49,[3]Sheet1!$B$2:$B$2185),0))</f>
        <v>362</v>
      </c>
      <c r="AI49" s="2">
        <f t="array" ref="AI49">INDEX([3]Sheet1!$I$2:$I$2185,MATCH(2012,IF([3]Sheet1!$E$2:$E$2185=$A49,[3]Sheet1!$B$2:$B$2185),0))*12</f>
        <v>12972288</v>
      </c>
      <c r="AJ49" s="2">
        <f t="array" ref="AJ49">INDEX([3]Sheet1!$I$2:$I$2185,MATCH(2012,IF([3]Sheet1!$E$2:$E$2185=$A49,[3]Sheet1!$B$2:$B$2185),0))</f>
        <v>1081024</v>
      </c>
    </row>
    <row r="50" spans="1:36" x14ac:dyDescent="0.25">
      <c r="A50" s="1" t="s">
        <v>98</v>
      </c>
      <c r="B50" s="1" t="s">
        <v>99</v>
      </c>
      <c r="C50" s="2">
        <f t="array" ref="C50">INDEX([2]data!$E$2:$E$2185,MATCH(2012,IF([2]data!$C$2:$C$2185=$A50,[2]data!$A$2:$A$2185),0))</f>
        <v>6895318</v>
      </c>
      <c r="D50" s="2"/>
      <c r="E50" s="2"/>
      <c r="F50" s="2"/>
      <c r="G50" s="2">
        <f>INDEX('Total Expend Catagories'!$H$2:$H$53,MATCH(Data!$B50,'Total Expend Catagories'!$B$2:$B$53,0))</f>
        <v>15810061104</v>
      </c>
      <c r="H50" s="2">
        <f>INDEX('Net Current Expend Catagories'!$H$2:$H$53,MATCH(Data!$B50,'Net Current Expend Catagories'!$B$2:$B$53,0))</f>
        <v>13518468104</v>
      </c>
      <c r="I50" s="2">
        <f t="shared" si="6"/>
        <v>2291593000</v>
      </c>
      <c r="J50" s="2">
        <f>INDEX('Total Expend Catagories'!$C$2:$C$53,MATCH(Data!$B50,'Total Expend Catagories'!$B$2:$B$53,0))</f>
        <v>3888374016</v>
      </c>
      <c r="K50" s="2">
        <f>INDEX('Net Current Expend Catagories'!$C$2:$C$53,MATCH(Data!$B50,'Net Current Expend Catagories'!$B$2:$B$53,0))</f>
        <v>2903196928</v>
      </c>
      <c r="L50" s="2">
        <f t="shared" si="1"/>
        <v>985177088</v>
      </c>
      <c r="M50" s="2">
        <f>INDEX('Total Expend Catagories'!$D$2:$D$53,MATCH(Data!$B50,'Total Expend Catagories'!$B$2:$B$53,0))</f>
        <v>1330530944</v>
      </c>
      <c r="N50" s="2">
        <f>INDEX('Net Current Expend Catagories'!$D$2:$D$53,MATCH(Data!$B50,'Net Current Expend Catagories'!$B$2:$B$53,0))</f>
        <v>1203283968</v>
      </c>
      <c r="O50" s="2">
        <f t="shared" si="2"/>
        <v>127246976</v>
      </c>
      <c r="P50" s="2">
        <f t="array" ref="P50">INDEX('Total Expend Catagories'!$E$2:$E$53,MATCH(Data!$B50,'Total Expend Catagories'!$B$2:$B$53,0))</f>
        <v>2166191104</v>
      </c>
      <c r="Q50" s="2">
        <f>INDEX('Net Current Expend Catagories'!$E$2:$E$53,MATCH(Data!$B50,'Net Current Expend Catagories'!$B$2:$B$53,0))</f>
        <v>1754226048</v>
      </c>
      <c r="R50" s="2">
        <f t="shared" si="3"/>
        <v>411965056</v>
      </c>
      <c r="S50" s="2">
        <f t="array" ref="S50">INDEX('Total Expend Catagories'!$F$2:$F$53,MATCH(Data!$B50,'Total Expend Catagories'!$B$2:$B$53,0))</f>
        <v>8404311040</v>
      </c>
      <c r="T50" s="2">
        <f t="array" ref="T50">INDEX('Net Current Expend Catagories'!$F$2:$F$53,MATCH(Data!$B50,'Net Current Expend Catagories'!$B$2:$B$53,0))</f>
        <v>7637468160</v>
      </c>
      <c r="U50" s="2">
        <f t="shared" si="4"/>
        <v>766842880</v>
      </c>
      <c r="V50" s="2">
        <f>INDEX('Total Expend Catagories'!$G$2:$G$53,MATCH(Data!$B50,'Total Expend Catagories'!$B$2:$B$53,0))</f>
        <v>20654000</v>
      </c>
      <c r="W50" s="2">
        <f t="array" ref="W50">INDEX('Net Current Expend Catagories'!$G$2:$G$53,MATCH(Data!$B50,'Net Current Expend Catagories'!$B$2:$B$53,0))</f>
        <v>20293000</v>
      </c>
      <c r="X50" s="2">
        <f t="shared" si="5"/>
        <v>361000</v>
      </c>
      <c r="Y50" s="2">
        <f t="array" ref="Y50">INDEX([3]Sheet1!$O$2:$O$2185,MATCH(2012,IF([3]Sheet1!$E$2:$E$2185=$A50,[3]Sheet1!$B$2:$B$2185),0))*12</f>
        <v>291075312</v>
      </c>
      <c r="Z50" s="2">
        <f t="array" ref="Z50">INDEX([3]Sheet1!$N$2:$N$2185,MATCH(2012,IF([3]Sheet1!$E$2:$E$2185=$A50,[3]Sheet1!$B$2:$B$2185),0))</f>
        <v>5738</v>
      </c>
      <c r="AA50" s="2">
        <f t="array" ref="AA50">INDEX([3]Sheet1!$Q$2:$Q$2185,MATCH(2012,IF([3]Sheet1!$E$2:$E$2185=$A50,[3]Sheet1!$B$2:$B$2185),0))*12</f>
        <v>259727736</v>
      </c>
      <c r="AB50" s="2">
        <f t="array" ref="AB50">INDEX([3]Sheet1!$P$2:$P$2185,MATCH(2012,IF([3]Sheet1!$E$2:$E$2185=$A50,[3]Sheet1!$B$2:$B$2185),0))</f>
        <v>3658</v>
      </c>
      <c r="AC50" s="2">
        <f t="array" ref="AC50">INDEX([3]Sheet1!$S$2:$S$2185,MATCH(2012,IF([3]Sheet1!$E$2:$E$2185=$A50,[3]Sheet1!$B$2:$B$2185),0))*12</f>
        <v>126224292</v>
      </c>
      <c r="AD50" s="2">
        <f t="array" ref="AD50">INDEX([3]Sheet1!$R$2:$R$2185,MATCH(2012,IF([3]Sheet1!$E$2:$E$2185=$A50,[3]Sheet1!$B$2:$B$2185),0))</f>
        <v>2111</v>
      </c>
      <c r="AE50" s="2">
        <f t="array" ref="AE50">INDEX([3]Sheet1!$U$2:$U$2185,MATCH(2012,IF([3]Sheet1!$E$2:$E$2185=$A50,[3]Sheet1!$B$2:$B$2185),0))*12</f>
        <v>271419108</v>
      </c>
      <c r="AF50" s="2">
        <f t="array" ref="AF50">INDEX([3]Sheet1!$T$2:$T$2185,MATCH(2012,IF([3]Sheet1!$E$2:$E$2185=$A50,[3]Sheet1!$B$2:$B$2185),0))</f>
        <v>3961</v>
      </c>
      <c r="AG50" s="2">
        <f t="array" ref="AG50">INDEX([3]Sheet1!$G$2:$G$2185,MATCH(2012,IF([3]Sheet1!$E$2:$E$2185=$A50,[3]Sheet1!$B$2:$B$2185),0))*12</f>
        <v>735061032</v>
      </c>
      <c r="AH50" s="2">
        <f t="array" ref="AH50">INDEX([3]Sheet1!$F$2:$F$2185,MATCH(2012,IF([3]Sheet1!$E$2:$E$2185=$A50,[3]Sheet1!$B$2:$B$2185),0))</f>
        <v>8216</v>
      </c>
      <c r="AI50" s="2">
        <f t="array" ref="AI50">INDEX([3]Sheet1!$I$2:$I$2185,MATCH(2012,IF([3]Sheet1!$E$2:$E$2185=$A50,[3]Sheet1!$B$2:$B$2185),0))*12</f>
        <v>1313604</v>
      </c>
      <c r="AJ50" s="2">
        <f t="array" ref="AJ50">INDEX([3]Sheet1!$I$2:$I$2185,MATCH(2012,IF([3]Sheet1!$E$2:$E$2185=$A50,[3]Sheet1!$B$2:$B$2185),0))</f>
        <v>109467</v>
      </c>
    </row>
    <row r="51" spans="1:36" x14ac:dyDescent="0.25">
      <c r="A51" s="1" t="s">
        <v>100</v>
      </c>
      <c r="B51" s="1" t="s">
        <v>101</v>
      </c>
      <c r="C51" s="2">
        <f t="array" ref="C51">INDEX([2]data!$E$2:$E$2185,MATCH(2012,IF([2]data!$C$2:$C$2185=$A51,[2]data!$A$2:$A$2185),0))</f>
        <v>1856680</v>
      </c>
      <c r="D51" s="2"/>
      <c r="E51" s="2"/>
      <c r="F51" s="2"/>
      <c r="G51" s="2">
        <f>INDEX('Total Expend Catagories'!$H$2:$H$53,MATCH(Data!$B51,'Total Expend Catagories'!$B$2:$B$53,0))</f>
        <v>1171686000</v>
      </c>
      <c r="H51" s="2">
        <f>INDEX('Net Current Expend Catagories'!$H$2:$H$53,MATCH(Data!$B51,'Net Current Expend Catagories'!$B$2:$B$53,0))</f>
        <v>934818992</v>
      </c>
      <c r="I51" s="2">
        <f t="shared" si="6"/>
        <v>236867008</v>
      </c>
      <c r="J51" s="2">
        <f>INDEX('Total Expend Catagories'!$C$2:$C$53,MATCH(Data!$B51,'Total Expend Catagories'!$B$2:$B$53,0))</f>
        <v>524352992</v>
      </c>
      <c r="K51" s="2">
        <f>INDEX('Net Current Expend Catagories'!$C$2:$C$53,MATCH(Data!$B51,'Net Current Expend Catagories'!$B$2:$B$53,0))</f>
        <v>418716000</v>
      </c>
      <c r="L51" s="2">
        <f t="shared" si="1"/>
        <v>105636992</v>
      </c>
      <c r="M51" s="2">
        <f>INDEX('Total Expend Catagories'!$D$2:$D$53,MATCH(Data!$B51,'Total Expend Catagories'!$B$2:$B$53,0))</f>
        <v>134102000</v>
      </c>
      <c r="N51" s="2">
        <f>INDEX('Net Current Expend Catagories'!$D$2:$D$53,MATCH(Data!$B51,'Net Current Expend Catagories'!$B$2:$B$53,0))</f>
        <v>130448000</v>
      </c>
      <c r="O51" s="2">
        <f t="shared" si="2"/>
        <v>3654000</v>
      </c>
      <c r="P51" s="2">
        <f t="array" ref="P51">INDEX('Total Expend Catagories'!$E$2:$E$53,MATCH(Data!$B51,'Total Expend Catagories'!$B$2:$B$53,0))</f>
        <v>494467008</v>
      </c>
      <c r="Q51" s="2">
        <f>INDEX('Net Current Expend Catagories'!$E$2:$E$53,MATCH(Data!$B51,'Net Current Expend Catagories'!$B$2:$B$53,0))</f>
        <v>366912992</v>
      </c>
      <c r="R51" s="2">
        <f t="shared" si="3"/>
        <v>127554016</v>
      </c>
      <c r="S51" s="2">
        <f t="array" ref="S51">INDEX('Total Expend Catagories'!$F$2:$F$53,MATCH(Data!$B51,'Total Expend Catagories'!$B$2:$B$53,0))</f>
        <v>17999000</v>
      </c>
      <c r="T51" s="2">
        <f t="array" ref="T51">INDEX('Net Current Expend Catagories'!$F$2:$F$53,MATCH(Data!$B51,'Net Current Expend Catagories'!$B$2:$B$53,0))</f>
        <v>17977000</v>
      </c>
      <c r="U51" s="2">
        <f t="shared" si="4"/>
        <v>22000</v>
      </c>
      <c r="V51" s="2">
        <f>INDEX('Total Expend Catagories'!$G$2:$G$53,MATCH(Data!$B51,'Total Expend Catagories'!$B$2:$B$53,0))</f>
        <v>765000</v>
      </c>
      <c r="W51" s="2">
        <f t="array" ref="W51">INDEX('Net Current Expend Catagories'!$G$2:$G$53,MATCH(Data!$B51,'Net Current Expend Catagories'!$B$2:$B$53,0))</f>
        <v>765000</v>
      </c>
      <c r="X51" s="2">
        <f t="shared" si="5"/>
        <v>0</v>
      </c>
      <c r="Y51" s="2">
        <f t="array" ref="Y51">INDEX([3]Sheet1!$O$2:$O$2185,MATCH(2012,IF([3]Sheet1!$E$2:$E$2185=$A51,[3]Sheet1!$B$2:$B$2185),0))*12</f>
        <v>35877180</v>
      </c>
      <c r="Z51" s="2">
        <f t="array" ref="Z51">INDEX([3]Sheet1!$N$2:$N$2185,MATCH(2012,IF([3]Sheet1!$E$2:$E$2185=$A51,[3]Sheet1!$B$2:$B$2185),0))</f>
        <v>1490</v>
      </c>
      <c r="AA51" s="2">
        <f t="array" ref="AA51">INDEX([3]Sheet1!$Q$2:$Q$2185,MATCH(2012,IF([3]Sheet1!$E$2:$E$2185=$A51,[3]Sheet1!$B$2:$B$2185),0))*12</f>
        <v>35611488</v>
      </c>
      <c r="AB51" s="2">
        <f t="array" ref="AB51">INDEX([3]Sheet1!$P$2:$P$2185,MATCH(2012,IF([3]Sheet1!$E$2:$E$2185=$A51,[3]Sheet1!$B$2:$B$2185),0))</f>
        <v>1036</v>
      </c>
      <c r="AC51" s="2">
        <f t="array" ref="AC51">INDEX([3]Sheet1!$S$2:$S$2185,MATCH(2012,IF([3]Sheet1!$E$2:$E$2185=$A51,[3]Sheet1!$B$2:$B$2185),0))*12</f>
        <v>23318544</v>
      </c>
      <c r="AD51" s="2">
        <f t="array" ref="AD51">INDEX([3]Sheet1!$R$2:$R$2185,MATCH(2012,IF([3]Sheet1!$E$2:$E$2185=$A51,[3]Sheet1!$B$2:$B$2185),0))</f>
        <v>808</v>
      </c>
      <c r="AE51" s="2">
        <f t="array" ref="AE51">INDEX([3]Sheet1!$U$2:$U$2185,MATCH(2012,IF([3]Sheet1!$E$2:$E$2185=$A51,[3]Sheet1!$B$2:$B$2185),0))*12</f>
        <v>47844660</v>
      </c>
      <c r="AF51" s="2">
        <f t="array" ref="AF51">INDEX([3]Sheet1!$T$2:$T$2185,MATCH(2012,IF([3]Sheet1!$E$2:$E$2185=$A51,[3]Sheet1!$B$2:$B$2185),0))</f>
        <v>1346</v>
      </c>
      <c r="AG51" s="2">
        <f t="array" ref="AG51">INDEX([3]Sheet1!$G$2:$G$2185,MATCH(2012,IF([3]Sheet1!$E$2:$E$2185=$A51,[3]Sheet1!$B$2:$B$2185),0))*12</f>
        <v>943908</v>
      </c>
      <c r="AH51" s="2">
        <f t="array" ref="AH51">INDEX([3]Sheet1!$F$2:$F$2185,MATCH(2012,IF([3]Sheet1!$E$2:$E$2185=$A51,[3]Sheet1!$B$2:$B$2185),0))</f>
        <v>18</v>
      </c>
      <c r="AI51" s="2">
        <f t="array" ref="AI51">INDEX([3]Sheet1!$I$2:$I$2185,MATCH(2012,IF([3]Sheet1!$E$2:$E$2185=$A51,[3]Sheet1!$B$2:$B$2185),0))*12</f>
        <v>0</v>
      </c>
      <c r="AJ51" s="2">
        <f t="array" ref="AJ51">INDEX([3]Sheet1!$I$2:$I$2185,MATCH(2012,IF([3]Sheet1!$E$2:$E$2185=$A51,[3]Sheet1!$B$2:$B$2185),0))</f>
        <v>0</v>
      </c>
    </row>
    <row r="52" spans="1:36" x14ac:dyDescent="0.25">
      <c r="A52" s="1" t="s">
        <v>102</v>
      </c>
      <c r="B52" s="1" t="s">
        <v>103</v>
      </c>
      <c r="C52" s="2">
        <f t="array" ref="C52">INDEX([2]data!$E$2:$E$2185,MATCH(2012,IF([2]data!$C$2:$C$2185=$A52,[2]data!$A$2:$A$2185),0))</f>
        <v>5724554</v>
      </c>
      <c r="D52" s="2"/>
      <c r="E52" s="2"/>
      <c r="F52" s="2"/>
      <c r="G52" s="2">
        <f>INDEX('Total Expend Catagories'!$H$2:$H$53,MATCH(Data!$B52,'Total Expend Catagories'!$B$2:$B$53,0))</f>
        <v>5797901048</v>
      </c>
      <c r="H52" s="2">
        <f>INDEX('Net Current Expend Catagories'!$H$2:$H$53,MATCH(Data!$B52,'Net Current Expend Catagories'!$B$2:$B$53,0))</f>
        <v>5490531128</v>
      </c>
      <c r="I52" s="2">
        <f t="shared" si="6"/>
        <v>307369920</v>
      </c>
      <c r="J52" s="2">
        <f>INDEX('Total Expend Catagories'!$C$2:$C$53,MATCH(Data!$B52,'Total Expend Catagories'!$B$2:$B$53,0))</f>
        <v>1722400000</v>
      </c>
      <c r="K52" s="2">
        <f>INDEX('Net Current Expend Catagories'!$C$2:$C$53,MATCH(Data!$B52,'Net Current Expend Catagories'!$B$2:$B$53,0))</f>
        <v>1492919040</v>
      </c>
      <c r="L52" s="2">
        <f t="shared" si="1"/>
        <v>229480960</v>
      </c>
      <c r="M52" s="2">
        <f>INDEX('Total Expend Catagories'!$D$2:$D$53,MATCH(Data!$B52,'Total Expend Catagories'!$B$2:$B$53,0))</f>
        <v>592033024</v>
      </c>
      <c r="N52" s="2">
        <f>INDEX('Net Current Expend Catagories'!$D$2:$D$53,MATCH(Data!$B52,'Net Current Expend Catagories'!$B$2:$B$53,0))</f>
        <v>581580992</v>
      </c>
      <c r="O52" s="2">
        <f t="shared" si="2"/>
        <v>10452032</v>
      </c>
      <c r="P52" s="2">
        <f t="array" ref="P52">INDEX('Total Expend Catagories'!$E$2:$E$53,MATCH(Data!$B52,'Total Expend Catagories'!$B$2:$B$53,0))</f>
        <v>1133134976</v>
      </c>
      <c r="Q52" s="2">
        <f>INDEX('Net Current Expend Catagories'!$E$2:$E$53,MATCH(Data!$B52,'Net Current Expend Catagories'!$B$2:$B$53,0))</f>
        <v>1075518976</v>
      </c>
      <c r="R52" s="2">
        <f t="shared" si="3"/>
        <v>57616000</v>
      </c>
      <c r="S52" s="2">
        <f t="array" ref="S52">INDEX('Total Expend Catagories'!$F$2:$F$53,MATCH(Data!$B52,'Total Expend Catagories'!$B$2:$B$53,0))</f>
        <v>2347106048</v>
      </c>
      <c r="T52" s="2">
        <f t="array" ref="T52">INDEX('Net Current Expend Catagories'!$F$2:$F$53,MATCH(Data!$B52,'Net Current Expend Catagories'!$B$2:$B$53,0))</f>
        <v>2337285120</v>
      </c>
      <c r="U52" s="2">
        <f t="shared" si="4"/>
        <v>9820928</v>
      </c>
      <c r="V52" s="2">
        <f>INDEX('Total Expend Catagories'!$G$2:$G$53,MATCH(Data!$B52,'Total Expend Catagories'!$B$2:$B$53,0))</f>
        <v>3227000</v>
      </c>
      <c r="W52" s="2">
        <f t="array" ref="W52">INDEX('Net Current Expend Catagories'!$G$2:$G$53,MATCH(Data!$B52,'Net Current Expend Catagories'!$B$2:$B$53,0))</f>
        <v>3227000</v>
      </c>
      <c r="X52" s="2">
        <f t="shared" si="5"/>
        <v>0</v>
      </c>
      <c r="Y52" s="2">
        <f t="array" ref="Y52">INDEX([3]Sheet1!$O$2:$O$2185,MATCH(2012,IF([3]Sheet1!$E$2:$E$2185=$A52,[3]Sheet1!$B$2:$B$2185),0))*12</f>
        <v>140395236</v>
      </c>
      <c r="Z52" s="2">
        <f t="array" ref="Z52">INDEX([3]Sheet1!$N$2:$N$2185,MATCH(2012,IF([3]Sheet1!$E$2:$E$2185=$A52,[3]Sheet1!$B$2:$B$2185),0))</f>
        <v>3265</v>
      </c>
      <c r="AA52" s="2">
        <f t="array" ref="AA52">INDEX([3]Sheet1!$Q$2:$Q$2185,MATCH(2012,IF([3]Sheet1!$E$2:$E$2185=$A52,[3]Sheet1!$B$2:$B$2185),0))*12</f>
        <v>111112848</v>
      </c>
      <c r="AB52" s="2">
        <f t="array" ref="AB52">INDEX([3]Sheet1!$P$2:$P$2185,MATCH(2012,IF([3]Sheet1!$E$2:$E$2185=$A52,[3]Sheet1!$B$2:$B$2185),0))</f>
        <v>2027</v>
      </c>
      <c r="AC52" s="2">
        <f t="array" ref="AC52">INDEX([3]Sheet1!$S$2:$S$2185,MATCH(2012,IF([3]Sheet1!$E$2:$E$2185=$A52,[3]Sheet1!$B$2:$B$2185),0))*12</f>
        <v>74245704</v>
      </c>
      <c r="AD52" s="2">
        <f t="array" ref="AD52">INDEX([3]Sheet1!$R$2:$R$2185,MATCH(2012,IF([3]Sheet1!$E$2:$E$2185=$A52,[3]Sheet1!$B$2:$B$2185),0))</f>
        <v>1560</v>
      </c>
      <c r="AE52" s="2">
        <f t="array" ref="AE52">INDEX([3]Sheet1!$U$2:$U$2185,MATCH(2012,IF([3]Sheet1!$E$2:$E$2185=$A52,[3]Sheet1!$B$2:$B$2185),0))*12</f>
        <v>101164656</v>
      </c>
      <c r="AF52" s="2">
        <f t="array" ref="AF52">INDEX([3]Sheet1!$T$2:$T$2185,MATCH(2012,IF([3]Sheet1!$E$2:$E$2185=$A52,[3]Sheet1!$B$2:$B$2185),0))</f>
        <v>1943</v>
      </c>
      <c r="AG52" s="2">
        <f t="array" ref="AG52">INDEX([3]Sheet1!$G$2:$G$2185,MATCH(2012,IF([3]Sheet1!$E$2:$E$2185=$A52,[3]Sheet1!$B$2:$B$2185),0))*12</f>
        <v>40593024</v>
      </c>
      <c r="AH52" s="2">
        <f t="array" ref="AH52">INDEX([3]Sheet1!$F$2:$F$2185,MATCH(2012,IF([3]Sheet1!$E$2:$E$2185=$A52,[3]Sheet1!$B$2:$B$2185),0))</f>
        <v>563</v>
      </c>
      <c r="AI52" s="2">
        <f t="array" ref="AI52">INDEX([3]Sheet1!$I$2:$I$2185,MATCH(2012,IF([3]Sheet1!$E$2:$E$2185=$A52,[3]Sheet1!$B$2:$B$2185),0))*12</f>
        <v>0</v>
      </c>
      <c r="AJ52" s="2">
        <f t="array" ref="AJ52">INDEX([3]Sheet1!$I$2:$I$2185,MATCH(2012,IF([3]Sheet1!$E$2:$E$2185=$A52,[3]Sheet1!$B$2:$B$2185),0))</f>
        <v>0</v>
      </c>
    </row>
    <row r="53" spans="1:36" x14ac:dyDescent="0.25">
      <c r="A53" s="1" t="s">
        <v>104</v>
      </c>
      <c r="B53" s="1" t="s">
        <v>105</v>
      </c>
      <c r="C53" s="2">
        <f t="array" ref="C53">INDEX([2]data!$E$2:$E$2185,MATCH(2012,IF([2]data!$C$2:$C$2185=$A53,[2]data!$A$2:$A$2185),0))</f>
        <v>576626</v>
      </c>
      <c r="D53" s="2"/>
      <c r="E53" s="2"/>
      <c r="F53" s="2"/>
      <c r="G53" s="2">
        <f>INDEX('Total Expend Catagories'!$H$2:$H$53,MATCH(Data!$B53,'Total Expend Catagories'!$B$2:$B$53,0))</f>
        <v>741482016</v>
      </c>
      <c r="H53" s="2">
        <f>INDEX('Net Current Expend Catagories'!$H$2:$H$53,MATCH(Data!$B53,'Net Current Expend Catagories'!$B$2:$B$53,0))</f>
        <v>617684008</v>
      </c>
      <c r="I53" s="2">
        <f t="shared" si="6"/>
        <v>123798008</v>
      </c>
      <c r="J53" s="2">
        <f>INDEX('Total Expend Catagories'!$C$2:$C$53,MATCH(Data!$B53,'Total Expend Catagories'!$B$2:$B$53,0))</f>
        <v>140198000</v>
      </c>
      <c r="K53" s="2">
        <f>INDEX('Net Current Expend Catagories'!$C$2:$C$53,MATCH(Data!$B53,'Net Current Expend Catagories'!$B$2:$B$53,0))</f>
        <v>111863000</v>
      </c>
      <c r="L53" s="2">
        <f t="shared" si="1"/>
        <v>28335000</v>
      </c>
      <c r="M53" s="2">
        <f>INDEX('Total Expend Catagories'!$D$2:$D$53,MATCH(Data!$B53,'Total Expend Catagories'!$B$2:$B$53,0))</f>
        <v>147927008</v>
      </c>
      <c r="N53" s="2">
        <f>INDEX('Net Current Expend Catagories'!$D$2:$D$53,MATCH(Data!$B53,'Net Current Expend Catagories'!$B$2:$B$53,0))</f>
        <v>133494000</v>
      </c>
      <c r="O53" s="2">
        <f t="shared" si="2"/>
        <v>14433008</v>
      </c>
      <c r="P53" s="2">
        <f t="array" ref="P53">INDEX('Total Expend Catagories'!$E$2:$E$53,MATCH(Data!$B53,'Total Expend Catagories'!$B$2:$B$53,0))</f>
        <v>301131008</v>
      </c>
      <c r="Q53" s="2">
        <f>INDEX('Net Current Expend Catagories'!$E$2:$E$53,MATCH(Data!$B53,'Net Current Expend Catagories'!$B$2:$B$53,0))</f>
        <v>229391008</v>
      </c>
      <c r="R53" s="2">
        <f t="shared" si="3"/>
        <v>71740000</v>
      </c>
      <c r="S53" s="2">
        <f t="array" ref="S53">INDEX('Total Expend Catagories'!$F$2:$F$53,MATCH(Data!$B53,'Total Expend Catagories'!$B$2:$B$53,0))</f>
        <v>152226000</v>
      </c>
      <c r="T53" s="2">
        <f t="array" ref="T53">INDEX('Net Current Expend Catagories'!$F$2:$F$53,MATCH(Data!$B53,'Net Current Expend Catagories'!$B$2:$B$53,0))</f>
        <v>142936000</v>
      </c>
      <c r="U53" s="2">
        <f t="shared" si="4"/>
        <v>9290000</v>
      </c>
      <c r="V53" s="2">
        <f>INDEX('Total Expend Catagories'!$G$2:$G$53,MATCH(Data!$B53,'Total Expend Catagories'!$B$2:$B$53,0))</f>
        <v>0</v>
      </c>
      <c r="W53" s="2">
        <f t="array" ref="W53">INDEX('Net Current Expend Catagories'!$G$2:$G$53,MATCH(Data!$B53,'Net Current Expend Catagories'!$B$2:$B$53,0))</f>
        <v>0</v>
      </c>
      <c r="X53" s="2">
        <f t="shared" si="5"/>
        <v>0</v>
      </c>
      <c r="Y53" s="2">
        <f t="array" ref="Y53">INDEX([3]Sheet1!$O$2:$O$2185,MATCH(2012,IF([3]Sheet1!$E$2:$E$2185=$A53,[3]Sheet1!$B$2:$B$2185),0))*12</f>
        <v>43997532</v>
      </c>
      <c r="Z53" s="2">
        <f t="array" ref="Z53">INDEX([3]Sheet1!$N$2:$N$2185,MATCH(2012,IF([3]Sheet1!$E$2:$E$2185=$A53,[3]Sheet1!$B$2:$B$2185),0))</f>
        <v>1066</v>
      </c>
      <c r="AA53" s="2">
        <f t="array" ref="AA53">INDEX([3]Sheet1!$Q$2:$Q$2185,MATCH(2012,IF([3]Sheet1!$E$2:$E$2185=$A53,[3]Sheet1!$B$2:$B$2185),0))*12</f>
        <v>9174612</v>
      </c>
      <c r="AB53" s="2">
        <f t="array" ref="AB53">INDEX([3]Sheet1!$P$2:$P$2185,MATCH(2012,IF([3]Sheet1!$E$2:$E$2185=$A53,[3]Sheet1!$B$2:$B$2185),0))</f>
        <v>181</v>
      </c>
      <c r="AC53" s="2">
        <f t="array" ref="AC53">INDEX([3]Sheet1!$S$2:$S$2185,MATCH(2012,IF([3]Sheet1!$E$2:$E$2185=$A53,[3]Sheet1!$B$2:$B$2185),0))*12</f>
        <v>16771008</v>
      </c>
      <c r="AD53" s="2">
        <f t="array" ref="AD53">INDEX([3]Sheet1!$R$2:$R$2185,MATCH(2012,IF([3]Sheet1!$E$2:$E$2185=$A53,[3]Sheet1!$B$2:$B$2185),0))</f>
        <v>402</v>
      </c>
      <c r="AE53" s="2">
        <f t="array" ref="AE53">INDEX([3]Sheet1!$U$2:$U$2185,MATCH(2012,IF([3]Sheet1!$E$2:$E$2185=$A53,[3]Sheet1!$B$2:$B$2185),0))*12</f>
        <v>16462008</v>
      </c>
      <c r="AF53" s="2">
        <f t="array" ref="AF53">INDEX([3]Sheet1!$T$2:$T$2185,MATCH(2012,IF([3]Sheet1!$E$2:$E$2185=$A53,[3]Sheet1!$B$2:$B$2185),0))</f>
        <v>346</v>
      </c>
      <c r="AG53" s="2">
        <f t="array" ref="AG53">INDEX([3]Sheet1!$G$2:$G$2185,MATCH(2012,IF([3]Sheet1!$E$2:$E$2185=$A53,[3]Sheet1!$B$2:$B$2185),0))*12</f>
        <v>4880316</v>
      </c>
      <c r="AH53" s="2">
        <f t="array" ref="AH53">INDEX([3]Sheet1!$F$2:$F$2185,MATCH(2012,IF([3]Sheet1!$E$2:$E$2185=$A53,[3]Sheet1!$B$2:$B$2185),0))</f>
        <v>75</v>
      </c>
      <c r="AI53" s="2">
        <f t="array" ref="AI53">INDEX([3]Sheet1!$I$2:$I$2185,MATCH(2012,IF([3]Sheet1!$E$2:$E$2185=$A53,[3]Sheet1!$B$2:$B$2185),0))*12</f>
        <v>0</v>
      </c>
      <c r="AJ53" s="2">
        <f t="array" ref="AJ53">INDEX([3]Sheet1!$I$2:$I$2185,MATCH(2012,IF([3]Sheet1!$E$2:$E$2185=$A53,[3]Sheet1!$B$2:$B$2185),0))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workbookViewId="0">
      <selection activeCell="C4" sqref="C4"/>
    </sheetView>
  </sheetViews>
  <sheetFormatPr defaultRowHeight="15" x14ac:dyDescent="0.25"/>
  <cols>
    <col min="2" max="2" width="19.42578125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8" width="18.7109375" customWidth="1"/>
    <col min="9" max="9" width="2" bestFit="1" customWidth="1"/>
    <col min="10" max="10" width="23.140625" customWidth="1"/>
    <col min="11" max="11" width="2" bestFit="1" customWidth="1"/>
    <col min="12" max="12" width="29.5703125" customWidth="1"/>
    <col min="13" max="13" width="2" bestFit="1" customWidth="1"/>
    <col min="14" max="14" width="18.5703125" bestFit="1" customWidth="1"/>
    <col min="15" max="15" width="18.5703125" customWidth="1"/>
    <col min="16" max="16" width="2" bestFit="1" customWidth="1"/>
    <col min="17" max="17" width="13.7109375" bestFit="1" customWidth="1"/>
    <col min="18" max="18" width="2" bestFit="1" customWidth="1"/>
    <col min="19" max="19" width="13.28515625" bestFit="1" customWidth="1"/>
    <col min="20" max="20" width="11.85546875" bestFit="1" customWidth="1"/>
    <col min="21" max="21" width="10.5703125" bestFit="1" customWidth="1"/>
    <col min="22" max="22" width="13.28515625" bestFit="1" customWidth="1"/>
    <col min="23" max="23" width="13.7109375" bestFit="1" customWidth="1"/>
  </cols>
  <sheetData>
    <row r="1" spans="1:23" x14ac:dyDescent="0.25">
      <c r="C1" s="22" t="s">
        <v>127</v>
      </c>
      <c r="D1" s="23"/>
      <c r="E1" s="23"/>
      <c r="F1" s="23"/>
      <c r="G1" s="24"/>
      <c r="H1" s="22" t="s">
        <v>128</v>
      </c>
      <c r="I1" s="23"/>
      <c r="J1" s="23"/>
      <c r="K1" s="23"/>
      <c r="L1" s="23"/>
      <c r="M1" s="23"/>
      <c r="N1" s="24"/>
      <c r="O1" s="22" t="s">
        <v>129</v>
      </c>
      <c r="P1" s="23"/>
      <c r="Q1" s="23"/>
      <c r="R1" s="23"/>
      <c r="S1" s="24"/>
      <c r="T1" s="25" t="s">
        <v>139</v>
      </c>
      <c r="U1" s="26"/>
      <c r="V1" s="26"/>
      <c r="W1" s="27"/>
    </row>
    <row r="2" spans="1:23" ht="42" customHeight="1" x14ac:dyDescent="0.25">
      <c r="A2" s="15" t="s">
        <v>0</v>
      </c>
      <c r="B2" s="15" t="s">
        <v>1</v>
      </c>
      <c r="C2" s="16" t="s">
        <v>109</v>
      </c>
      <c r="D2" s="17" t="s">
        <v>125</v>
      </c>
      <c r="E2" s="16" t="s">
        <v>131</v>
      </c>
      <c r="F2" s="17" t="s">
        <v>126</v>
      </c>
      <c r="G2" s="16" t="s">
        <v>130</v>
      </c>
      <c r="H2" s="16" t="s">
        <v>111</v>
      </c>
      <c r="I2" s="17" t="s">
        <v>125</v>
      </c>
      <c r="J2" s="16" t="s">
        <v>123</v>
      </c>
      <c r="K2" s="17" t="s">
        <v>126</v>
      </c>
      <c r="L2" s="16" t="s">
        <v>124</v>
      </c>
      <c r="M2" s="17" t="s">
        <v>126</v>
      </c>
      <c r="N2" s="16" t="s">
        <v>138</v>
      </c>
      <c r="O2" s="16" t="s">
        <v>130</v>
      </c>
      <c r="P2" s="17" t="s">
        <v>125</v>
      </c>
      <c r="Q2" s="16" t="s">
        <v>133</v>
      </c>
      <c r="R2" s="17" t="s">
        <v>126</v>
      </c>
      <c r="S2" s="16" t="s">
        <v>134</v>
      </c>
      <c r="T2" s="16" t="s">
        <v>112</v>
      </c>
      <c r="U2" s="16" t="s">
        <v>113</v>
      </c>
      <c r="V2" s="16" t="s">
        <v>132</v>
      </c>
      <c r="W2" s="16" t="s">
        <v>114</v>
      </c>
    </row>
    <row r="3" spans="1:23" x14ac:dyDescent="0.25">
      <c r="A3" s="1" t="s">
        <v>4</v>
      </c>
      <c r="B3" s="1" t="s">
        <v>5</v>
      </c>
      <c r="C3" s="4">
        <f>IFERROR(INDEX(Data!$G$2:$G$53,MATCH($A3,Data!$A$2:$A$53,0))/INDEX(Data!$C$2:$C$53,MATCH($A3,Data!$A$2:$A$53,0)),"Missing Data")</f>
        <v>1459.6398949834854</v>
      </c>
      <c r="D3" s="5"/>
      <c r="E3" s="2">
        <f>IFERROR(INDEX(Data!$F$2:$F$53,MATCH($A3,Data!$A$2:$A$53,0))/INDEX(Data!$C$2:$C$53,MATCH($A3,Data!$A$2:$A$53,0)),"Missing Data")</f>
        <v>0</v>
      </c>
      <c r="F3" s="5"/>
      <c r="G3" s="13" t="str">
        <f>IFERROR(INDEX(Data!$G$2:$G$53,MATCH($A3,Data!$A$2:$A$53,0))/INDEX(Data!$F$2:$F$53,MATCH($A3,Data!$A$2:$A$53,0)),"Missing Data")</f>
        <v>Missing Data</v>
      </c>
      <c r="H3" s="2">
        <f>IFERROR(INDEX(Data!$F$2:$F$53,MATCH($A3,Data!$A$2:$A$53,0))/INDEX(Data!$C$2:$C$53,MATCH($A3,Data!$A$2:$A$53,0)),"Missing Data")</f>
        <v>0</v>
      </c>
      <c r="I3" s="5"/>
      <c r="J3" s="2">
        <f t="array" ref="J3">IFERROR(INDEX(Data!$D$2:$D$53,MATCH($A3,Data!$A$2:$A$53,0))/INDEX(Data!$C$2:$C$53,MATCH($A3,Data!$A$2:$A$53,0)),"Missing Data")</f>
        <v>0</v>
      </c>
      <c r="K3" s="5"/>
      <c r="L3" s="2" t="str">
        <f t="array" ref="L3">IFERROR(INDEX(Data!$E$2:$E$53,MATCH($A3,Data!$A$2:$A$53,0))/INDEX(Data!$D$2:$D$53,MATCH($A3,Data!$A$2:$A$53,0)),"Missing Data")</f>
        <v>Missing Data</v>
      </c>
      <c r="M3" s="5"/>
      <c r="N3" s="2" t="str">
        <f t="array" ref="N3">IFERROR(INDEX(Data!$F$2:$F$53,MATCH($A3,Data!$A$2:$A$53,0))/INDEX(Data!$E$2:$E$53,MATCH($A3,Data!$A$2:$A$53,0)),"Missing Data")</f>
        <v>Missing Data</v>
      </c>
      <c r="O3" s="11" t="str">
        <f>IFERROR(INDEX(Data!$G$2:$G$53,MATCH($A3,Data!$A$2:$A$53,0))/INDEX(Data!$F$2:$F$53,MATCH($A3,Data!$A$2:$A$53,0)),"Missing Data")</f>
        <v>Missing Data</v>
      </c>
      <c r="P3" s="12"/>
      <c r="Q3" s="12" t="str">
        <f t="array" ref="Q3">IFERROR(INDEX(Data!$Z$2:$Z$53,MATCH($A3,Data!$A$2:$A$53,0))/INDEX(Data!$F$2:$F$53,MATCH($A3,Data!$A$2:$A$53,0)),"Missing Data")</f>
        <v>Missing Data</v>
      </c>
      <c r="R3" s="12"/>
      <c r="S3" s="13">
        <f t="array" ref="S3">IFERROR(INDEX(Data!$G$2:$G$53,MATCH($A3,Data!$A$2:$A$53,0))/INDEX(Data!$Z$2:$Z$53,MATCH($A3,Data!$A$2:$A$53,0)),"Missing Data")</f>
        <v>1578773.2519083968</v>
      </c>
      <c r="T3" s="11">
        <f>IFERROR(INDEX(Data!$Y$2:$Y$53,MATCH($A3,Data!$A$2:$A$53,0))/INDEX(Data!$G$2:$G$53,MATCH($A3,Data!$A$2:$A$53,0)),"Missing Data")</f>
        <v>1.9321448386233633E-2</v>
      </c>
      <c r="U3" s="12">
        <f t="array" ref="U3">IFERROR(INDEX(Data!$Y$2:$Y$53,MATCH($A3,Data!$A$2:$A$53,0))/INDEX(Data!$Z$2:$Z$53,MATCH($A3,Data!$A$2:$A$53,0)),"Missing Data")</f>
        <v>30504.185900314325</v>
      </c>
      <c r="V3" s="12">
        <f t="shared" ref="V3:V34" si="0">S3-U3</f>
        <v>1548269.0660080826</v>
      </c>
      <c r="W3" s="13" t="str">
        <f t="array" ref="W3">IFERROR(INDEX(Data!$Y$2:$Y$53,MATCH($A3,Data!$A$2:$A$53,0))/INDEX(Data!$F$2:$F$53,MATCH($A3,Data!$A$2:$A$53,0)),"Missing Data")</f>
        <v>Missing Data</v>
      </c>
    </row>
    <row r="4" spans="1:23" x14ac:dyDescent="0.25">
      <c r="A4" s="1" t="s">
        <v>6</v>
      </c>
      <c r="B4" s="1" t="s">
        <v>7</v>
      </c>
      <c r="C4" s="4">
        <f>IFERROR(INDEX(Data!$G$2:$G$53,MATCH($A4,Data!$A$2:$A$53,0))/INDEX(Data!$C$2:$C$53,MATCH($A4,Data!$A$2:$A$53,0)),"Missing Data")</f>
        <v>1813.319603947381</v>
      </c>
      <c r="D4" s="5"/>
      <c r="E4" s="2">
        <f>IFERROR(INDEX(Data!$F$2:$F$53,MATCH($A4,Data!$A$2:$A$53,0))/INDEX(Data!$C$2:$C$53,MATCH($A4,Data!$A$2:$A$53,0)),"Missing Data")</f>
        <v>0</v>
      </c>
      <c r="F4" s="5"/>
      <c r="G4" s="6" t="str">
        <f>IFERROR(INDEX(Data!$G$2:$G$53,MATCH($A4,Data!$A$2:$A$53,0))/INDEX(Data!$F$2:$F$53,MATCH($A4,Data!$A$2:$A$53,0)),"Missing Data")</f>
        <v>Missing Data</v>
      </c>
      <c r="H4" s="2">
        <f>IFERROR(INDEX(Data!$F$2:$F$53,MATCH($A4,Data!$A$2:$A$53,0))/INDEX(Data!$C$2:$C$53,MATCH($A4,Data!$A$2:$A$53,0)),"Missing Data")</f>
        <v>0</v>
      </c>
      <c r="I4" s="5"/>
      <c r="J4" s="2">
        <f t="array" ref="J4">IFERROR(INDEX(Data!$D$2:$D$53,MATCH($A4,Data!$A$2:$A$53,0))/INDEX(Data!$C$2:$C$53,MATCH($A4,Data!$A$2:$A$53,0)),"Missing Data")</f>
        <v>0</v>
      </c>
      <c r="K4" s="5"/>
      <c r="L4" s="2" t="str">
        <f t="array" ref="L4">IFERROR(INDEX(Data!$E$2:$E$53,MATCH($A4,Data!$A$2:$A$53,0))/INDEX(Data!$D$2:$D$53,MATCH($A4,Data!$A$2:$A$53,0)),"Missing Data")</f>
        <v>Missing Data</v>
      </c>
      <c r="M4" s="5"/>
      <c r="N4" s="2" t="str">
        <f t="array" ref="N4">IFERROR(INDEX(Data!$F$2:$F$53,MATCH($A4,Data!$A$2:$A$53,0))/INDEX(Data!$E$2:$E$53,MATCH($A4,Data!$A$2:$A$53,0)),"Missing Data")</f>
        <v>Missing Data</v>
      </c>
      <c r="O4" s="4" t="str">
        <f>IFERROR(INDEX(Data!$G$2:$G$53,MATCH($A4,Data!$A$2:$A$53,0))/INDEX(Data!$F$2:$F$53,MATCH($A4,Data!$A$2:$A$53,0)),"Missing Data")</f>
        <v>Missing Data</v>
      </c>
      <c r="P4" s="5"/>
      <c r="Q4" s="5" t="str">
        <f t="array" ref="Q4">IFERROR(INDEX(Data!$Z$2:$Z$53,MATCH($A4,Data!$A$2:$A$53,0))/INDEX(Data!$F$2:$F$53,MATCH($A4,Data!$A$2:$A$53,0)),"Missing Data")</f>
        <v>Missing Data</v>
      </c>
      <c r="R4" s="5"/>
      <c r="S4" s="6">
        <f>IFERROR(INDEX(Data!$G$2:$G$53,MATCH($A4,Data!$A$2:$A$53,0))/INDEX(Data!$Z$2:$Z$53,MATCH($A4,Data!$A$2:$A$53,0)),"Missing Data")</f>
        <v>1919246.3768115942</v>
      </c>
      <c r="T4" s="4">
        <f>IFERROR(INDEX(Data!$Y$2:$Y$53,MATCH($A4,Data!$A$2:$A$53,0))/INDEX(Data!$G$2:$G$53,MATCH($A4,Data!$A$2:$A$53,0)),"Missing Data")</f>
        <v>2.3991065333615249E-2</v>
      </c>
      <c r="U4" s="5">
        <f t="array" ref="U4">IFERROR(INDEX(Data!$Y$2:$Y$53,MATCH($A4,Data!$A$2:$A$53,0))/INDEX(Data!$Z$2:$Z$53,MATCH($A4,Data!$A$2:$A$53,0)),"Missing Data")</f>
        <v>46044.765217391301</v>
      </c>
      <c r="V4" s="5">
        <f t="shared" si="0"/>
        <v>1873201.6115942029</v>
      </c>
      <c r="W4" s="6" t="str">
        <f t="array" ref="W4">IFERROR(INDEX(Data!$Y$2:$Y$53,MATCH($A4,Data!$A$2:$A$53,0))/INDEX(Data!$F$2:$F$53,MATCH($A4,Data!$A$2:$A$53,0)),"Missing Data")</f>
        <v>Missing Data</v>
      </c>
    </row>
    <row r="5" spans="1:23" x14ac:dyDescent="0.25">
      <c r="A5" s="1" t="s">
        <v>8</v>
      </c>
      <c r="B5" s="1" t="s">
        <v>9</v>
      </c>
      <c r="C5" s="4">
        <f>IFERROR(INDEX(Data!$G$2:$G$53,MATCH($A5,Data!$A$2:$A$53,0))/INDEX(Data!$C$2:$C$53,MATCH($A5,Data!$A$2:$A$53,0)),"Missing Data")</f>
        <v>1643.701714004673</v>
      </c>
      <c r="D5" s="5"/>
      <c r="E5" s="2">
        <f>IFERROR(INDEX(Data!$F$2:$F$53,MATCH($A5,Data!$A$2:$A$53,0))/INDEX(Data!$C$2:$C$53,MATCH($A5,Data!$A$2:$A$53,0)),"Missing Data")</f>
        <v>0</v>
      </c>
      <c r="F5" s="5"/>
      <c r="G5" s="6" t="str">
        <f>IFERROR(INDEX(Data!$G$2:$G$53,MATCH($A5,Data!$A$2:$A$53,0))/INDEX(Data!$F$2:$F$53,MATCH($A5,Data!$A$2:$A$53,0)),"Missing Data")</f>
        <v>Missing Data</v>
      </c>
      <c r="H5" s="2">
        <f>IFERROR(INDEX(Data!$F$2:$F$53,MATCH($A5,Data!$A$2:$A$53,0))/INDEX(Data!$C$2:$C$53,MATCH($A5,Data!$A$2:$A$53,0)),"Missing Data")</f>
        <v>0</v>
      </c>
      <c r="I5" s="5"/>
      <c r="J5" s="2">
        <f t="array" ref="J5">IFERROR(INDEX(Data!$D$2:$D$53,MATCH($A5,Data!$A$2:$A$53,0))/INDEX(Data!$C$2:$C$53,MATCH($A5,Data!$A$2:$A$53,0)),"Missing Data")</f>
        <v>0</v>
      </c>
      <c r="K5" s="5"/>
      <c r="L5" s="2" t="str">
        <f t="array" ref="L5">IFERROR(INDEX(Data!$E$2:$E$53,MATCH($A5,Data!$A$2:$A$53,0))/INDEX(Data!$D$2:$D$53,MATCH($A5,Data!$A$2:$A$53,0)),"Missing Data")</f>
        <v>Missing Data</v>
      </c>
      <c r="M5" s="5"/>
      <c r="N5" s="2" t="str">
        <f t="array" ref="N5">IFERROR(INDEX(Data!$F$2:$F$53,MATCH($A5,Data!$A$2:$A$53,0))/INDEX(Data!$E$2:$E$53,MATCH($A5,Data!$A$2:$A$53,0)),"Missing Data")</f>
        <v>Missing Data</v>
      </c>
      <c r="O5" s="4" t="str">
        <f>IFERROR(INDEX(Data!$G$2:$G$53,MATCH($A5,Data!$A$2:$A$53,0))/INDEX(Data!$F$2:$F$53,MATCH($A5,Data!$A$2:$A$53,0)),"Missing Data")</f>
        <v>Missing Data</v>
      </c>
      <c r="P5" s="5"/>
      <c r="Q5" s="5" t="str">
        <f t="array" ref="Q5">IFERROR(INDEX(Data!$Z$2:$Z$53,MATCH($A5,Data!$A$2:$A$53,0))/INDEX(Data!$F$2:$F$53,MATCH($A5,Data!$A$2:$A$53,0)),"Missing Data")</f>
        <v>Missing Data</v>
      </c>
      <c r="R5" s="5"/>
      <c r="S5" s="6">
        <f>IFERROR(INDEX(Data!$G$2:$G$53,MATCH($A5,Data!$A$2:$A$53,0))/INDEX(Data!$Z$2:$Z$53,MATCH($A5,Data!$A$2:$A$53,0)),"Missing Data")</f>
        <v>2315230.0236508278</v>
      </c>
      <c r="T5" s="4">
        <f>IFERROR(INDEX(Data!$Y$2:$Y$53,MATCH($A5,Data!$A$2:$A$53,0))/INDEX(Data!$G$2:$G$53,MATCH($A5,Data!$A$2:$A$53,0)),"Missing Data")</f>
        <v>1.6924368305922886E-2</v>
      </c>
      <c r="U5" s="5">
        <f t="array" ref="U5">IFERROR(INDEX(Data!$Y$2:$Y$53,MATCH($A5,Data!$A$2:$A$53,0))/INDEX(Data!$Z$2:$Z$53,MATCH($A5,Data!$A$2:$A$53,0)),"Missing Data")</f>
        <v>39183.80563319716</v>
      </c>
      <c r="V5" s="5">
        <f t="shared" si="0"/>
        <v>2276046.2180176307</v>
      </c>
      <c r="W5" s="6" t="str">
        <f t="array" ref="W5">IFERROR(INDEX(Data!$Y$2:$Y$53,MATCH($A5,Data!$A$2:$A$53,0))/INDEX(Data!$F$2:$F$53,MATCH($A5,Data!$A$2:$A$53,0)),"Missing Data")</f>
        <v>Missing Data</v>
      </c>
    </row>
    <row r="6" spans="1:23" x14ac:dyDescent="0.25">
      <c r="A6" s="1" t="s">
        <v>10</v>
      </c>
      <c r="B6" s="1" t="s">
        <v>11</v>
      </c>
      <c r="C6" s="4">
        <f>IFERROR(INDEX(Data!$G$2:$G$53,MATCH($A6,Data!$A$2:$A$53,0))/INDEX(Data!$C$2:$C$53,MATCH($A6,Data!$A$2:$A$53,0)),"Missing Data")</f>
        <v>978.94148675787198</v>
      </c>
      <c r="D6" s="5"/>
      <c r="E6" s="2">
        <f>IFERROR(INDEX(Data!$F$2:$F$53,MATCH($A6,Data!$A$2:$A$53,0))/INDEX(Data!$C$2:$C$53,MATCH($A6,Data!$A$2:$A$53,0)),"Missing Data")</f>
        <v>0</v>
      </c>
      <c r="F6" s="5"/>
      <c r="G6" s="6" t="str">
        <f>IFERROR(INDEX(Data!$G$2:$G$53,MATCH($A6,Data!$A$2:$A$53,0))/INDEX(Data!$F$2:$F$53,MATCH($A6,Data!$A$2:$A$53,0)),"Missing Data")</f>
        <v>Missing Data</v>
      </c>
      <c r="H6" s="2">
        <f>IFERROR(INDEX(Data!$F$2:$F$53,MATCH($A6,Data!$A$2:$A$53,0))/INDEX(Data!$C$2:$C$53,MATCH($A6,Data!$A$2:$A$53,0)),"Missing Data")</f>
        <v>0</v>
      </c>
      <c r="I6" s="5"/>
      <c r="J6" s="2">
        <f t="array" ref="J6">IFERROR(INDEX(Data!$D$2:$D$53,MATCH($A6,Data!$A$2:$A$53,0))/INDEX(Data!$C$2:$C$53,MATCH($A6,Data!$A$2:$A$53,0)),"Missing Data")</f>
        <v>0</v>
      </c>
      <c r="K6" s="5"/>
      <c r="L6" s="2" t="str">
        <f t="array" ref="L6">IFERROR(INDEX(Data!$E$2:$E$53,MATCH($A6,Data!$A$2:$A$53,0))/INDEX(Data!$D$2:$D$53,MATCH($A6,Data!$A$2:$A$53,0)),"Missing Data")</f>
        <v>Missing Data</v>
      </c>
      <c r="M6" s="5"/>
      <c r="N6" s="2" t="str">
        <f t="array" ref="N6">IFERROR(INDEX(Data!$F$2:$F$53,MATCH($A6,Data!$A$2:$A$53,0))/INDEX(Data!$E$2:$E$53,MATCH($A6,Data!$A$2:$A$53,0)),"Missing Data")</f>
        <v>Missing Data</v>
      </c>
      <c r="O6" s="4" t="str">
        <f>IFERROR(INDEX(Data!$G$2:$G$53,MATCH($A6,Data!$A$2:$A$53,0))/INDEX(Data!$F$2:$F$53,MATCH($A6,Data!$A$2:$A$53,0)),"Missing Data")</f>
        <v>Missing Data</v>
      </c>
      <c r="P6" s="5"/>
      <c r="Q6" s="5" t="str">
        <f t="array" ref="Q6">IFERROR(INDEX(Data!$Z$2:$Z$53,MATCH($A6,Data!$A$2:$A$53,0))/INDEX(Data!$F$2:$F$53,MATCH($A6,Data!$A$2:$A$53,0)),"Missing Data")</f>
        <v>Missing Data</v>
      </c>
      <c r="R6" s="5"/>
      <c r="S6" s="6">
        <f>IFERROR(INDEX(Data!$G$2:$G$53,MATCH($A6,Data!$A$2:$A$53,0))/INDEX(Data!$Z$2:$Z$53,MATCH($A6,Data!$A$2:$A$53,0)),"Missing Data")</f>
        <v>1216902.2368310157</v>
      </c>
      <c r="T6" s="4">
        <f>IFERROR(INDEX(Data!$Y$2:$Y$53,MATCH($A6,Data!$A$2:$A$53,0))/INDEX(Data!$G$2:$G$53,MATCH($A6,Data!$A$2:$A$53,0)),"Missing Data")</f>
        <v>2.5948966392530644E-2</v>
      </c>
      <c r="U6" s="5">
        <f t="array" ref="U6">IFERROR(INDEX(Data!$Y$2:$Y$53,MATCH($A6,Data!$A$2:$A$53,0))/INDEX(Data!$Z$2:$Z$53,MATCH($A6,Data!$A$2:$A$53,0)),"Missing Data")</f>
        <v>31577.355246523388</v>
      </c>
      <c r="V6" s="5">
        <f t="shared" si="0"/>
        <v>1185324.8815844923</v>
      </c>
      <c r="W6" s="6" t="str">
        <f t="array" ref="W6">IFERROR(INDEX(Data!$Y$2:$Y$53,MATCH($A6,Data!$A$2:$A$53,0))/INDEX(Data!$F$2:$F$53,MATCH($A6,Data!$A$2:$A$53,0)),"Missing Data")</f>
        <v>Missing Data</v>
      </c>
    </row>
    <row r="7" spans="1:23" x14ac:dyDescent="0.25">
      <c r="A7" s="1" t="s">
        <v>12</v>
      </c>
      <c r="B7" s="1" t="s">
        <v>13</v>
      </c>
      <c r="C7" s="4">
        <f>IFERROR(INDEX(Data!$G$2:$G$53,MATCH($A7,Data!$A$2:$A$53,0))/INDEX(Data!$C$2:$C$53,MATCH($A7,Data!$A$2:$A$53,0)),"Missing Data")</f>
        <v>1735.6584330086534</v>
      </c>
      <c r="D7" s="5"/>
      <c r="E7" s="2">
        <f>IFERROR(INDEX(Data!$F$2:$F$53,MATCH($A7,Data!$A$2:$A$53,0))/INDEX(Data!$C$2:$C$53,MATCH($A7,Data!$A$2:$A$53,0)),"Missing Data")</f>
        <v>0</v>
      </c>
      <c r="F7" s="5"/>
      <c r="G7" s="6" t="str">
        <f>IFERROR(INDEX(Data!$G$2:$G$53,MATCH($A7,Data!$A$2:$A$53,0))/INDEX(Data!$F$2:$F$53,MATCH($A7,Data!$A$2:$A$53,0)),"Missing Data")</f>
        <v>Missing Data</v>
      </c>
      <c r="H7" s="2">
        <f>IFERROR(INDEX(Data!$F$2:$F$53,MATCH($A7,Data!$A$2:$A$53,0))/INDEX(Data!$C$2:$C$53,MATCH($A7,Data!$A$2:$A$53,0)),"Missing Data")</f>
        <v>0</v>
      </c>
      <c r="I7" s="5"/>
      <c r="J7" s="2">
        <f t="array" ref="J7">IFERROR(INDEX(Data!$D$2:$D$53,MATCH($A7,Data!$A$2:$A$53,0))/INDEX(Data!$C$2:$C$53,MATCH($A7,Data!$A$2:$A$53,0)),"Missing Data")</f>
        <v>0</v>
      </c>
      <c r="K7" s="5"/>
      <c r="L7" s="2" t="str">
        <f t="array" ref="L7">IFERROR(INDEX(Data!$E$2:$E$53,MATCH($A7,Data!$A$2:$A$53,0))/INDEX(Data!$D$2:$D$53,MATCH($A7,Data!$A$2:$A$53,0)),"Missing Data")</f>
        <v>Missing Data</v>
      </c>
      <c r="M7" s="5"/>
      <c r="N7" s="2" t="str">
        <f t="array" ref="N7">IFERROR(INDEX(Data!$F$2:$F$53,MATCH($A7,Data!$A$2:$A$53,0))/INDEX(Data!$E$2:$E$53,MATCH($A7,Data!$A$2:$A$53,0)),"Missing Data")</f>
        <v>Missing Data</v>
      </c>
      <c r="O7" s="4" t="str">
        <f>IFERROR(INDEX(Data!$G$2:$G$53,MATCH($A7,Data!$A$2:$A$53,0))/INDEX(Data!$F$2:$F$53,MATCH($A7,Data!$A$2:$A$53,0)),"Missing Data")</f>
        <v>Missing Data</v>
      </c>
      <c r="P7" s="5"/>
      <c r="Q7" s="5" t="str">
        <f t="array" ref="Q7">IFERROR(INDEX(Data!$Z$2:$Z$53,MATCH($A7,Data!$A$2:$A$53,0))/INDEX(Data!$F$2:$F$53,MATCH($A7,Data!$A$2:$A$53,0)),"Missing Data")</f>
        <v>Missing Data</v>
      </c>
      <c r="R7" s="5"/>
      <c r="S7" s="6">
        <f>IFERROR(INDEX(Data!$G$2:$G$53,MATCH($A7,Data!$A$2:$A$53,0))/INDEX(Data!$Z$2:$Z$53,MATCH($A7,Data!$A$2:$A$53,0)),"Missing Data")</f>
        <v>1957580.692864775</v>
      </c>
      <c r="T7" s="4">
        <f>IFERROR(INDEX(Data!$Y$2:$Y$53,MATCH($A7,Data!$A$2:$A$53,0))/INDEX(Data!$G$2:$G$53,MATCH($A7,Data!$A$2:$A$53,0)),"Missing Data")</f>
        <v>2.5045563840742635E-2</v>
      </c>
      <c r="U7" s="5">
        <f t="array" ref="U7">IFERROR(INDEX(Data!$Y$2:$Y$53,MATCH($A7,Data!$A$2:$A$53,0))/INDEX(Data!$Z$2:$Z$53,MATCH($A7,Data!$A$2:$A$53,0)),"Missing Data")</f>
        <v>49028.712216549924</v>
      </c>
      <c r="V7" s="5">
        <f t="shared" si="0"/>
        <v>1908551.9806482249</v>
      </c>
      <c r="W7" s="6" t="str">
        <f t="array" ref="W7">IFERROR(INDEX(Data!$Y$2:$Y$53,MATCH($A7,Data!$A$2:$A$53,0))/INDEX(Data!$F$2:$F$53,MATCH($A7,Data!$A$2:$A$53,0)),"Missing Data")</f>
        <v>Missing Data</v>
      </c>
    </row>
    <row r="8" spans="1:23" x14ac:dyDescent="0.25">
      <c r="A8" s="1" t="s">
        <v>14</v>
      </c>
      <c r="B8" s="1" t="s">
        <v>15</v>
      </c>
      <c r="C8" s="4">
        <f>IFERROR(INDEX(Data!$G$2:$G$53,MATCH($A8,Data!$A$2:$A$53,0))/INDEX(Data!$C$2:$C$53,MATCH($A8,Data!$A$2:$A$53,0)),"Missing Data")</f>
        <v>1345.7116361670139</v>
      </c>
      <c r="D8" s="5"/>
      <c r="E8" s="2">
        <f>IFERROR(INDEX(Data!$F$2:$F$53,MATCH($A8,Data!$A$2:$A$53,0))/INDEX(Data!$C$2:$C$53,MATCH($A8,Data!$A$2:$A$53,0)),"Missing Data")</f>
        <v>0</v>
      </c>
      <c r="F8" s="5"/>
      <c r="G8" s="6" t="str">
        <f>IFERROR(INDEX(Data!$G$2:$G$53,MATCH($A8,Data!$A$2:$A$53,0))/INDEX(Data!$F$2:$F$53,MATCH($A8,Data!$A$2:$A$53,0)),"Missing Data")</f>
        <v>Missing Data</v>
      </c>
      <c r="H8" s="2">
        <f>IFERROR(INDEX(Data!$F$2:$F$53,MATCH($A8,Data!$A$2:$A$53,0))/INDEX(Data!$C$2:$C$53,MATCH($A8,Data!$A$2:$A$53,0)),"Missing Data")</f>
        <v>0</v>
      </c>
      <c r="I8" s="5"/>
      <c r="J8" s="2">
        <f t="array" ref="J8">IFERROR(INDEX(Data!$D$2:$D$53,MATCH($A8,Data!$A$2:$A$53,0))/INDEX(Data!$C$2:$C$53,MATCH($A8,Data!$A$2:$A$53,0)),"Missing Data")</f>
        <v>0</v>
      </c>
      <c r="K8" s="5"/>
      <c r="L8" s="2" t="str">
        <f t="array" ref="L8">IFERROR(INDEX(Data!$E$2:$E$53,MATCH($A8,Data!$A$2:$A$53,0))/INDEX(Data!$D$2:$D$53,MATCH($A8,Data!$A$2:$A$53,0)),"Missing Data")</f>
        <v>Missing Data</v>
      </c>
      <c r="M8" s="5"/>
      <c r="N8" s="2" t="str">
        <f t="array" ref="N8">IFERROR(INDEX(Data!$F$2:$F$53,MATCH($A8,Data!$A$2:$A$53,0))/INDEX(Data!$E$2:$E$53,MATCH($A8,Data!$A$2:$A$53,0)),"Missing Data")</f>
        <v>Missing Data</v>
      </c>
      <c r="O8" s="4" t="str">
        <f>IFERROR(INDEX(Data!$G$2:$G$53,MATCH($A8,Data!$A$2:$A$53,0))/INDEX(Data!$F$2:$F$53,MATCH($A8,Data!$A$2:$A$53,0)),"Missing Data")</f>
        <v>Missing Data</v>
      </c>
      <c r="P8" s="5"/>
      <c r="Q8" s="5" t="str">
        <f t="array" ref="Q8">IFERROR(INDEX(Data!$Z$2:$Z$53,MATCH($A8,Data!$A$2:$A$53,0))/INDEX(Data!$F$2:$F$53,MATCH($A8,Data!$A$2:$A$53,0)),"Missing Data")</f>
        <v>Missing Data</v>
      </c>
      <c r="R8" s="5"/>
      <c r="S8" s="6">
        <f>IFERROR(INDEX(Data!$G$2:$G$53,MATCH($A8,Data!$A$2:$A$53,0))/INDEX(Data!$Z$2:$Z$53,MATCH($A8,Data!$A$2:$A$53,0)),"Missing Data")</f>
        <v>943080.89345037134</v>
      </c>
      <c r="T8" s="4">
        <f>IFERROR(INDEX(Data!$Y$2:$Y$53,MATCH($A8,Data!$A$2:$A$53,0))/INDEX(Data!$G$2:$G$53,MATCH($A8,Data!$A$2:$A$53,0)),"Missing Data")</f>
        <v>4.5222956133034557E-2</v>
      </c>
      <c r="U8" s="5">
        <f t="array" ref="U8">IFERROR(INDEX(Data!$Y$2:$Y$53,MATCH($A8,Data!$A$2:$A$53,0))/INDEX(Data!$Z$2:$Z$53,MATCH($A8,Data!$A$2:$A$53,0)),"Missing Data")</f>
        <v>42648.905874409182</v>
      </c>
      <c r="V8" s="5">
        <f t="shared" si="0"/>
        <v>900431.98757596221</v>
      </c>
      <c r="W8" s="6" t="str">
        <f t="array" ref="W8">IFERROR(INDEX(Data!$Y$2:$Y$53,MATCH($A8,Data!$A$2:$A$53,0))/INDEX(Data!$F$2:$F$53,MATCH($A8,Data!$A$2:$A$53,0)),"Missing Data")</f>
        <v>Missing Data</v>
      </c>
    </row>
    <row r="9" spans="1:23" x14ac:dyDescent="0.25">
      <c r="A9" s="1" t="s">
        <v>16</v>
      </c>
      <c r="B9" s="1" t="s">
        <v>17</v>
      </c>
      <c r="C9" s="4">
        <f>IFERROR(INDEX(Data!$G$2:$G$53,MATCH($A9,Data!$A$2:$A$53,0))/INDEX(Data!$C$2:$C$53,MATCH($A9,Data!$A$2:$A$53,0)),"Missing Data")</f>
        <v>866.2128418757909</v>
      </c>
      <c r="D9" s="5"/>
      <c r="E9" s="2">
        <f>IFERROR(INDEX(Data!$F$2:$F$53,MATCH($A9,Data!$A$2:$A$53,0))/INDEX(Data!$C$2:$C$53,MATCH($A9,Data!$A$2:$A$53,0)),"Missing Data")</f>
        <v>0</v>
      </c>
      <c r="F9" s="5"/>
      <c r="G9" s="6" t="str">
        <f>IFERROR(INDEX(Data!$G$2:$G$53,MATCH($A9,Data!$A$2:$A$53,0))/INDEX(Data!$F$2:$F$53,MATCH($A9,Data!$A$2:$A$53,0)),"Missing Data")</f>
        <v>Missing Data</v>
      </c>
      <c r="H9" s="2">
        <f>IFERROR(INDEX(Data!$F$2:$F$53,MATCH($A9,Data!$A$2:$A$53,0))/INDEX(Data!$C$2:$C$53,MATCH($A9,Data!$A$2:$A$53,0)),"Missing Data")</f>
        <v>0</v>
      </c>
      <c r="I9" s="5"/>
      <c r="J9" s="2">
        <f t="array" ref="J9">IFERROR(INDEX(Data!$D$2:$D$53,MATCH($A9,Data!$A$2:$A$53,0))/INDEX(Data!$C$2:$C$53,MATCH($A9,Data!$A$2:$A$53,0)),"Missing Data")</f>
        <v>0</v>
      </c>
      <c r="K9" s="5"/>
      <c r="L9" s="2" t="str">
        <f t="array" ref="L9">IFERROR(INDEX(Data!$E$2:$E$53,MATCH($A9,Data!$A$2:$A$53,0))/INDEX(Data!$D$2:$D$53,MATCH($A9,Data!$A$2:$A$53,0)),"Missing Data")</f>
        <v>Missing Data</v>
      </c>
      <c r="M9" s="5"/>
      <c r="N9" s="2" t="str">
        <f t="array" ref="N9">IFERROR(INDEX(Data!$F$2:$F$53,MATCH($A9,Data!$A$2:$A$53,0))/INDEX(Data!$E$2:$E$53,MATCH($A9,Data!$A$2:$A$53,0)),"Missing Data")</f>
        <v>Missing Data</v>
      </c>
      <c r="O9" s="4" t="str">
        <f>IFERROR(INDEX(Data!$G$2:$G$53,MATCH($A9,Data!$A$2:$A$53,0))/INDEX(Data!$F$2:$F$53,MATCH($A9,Data!$A$2:$A$53,0)),"Missing Data")</f>
        <v>Missing Data</v>
      </c>
      <c r="P9" s="5"/>
      <c r="Q9" s="5" t="str">
        <f t="array" ref="Q9">IFERROR(INDEX(Data!$Z$2:$Z$53,MATCH($A9,Data!$A$2:$A$53,0))/INDEX(Data!$F$2:$F$53,MATCH($A9,Data!$A$2:$A$53,0)),"Missing Data")</f>
        <v>Missing Data</v>
      </c>
      <c r="R9" s="5"/>
      <c r="S9" s="6">
        <f>IFERROR(INDEX(Data!$G$2:$G$53,MATCH($A9,Data!$A$2:$A$53,0))/INDEX(Data!$Z$2:$Z$53,MATCH($A9,Data!$A$2:$A$53,0)),"Missing Data")</f>
        <v>1437059.1076212472</v>
      </c>
      <c r="T9" s="4">
        <f>IFERROR(INDEX(Data!$Y$2:$Y$53,MATCH($A9,Data!$A$2:$A$53,0))/INDEX(Data!$G$2:$G$53,MATCH($A9,Data!$A$2:$A$53,0)),"Missing Data")</f>
        <v>3.2579296067680397E-2</v>
      </c>
      <c r="U9" s="5">
        <f t="array" ref="U9">IFERROR(INDEX(Data!$Y$2:$Y$53,MATCH($A9,Data!$A$2:$A$53,0))/INDEX(Data!$Z$2:$Z$53,MATCH($A9,Data!$A$2:$A$53,0)),"Missing Data")</f>
        <v>46818.37413394919</v>
      </c>
      <c r="V9" s="5">
        <f t="shared" si="0"/>
        <v>1390240.733487298</v>
      </c>
      <c r="W9" s="6" t="str">
        <f t="array" ref="W9">IFERROR(INDEX(Data!$Y$2:$Y$53,MATCH($A9,Data!$A$2:$A$53,0))/INDEX(Data!$F$2:$F$53,MATCH($A9,Data!$A$2:$A$53,0)),"Missing Data")</f>
        <v>Missing Data</v>
      </c>
    </row>
    <row r="10" spans="1:23" x14ac:dyDescent="0.25">
      <c r="A10" s="1" t="s">
        <v>18</v>
      </c>
      <c r="B10" s="1" t="s">
        <v>19</v>
      </c>
      <c r="C10" s="4">
        <f>IFERROR(INDEX(Data!$G$2:$G$53,MATCH($A10,Data!$A$2:$A$53,0))/INDEX(Data!$C$2:$C$53,MATCH($A10,Data!$A$2:$A$53,0)),"Missing Data")</f>
        <v>1418.1590464237072</v>
      </c>
      <c r="D10" s="5"/>
      <c r="E10" s="2">
        <f>IFERROR(INDEX(Data!$F$2:$F$53,MATCH($A10,Data!$A$2:$A$53,0))/INDEX(Data!$C$2:$C$53,MATCH($A10,Data!$A$2:$A$53,0)),"Missing Data")</f>
        <v>0</v>
      </c>
      <c r="F10" s="5"/>
      <c r="G10" s="6" t="str">
        <f>IFERROR(INDEX(Data!$G$2:$G$53,MATCH($A10,Data!$A$2:$A$53,0))/INDEX(Data!$F$2:$F$53,MATCH($A10,Data!$A$2:$A$53,0)),"Missing Data")</f>
        <v>Missing Data</v>
      </c>
      <c r="H10" s="2">
        <f>IFERROR(INDEX(Data!$F$2:$F$53,MATCH($A10,Data!$A$2:$A$53,0))/INDEX(Data!$C$2:$C$53,MATCH($A10,Data!$A$2:$A$53,0)),"Missing Data")</f>
        <v>0</v>
      </c>
      <c r="I10" s="5"/>
      <c r="J10" s="2">
        <f t="array" ref="J10">IFERROR(INDEX(Data!$D$2:$D$53,MATCH($A10,Data!$A$2:$A$53,0))/INDEX(Data!$C$2:$C$53,MATCH($A10,Data!$A$2:$A$53,0)),"Missing Data")</f>
        <v>0</v>
      </c>
      <c r="K10" s="5"/>
      <c r="L10" s="2" t="str">
        <f t="array" ref="L10">IFERROR(INDEX(Data!$E$2:$E$53,MATCH($A10,Data!$A$2:$A$53,0))/INDEX(Data!$D$2:$D$53,MATCH($A10,Data!$A$2:$A$53,0)),"Missing Data")</f>
        <v>Missing Data</v>
      </c>
      <c r="M10" s="5"/>
      <c r="N10" s="2" t="str">
        <f t="array" ref="N10">IFERROR(INDEX(Data!$F$2:$F$53,MATCH($A10,Data!$A$2:$A$53,0))/INDEX(Data!$E$2:$E$53,MATCH($A10,Data!$A$2:$A$53,0)),"Missing Data")</f>
        <v>Missing Data</v>
      </c>
      <c r="O10" s="4" t="str">
        <f>IFERROR(INDEX(Data!$G$2:$G$53,MATCH($A10,Data!$A$2:$A$53,0))/INDEX(Data!$F$2:$F$53,MATCH($A10,Data!$A$2:$A$53,0)),"Missing Data")</f>
        <v>Missing Data</v>
      </c>
      <c r="P10" s="5"/>
      <c r="Q10" s="5" t="str">
        <f t="array" ref="Q10">IFERROR(INDEX(Data!$Z$2:$Z$53,MATCH($A10,Data!$A$2:$A$53,0))/INDEX(Data!$F$2:$F$53,MATCH($A10,Data!$A$2:$A$53,0)),"Missing Data")</f>
        <v>Missing Data</v>
      </c>
      <c r="R10" s="5"/>
      <c r="S10" s="6">
        <f>IFERROR(INDEX(Data!$G$2:$G$53,MATCH($A10,Data!$A$2:$A$53,0))/INDEX(Data!$Z$2:$Z$53,MATCH($A10,Data!$A$2:$A$53,0)),"Missing Data")</f>
        <v>2326524.1645796066</v>
      </c>
      <c r="T10" s="4">
        <f>IFERROR(INDEX(Data!$Y$2:$Y$53,MATCH($A10,Data!$A$2:$A$53,0))/INDEX(Data!$G$2:$G$53,MATCH($A10,Data!$A$2:$A$53,0)),"Missing Data")</f>
        <v>1.5257390179474074E-2</v>
      </c>
      <c r="U10" s="5">
        <f t="array" ref="U10">IFERROR(INDEX(Data!$Y$2:$Y$53,MATCH($A10,Data!$A$2:$A$53,0))/INDEX(Data!$Z$2:$Z$53,MATCH($A10,Data!$A$2:$A$53,0)),"Missing Data")</f>
        <v>35496.686940966014</v>
      </c>
      <c r="V10" s="5">
        <f t="shared" si="0"/>
        <v>2291027.4776386404</v>
      </c>
      <c r="W10" s="6" t="str">
        <f t="array" ref="W10">IFERROR(INDEX(Data!$Y$2:$Y$53,MATCH($A10,Data!$A$2:$A$53,0))/INDEX(Data!$F$2:$F$53,MATCH($A10,Data!$A$2:$A$53,0)),"Missing Data")</f>
        <v>Missing Data</v>
      </c>
    </row>
    <row r="11" spans="1:23" x14ac:dyDescent="0.25">
      <c r="A11" s="1" t="s">
        <v>20</v>
      </c>
      <c r="B11" s="1" t="s">
        <v>21</v>
      </c>
      <c r="C11" s="4">
        <f>IFERROR(INDEX(Data!$G$2:$G$53,MATCH($A11,Data!$A$2:$A$53,0))/INDEX(Data!$C$2:$C$53,MATCH($A11,Data!$A$2:$A$53,0)),"Missing Data")</f>
        <v>1992.6826106244287</v>
      </c>
      <c r="D11" s="5"/>
      <c r="E11" s="2">
        <f>IFERROR(INDEX(Data!$F$2:$F$53,MATCH($A11,Data!$A$2:$A$53,0))/INDEX(Data!$C$2:$C$53,MATCH($A11,Data!$A$2:$A$53,0)),"Missing Data")</f>
        <v>0</v>
      </c>
      <c r="F11" s="5"/>
      <c r="G11" s="6" t="str">
        <f>IFERROR(INDEX(Data!$G$2:$G$53,MATCH($A11,Data!$A$2:$A$53,0))/INDEX(Data!$F$2:$F$53,MATCH($A11,Data!$A$2:$A$53,0)),"Missing Data")</f>
        <v>Missing Data</v>
      </c>
      <c r="H11" s="2">
        <f>IFERROR(INDEX(Data!$F$2:$F$53,MATCH($A11,Data!$A$2:$A$53,0))/INDEX(Data!$C$2:$C$53,MATCH($A11,Data!$A$2:$A$53,0)),"Missing Data")</f>
        <v>0</v>
      </c>
      <c r="I11" s="5"/>
      <c r="J11" s="2">
        <f t="array" ref="J11">IFERROR(INDEX(Data!$D$2:$D$53,MATCH($A11,Data!$A$2:$A$53,0))/INDEX(Data!$C$2:$C$53,MATCH($A11,Data!$A$2:$A$53,0)),"Missing Data")</f>
        <v>0</v>
      </c>
      <c r="K11" s="5"/>
      <c r="L11" s="2" t="str">
        <f t="array" ref="L11">IFERROR(INDEX(Data!$E$2:$E$53,MATCH($A11,Data!$A$2:$A$53,0))/INDEX(Data!$D$2:$D$53,MATCH($A11,Data!$A$2:$A$53,0)),"Missing Data")</f>
        <v>Missing Data</v>
      </c>
      <c r="M11" s="5"/>
      <c r="N11" s="2" t="str">
        <f t="array" ref="N11">IFERROR(INDEX(Data!$F$2:$F$53,MATCH($A11,Data!$A$2:$A$53,0))/INDEX(Data!$E$2:$E$53,MATCH($A11,Data!$A$2:$A$53,0)),"Missing Data")</f>
        <v>Missing Data</v>
      </c>
      <c r="O11" s="4" t="str">
        <f>IFERROR(INDEX(Data!$G$2:$G$53,MATCH($A11,Data!$A$2:$A$53,0))/INDEX(Data!$F$2:$F$53,MATCH($A11,Data!$A$2:$A$53,0)),"Missing Data")</f>
        <v>Missing Data</v>
      </c>
      <c r="P11" s="5"/>
      <c r="Q11" s="5" t="str">
        <f t="array" ref="Q11">IFERROR(INDEX(Data!$Z$2:$Z$53,MATCH($A11,Data!$A$2:$A$53,0))/INDEX(Data!$F$2:$F$53,MATCH($A11,Data!$A$2:$A$53,0)),"Missing Data")</f>
        <v>Missing Data</v>
      </c>
      <c r="R11" s="5"/>
      <c r="S11" s="6">
        <f>IFERROR(INDEX(Data!$G$2:$G$53,MATCH($A11,Data!$A$2:$A$53,0))/INDEX(Data!$Z$2:$Z$53,MATCH($A11,Data!$A$2:$A$53,0)),"Missing Data")</f>
        <v>1903799.3484162895</v>
      </c>
      <c r="T11" s="4">
        <f>IFERROR(INDEX(Data!$Y$2:$Y$53,MATCH($A11,Data!$A$2:$A$53,0))/INDEX(Data!$G$2:$G$53,MATCH($A11,Data!$A$2:$A$53,0)),"Missing Data")</f>
        <v>2.8052454366222137E-2</v>
      </c>
      <c r="U11" s="5">
        <f t="array" ref="U11">IFERROR(INDEX(Data!$Y$2:$Y$53,MATCH($A11,Data!$A$2:$A$53,0))/INDEX(Data!$Z$2:$Z$53,MATCH($A11,Data!$A$2:$A$53,0)),"Missing Data")</f>
        <v>53406.244343891405</v>
      </c>
      <c r="V11" s="5">
        <f t="shared" si="0"/>
        <v>1850393.104072398</v>
      </c>
      <c r="W11" s="6" t="str">
        <f t="array" ref="W11">IFERROR(INDEX(Data!$Y$2:$Y$53,MATCH($A11,Data!$A$2:$A$53,0))/INDEX(Data!$F$2:$F$53,MATCH($A11,Data!$A$2:$A$53,0)),"Missing Data")</f>
        <v>Missing Data</v>
      </c>
    </row>
    <row r="12" spans="1:23" x14ac:dyDescent="0.25">
      <c r="A12" s="1" t="s">
        <v>22</v>
      </c>
      <c r="B12" s="1" t="s">
        <v>23</v>
      </c>
      <c r="C12" s="4">
        <f>IFERROR(INDEX(Data!$G$2:$G$53,MATCH($A12,Data!$A$2:$A$53,0))/INDEX(Data!$C$2:$C$53,MATCH($A12,Data!$A$2:$A$53,0)),"Missing Data")</f>
        <v>1478.2315911251681</v>
      </c>
      <c r="D12" s="5"/>
      <c r="E12" s="2">
        <f>IFERROR(INDEX(Data!$F$2:$F$53,MATCH($A12,Data!$A$2:$A$53,0))/INDEX(Data!$C$2:$C$53,MATCH($A12,Data!$A$2:$A$53,0)),"Missing Data")</f>
        <v>0</v>
      </c>
      <c r="F12" s="5"/>
      <c r="G12" s="6" t="str">
        <f>IFERROR(INDEX(Data!$G$2:$G$53,MATCH($A12,Data!$A$2:$A$53,0))/INDEX(Data!$F$2:$F$53,MATCH($A12,Data!$A$2:$A$53,0)),"Missing Data")</f>
        <v>Missing Data</v>
      </c>
      <c r="H12" s="2">
        <f>IFERROR(INDEX(Data!$F$2:$F$53,MATCH($A12,Data!$A$2:$A$53,0))/INDEX(Data!$C$2:$C$53,MATCH($A12,Data!$A$2:$A$53,0)),"Missing Data")</f>
        <v>0</v>
      </c>
      <c r="I12" s="5"/>
      <c r="J12" s="2">
        <f t="array" ref="J12">IFERROR(INDEX(Data!$D$2:$D$53,MATCH($A12,Data!$A$2:$A$53,0))/INDEX(Data!$C$2:$C$53,MATCH($A12,Data!$A$2:$A$53,0)),"Missing Data")</f>
        <v>0</v>
      </c>
      <c r="K12" s="5"/>
      <c r="L12" s="2" t="str">
        <f t="array" ref="L12">IFERROR(INDEX(Data!$E$2:$E$53,MATCH($A12,Data!$A$2:$A$53,0))/INDEX(Data!$D$2:$D$53,MATCH($A12,Data!$A$2:$A$53,0)),"Missing Data")</f>
        <v>Missing Data</v>
      </c>
      <c r="M12" s="5"/>
      <c r="N12" s="2" t="str">
        <f t="array" ref="N12">IFERROR(INDEX(Data!$F$2:$F$53,MATCH($A12,Data!$A$2:$A$53,0))/INDEX(Data!$E$2:$E$53,MATCH($A12,Data!$A$2:$A$53,0)),"Missing Data")</f>
        <v>Missing Data</v>
      </c>
      <c r="O12" s="4" t="str">
        <f>IFERROR(INDEX(Data!$G$2:$G$53,MATCH($A12,Data!$A$2:$A$53,0))/INDEX(Data!$F$2:$F$53,MATCH($A12,Data!$A$2:$A$53,0)),"Missing Data")</f>
        <v>Missing Data</v>
      </c>
      <c r="P12" s="5"/>
      <c r="Q12" s="5" t="str">
        <f t="array" ref="Q12">IFERROR(INDEX(Data!$Z$2:$Z$53,MATCH($A12,Data!$A$2:$A$53,0))/INDEX(Data!$F$2:$F$53,MATCH($A12,Data!$A$2:$A$53,0)),"Missing Data")</f>
        <v>Missing Data</v>
      </c>
      <c r="R12" s="5"/>
      <c r="S12" s="6">
        <f>IFERROR(INDEX(Data!$G$2:$G$53,MATCH($A12,Data!$A$2:$A$53,0))/INDEX(Data!$Z$2:$Z$53,MATCH($A12,Data!$A$2:$A$53,0)),"Missing Data")</f>
        <v>1578628.2078266637</v>
      </c>
      <c r="T12" s="4">
        <f>IFERROR(INDEX(Data!$Y$2:$Y$53,MATCH($A12,Data!$A$2:$A$53,0))/INDEX(Data!$G$2:$G$53,MATCH($A12,Data!$A$2:$A$53,0)),"Missing Data")</f>
        <v>2.29065362495093E-2</v>
      </c>
      <c r="U12" s="5">
        <f t="array" ref="U12">IFERROR(INDEX(Data!$Y$2:$Y$53,MATCH($A12,Data!$A$2:$A$53,0))/INDEX(Data!$Z$2:$Z$53,MATCH($A12,Data!$A$2:$A$53,0)),"Missing Data")</f>
        <v>36160.904267079371</v>
      </c>
      <c r="V12" s="5">
        <f t="shared" si="0"/>
        <v>1542467.3035595843</v>
      </c>
      <c r="W12" s="6" t="str">
        <f t="array" ref="W12">IFERROR(INDEX(Data!$Y$2:$Y$53,MATCH($A12,Data!$A$2:$A$53,0))/INDEX(Data!$F$2:$F$53,MATCH($A12,Data!$A$2:$A$53,0)),"Missing Data")</f>
        <v>Missing Data</v>
      </c>
    </row>
    <row r="13" spans="1:23" x14ac:dyDescent="0.25">
      <c r="A13" s="1" t="s">
        <v>24</v>
      </c>
      <c r="B13" s="1" t="s">
        <v>25</v>
      </c>
      <c r="C13" s="4">
        <f>IFERROR(INDEX(Data!$G$2:$G$53,MATCH($A13,Data!$A$2:$A$53,0))/INDEX(Data!$C$2:$C$53,MATCH($A13,Data!$A$2:$A$53,0)),"Missing Data")</f>
        <v>1303.8071330904713</v>
      </c>
      <c r="D13" s="5"/>
      <c r="E13" s="2">
        <f>IFERROR(INDEX(Data!$F$2:$F$53,MATCH($A13,Data!$A$2:$A$53,0))/INDEX(Data!$C$2:$C$53,MATCH($A13,Data!$A$2:$A$53,0)),"Missing Data")</f>
        <v>0</v>
      </c>
      <c r="F13" s="5"/>
      <c r="G13" s="6" t="str">
        <f>IFERROR(INDEX(Data!$G$2:$G$53,MATCH($A13,Data!$A$2:$A$53,0))/INDEX(Data!$F$2:$F$53,MATCH($A13,Data!$A$2:$A$53,0)),"Missing Data")</f>
        <v>Missing Data</v>
      </c>
      <c r="H13" s="2">
        <f>IFERROR(INDEX(Data!$F$2:$F$53,MATCH($A13,Data!$A$2:$A$53,0))/INDEX(Data!$C$2:$C$53,MATCH($A13,Data!$A$2:$A$53,0)),"Missing Data")</f>
        <v>0</v>
      </c>
      <c r="I13" s="5"/>
      <c r="J13" s="2">
        <f t="array" ref="J13">IFERROR(INDEX(Data!$D$2:$D$53,MATCH($A13,Data!$A$2:$A$53,0))/INDEX(Data!$C$2:$C$53,MATCH($A13,Data!$A$2:$A$53,0)),"Missing Data")</f>
        <v>0</v>
      </c>
      <c r="K13" s="5"/>
      <c r="L13" s="2" t="str">
        <f t="array" ref="L13">IFERROR(INDEX(Data!$E$2:$E$53,MATCH($A13,Data!$A$2:$A$53,0))/INDEX(Data!$D$2:$D$53,MATCH($A13,Data!$A$2:$A$53,0)),"Missing Data")</f>
        <v>Missing Data</v>
      </c>
      <c r="M13" s="5"/>
      <c r="N13" s="2" t="str">
        <f t="array" ref="N13">IFERROR(INDEX(Data!$F$2:$F$53,MATCH($A13,Data!$A$2:$A$53,0))/INDEX(Data!$E$2:$E$53,MATCH($A13,Data!$A$2:$A$53,0)),"Missing Data")</f>
        <v>Missing Data</v>
      </c>
      <c r="O13" s="4" t="str">
        <f>IFERROR(INDEX(Data!$G$2:$G$53,MATCH($A13,Data!$A$2:$A$53,0))/INDEX(Data!$F$2:$F$53,MATCH($A13,Data!$A$2:$A$53,0)),"Missing Data")</f>
        <v>Missing Data</v>
      </c>
      <c r="P13" s="5"/>
      <c r="Q13" s="5" t="str">
        <f t="array" ref="Q13">IFERROR(INDEX(Data!$Z$2:$Z$53,MATCH($A13,Data!$A$2:$A$53,0))/INDEX(Data!$F$2:$F$53,MATCH($A13,Data!$A$2:$A$53,0)),"Missing Data")</f>
        <v>Missing Data</v>
      </c>
      <c r="R13" s="5"/>
      <c r="S13" s="6">
        <f>IFERROR(INDEX(Data!$G$2:$G$53,MATCH($A13,Data!$A$2:$A$53,0))/INDEX(Data!$Z$2:$Z$53,MATCH($A13,Data!$A$2:$A$53,0)),"Missing Data")</f>
        <v>1706002.9010292953</v>
      </c>
      <c r="T13" s="4">
        <f>IFERROR(INDEX(Data!$Y$2:$Y$53,MATCH($A13,Data!$A$2:$A$53,0))/INDEX(Data!$G$2:$G$53,MATCH($A13,Data!$A$2:$A$53,0)),"Missing Data")</f>
        <v>1.8697761564095253E-2</v>
      </c>
      <c r="U13" s="5">
        <f t="array" ref="U13">IFERROR(INDEX(Data!$Y$2:$Y$53,MATCH($A13,Data!$A$2:$A$53,0))/INDEX(Data!$Z$2:$Z$53,MATCH($A13,Data!$A$2:$A$53,0)),"Missing Data")</f>
        <v>31898.435471100554</v>
      </c>
      <c r="V13" s="5">
        <f t="shared" si="0"/>
        <v>1674104.4655581948</v>
      </c>
      <c r="W13" s="6" t="str">
        <f t="array" ref="W13">IFERROR(INDEX(Data!$Y$2:$Y$53,MATCH($A13,Data!$A$2:$A$53,0))/INDEX(Data!$F$2:$F$53,MATCH($A13,Data!$A$2:$A$53,0)),"Missing Data")</f>
        <v>Missing Data</v>
      </c>
    </row>
    <row r="14" spans="1:23" x14ac:dyDescent="0.25">
      <c r="A14" s="1" t="s">
        <v>26</v>
      </c>
      <c r="B14" s="1" t="s">
        <v>27</v>
      </c>
      <c r="C14" s="4">
        <f>IFERROR(INDEX(Data!$G$2:$G$53,MATCH($A14,Data!$A$2:$A$53,0))/INDEX(Data!$C$2:$C$53,MATCH($A14,Data!$A$2:$A$53,0)),"Missing Data")</f>
        <v>1161.8953017430526</v>
      </c>
      <c r="D14" s="5"/>
      <c r="E14" s="2">
        <f>IFERROR(INDEX(Data!$F$2:$F$53,MATCH($A14,Data!$A$2:$A$53,0))/INDEX(Data!$C$2:$C$53,MATCH($A14,Data!$A$2:$A$53,0)),"Missing Data")</f>
        <v>0</v>
      </c>
      <c r="F14" s="5"/>
      <c r="G14" s="6" t="str">
        <f>IFERROR(INDEX(Data!$G$2:$G$53,MATCH($A14,Data!$A$2:$A$53,0))/INDEX(Data!$F$2:$F$53,MATCH($A14,Data!$A$2:$A$53,0)),"Missing Data")</f>
        <v>Missing Data</v>
      </c>
      <c r="H14" s="2">
        <f>IFERROR(INDEX(Data!$F$2:$F$53,MATCH($A14,Data!$A$2:$A$53,0))/INDEX(Data!$C$2:$C$53,MATCH($A14,Data!$A$2:$A$53,0)),"Missing Data")</f>
        <v>0</v>
      </c>
      <c r="I14" s="5"/>
      <c r="J14" s="2">
        <f t="array" ref="J14">IFERROR(INDEX(Data!$D$2:$D$53,MATCH($A14,Data!$A$2:$A$53,0))/INDEX(Data!$C$2:$C$53,MATCH($A14,Data!$A$2:$A$53,0)),"Missing Data")</f>
        <v>0</v>
      </c>
      <c r="K14" s="5"/>
      <c r="L14" s="2" t="str">
        <f t="array" ref="L14">IFERROR(INDEX(Data!$E$2:$E$53,MATCH($A14,Data!$A$2:$A$53,0))/INDEX(Data!$D$2:$D$53,MATCH($A14,Data!$A$2:$A$53,0)),"Missing Data")</f>
        <v>Missing Data</v>
      </c>
      <c r="M14" s="5"/>
      <c r="N14" s="2" t="str">
        <f t="array" ref="N14">IFERROR(INDEX(Data!$F$2:$F$53,MATCH($A14,Data!$A$2:$A$53,0))/INDEX(Data!$E$2:$E$53,MATCH($A14,Data!$A$2:$A$53,0)),"Missing Data")</f>
        <v>Missing Data</v>
      </c>
      <c r="O14" s="4" t="str">
        <f>IFERROR(INDEX(Data!$G$2:$G$53,MATCH($A14,Data!$A$2:$A$53,0))/INDEX(Data!$F$2:$F$53,MATCH($A14,Data!$A$2:$A$53,0)),"Missing Data")</f>
        <v>Missing Data</v>
      </c>
      <c r="P14" s="5"/>
      <c r="Q14" s="5" t="str">
        <f t="array" ref="Q14">IFERROR(INDEX(Data!$Z$2:$Z$53,MATCH($A14,Data!$A$2:$A$53,0))/INDEX(Data!$F$2:$F$53,MATCH($A14,Data!$A$2:$A$53,0)),"Missing Data")</f>
        <v>Missing Data</v>
      </c>
      <c r="R14" s="5"/>
      <c r="S14" s="6">
        <f>IFERROR(INDEX(Data!$G$2:$G$53,MATCH($A14,Data!$A$2:$A$53,0))/INDEX(Data!$Z$2:$Z$53,MATCH($A14,Data!$A$2:$A$53,0)),"Missing Data")</f>
        <v>719118.00534283172</v>
      </c>
      <c r="T14" s="4">
        <f>IFERROR(INDEX(Data!$Y$2:$Y$53,MATCH($A14,Data!$A$2:$A$53,0))/INDEX(Data!$G$2:$G$53,MATCH($A14,Data!$A$2:$A$53,0)),"Missing Data")</f>
        <v>5.4752274454340479E-2</v>
      </c>
      <c r="U14" s="5">
        <f t="array" ref="U14">IFERROR(INDEX(Data!$Y$2:$Y$53,MATCH($A14,Data!$A$2:$A$53,0))/INDEX(Data!$Z$2:$Z$53,MATCH($A14,Data!$A$2:$A$53,0)),"Missing Data")</f>
        <v>39373.346393588603</v>
      </c>
      <c r="V14" s="5">
        <f t="shared" si="0"/>
        <v>679744.65894924314</v>
      </c>
      <c r="W14" s="6" t="str">
        <f t="array" ref="W14">IFERROR(INDEX(Data!$Y$2:$Y$53,MATCH($A14,Data!$A$2:$A$53,0))/INDEX(Data!$F$2:$F$53,MATCH($A14,Data!$A$2:$A$53,0)),"Missing Data")</f>
        <v>Missing Data</v>
      </c>
    </row>
    <row r="15" spans="1:23" x14ac:dyDescent="0.25">
      <c r="A15" s="1" t="s">
        <v>28</v>
      </c>
      <c r="B15" s="1" t="s">
        <v>29</v>
      </c>
      <c r="C15" s="4">
        <f>IFERROR(INDEX(Data!$G$2:$G$53,MATCH($A15,Data!$A$2:$A$53,0))/INDEX(Data!$C$2:$C$53,MATCH($A15,Data!$A$2:$A$53,0)),"Missing Data")</f>
        <v>685.47245344982105</v>
      </c>
      <c r="D15" s="5"/>
      <c r="E15" s="2">
        <f>IFERROR(INDEX(Data!$F$2:$F$53,MATCH($A15,Data!$A$2:$A$53,0))/INDEX(Data!$C$2:$C$53,MATCH($A15,Data!$A$2:$A$53,0)),"Missing Data")</f>
        <v>0</v>
      </c>
      <c r="F15" s="5"/>
      <c r="G15" s="6" t="str">
        <f>IFERROR(INDEX(Data!$G$2:$G$53,MATCH($A15,Data!$A$2:$A$53,0))/INDEX(Data!$F$2:$F$53,MATCH($A15,Data!$A$2:$A$53,0)),"Missing Data")</f>
        <v>Missing Data</v>
      </c>
      <c r="H15" s="2">
        <f>IFERROR(INDEX(Data!$F$2:$F$53,MATCH($A15,Data!$A$2:$A$53,0))/INDEX(Data!$C$2:$C$53,MATCH($A15,Data!$A$2:$A$53,0)),"Missing Data")</f>
        <v>0</v>
      </c>
      <c r="I15" s="5"/>
      <c r="J15" s="2">
        <f t="array" ref="J15">IFERROR(INDEX(Data!$D$2:$D$53,MATCH($A15,Data!$A$2:$A$53,0))/INDEX(Data!$C$2:$C$53,MATCH($A15,Data!$A$2:$A$53,0)),"Missing Data")</f>
        <v>0</v>
      </c>
      <c r="K15" s="5"/>
      <c r="L15" s="2" t="str">
        <f t="array" ref="L15">IFERROR(INDEX(Data!$E$2:$E$53,MATCH($A15,Data!$A$2:$A$53,0))/INDEX(Data!$D$2:$D$53,MATCH($A15,Data!$A$2:$A$53,0)),"Missing Data")</f>
        <v>Missing Data</v>
      </c>
      <c r="M15" s="5"/>
      <c r="N15" s="2" t="str">
        <f t="array" ref="N15">IFERROR(INDEX(Data!$F$2:$F$53,MATCH($A15,Data!$A$2:$A$53,0))/INDEX(Data!$E$2:$E$53,MATCH($A15,Data!$A$2:$A$53,0)),"Missing Data")</f>
        <v>Missing Data</v>
      </c>
      <c r="O15" s="4" t="str">
        <f>IFERROR(INDEX(Data!$G$2:$G$53,MATCH($A15,Data!$A$2:$A$53,0))/INDEX(Data!$F$2:$F$53,MATCH($A15,Data!$A$2:$A$53,0)),"Missing Data")</f>
        <v>Missing Data</v>
      </c>
      <c r="P15" s="5"/>
      <c r="Q15" s="5" t="str">
        <f t="array" ref="Q15">IFERROR(INDEX(Data!$Z$2:$Z$53,MATCH($A15,Data!$A$2:$A$53,0))/INDEX(Data!$F$2:$F$53,MATCH($A15,Data!$A$2:$A$53,0)),"Missing Data")</f>
        <v>Missing Data</v>
      </c>
      <c r="R15" s="5"/>
      <c r="S15" s="6">
        <f>IFERROR(INDEX(Data!$G$2:$G$53,MATCH($A15,Data!$A$2:$A$53,0))/INDEX(Data!$Z$2:$Z$53,MATCH($A15,Data!$A$2:$A$53,0)),"Missing Data")</f>
        <v>1069142.7096774194</v>
      </c>
      <c r="T15" s="4">
        <f>IFERROR(INDEX(Data!$Y$2:$Y$53,MATCH($A15,Data!$A$2:$A$53,0))/INDEX(Data!$G$2:$G$53,MATCH($A15,Data!$A$2:$A$53,0)),"Missing Data")</f>
        <v>3.4264984483525572E-2</v>
      </c>
      <c r="U15" s="5">
        <f t="array" ref="U15">IFERROR(INDEX(Data!$Y$2:$Y$53,MATCH($A15,Data!$A$2:$A$53,0))/INDEX(Data!$Z$2:$Z$53,MATCH($A15,Data!$A$2:$A$53,0)),"Missing Data")</f>
        <v>36634.158357771259</v>
      </c>
      <c r="V15" s="5">
        <f t="shared" si="0"/>
        <v>1032508.5513196482</v>
      </c>
      <c r="W15" s="6" t="str">
        <f t="array" ref="W15">IFERROR(INDEX(Data!$Y$2:$Y$53,MATCH($A15,Data!$A$2:$A$53,0))/INDEX(Data!$F$2:$F$53,MATCH($A15,Data!$A$2:$A$53,0)),"Missing Data")</f>
        <v>Missing Data</v>
      </c>
    </row>
    <row r="16" spans="1:23" x14ac:dyDescent="0.25">
      <c r="A16" s="1" t="s">
        <v>30</v>
      </c>
      <c r="B16" s="1" t="s">
        <v>31</v>
      </c>
      <c r="C16" s="4">
        <f>IFERROR(INDEX(Data!$G$2:$G$53,MATCH($A16,Data!$A$2:$A$53,0))/INDEX(Data!$C$2:$C$53,MATCH($A16,Data!$A$2:$A$53,0)),"Missing Data")</f>
        <v>801.94544315160977</v>
      </c>
      <c r="D16" s="5"/>
      <c r="E16" s="2">
        <f>IFERROR(INDEX(Data!$F$2:$F$53,MATCH($A16,Data!$A$2:$A$53,0))/INDEX(Data!$C$2:$C$53,MATCH($A16,Data!$A$2:$A$53,0)),"Missing Data")</f>
        <v>0</v>
      </c>
      <c r="F16" s="5"/>
      <c r="G16" s="6" t="str">
        <f>IFERROR(INDEX(Data!$G$2:$G$53,MATCH($A16,Data!$A$2:$A$53,0))/INDEX(Data!$F$2:$F$53,MATCH($A16,Data!$A$2:$A$53,0)),"Missing Data")</f>
        <v>Missing Data</v>
      </c>
      <c r="H16" s="2">
        <f>IFERROR(INDEX(Data!$F$2:$F$53,MATCH($A16,Data!$A$2:$A$53,0))/INDEX(Data!$C$2:$C$53,MATCH($A16,Data!$A$2:$A$53,0)),"Missing Data")</f>
        <v>0</v>
      </c>
      <c r="I16" s="5"/>
      <c r="J16" s="2">
        <f t="array" ref="J16">IFERROR(INDEX(Data!$D$2:$D$53,MATCH($A16,Data!$A$2:$A$53,0))/INDEX(Data!$C$2:$C$53,MATCH($A16,Data!$A$2:$A$53,0)),"Missing Data")</f>
        <v>0</v>
      </c>
      <c r="K16" s="5"/>
      <c r="L16" s="2" t="str">
        <f t="array" ref="L16">IFERROR(INDEX(Data!$E$2:$E$53,MATCH($A16,Data!$A$2:$A$53,0))/INDEX(Data!$D$2:$D$53,MATCH($A16,Data!$A$2:$A$53,0)),"Missing Data")</f>
        <v>Missing Data</v>
      </c>
      <c r="M16" s="5"/>
      <c r="N16" s="2" t="str">
        <f t="array" ref="N16">IFERROR(INDEX(Data!$F$2:$F$53,MATCH($A16,Data!$A$2:$A$53,0))/INDEX(Data!$E$2:$E$53,MATCH($A16,Data!$A$2:$A$53,0)),"Missing Data")</f>
        <v>Missing Data</v>
      </c>
      <c r="O16" s="4" t="str">
        <f>IFERROR(INDEX(Data!$G$2:$G$53,MATCH($A16,Data!$A$2:$A$53,0))/INDEX(Data!$F$2:$F$53,MATCH($A16,Data!$A$2:$A$53,0)),"Missing Data")</f>
        <v>Missing Data</v>
      </c>
      <c r="P16" s="5"/>
      <c r="Q16" s="5" t="str">
        <f t="array" ref="Q16">IFERROR(INDEX(Data!$Z$2:$Z$53,MATCH($A16,Data!$A$2:$A$53,0))/INDEX(Data!$F$2:$F$53,MATCH($A16,Data!$A$2:$A$53,0)),"Missing Data")</f>
        <v>Missing Data</v>
      </c>
      <c r="R16" s="5"/>
      <c r="S16" s="6">
        <f>IFERROR(INDEX(Data!$G$2:$G$53,MATCH($A16,Data!$A$2:$A$53,0))/INDEX(Data!$Z$2:$Z$53,MATCH($A16,Data!$A$2:$A$53,0)),"Missing Data")</f>
        <v>569670.8769528016</v>
      </c>
      <c r="T16" s="4">
        <f>IFERROR(INDEX(Data!$Y$2:$Y$53,MATCH($A16,Data!$A$2:$A$53,0))/INDEX(Data!$G$2:$G$53,MATCH($A16,Data!$A$2:$A$53,0)),"Missing Data")</f>
        <v>7.2297346040077384E-2</v>
      </c>
      <c r="U16" s="5">
        <f t="array" ref="U16">IFERROR(INDEX(Data!$Y$2:$Y$53,MATCH($A16,Data!$A$2:$A$53,0))/INDEX(Data!$Z$2:$Z$53,MATCH($A16,Data!$A$2:$A$53,0)),"Missing Data")</f>
        <v>41185.692520011042</v>
      </c>
      <c r="V16" s="5">
        <f t="shared" si="0"/>
        <v>528485.18443279061</v>
      </c>
      <c r="W16" s="6" t="str">
        <f t="array" ref="W16">IFERROR(INDEX(Data!$Y$2:$Y$53,MATCH($A16,Data!$A$2:$A$53,0))/INDEX(Data!$F$2:$F$53,MATCH($A16,Data!$A$2:$A$53,0)),"Missing Data")</f>
        <v>Missing Data</v>
      </c>
    </row>
    <row r="17" spans="1:23" x14ac:dyDescent="0.25">
      <c r="A17" s="1" t="s">
        <v>32</v>
      </c>
      <c r="B17" s="1" t="s">
        <v>33</v>
      </c>
      <c r="C17" s="4">
        <f>IFERROR(INDEX(Data!$G$2:$G$53,MATCH($A17,Data!$A$2:$A$53,0))/INDEX(Data!$C$2:$C$53,MATCH($A17,Data!$A$2:$A$53,0)),"Missing Data")</f>
        <v>1080.2700536665186</v>
      </c>
      <c r="D17" s="5"/>
      <c r="E17" s="2">
        <f>IFERROR(INDEX(Data!$F$2:$F$53,MATCH($A17,Data!$A$2:$A$53,0))/INDEX(Data!$C$2:$C$53,MATCH($A17,Data!$A$2:$A$53,0)),"Missing Data")</f>
        <v>0</v>
      </c>
      <c r="F17" s="5"/>
      <c r="G17" s="6" t="str">
        <f>IFERROR(INDEX(Data!$G$2:$G$53,MATCH($A17,Data!$A$2:$A$53,0))/INDEX(Data!$F$2:$F$53,MATCH($A17,Data!$A$2:$A$53,0)),"Missing Data")</f>
        <v>Missing Data</v>
      </c>
      <c r="H17" s="2">
        <f>IFERROR(INDEX(Data!$F$2:$F$53,MATCH($A17,Data!$A$2:$A$53,0))/INDEX(Data!$C$2:$C$53,MATCH($A17,Data!$A$2:$A$53,0)),"Missing Data")</f>
        <v>0</v>
      </c>
      <c r="I17" s="5"/>
      <c r="J17" s="2">
        <f t="array" ref="J17">IFERROR(INDEX(Data!$D$2:$D$53,MATCH($A17,Data!$A$2:$A$53,0))/INDEX(Data!$C$2:$C$53,MATCH($A17,Data!$A$2:$A$53,0)),"Missing Data")</f>
        <v>0</v>
      </c>
      <c r="K17" s="5"/>
      <c r="L17" s="2" t="str">
        <f t="array" ref="L17">IFERROR(INDEX(Data!$E$2:$E$53,MATCH($A17,Data!$A$2:$A$53,0))/INDEX(Data!$D$2:$D$53,MATCH($A17,Data!$A$2:$A$53,0)),"Missing Data")</f>
        <v>Missing Data</v>
      </c>
      <c r="M17" s="5"/>
      <c r="N17" s="2" t="str">
        <f t="array" ref="N17">IFERROR(INDEX(Data!$F$2:$F$53,MATCH($A17,Data!$A$2:$A$53,0))/INDEX(Data!$E$2:$E$53,MATCH($A17,Data!$A$2:$A$53,0)),"Missing Data")</f>
        <v>Missing Data</v>
      </c>
      <c r="O17" s="4" t="str">
        <f>IFERROR(INDEX(Data!$G$2:$G$53,MATCH($A17,Data!$A$2:$A$53,0))/INDEX(Data!$F$2:$F$53,MATCH($A17,Data!$A$2:$A$53,0)),"Missing Data")</f>
        <v>Missing Data</v>
      </c>
      <c r="P17" s="5"/>
      <c r="Q17" s="5" t="str">
        <f t="array" ref="Q17">IFERROR(INDEX(Data!$Z$2:$Z$53,MATCH($A17,Data!$A$2:$A$53,0))/INDEX(Data!$F$2:$F$53,MATCH($A17,Data!$A$2:$A$53,0)),"Missing Data")</f>
        <v>Missing Data</v>
      </c>
      <c r="R17" s="5"/>
      <c r="S17" s="6">
        <f>IFERROR(INDEX(Data!$G$2:$G$53,MATCH($A17,Data!$A$2:$A$53,0))/INDEX(Data!$Z$2:$Z$53,MATCH($A17,Data!$A$2:$A$53,0)),"Missing Data")</f>
        <v>1997333.1764705882</v>
      </c>
      <c r="T17" s="4">
        <f>IFERROR(INDEX(Data!$Y$2:$Y$53,MATCH($A17,Data!$A$2:$A$53,0))/INDEX(Data!$G$2:$G$53,MATCH($A17,Data!$A$2:$A$53,0)),"Missing Data")</f>
        <v>1.723327996322481E-2</v>
      </c>
      <c r="U17" s="5">
        <f t="array" ref="U17">IFERROR(INDEX(Data!$Y$2:$Y$53,MATCH($A17,Data!$A$2:$A$53,0))/INDEX(Data!$Z$2:$Z$53,MATCH($A17,Data!$A$2:$A$53,0)),"Missing Data")</f>
        <v>34420.601809954751</v>
      </c>
      <c r="V17" s="5">
        <f t="shared" si="0"/>
        <v>1962912.5746606335</v>
      </c>
      <c r="W17" s="6" t="str">
        <f t="array" ref="W17">IFERROR(INDEX(Data!$Y$2:$Y$53,MATCH($A17,Data!$A$2:$A$53,0))/INDEX(Data!$F$2:$F$53,MATCH($A17,Data!$A$2:$A$53,0)),"Missing Data")</f>
        <v>Missing Data</v>
      </c>
    </row>
    <row r="18" spans="1:23" x14ac:dyDescent="0.25">
      <c r="A18" s="1" t="s">
        <v>34</v>
      </c>
      <c r="B18" s="1" t="s">
        <v>35</v>
      </c>
      <c r="C18" s="4">
        <f>IFERROR(INDEX(Data!$G$2:$G$53,MATCH($A18,Data!$A$2:$A$53,0))/INDEX(Data!$C$2:$C$53,MATCH($A18,Data!$A$2:$A$53,0)),"Missing Data")</f>
        <v>1243.5172575047015</v>
      </c>
      <c r="D18" s="5"/>
      <c r="E18" s="2">
        <f>IFERROR(INDEX(Data!$F$2:$F$53,MATCH($A18,Data!$A$2:$A$53,0))/INDEX(Data!$C$2:$C$53,MATCH($A18,Data!$A$2:$A$53,0)),"Missing Data")</f>
        <v>0</v>
      </c>
      <c r="F18" s="5"/>
      <c r="G18" s="6" t="str">
        <f>IFERROR(INDEX(Data!$G$2:$G$53,MATCH($A18,Data!$A$2:$A$53,0))/INDEX(Data!$F$2:$F$53,MATCH($A18,Data!$A$2:$A$53,0)),"Missing Data")</f>
        <v>Missing Data</v>
      </c>
      <c r="H18" s="2">
        <f>IFERROR(INDEX(Data!$F$2:$F$53,MATCH($A18,Data!$A$2:$A$53,0))/INDEX(Data!$C$2:$C$53,MATCH($A18,Data!$A$2:$A$53,0)),"Missing Data")</f>
        <v>0</v>
      </c>
      <c r="I18" s="5"/>
      <c r="J18" s="2">
        <f t="array" ref="J18">IFERROR(INDEX(Data!$D$2:$D$53,MATCH($A18,Data!$A$2:$A$53,0))/INDEX(Data!$C$2:$C$53,MATCH($A18,Data!$A$2:$A$53,0)),"Missing Data")</f>
        <v>0</v>
      </c>
      <c r="K18" s="5"/>
      <c r="L18" s="2" t="str">
        <f t="array" ref="L18">IFERROR(INDEX(Data!$E$2:$E$53,MATCH($A18,Data!$A$2:$A$53,0))/INDEX(Data!$D$2:$D$53,MATCH($A18,Data!$A$2:$A$53,0)),"Missing Data")</f>
        <v>Missing Data</v>
      </c>
      <c r="M18" s="5"/>
      <c r="N18" s="2" t="str">
        <f t="array" ref="N18">IFERROR(INDEX(Data!$F$2:$F$53,MATCH($A18,Data!$A$2:$A$53,0))/INDEX(Data!$E$2:$E$53,MATCH($A18,Data!$A$2:$A$53,0)),"Missing Data")</f>
        <v>Missing Data</v>
      </c>
      <c r="O18" s="4" t="str">
        <f>IFERROR(INDEX(Data!$G$2:$G$53,MATCH($A18,Data!$A$2:$A$53,0))/INDEX(Data!$F$2:$F$53,MATCH($A18,Data!$A$2:$A$53,0)),"Missing Data")</f>
        <v>Missing Data</v>
      </c>
      <c r="P18" s="5"/>
      <c r="Q18" s="5" t="str">
        <f t="array" ref="Q18">IFERROR(INDEX(Data!$Z$2:$Z$53,MATCH($A18,Data!$A$2:$A$53,0))/INDEX(Data!$F$2:$F$53,MATCH($A18,Data!$A$2:$A$53,0)),"Missing Data")</f>
        <v>Missing Data</v>
      </c>
      <c r="R18" s="5"/>
      <c r="S18" s="6">
        <f>IFERROR(INDEX(Data!$G$2:$G$53,MATCH($A18,Data!$A$2:$A$53,0))/INDEX(Data!$Z$2:$Z$53,MATCH($A18,Data!$A$2:$A$53,0)),"Missing Data")</f>
        <v>1833987.5606714629</v>
      </c>
      <c r="T18" s="4">
        <f>IFERROR(INDEX(Data!$Y$2:$Y$53,MATCH($A18,Data!$A$2:$A$53,0))/INDEX(Data!$G$2:$G$53,MATCH($A18,Data!$A$2:$A$53,0)),"Missing Data")</f>
        <v>2.234562279669992E-2</v>
      </c>
      <c r="U18" s="5">
        <f t="array" ref="U18">IFERROR(INDEX(Data!$Y$2:$Y$53,MATCH($A18,Data!$A$2:$A$53,0))/INDEX(Data!$Z$2:$Z$53,MATCH($A18,Data!$A$2:$A$53,0)),"Missing Data")</f>
        <v>40981.594244604319</v>
      </c>
      <c r="V18" s="5">
        <f t="shared" si="0"/>
        <v>1793005.9664268587</v>
      </c>
      <c r="W18" s="6" t="str">
        <f t="array" ref="W18">IFERROR(INDEX(Data!$Y$2:$Y$53,MATCH($A18,Data!$A$2:$A$53,0))/INDEX(Data!$F$2:$F$53,MATCH($A18,Data!$A$2:$A$53,0)),"Missing Data")</f>
        <v>Missing Data</v>
      </c>
    </row>
    <row r="19" spans="1:23" x14ac:dyDescent="0.25">
      <c r="A19" s="1" t="s">
        <v>36</v>
      </c>
      <c r="B19" s="1" t="s">
        <v>37</v>
      </c>
      <c r="C19" s="4">
        <f>IFERROR(INDEX(Data!$G$2:$G$53,MATCH($A19,Data!$A$2:$A$53,0))/INDEX(Data!$C$2:$C$53,MATCH($A19,Data!$A$2:$A$53,0)),"Missing Data")</f>
        <v>1305.337750979241</v>
      </c>
      <c r="D19" s="5"/>
      <c r="E19" s="2">
        <f>IFERROR(INDEX(Data!$F$2:$F$53,MATCH($A19,Data!$A$2:$A$53,0))/INDEX(Data!$C$2:$C$53,MATCH($A19,Data!$A$2:$A$53,0)),"Missing Data")</f>
        <v>0</v>
      </c>
      <c r="F19" s="5"/>
      <c r="G19" s="6" t="str">
        <f>IFERROR(INDEX(Data!$G$2:$G$53,MATCH($A19,Data!$A$2:$A$53,0))/INDEX(Data!$F$2:$F$53,MATCH($A19,Data!$A$2:$A$53,0)),"Missing Data")</f>
        <v>Missing Data</v>
      </c>
      <c r="H19" s="2">
        <f>IFERROR(INDEX(Data!$F$2:$F$53,MATCH($A19,Data!$A$2:$A$53,0))/INDEX(Data!$C$2:$C$53,MATCH($A19,Data!$A$2:$A$53,0)),"Missing Data")</f>
        <v>0</v>
      </c>
      <c r="I19" s="5"/>
      <c r="J19" s="2">
        <f t="array" ref="J19">IFERROR(INDEX(Data!$D$2:$D$53,MATCH($A19,Data!$A$2:$A$53,0))/INDEX(Data!$C$2:$C$53,MATCH($A19,Data!$A$2:$A$53,0)),"Missing Data")</f>
        <v>0</v>
      </c>
      <c r="K19" s="5"/>
      <c r="L19" s="2" t="str">
        <f t="array" ref="L19">IFERROR(INDEX(Data!$E$2:$E$53,MATCH($A19,Data!$A$2:$A$53,0))/INDEX(Data!$D$2:$D$53,MATCH($A19,Data!$A$2:$A$53,0)),"Missing Data")</f>
        <v>Missing Data</v>
      </c>
      <c r="M19" s="5"/>
      <c r="N19" s="2" t="str">
        <f t="array" ref="N19">IFERROR(INDEX(Data!$F$2:$F$53,MATCH($A19,Data!$A$2:$A$53,0))/INDEX(Data!$E$2:$E$53,MATCH($A19,Data!$A$2:$A$53,0)),"Missing Data")</f>
        <v>Missing Data</v>
      </c>
      <c r="O19" s="4" t="str">
        <f>IFERROR(INDEX(Data!$G$2:$G$53,MATCH($A19,Data!$A$2:$A$53,0))/INDEX(Data!$F$2:$F$53,MATCH($A19,Data!$A$2:$A$53,0)),"Missing Data")</f>
        <v>Missing Data</v>
      </c>
      <c r="P19" s="5"/>
      <c r="Q19" s="5" t="str">
        <f t="array" ref="Q19">IFERROR(INDEX(Data!$Z$2:$Z$53,MATCH($A19,Data!$A$2:$A$53,0))/INDEX(Data!$F$2:$F$53,MATCH($A19,Data!$A$2:$A$53,0)),"Missing Data")</f>
        <v>Missing Data</v>
      </c>
      <c r="R19" s="5"/>
      <c r="S19" s="6">
        <f>IFERROR(INDEX(Data!$G$2:$G$53,MATCH($A19,Data!$A$2:$A$53,0))/INDEX(Data!$Z$2:$Z$53,MATCH($A19,Data!$A$2:$A$53,0)),"Missing Data")</f>
        <v>1358247.0018031013</v>
      </c>
      <c r="T19" s="4">
        <f>IFERROR(INDEX(Data!$Y$2:$Y$53,MATCH($A19,Data!$A$2:$A$53,0))/INDEX(Data!$G$2:$G$53,MATCH($A19,Data!$A$2:$A$53,0)),"Missing Data")</f>
        <v>2.6716207015161416E-2</v>
      </c>
      <c r="U19" s="5">
        <f t="array" ref="U19">IFERROR(INDEX(Data!$Y$2:$Y$53,MATCH($A19,Data!$A$2:$A$53,0))/INDEX(Data!$Z$2:$Z$53,MATCH($A19,Data!$A$2:$A$53,0)),"Missing Data")</f>
        <v>36287.208077893978</v>
      </c>
      <c r="V19" s="5">
        <f t="shared" si="0"/>
        <v>1321959.7937252072</v>
      </c>
      <c r="W19" s="6" t="str">
        <f t="array" ref="W19">IFERROR(INDEX(Data!$Y$2:$Y$53,MATCH($A19,Data!$A$2:$A$53,0))/INDEX(Data!$F$2:$F$53,MATCH($A19,Data!$A$2:$A$53,0)),"Missing Data")</f>
        <v>Missing Data</v>
      </c>
    </row>
    <row r="20" spans="1:23" x14ac:dyDescent="0.25">
      <c r="A20" s="1" t="s">
        <v>38</v>
      </c>
      <c r="B20" s="1" t="s">
        <v>39</v>
      </c>
      <c r="C20" s="4">
        <f>IFERROR(INDEX(Data!$G$2:$G$53,MATCH($A20,Data!$A$2:$A$53,0))/INDEX(Data!$C$2:$C$53,MATCH($A20,Data!$A$2:$A$53,0)),"Missing Data")</f>
        <v>1177.0445027433198</v>
      </c>
      <c r="D20" s="5"/>
      <c r="E20" s="2">
        <f>IFERROR(INDEX(Data!$F$2:$F$53,MATCH($A20,Data!$A$2:$A$53,0))/INDEX(Data!$C$2:$C$53,MATCH($A20,Data!$A$2:$A$53,0)),"Missing Data")</f>
        <v>0</v>
      </c>
      <c r="F20" s="5"/>
      <c r="G20" s="6" t="str">
        <f>IFERROR(INDEX(Data!$G$2:$G$53,MATCH($A20,Data!$A$2:$A$53,0))/INDEX(Data!$F$2:$F$53,MATCH($A20,Data!$A$2:$A$53,0)),"Missing Data")</f>
        <v>Missing Data</v>
      </c>
      <c r="H20" s="2">
        <f>IFERROR(INDEX(Data!$F$2:$F$53,MATCH($A20,Data!$A$2:$A$53,0))/INDEX(Data!$C$2:$C$53,MATCH($A20,Data!$A$2:$A$53,0)),"Missing Data")</f>
        <v>0</v>
      </c>
      <c r="I20" s="5"/>
      <c r="J20" s="2">
        <f t="array" ref="J20">IFERROR(INDEX(Data!$D$2:$D$53,MATCH($A20,Data!$A$2:$A$53,0))/INDEX(Data!$C$2:$C$53,MATCH($A20,Data!$A$2:$A$53,0)),"Missing Data")</f>
        <v>0</v>
      </c>
      <c r="K20" s="5"/>
      <c r="L20" s="2" t="str">
        <f t="array" ref="L20">IFERROR(INDEX(Data!$E$2:$E$53,MATCH($A20,Data!$A$2:$A$53,0))/INDEX(Data!$D$2:$D$53,MATCH($A20,Data!$A$2:$A$53,0)),"Missing Data")</f>
        <v>Missing Data</v>
      </c>
      <c r="M20" s="5"/>
      <c r="N20" s="2" t="str">
        <f t="array" ref="N20">IFERROR(INDEX(Data!$F$2:$F$53,MATCH($A20,Data!$A$2:$A$53,0))/INDEX(Data!$E$2:$E$53,MATCH($A20,Data!$A$2:$A$53,0)),"Missing Data")</f>
        <v>Missing Data</v>
      </c>
      <c r="O20" s="4" t="str">
        <f>IFERROR(INDEX(Data!$G$2:$G$53,MATCH($A20,Data!$A$2:$A$53,0))/INDEX(Data!$F$2:$F$53,MATCH($A20,Data!$A$2:$A$53,0)),"Missing Data")</f>
        <v>Missing Data</v>
      </c>
      <c r="P20" s="5"/>
      <c r="Q20" s="5" t="str">
        <f t="array" ref="Q20">IFERROR(INDEX(Data!$Z$2:$Z$53,MATCH($A20,Data!$A$2:$A$53,0))/INDEX(Data!$F$2:$F$53,MATCH($A20,Data!$A$2:$A$53,0)),"Missing Data")</f>
        <v>Missing Data</v>
      </c>
      <c r="R20" s="5"/>
      <c r="S20" s="6">
        <f>IFERROR(INDEX(Data!$G$2:$G$53,MATCH($A20,Data!$A$2:$A$53,0))/INDEX(Data!$Z$2:$Z$53,MATCH($A20,Data!$A$2:$A$53,0)),"Missing Data")</f>
        <v>1564058.5922330096</v>
      </c>
      <c r="T20" s="4">
        <f>IFERROR(INDEX(Data!$Y$2:$Y$53,MATCH($A20,Data!$A$2:$A$53,0))/INDEX(Data!$G$2:$G$53,MATCH($A20,Data!$A$2:$A$53,0)),"Missing Data")</f>
        <v>1.6976766662610131E-2</v>
      </c>
      <c r="U20" s="5">
        <f t="array" ref="U20">IFERROR(INDEX(Data!$Y$2:$Y$53,MATCH($A20,Data!$A$2:$A$53,0))/INDEX(Data!$Z$2:$Z$53,MATCH($A20,Data!$A$2:$A$53,0)),"Missing Data")</f>
        <v>26552.657766990291</v>
      </c>
      <c r="V20" s="5">
        <f t="shared" si="0"/>
        <v>1537505.9344660193</v>
      </c>
      <c r="W20" s="6" t="str">
        <f t="array" ref="W20">IFERROR(INDEX(Data!$Y$2:$Y$53,MATCH($A20,Data!$A$2:$A$53,0))/INDEX(Data!$F$2:$F$53,MATCH($A20,Data!$A$2:$A$53,0)),"Missing Data")</f>
        <v>Missing Data</v>
      </c>
    </row>
    <row r="21" spans="1:23" x14ac:dyDescent="0.25">
      <c r="A21" s="1" t="s">
        <v>40</v>
      </c>
      <c r="B21" s="1" t="s">
        <v>41</v>
      </c>
      <c r="C21" s="4">
        <f>IFERROR(INDEX(Data!$G$2:$G$53,MATCH($A21,Data!$A$2:$A$53,0))/INDEX(Data!$C$2:$C$53,MATCH($A21,Data!$A$2:$A$53,0)),"Missing Data")</f>
        <v>917.7505496363209</v>
      </c>
      <c r="D21" s="5"/>
      <c r="E21" s="2">
        <f>IFERROR(INDEX(Data!$F$2:$F$53,MATCH($A21,Data!$A$2:$A$53,0))/INDEX(Data!$C$2:$C$53,MATCH($A21,Data!$A$2:$A$53,0)),"Missing Data")</f>
        <v>0</v>
      </c>
      <c r="F21" s="5"/>
      <c r="G21" s="6" t="str">
        <f>IFERROR(INDEX(Data!$G$2:$G$53,MATCH($A21,Data!$A$2:$A$53,0))/INDEX(Data!$F$2:$F$53,MATCH($A21,Data!$A$2:$A$53,0)),"Missing Data")</f>
        <v>Missing Data</v>
      </c>
      <c r="H21" s="2">
        <f>IFERROR(INDEX(Data!$F$2:$F$53,MATCH($A21,Data!$A$2:$A$53,0))/INDEX(Data!$C$2:$C$53,MATCH($A21,Data!$A$2:$A$53,0)),"Missing Data")</f>
        <v>0</v>
      </c>
      <c r="I21" s="5"/>
      <c r="J21" s="2">
        <f t="array" ref="J21">IFERROR(INDEX(Data!$D$2:$D$53,MATCH($A21,Data!$A$2:$A$53,0))/INDEX(Data!$C$2:$C$53,MATCH($A21,Data!$A$2:$A$53,0)),"Missing Data")</f>
        <v>0</v>
      </c>
      <c r="K21" s="5"/>
      <c r="L21" s="2" t="str">
        <f t="array" ref="L21">IFERROR(INDEX(Data!$E$2:$E$53,MATCH($A21,Data!$A$2:$A$53,0))/INDEX(Data!$D$2:$D$53,MATCH($A21,Data!$A$2:$A$53,0)),"Missing Data")</f>
        <v>Missing Data</v>
      </c>
      <c r="M21" s="5"/>
      <c r="N21" s="2" t="str">
        <f t="array" ref="N21">IFERROR(INDEX(Data!$F$2:$F$53,MATCH($A21,Data!$A$2:$A$53,0))/INDEX(Data!$E$2:$E$53,MATCH($A21,Data!$A$2:$A$53,0)),"Missing Data")</f>
        <v>Missing Data</v>
      </c>
      <c r="O21" s="4" t="str">
        <f>IFERROR(INDEX(Data!$G$2:$G$53,MATCH($A21,Data!$A$2:$A$53,0))/INDEX(Data!$F$2:$F$53,MATCH($A21,Data!$A$2:$A$53,0)),"Missing Data")</f>
        <v>Missing Data</v>
      </c>
      <c r="P21" s="5"/>
      <c r="Q21" s="5" t="str">
        <f t="array" ref="Q21">IFERROR(INDEX(Data!$Z$2:$Z$53,MATCH($A21,Data!$A$2:$A$53,0))/INDEX(Data!$F$2:$F$53,MATCH($A21,Data!$A$2:$A$53,0)),"Missing Data")</f>
        <v>Missing Data</v>
      </c>
      <c r="R21" s="5"/>
      <c r="S21" s="6">
        <f>IFERROR(INDEX(Data!$G$2:$G$53,MATCH($A21,Data!$A$2:$A$53,0))/INDEX(Data!$Z$2:$Z$53,MATCH($A21,Data!$A$2:$A$53,0)),"Missing Data")</f>
        <v>832074.66666666663</v>
      </c>
      <c r="T21" s="4">
        <f>IFERROR(INDEX(Data!$Y$2:$Y$53,MATCH($A21,Data!$A$2:$A$53,0))/INDEX(Data!$G$2:$G$53,MATCH($A21,Data!$A$2:$A$53,0)),"Missing Data")</f>
        <v>3.9609599388561872E-2</v>
      </c>
      <c r="U21" s="5">
        <f t="array" ref="U21">IFERROR(INDEX(Data!$Y$2:$Y$53,MATCH($A21,Data!$A$2:$A$53,0))/INDEX(Data!$Z$2:$Z$53,MATCH($A21,Data!$A$2:$A$53,0)),"Missing Data")</f>
        <v>32958.144208037826</v>
      </c>
      <c r="V21" s="5">
        <f t="shared" si="0"/>
        <v>799116.52245862875</v>
      </c>
      <c r="W21" s="6" t="str">
        <f t="array" ref="W21">IFERROR(INDEX(Data!$Y$2:$Y$53,MATCH($A21,Data!$A$2:$A$53,0))/INDEX(Data!$F$2:$F$53,MATCH($A21,Data!$A$2:$A$53,0)),"Missing Data")</f>
        <v>Missing Data</v>
      </c>
    </row>
    <row r="22" spans="1:23" x14ac:dyDescent="0.25">
      <c r="A22" s="1" t="s">
        <v>42</v>
      </c>
      <c r="B22" s="1" t="s">
        <v>43</v>
      </c>
      <c r="C22" s="4">
        <f>IFERROR(INDEX(Data!$G$2:$G$53,MATCH($A22,Data!$A$2:$A$53,0))/INDEX(Data!$C$2:$C$53,MATCH($A22,Data!$A$2:$A$53,0)),"Missing Data")</f>
        <v>610.05674214772887</v>
      </c>
      <c r="D22" s="5"/>
      <c r="E22" s="2">
        <f>IFERROR(INDEX(Data!$F$2:$F$53,MATCH($A22,Data!$A$2:$A$53,0))/INDEX(Data!$C$2:$C$53,MATCH($A22,Data!$A$2:$A$53,0)),"Missing Data")</f>
        <v>0</v>
      </c>
      <c r="F22" s="5"/>
      <c r="G22" s="6" t="str">
        <f>IFERROR(INDEX(Data!$G$2:$G$53,MATCH($A22,Data!$A$2:$A$53,0))/INDEX(Data!$F$2:$F$53,MATCH($A22,Data!$A$2:$A$53,0)),"Missing Data")</f>
        <v>Missing Data</v>
      </c>
      <c r="H22" s="2">
        <f>IFERROR(INDEX(Data!$F$2:$F$53,MATCH($A22,Data!$A$2:$A$53,0))/INDEX(Data!$C$2:$C$53,MATCH($A22,Data!$A$2:$A$53,0)),"Missing Data")</f>
        <v>0</v>
      </c>
      <c r="I22" s="5"/>
      <c r="J22" s="2">
        <f t="array" ref="J22">IFERROR(INDEX(Data!$D$2:$D$53,MATCH($A22,Data!$A$2:$A$53,0))/INDEX(Data!$C$2:$C$53,MATCH($A22,Data!$A$2:$A$53,0)),"Missing Data")</f>
        <v>0</v>
      </c>
      <c r="K22" s="5"/>
      <c r="L22" s="2" t="str">
        <f t="array" ref="L22">IFERROR(INDEX(Data!$E$2:$E$53,MATCH($A22,Data!$A$2:$A$53,0))/INDEX(Data!$D$2:$D$53,MATCH($A22,Data!$A$2:$A$53,0)),"Missing Data")</f>
        <v>Missing Data</v>
      </c>
      <c r="M22" s="5"/>
      <c r="N22" s="2" t="str">
        <f t="array" ref="N22">IFERROR(INDEX(Data!$F$2:$F$53,MATCH($A22,Data!$A$2:$A$53,0))/INDEX(Data!$E$2:$E$53,MATCH($A22,Data!$A$2:$A$53,0)),"Missing Data")</f>
        <v>Missing Data</v>
      </c>
      <c r="O22" s="4" t="str">
        <f>IFERROR(INDEX(Data!$G$2:$G$53,MATCH($A22,Data!$A$2:$A$53,0))/INDEX(Data!$F$2:$F$53,MATCH($A22,Data!$A$2:$A$53,0)),"Missing Data")</f>
        <v>Missing Data</v>
      </c>
      <c r="P22" s="5"/>
      <c r="Q22" s="5" t="str">
        <f t="array" ref="Q22">IFERROR(INDEX(Data!$Z$2:$Z$53,MATCH($A22,Data!$A$2:$A$53,0))/INDEX(Data!$F$2:$F$53,MATCH($A22,Data!$A$2:$A$53,0)),"Missing Data")</f>
        <v>Missing Data</v>
      </c>
      <c r="R22" s="5"/>
      <c r="S22" s="6">
        <f>IFERROR(INDEX(Data!$G$2:$G$53,MATCH($A22,Data!$A$2:$A$53,0))/INDEX(Data!$Z$2:$Z$53,MATCH($A22,Data!$A$2:$A$53,0)),"Missing Data")</f>
        <v>980001.19951632409</v>
      </c>
      <c r="T22" s="4">
        <f>IFERROR(INDEX(Data!$Y$2:$Y$53,MATCH($A22,Data!$A$2:$A$53,0))/INDEX(Data!$G$2:$G$53,MATCH($A22,Data!$A$2:$A$53,0)),"Missing Data")</f>
        <v>3.7369783739079697E-2</v>
      </c>
      <c r="U22" s="5">
        <f t="array" ref="U22">IFERROR(INDEX(Data!$Y$2:$Y$53,MATCH($A22,Data!$A$2:$A$53,0))/INDEX(Data!$Z$2:$Z$53,MATCH($A22,Data!$A$2:$A$53,0)),"Missing Data")</f>
        <v>36622.432889963726</v>
      </c>
      <c r="V22" s="5">
        <f t="shared" si="0"/>
        <v>943378.76662636036</v>
      </c>
      <c r="W22" s="6" t="str">
        <f t="array" ref="W22">IFERROR(INDEX(Data!$Y$2:$Y$53,MATCH($A22,Data!$A$2:$A$53,0))/INDEX(Data!$F$2:$F$53,MATCH($A22,Data!$A$2:$A$53,0)),"Missing Data")</f>
        <v>Missing Data</v>
      </c>
    </row>
    <row r="23" spans="1:23" x14ac:dyDescent="0.25">
      <c r="A23" s="1" t="s">
        <v>44</v>
      </c>
      <c r="B23" s="1" t="s">
        <v>45</v>
      </c>
      <c r="C23" s="4">
        <f>IFERROR(INDEX(Data!$G$2:$G$53,MATCH($A23,Data!$A$2:$A$53,0))/INDEX(Data!$C$2:$C$53,MATCH($A23,Data!$A$2:$A$53,0)),"Missing Data")</f>
        <v>782.35771337606889</v>
      </c>
      <c r="D23" s="5"/>
      <c r="E23" s="2">
        <f>IFERROR(INDEX(Data!$F$2:$F$53,MATCH($A23,Data!$A$2:$A$53,0))/INDEX(Data!$C$2:$C$53,MATCH($A23,Data!$A$2:$A$53,0)),"Missing Data")</f>
        <v>0</v>
      </c>
      <c r="F23" s="5"/>
      <c r="G23" s="6" t="str">
        <f>IFERROR(INDEX(Data!$G$2:$G$53,MATCH($A23,Data!$A$2:$A$53,0))/INDEX(Data!$F$2:$F$53,MATCH($A23,Data!$A$2:$A$53,0)),"Missing Data")</f>
        <v>Missing Data</v>
      </c>
      <c r="H23" s="2">
        <f>IFERROR(INDEX(Data!$F$2:$F$53,MATCH($A23,Data!$A$2:$A$53,0))/INDEX(Data!$C$2:$C$53,MATCH($A23,Data!$A$2:$A$53,0)),"Missing Data")</f>
        <v>0</v>
      </c>
      <c r="I23" s="5"/>
      <c r="J23" s="2">
        <f t="array" ref="J23">IFERROR(INDEX(Data!$D$2:$D$53,MATCH($A23,Data!$A$2:$A$53,0))/INDEX(Data!$C$2:$C$53,MATCH($A23,Data!$A$2:$A$53,0)),"Missing Data")</f>
        <v>0</v>
      </c>
      <c r="K23" s="5"/>
      <c r="L23" s="2" t="str">
        <f t="array" ref="L23">IFERROR(INDEX(Data!$E$2:$E$53,MATCH($A23,Data!$A$2:$A$53,0))/INDEX(Data!$D$2:$D$53,MATCH($A23,Data!$A$2:$A$53,0)),"Missing Data")</f>
        <v>Missing Data</v>
      </c>
      <c r="M23" s="5"/>
      <c r="N23" s="2" t="str">
        <f t="array" ref="N23">IFERROR(INDEX(Data!$F$2:$F$53,MATCH($A23,Data!$A$2:$A$53,0))/INDEX(Data!$E$2:$E$53,MATCH($A23,Data!$A$2:$A$53,0)),"Missing Data")</f>
        <v>Missing Data</v>
      </c>
      <c r="O23" s="4" t="str">
        <f>IFERROR(INDEX(Data!$G$2:$G$53,MATCH($A23,Data!$A$2:$A$53,0))/INDEX(Data!$F$2:$F$53,MATCH($A23,Data!$A$2:$A$53,0)),"Missing Data")</f>
        <v>Missing Data</v>
      </c>
      <c r="P23" s="5"/>
      <c r="Q23" s="5" t="str">
        <f t="array" ref="Q23">IFERROR(INDEX(Data!$Z$2:$Z$53,MATCH($A23,Data!$A$2:$A$53,0))/INDEX(Data!$F$2:$F$53,MATCH($A23,Data!$A$2:$A$53,0)),"Missing Data")</f>
        <v>Missing Data</v>
      </c>
      <c r="R23" s="5"/>
      <c r="S23" s="6">
        <f>IFERROR(INDEX(Data!$G$2:$G$53,MATCH($A23,Data!$A$2:$A$53,0))/INDEX(Data!$Z$2:$Z$53,MATCH($A23,Data!$A$2:$A$53,0)),"Missing Data")</f>
        <v>652134.82606232294</v>
      </c>
      <c r="T23" s="4">
        <f>IFERROR(INDEX(Data!$Y$2:$Y$53,MATCH($A23,Data!$A$2:$A$53,0))/INDEX(Data!$G$2:$G$53,MATCH($A23,Data!$A$2:$A$53,0)),"Missing Data")</f>
        <v>6.7710978600466126E-2</v>
      </c>
      <c r="U23" s="5">
        <f t="array" ref="U23">IFERROR(INDEX(Data!$Y$2:$Y$53,MATCH($A23,Data!$A$2:$A$53,0))/INDEX(Data!$Z$2:$Z$53,MATCH($A23,Data!$A$2:$A$53,0)),"Missing Data")</f>
        <v>44156.687252124648</v>
      </c>
      <c r="V23" s="5">
        <f t="shared" si="0"/>
        <v>607978.13881019829</v>
      </c>
      <c r="W23" s="6" t="str">
        <f t="array" ref="W23">IFERROR(INDEX(Data!$Y$2:$Y$53,MATCH($A23,Data!$A$2:$A$53,0))/INDEX(Data!$F$2:$F$53,MATCH($A23,Data!$A$2:$A$53,0)),"Missing Data")</f>
        <v>Missing Data</v>
      </c>
    </row>
    <row r="24" spans="1:23" x14ac:dyDescent="0.25">
      <c r="A24" s="1" t="s">
        <v>46</v>
      </c>
      <c r="B24" s="1" t="s">
        <v>47</v>
      </c>
      <c r="C24" s="4">
        <f>IFERROR(INDEX(Data!$G$2:$G$53,MATCH($A24,Data!$A$2:$A$53,0))/INDEX(Data!$C$2:$C$53,MATCH($A24,Data!$A$2:$A$53,0)),"Missing Data")</f>
        <v>1233.9434213910185</v>
      </c>
      <c r="D24" s="5"/>
      <c r="E24" s="2">
        <f>IFERROR(INDEX(Data!$F$2:$F$53,MATCH($A24,Data!$A$2:$A$53,0))/INDEX(Data!$C$2:$C$53,MATCH($A24,Data!$A$2:$A$53,0)),"Missing Data")</f>
        <v>0</v>
      </c>
      <c r="F24" s="5"/>
      <c r="G24" s="6" t="str">
        <f>IFERROR(INDEX(Data!$G$2:$G$53,MATCH($A24,Data!$A$2:$A$53,0))/INDEX(Data!$F$2:$F$53,MATCH($A24,Data!$A$2:$A$53,0)),"Missing Data")</f>
        <v>Missing Data</v>
      </c>
      <c r="H24" s="2">
        <f>IFERROR(INDEX(Data!$F$2:$F$53,MATCH($A24,Data!$A$2:$A$53,0))/INDEX(Data!$C$2:$C$53,MATCH($A24,Data!$A$2:$A$53,0)),"Missing Data")</f>
        <v>0</v>
      </c>
      <c r="I24" s="5"/>
      <c r="J24" s="2">
        <f t="array" ref="J24">IFERROR(INDEX(Data!$D$2:$D$53,MATCH($A24,Data!$A$2:$A$53,0))/INDEX(Data!$C$2:$C$53,MATCH($A24,Data!$A$2:$A$53,0)),"Missing Data")</f>
        <v>0</v>
      </c>
      <c r="K24" s="5"/>
      <c r="L24" s="2" t="str">
        <f t="array" ref="L24">IFERROR(INDEX(Data!$E$2:$E$53,MATCH($A24,Data!$A$2:$A$53,0))/INDEX(Data!$D$2:$D$53,MATCH($A24,Data!$A$2:$A$53,0)),"Missing Data")</f>
        <v>Missing Data</v>
      </c>
      <c r="M24" s="5"/>
      <c r="N24" s="2" t="str">
        <f t="array" ref="N24">IFERROR(INDEX(Data!$F$2:$F$53,MATCH($A24,Data!$A$2:$A$53,0))/INDEX(Data!$E$2:$E$53,MATCH($A24,Data!$A$2:$A$53,0)),"Missing Data")</f>
        <v>Missing Data</v>
      </c>
      <c r="O24" s="4" t="str">
        <f>IFERROR(INDEX(Data!$G$2:$G$53,MATCH($A24,Data!$A$2:$A$53,0))/INDEX(Data!$F$2:$F$53,MATCH($A24,Data!$A$2:$A$53,0)),"Missing Data")</f>
        <v>Missing Data</v>
      </c>
      <c r="P24" s="5"/>
      <c r="Q24" s="5" t="str">
        <f t="array" ref="Q24">IFERROR(INDEX(Data!$Z$2:$Z$53,MATCH($A24,Data!$A$2:$A$53,0))/INDEX(Data!$F$2:$F$53,MATCH($A24,Data!$A$2:$A$53,0)),"Missing Data")</f>
        <v>Missing Data</v>
      </c>
      <c r="R24" s="5"/>
      <c r="S24" s="6">
        <f>IFERROR(INDEX(Data!$G$2:$G$53,MATCH($A24,Data!$A$2:$A$53,0))/INDEX(Data!$Z$2:$Z$53,MATCH($A24,Data!$A$2:$A$53,0)),"Missing Data")</f>
        <v>2346188.2460658085</v>
      </c>
      <c r="T24" s="4">
        <f>IFERROR(INDEX(Data!$Y$2:$Y$53,MATCH($A24,Data!$A$2:$A$53,0))/INDEX(Data!$G$2:$G$53,MATCH($A24,Data!$A$2:$A$53,0)),"Missing Data")</f>
        <v>1.8095873701289802E-2</v>
      </c>
      <c r="U24" s="5">
        <f t="array" ref="U24">IFERROR(INDEX(Data!$Y$2:$Y$53,MATCH($A24,Data!$A$2:$A$53,0))/INDEX(Data!$Z$2:$Z$53,MATCH($A24,Data!$A$2:$A$53,0)),"Missing Data")</f>
        <v>42456.326180257514</v>
      </c>
      <c r="V24" s="5">
        <f t="shared" si="0"/>
        <v>2303731.9198855511</v>
      </c>
      <c r="W24" s="6" t="str">
        <f t="array" ref="W24">IFERROR(INDEX(Data!$Y$2:$Y$53,MATCH($A24,Data!$A$2:$A$53,0))/INDEX(Data!$F$2:$F$53,MATCH($A24,Data!$A$2:$A$53,0)),"Missing Data")</f>
        <v>Missing Data</v>
      </c>
    </row>
    <row r="25" spans="1:23" x14ac:dyDescent="0.25">
      <c r="A25" s="1" t="s">
        <v>48</v>
      </c>
      <c r="B25" s="1" t="s">
        <v>49</v>
      </c>
      <c r="C25" s="4">
        <f>IFERROR(INDEX(Data!$G$2:$G$53,MATCH($A25,Data!$A$2:$A$53,0))/INDEX(Data!$C$2:$C$53,MATCH($A25,Data!$A$2:$A$53,0)),"Missing Data")</f>
        <v>983.66630289301747</v>
      </c>
      <c r="D25" s="5"/>
      <c r="E25" s="2">
        <f>IFERROR(INDEX(Data!$F$2:$F$53,MATCH($A25,Data!$A$2:$A$53,0))/INDEX(Data!$C$2:$C$53,MATCH($A25,Data!$A$2:$A$53,0)),"Missing Data")</f>
        <v>0</v>
      </c>
      <c r="F25" s="5"/>
      <c r="G25" s="6" t="str">
        <f>IFERROR(INDEX(Data!$G$2:$G$53,MATCH($A25,Data!$A$2:$A$53,0))/INDEX(Data!$F$2:$F$53,MATCH($A25,Data!$A$2:$A$53,0)),"Missing Data")</f>
        <v>Missing Data</v>
      </c>
      <c r="H25" s="2">
        <f>IFERROR(INDEX(Data!$F$2:$F$53,MATCH($A25,Data!$A$2:$A$53,0))/INDEX(Data!$C$2:$C$53,MATCH($A25,Data!$A$2:$A$53,0)),"Missing Data")</f>
        <v>0</v>
      </c>
      <c r="I25" s="5"/>
      <c r="J25" s="2">
        <f t="array" ref="J25">IFERROR(INDEX(Data!$D$2:$D$53,MATCH($A25,Data!$A$2:$A$53,0))/INDEX(Data!$C$2:$C$53,MATCH($A25,Data!$A$2:$A$53,0)),"Missing Data")</f>
        <v>0</v>
      </c>
      <c r="K25" s="5"/>
      <c r="L25" s="2" t="str">
        <f t="array" ref="L25">IFERROR(INDEX(Data!$E$2:$E$53,MATCH($A25,Data!$A$2:$A$53,0))/INDEX(Data!$D$2:$D$53,MATCH($A25,Data!$A$2:$A$53,0)),"Missing Data")</f>
        <v>Missing Data</v>
      </c>
      <c r="M25" s="5"/>
      <c r="N25" s="2" t="str">
        <f t="array" ref="N25">IFERROR(INDEX(Data!$F$2:$F$53,MATCH($A25,Data!$A$2:$A$53,0))/INDEX(Data!$E$2:$E$53,MATCH($A25,Data!$A$2:$A$53,0)),"Missing Data")</f>
        <v>Missing Data</v>
      </c>
      <c r="O25" s="4" t="str">
        <f>IFERROR(INDEX(Data!$G$2:$G$53,MATCH($A25,Data!$A$2:$A$53,0))/INDEX(Data!$F$2:$F$53,MATCH($A25,Data!$A$2:$A$53,0)),"Missing Data")</f>
        <v>Missing Data</v>
      </c>
      <c r="P25" s="5"/>
      <c r="Q25" s="5" t="str">
        <f t="array" ref="Q25">IFERROR(INDEX(Data!$Z$2:$Z$53,MATCH($A25,Data!$A$2:$A$53,0))/INDEX(Data!$F$2:$F$53,MATCH($A25,Data!$A$2:$A$53,0)),"Missing Data")</f>
        <v>Missing Data</v>
      </c>
      <c r="R25" s="5"/>
      <c r="S25" s="6">
        <f>IFERROR(INDEX(Data!$G$2:$G$53,MATCH($A25,Data!$A$2:$A$53,0))/INDEX(Data!$Z$2:$Z$53,MATCH($A25,Data!$A$2:$A$53,0)),"Missing Data")</f>
        <v>2370422.0746159474</v>
      </c>
      <c r="T25" s="4">
        <f>IFERROR(INDEX(Data!$Y$2:$Y$53,MATCH($A25,Data!$A$2:$A$53,0))/INDEX(Data!$G$2:$G$53,MATCH($A25,Data!$A$2:$A$53,0)),"Missing Data")</f>
        <v>1.5645562485821361E-2</v>
      </c>
      <c r="U25" s="5">
        <f t="array" ref="U25">IFERROR(INDEX(Data!$Y$2:$Y$53,MATCH($A25,Data!$A$2:$A$53,0))/INDEX(Data!$Z$2:$Z$53,MATCH($A25,Data!$A$2:$A$53,0)),"Missing Data")</f>
        <v>37086.586686174101</v>
      </c>
      <c r="V25" s="5">
        <f t="shared" si="0"/>
        <v>2333335.4879297735</v>
      </c>
      <c r="W25" s="6" t="str">
        <f t="array" ref="W25">IFERROR(INDEX(Data!$Y$2:$Y$53,MATCH($A25,Data!$A$2:$A$53,0))/INDEX(Data!$F$2:$F$53,MATCH($A25,Data!$A$2:$A$53,0)),"Missing Data")</f>
        <v>Missing Data</v>
      </c>
    </row>
    <row r="26" spans="1:23" x14ac:dyDescent="0.25">
      <c r="A26" s="1" t="s">
        <v>50</v>
      </c>
      <c r="B26" s="1" t="s">
        <v>51</v>
      </c>
      <c r="C26" s="4">
        <f>IFERROR(INDEX(Data!$G$2:$G$53,MATCH($A26,Data!$A$2:$A$53,0))/INDEX(Data!$C$2:$C$53,MATCH($A26,Data!$A$2:$A$53,0)),"Missing Data")</f>
        <v>1177.8061143800169</v>
      </c>
      <c r="D26" s="5"/>
      <c r="E26" s="2">
        <f>IFERROR(INDEX(Data!$F$2:$F$53,MATCH($A26,Data!$A$2:$A$53,0))/INDEX(Data!$C$2:$C$53,MATCH($A26,Data!$A$2:$A$53,0)),"Missing Data")</f>
        <v>0</v>
      </c>
      <c r="F26" s="5"/>
      <c r="G26" s="6" t="str">
        <f>IFERROR(INDEX(Data!$G$2:$G$53,MATCH($A26,Data!$A$2:$A$53,0))/INDEX(Data!$F$2:$F$53,MATCH($A26,Data!$A$2:$A$53,0)),"Missing Data")</f>
        <v>Missing Data</v>
      </c>
      <c r="H26" s="2">
        <f>IFERROR(INDEX(Data!$F$2:$F$53,MATCH($A26,Data!$A$2:$A$53,0))/INDEX(Data!$C$2:$C$53,MATCH($A26,Data!$A$2:$A$53,0)),"Missing Data")</f>
        <v>0</v>
      </c>
      <c r="I26" s="5"/>
      <c r="J26" s="2">
        <f t="array" ref="J26">IFERROR(INDEX(Data!$D$2:$D$53,MATCH($A26,Data!$A$2:$A$53,0))/INDEX(Data!$C$2:$C$53,MATCH($A26,Data!$A$2:$A$53,0)),"Missing Data")</f>
        <v>0</v>
      </c>
      <c r="K26" s="5"/>
      <c r="L26" s="2" t="str">
        <f t="array" ref="L26">IFERROR(INDEX(Data!$E$2:$E$53,MATCH($A26,Data!$A$2:$A$53,0))/INDEX(Data!$D$2:$D$53,MATCH($A26,Data!$A$2:$A$53,0)),"Missing Data")</f>
        <v>Missing Data</v>
      </c>
      <c r="M26" s="5"/>
      <c r="N26" s="2" t="str">
        <f t="array" ref="N26">IFERROR(INDEX(Data!$F$2:$F$53,MATCH($A26,Data!$A$2:$A$53,0))/INDEX(Data!$E$2:$E$53,MATCH($A26,Data!$A$2:$A$53,0)),"Missing Data")</f>
        <v>Missing Data</v>
      </c>
      <c r="O26" s="4" t="str">
        <f>IFERROR(INDEX(Data!$G$2:$G$53,MATCH($A26,Data!$A$2:$A$53,0))/INDEX(Data!$F$2:$F$53,MATCH($A26,Data!$A$2:$A$53,0)),"Missing Data")</f>
        <v>Missing Data</v>
      </c>
      <c r="P26" s="5"/>
      <c r="Q26" s="5" t="str">
        <f t="array" ref="Q26">IFERROR(INDEX(Data!$Z$2:$Z$53,MATCH($A26,Data!$A$2:$A$53,0))/INDEX(Data!$F$2:$F$53,MATCH($A26,Data!$A$2:$A$53,0)),"Missing Data")</f>
        <v>Missing Data</v>
      </c>
      <c r="R26" s="5"/>
      <c r="S26" s="6">
        <f>IFERROR(INDEX(Data!$G$2:$G$53,MATCH($A26,Data!$A$2:$A$53,0))/INDEX(Data!$Z$2:$Z$53,MATCH($A26,Data!$A$2:$A$53,0)),"Missing Data")</f>
        <v>1226990.695584818</v>
      </c>
      <c r="T26" s="4">
        <f>IFERROR(INDEX(Data!$Y$2:$Y$53,MATCH($A26,Data!$A$2:$A$53,0))/INDEX(Data!$G$2:$G$53,MATCH($A26,Data!$A$2:$A$53,0)),"Missing Data")</f>
        <v>3.899503452739058E-2</v>
      </c>
      <c r="U26" s="5">
        <f t="array" ref="U26">IFERROR(INDEX(Data!$Y$2:$Y$53,MATCH($A26,Data!$A$2:$A$53,0))/INDEX(Data!$Z$2:$Z$53,MATCH($A26,Data!$A$2:$A$53,0)),"Missing Data")</f>
        <v>47846.544539116963</v>
      </c>
      <c r="V26" s="5">
        <f t="shared" si="0"/>
        <v>1179144.151045701</v>
      </c>
      <c r="W26" s="6" t="str">
        <f t="array" ref="W26">IFERROR(INDEX(Data!$Y$2:$Y$53,MATCH($A26,Data!$A$2:$A$53,0))/INDEX(Data!$F$2:$F$53,MATCH($A26,Data!$A$2:$A$53,0)),"Missing Data")</f>
        <v>Missing Data</v>
      </c>
    </row>
    <row r="27" spans="1:23" x14ac:dyDescent="0.25">
      <c r="A27" s="1" t="s">
        <v>52</v>
      </c>
      <c r="B27" s="1" t="s">
        <v>53</v>
      </c>
      <c r="C27" s="4">
        <f>IFERROR(INDEX(Data!$G$2:$G$53,MATCH($A27,Data!$A$2:$A$53,0))/INDEX(Data!$C$2:$C$53,MATCH($A27,Data!$A$2:$A$53,0)),"Missing Data")</f>
        <v>914.16765725192113</v>
      </c>
      <c r="D27" s="5"/>
      <c r="E27" s="2">
        <f>IFERROR(INDEX(Data!$F$2:$F$53,MATCH($A27,Data!$A$2:$A$53,0))/INDEX(Data!$C$2:$C$53,MATCH($A27,Data!$A$2:$A$53,0)),"Missing Data")</f>
        <v>0</v>
      </c>
      <c r="F27" s="5"/>
      <c r="G27" s="6" t="str">
        <f>IFERROR(INDEX(Data!$G$2:$G$53,MATCH($A27,Data!$A$2:$A$53,0))/INDEX(Data!$F$2:$F$53,MATCH($A27,Data!$A$2:$A$53,0)),"Missing Data")</f>
        <v>Missing Data</v>
      </c>
      <c r="H27" s="2">
        <f>IFERROR(INDEX(Data!$F$2:$F$53,MATCH($A27,Data!$A$2:$A$53,0))/INDEX(Data!$C$2:$C$53,MATCH($A27,Data!$A$2:$A$53,0)),"Missing Data")</f>
        <v>0</v>
      </c>
      <c r="I27" s="5"/>
      <c r="J27" s="2">
        <f t="array" ref="J27">IFERROR(INDEX(Data!$D$2:$D$53,MATCH($A27,Data!$A$2:$A$53,0))/INDEX(Data!$C$2:$C$53,MATCH($A27,Data!$A$2:$A$53,0)),"Missing Data")</f>
        <v>0</v>
      </c>
      <c r="K27" s="5"/>
      <c r="L27" s="2" t="str">
        <f t="array" ref="L27">IFERROR(INDEX(Data!$E$2:$E$53,MATCH($A27,Data!$A$2:$A$53,0))/INDEX(Data!$D$2:$D$53,MATCH($A27,Data!$A$2:$A$53,0)),"Missing Data")</f>
        <v>Missing Data</v>
      </c>
      <c r="M27" s="5"/>
      <c r="N27" s="2" t="str">
        <f t="array" ref="N27">IFERROR(INDEX(Data!$F$2:$F$53,MATCH($A27,Data!$A$2:$A$53,0))/INDEX(Data!$E$2:$E$53,MATCH($A27,Data!$A$2:$A$53,0)),"Missing Data")</f>
        <v>Missing Data</v>
      </c>
      <c r="O27" s="4" t="str">
        <f>IFERROR(INDEX(Data!$G$2:$G$53,MATCH($A27,Data!$A$2:$A$53,0))/INDEX(Data!$F$2:$F$53,MATCH($A27,Data!$A$2:$A$53,0)),"Missing Data")</f>
        <v>Missing Data</v>
      </c>
      <c r="P27" s="5"/>
      <c r="Q27" s="5" t="str">
        <f t="array" ref="Q27">IFERROR(INDEX(Data!$Z$2:$Z$53,MATCH($A27,Data!$A$2:$A$53,0))/INDEX(Data!$F$2:$F$53,MATCH($A27,Data!$A$2:$A$53,0)),"Missing Data")</f>
        <v>Missing Data</v>
      </c>
      <c r="R27" s="5"/>
      <c r="S27" s="6">
        <f>IFERROR(INDEX(Data!$G$2:$G$53,MATCH($A27,Data!$A$2:$A$53,0))/INDEX(Data!$Z$2:$Z$53,MATCH($A27,Data!$A$2:$A$53,0)),"Missing Data")</f>
        <v>1707389.6185115697</v>
      </c>
      <c r="T27" s="4">
        <f>IFERROR(INDEX(Data!$Y$2:$Y$53,MATCH($A27,Data!$A$2:$A$53,0))/INDEX(Data!$G$2:$G$53,MATCH($A27,Data!$A$2:$A$53,0)),"Missing Data")</f>
        <v>1.625248304467649E-2</v>
      </c>
      <c r="U27" s="5">
        <f t="array" ref="U27">IFERROR(INDEX(Data!$Y$2:$Y$53,MATCH($A27,Data!$A$2:$A$53,0))/INDEX(Data!$Z$2:$Z$53,MATCH($A27,Data!$A$2:$A$53,0)),"Missing Data")</f>
        <v>27749.320825515948</v>
      </c>
      <c r="V27" s="5">
        <f t="shared" si="0"/>
        <v>1679640.2976860537</v>
      </c>
      <c r="W27" s="6" t="str">
        <f t="array" ref="W27">IFERROR(INDEX(Data!$Y$2:$Y$53,MATCH($A27,Data!$A$2:$A$53,0))/INDEX(Data!$F$2:$F$53,MATCH($A27,Data!$A$2:$A$53,0)),"Missing Data")</f>
        <v>Missing Data</v>
      </c>
    </row>
    <row r="28" spans="1:23" x14ac:dyDescent="0.25">
      <c r="A28" s="1" t="s">
        <v>54</v>
      </c>
      <c r="B28" s="1" t="s">
        <v>55</v>
      </c>
      <c r="C28" s="4">
        <f>IFERROR(INDEX(Data!$G$2:$G$53,MATCH($A28,Data!$A$2:$A$53,0))/INDEX(Data!$C$2:$C$53,MATCH($A28,Data!$A$2:$A$53,0)),"Missing Data")</f>
        <v>1051.7441881696175</v>
      </c>
      <c r="D28" s="5"/>
      <c r="E28" s="2">
        <f>IFERROR(INDEX(Data!$F$2:$F$53,MATCH($A28,Data!$A$2:$A$53,0))/INDEX(Data!$C$2:$C$53,MATCH($A28,Data!$A$2:$A$53,0)),"Missing Data")</f>
        <v>0</v>
      </c>
      <c r="F28" s="5"/>
      <c r="G28" s="6" t="str">
        <f>IFERROR(INDEX(Data!$G$2:$G$53,MATCH($A28,Data!$A$2:$A$53,0))/INDEX(Data!$F$2:$F$53,MATCH($A28,Data!$A$2:$A$53,0)),"Missing Data")</f>
        <v>Missing Data</v>
      </c>
      <c r="H28" s="2">
        <f>IFERROR(INDEX(Data!$F$2:$F$53,MATCH($A28,Data!$A$2:$A$53,0))/INDEX(Data!$C$2:$C$53,MATCH($A28,Data!$A$2:$A$53,0)),"Missing Data")</f>
        <v>0</v>
      </c>
      <c r="I28" s="5"/>
      <c r="J28" s="2">
        <f t="array" ref="J28">IFERROR(INDEX(Data!$D$2:$D$53,MATCH($A28,Data!$A$2:$A$53,0))/INDEX(Data!$C$2:$C$53,MATCH($A28,Data!$A$2:$A$53,0)),"Missing Data")</f>
        <v>0</v>
      </c>
      <c r="K28" s="5"/>
      <c r="L28" s="2" t="str">
        <f t="array" ref="L28">IFERROR(INDEX(Data!$E$2:$E$53,MATCH($A28,Data!$A$2:$A$53,0))/INDEX(Data!$D$2:$D$53,MATCH($A28,Data!$A$2:$A$53,0)),"Missing Data")</f>
        <v>Missing Data</v>
      </c>
      <c r="M28" s="5"/>
      <c r="N28" s="2" t="str">
        <f t="array" ref="N28">IFERROR(INDEX(Data!$F$2:$F$53,MATCH($A28,Data!$A$2:$A$53,0))/INDEX(Data!$E$2:$E$53,MATCH($A28,Data!$A$2:$A$53,0)),"Missing Data")</f>
        <v>Missing Data</v>
      </c>
      <c r="O28" s="4" t="str">
        <f>IFERROR(INDEX(Data!$G$2:$G$53,MATCH($A28,Data!$A$2:$A$53,0))/INDEX(Data!$F$2:$F$53,MATCH($A28,Data!$A$2:$A$53,0)),"Missing Data")</f>
        <v>Missing Data</v>
      </c>
      <c r="P28" s="5"/>
      <c r="Q28" s="5" t="str">
        <f t="array" ref="Q28">IFERROR(INDEX(Data!$Z$2:$Z$53,MATCH($A28,Data!$A$2:$A$53,0))/INDEX(Data!$F$2:$F$53,MATCH($A28,Data!$A$2:$A$53,0)),"Missing Data")</f>
        <v>Missing Data</v>
      </c>
      <c r="R28" s="5"/>
      <c r="S28" s="6">
        <f>IFERROR(INDEX(Data!$G$2:$G$53,MATCH($A28,Data!$A$2:$A$53,0))/INDEX(Data!$Z$2:$Z$53,MATCH($A28,Data!$A$2:$A$53,0)),"Missing Data")</f>
        <v>1326131.4357471745</v>
      </c>
      <c r="T28" s="4">
        <f>IFERROR(INDEX(Data!$Y$2:$Y$53,MATCH($A28,Data!$A$2:$A$53,0))/INDEX(Data!$G$2:$G$53,MATCH($A28,Data!$A$2:$A$53,0)),"Missing Data")</f>
        <v>2.3970656488626722E-2</v>
      </c>
      <c r="U28" s="5">
        <f t="array" ref="U28">IFERROR(INDEX(Data!$Y$2:$Y$53,MATCH($A28,Data!$A$2:$A$53,0))/INDEX(Data!$Z$2:$Z$53,MATCH($A28,Data!$A$2:$A$53,0)),"Missing Data")</f>
        <v>31788.241105064881</v>
      </c>
      <c r="V28" s="5">
        <f t="shared" si="0"/>
        <v>1294343.1946421096</v>
      </c>
      <c r="W28" s="6" t="str">
        <f t="array" ref="W28">IFERROR(INDEX(Data!$Y$2:$Y$53,MATCH($A28,Data!$A$2:$A$53,0))/INDEX(Data!$F$2:$F$53,MATCH($A28,Data!$A$2:$A$53,0)),"Missing Data")</f>
        <v>Missing Data</v>
      </c>
    </row>
    <row r="29" spans="1:23" x14ac:dyDescent="0.25">
      <c r="A29" s="1" t="s">
        <v>56</v>
      </c>
      <c r="B29" s="1" t="s">
        <v>57</v>
      </c>
      <c r="C29" s="4">
        <f>IFERROR(INDEX(Data!$G$2:$G$53,MATCH($A29,Data!$A$2:$A$53,0))/INDEX(Data!$C$2:$C$53,MATCH($A29,Data!$A$2:$A$53,0)),"Missing Data")</f>
        <v>618.17672109430782</v>
      </c>
      <c r="D29" s="5"/>
      <c r="E29" s="2">
        <f>IFERROR(INDEX(Data!$F$2:$F$53,MATCH($A29,Data!$A$2:$A$53,0))/INDEX(Data!$C$2:$C$53,MATCH($A29,Data!$A$2:$A$53,0)),"Missing Data")</f>
        <v>0</v>
      </c>
      <c r="F29" s="5"/>
      <c r="G29" s="6" t="str">
        <f>IFERROR(INDEX(Data!$G$2:$G$53,MATCH($A29,Data!$A$2:$A$53,0))/INDEX(Data!$F$2:$F$53,MATCH($A29,Data!$A$2:$A$53,0)),"Missing Data")</f>
        <v>Missing Data</v>
      </c>
      <c r="H29" s="2">
        <f>IFERROR(INDEX(Data!$F$2:$F$53,MATCH($A29,Data!$A$2:$A$53,0))/INDEX(Data!$C$2:$C$53,MATCH($A29,Data!$A$2:$A$53,0)),"Missing Data")</f>
        <v>0</v>
      </c>
      <c r="I29" s="5"/>
      <c r="J29" s="2">
        <f t="array" ref="J29">IFERROR(INDEX(Data!$D$2:$D$53,MATCH($A29,Data!$A$2:$A$53,0))/INDEX(Data!$C$2:$C$53,MATCH($A29,Data!$A$2:$A$53,0)),"Missing Data")</f>
        <v>0</v>
      </c>
      <c r="K29" s="5"/>
      <c r="L29" s="2" t="str">
        <f t="array" ref="L29">IFERROR(INDEX(Data!$E$2:$E$53,MATCH($A29,Data!$A$2:$A$53,0))/INDEX(Data!$D$2:$D$53,MATCH($A29,Data!$A$2:$A$53,0)),"Missing Data")</f>
        <v>Missing Data</v>
      </c>
      <c r="M29" s="5"/>
      <c r="N29" s="2" t="str">
        <f t="array" ref="N29">IFERROR(INDEX(Data!$F$2:$F$53,MATCH($A29,Data!$A$2:$A$53,0))/INDEX(Data!$E$2:$E$53,MATCH($A29,Data!$A$2:$A$53,0)),"Missing Data")</f>
        <v>Missing Data</v>
      </c>
      <c r="O29" s="4" t="str">
        <f>IFERROR(INDEX(Data!$G$2:$G$53,MATCH($A29,Data!$A$2:$A$53,0))/INDEX(Data!$F$2:$F$53,MATCH($A29,Data!$A$2:$A$53,0)),"Missing Data")</f>
        <v>Missing Data</v>
      </c>
      <c r="P29" s="5"/>
      <c r="Q29" s="5" t="str">
        <f t="array" ref="Q29">IFERROR(INDEX(Data!$Z$2:$Z$53,MATCH($A29,Data!$A$2:$A$53,0))/INDEX(Data!$F$2:$F$53,MATCH($A29,Data!$A$2:$A$53,0)),"Missing Data")</f>
        <v>Missing Data</v>
      </c>
      <c r="R29" s="5"/>
      <c r="S29" s="6">
        <f>IFERROR(INDEX(Data!$G$2:$G$53,MATCH($A29,Data!$A$2:$A$53,0))/INDEX(Data!$Z$2:$Z$53,MATCH($A29,Data!$A$2:$A$53,0)),"Missing Data")</f>
        <v>1218770.5568627452</v>
      </c>
      <c r="T29" s="4">
        <f>IFERROR(INDEX(Data!$Y$2:$Y$53,MATCH($A29,Data!$A$2:$A$53,0))/INDEX(Data!$G$2:$G$53,MATCH($A29,Data!$A$2:$A$53,0)),"Missing Data")</f>
        <v>3.2044423603841833E-2</v>
      </c>
      <c r="U29" s="5">
        <f t="array" ref="U29">IFERROR(INDEX(Data!$Y$2:$Y$53,MATCH($A29,Data!$A$2:$A$53,0))/INDEX(Data!$Z$2:$Z$53,MATCH($A29,Data!$A$2:$A$53,0)),"Missing Data")</f>
        <v>39054.800000000003</v>
      </c>
      <c r="V29" s="5">
        <f t="shared" si="0"/>
        <v>1179715.7568627452</v>
      </c>
      <c r="W29" s="6" t="str">
        <f t="array" ref="W29">IFERROR(INDEX(Data!$Y$2:$Y$53,MATCH($A29,Data!$A$2:$A$53,0))/INDEX(Data!$F$2:$F$53,MATCH($A29,Data!$A$2:$A$53,0)),"Missing Data")</f>
        <v>Missing Data</v>
      </c>
    </row>
    <row r="30" spans="1:23" x14ac:dyDescent="0.25">
      <c r="A30" s="1" t="s">
        <v>58</v>
      </c>
      <c r="B30" s="1" t="s">
        <v>59</v>
      </c>
      <c r="C30" s="4">
        <f>IFERROR(INDEX(Data!$G$2:$G$53,MATCH($A30,Data!$A$2:$A$53,0))/INDEX(Data!$C$2:$C$53,MATCH($A30,Data!$A$2:$A$53,0)),"Missing Data")</f>
        <v>4534.8090139326814</v>
      </c>
      <c r="D30" s="5"/>
      <c r="E30" s="2">
        <f>IFERROR(INDEX(Data!$F$2:$F$53,MATCH($A30,Data!$A$2:$A$53,0))/INDEX(Data!$C$2:$C$53,MATCH($A30,Data!$A$2:$A$53,0)),"Missing Data")</f>
        <v>0</v>
      </c>
      <c r="F30" s="5"/>
      <c r="G30" s="6" t="str">
        <f>IFERROR(INDEX(Data!$G$2:$G$53,MATCH($A30,Data!$A$2:$A$53,0))/INDEX(Data!$F$2:$F$53,MATCH($A30,Data!$A$2:$A$53,0)),"Missing Data")</f>
        <v>Missing Data</v>
      </c>
      <c r="H30" s="2">
        <f>IFERROR(INDEX(Data!$F$2:$F$53,MATCH($A30,Data!$A$2:$A$53,0))/INDEX(Data!$C$2:$C$53,MATCH($A30,Data!$A$2:$A$53,0)),"Missing Data")</f>
        <v>0</v>
      </c>
      <c r="I30" s="5"/>
      <c r="J30" s="2">
        <f t="array" ref="J30">IFERROR(INDEX(Data!$D$2:$D$53,MATCH($A30,Data!$A$2:$A$53,0))/INDEX(Data!$C$2:$C$53,MATCH($A30,Data!$A$2:$A$53,0)),"Missing Data")</f>
        <v>0</v>
      </c>
      <c r="K30" s="5"/>
      <c r="L30" s="2" t="str">
        <f t="array" ref="L30">IFERROR(INDEX(Data!$E$2:$E$53,MATCH($A30,Data!$A$2:$A$53,0))/INDEX(Data!$D$2:$D$53,MATCH($A30,Data!$A$2:$A$53,0)),"Missing Data")</f>
        <v>Missing Data</v>
      </c>
      <c r="M30" s="5"/>
      <c r="N30" s="2" t="str">
        <f t="array" ref="N30">IFERROR(INDEX(Data!$F$2:$F$53,MATCH($A30,Data!$A$2:$A$53,0))/INDEX(Data!$E$2:$E$53,MATCH($A30,Data!$A$2:$A$53,0)),"Missing Data")</f>
        <v>Missing Data</v>
      </c>
      <c r="O30" s="4" t="str">
        <f>IFERROR(INDEX(Data!$G$2:$G$53,MATCH($A30,Data!$A$2:$A$53,0))/INDEX(Data!$F$2:$F$53,MATCH($A30,Data!$A$2:$A$53,0)),"Missing Data")</f>
        <v>Missing Data</v>
      </c>
      <c r="P30" s="5"/>
      <c r="Q30" s="5" t="str">
        <f t="array" ref="Q30">IFERROR(INDEX(Data!$Z$2:$Z$53,MATCH($A30,Data!$A$2:$A$53,0))/INDEX(Data!$F$2:$F$53,MATCH($A30,Data!$A$2:$A$53,0)),"Missing Data")</f>
        <v>Missing Data</v>
      </c>
      <c r="R30" s="5"/>
      <c r="S30" s="6">
        <f>IFERROR(INDEX(Data!$G$2:$G$53,MATCH($A30,Data!$A$2:$A$53,0))/INDEX(Data!$Z$2:$Z$53,MATCH($A30,Data!$A$2:$A$53,0)),"Missing Data")</f>
        <v>6110136.4589687726</v>
      </c>
      <c r="T30" s="4">
        <f>IFERROR(INDEX(Data!$Y$2:$Y$53,MATCH($A30,Data!$A$2:$A$53,0))/INDEX(Data!$G$2:$G$53,MATCH($A30,Data!$A$2:$A$53,0)),"Missing Data")</f>
        <v>5.9988818865578638E-3</v>
      </c>
      <c r="U30" s="5">
        <f t="array" ref="U30">IFERROR(INDEX(Data!$Y$2:$Y$53,MATCH($A30,Data!$A$2:$A$53,0))/INDEX(Data!$Z$2:$Z$53,MATCH($A30,Data!$A$2:$A$53,0)),"Missing Data")</f>
        <v>36653.986928104576</v>
      </c>
      <c r="V30" s="5">
        <f t="shared" si="0"/>
        <v>6073482.4720406681</v>
      </c>
      <c r="W30" s="6" t="str">
        <f t="array" ref="W30">IFERROR(INDEX(Data!$Y$2:$Y$53,MATCH($A30,Data!$A$2:$A$53,0))/INDEX(Data!$F$2:$F$53,MATCH($A30,Data!$A$2:$A$53,0)),"Missing Data")</f>
        <v>Missing Data</v>
      </c>
    </row>
    <row r="31" spans="1:23" x14ac:dyDescent="0.25">
      <c r="A31" s="1" t="s">
        <v>60</v>
      </c>
      <c r="B31" s="1" t="s">
        <v>61</v>
      </c>
      <c r="C31" s="4">
        <f>IFERROR(INDEX(Data!$G$2:$G$53,MATCH($A31,Data!$A$2:$A$53,0))/INDEX(Data!$C$2:$C$53,MATCH($A31,Data!$A$2:$A$53,0)),"Missing Data")</f>
        <v>1005.2738057635293</v>
      </c>
      <c r="D31" s="5"/>
      <c r="E31" s="2">
        <f>IFERROR(INDEX(Data!$F$2:$F$53,MATCH($A31,Data!$A$2:$A$53,0))/INDEX(Data!$C$2:$C$53,MATCH($A31,Data!$A$2:$A$53,0)),"Missing Data")</f>
        <v>0</v>
      </c>
      <c r="F31" s="5"/>
      <c r="G31" s="6" t="str">
        <f>IFERROR(INDEX(Data!$G$2:$G$53,MATCH($A31,Data!$A$2:$A$53,0))/INDEX(Data!$F$2:$F$53,MATCH($A31,Data!$A$2:$A$53,0)),"Missing Data")</f>
        <v>Missing Data</v>
      </c>
      <c r="H31" s="2">
        <f>IFERROR(INDEX(Data!$F$2:$F$53,MATCH($A31,Data!$A$2:$A$53,0))/INDEX(Data!$C$2:$C$53,MATCH($A31,Data!$A$2:$A$53,0)),"Missing Data")</f>
        <v>0</v>
      </c>
      <c r="I31" s="5"/>
      <c r="J31" s="2">
        <f t="array" ref="J31">IFERROR(INDEX(Data!$D$2:$D$53,MATCH($A31,Data!$A$2:$A$53,0))/INDEX(Data!$C$2:$C$53,MATCH($A31,Data!$A$2:$A$53,0)),"Missing Data")</f>
        <v>0</v>
      </c>
      <c r="K31" s="5"/>
      <c r="L31" s="2" t="str">
        <f t="array" ref="L31">IFERROR(INDEX(Data!$E$2:$E$53,MATCH($A31,Data!$A$2:$A$53,0))/INDEX(Data!$D$2:$D$53,MATCH($A31,Data!$A$2:$A$53,0)),"Missing Data")</f>
        <v>Missing Data</v>
      </c>
      <c r="M31" s="5"/>
      <c r="N31" s="2" t="str">
        <f t="array" ref="N31">IFERROR(INDEX(Data!$F$2:$F$53,MATCH($A31,Data!$A$2:$A$53,0))/INDEX(Data!$E$2:$E$53,MATCH($A31,Data!$A$2:$A$53,0)),"Missing Data")</f>
        <v>Missing Data</v>
      </c>
      <c r="O31" s="4" t="str">
        <f>IFERROR(INDEX(Data!$G$2:$G$53,MATCH($A31,Data!$A$2:$A$53,0))/INDEX(Data!$F$2:$F$53,MATCH($A31,Data!$A$2:$A$53,0)),"Missing Data")</f>
        <v>Missing Data</v>
      </c>
      <c r="P31" s="5"/>
      <c r="Q31" s="5" t="str">
        <f t="array" ref="Q31">IFERROR(INDEX(Data!$Z$2:$Z$53,MATCH($A31,Data!$A$2:$A$53,0))/INDEX(Data!$F$2:$F$53,MATCH($A31,Data!$A$2:$A$53,0)),"Missing Data")</f>
        <v>Missing Data</v>
      </c>
      <c r="R31" s="5"/>
      <c r="S31" s="6">
        <f>IFERROR(INDEX(Data!$G$2:$G$53,MATCH($A31,Data!$A$2:$A$53,0))/INDEX(Data!$Z$2:$Z$53,MATCH($A31,Data!$A$2:$A$53,0)),"Missing Data")</f>
        <v>782611.624646693</v>
      </c>
      <c r="T31" s="4">
        <f>IFERROR(INDEX(Data!$Y$2:$Y$53,MATCH($A31,Data!$A$2:$A$53,0))/INDEX(Data!$G$2:$G$53,MATCH($A31,Data!$A$2:$A$53,0)),"Missing Data")</f>
        <v>6.5005436378749323E-2</v>
      </c>
      <c r="U31" s="5">
        <f t="array" ref="U31">IFERROR(INDEX(Data!$Y$2:$Y$53,MATCH($A31,Data!$A$2:$A$53,0))/INDEX(Data!$Z$2:$Z$53,MATCH($A31,Data!$A$2:$A$53,0)),"Missing Data")</f>
        <v>50874.010175240248</v>
      </c>
      <c r="V31" s="5">
        <f t="shared" si="0"/>
        <v>731737.61447145278</v>
      </c>
      <c r="W31" s="6" t="str">
        <f t="array" ref="W31">IFERROR(INDEX(Data!$Y$2:$Y$53,MATCH($A31,Data!$A$2:$A$53,0))/INDEX(Data!$F$2:$F$53,MATCH($A31,Data!$A$2:$A$53,0)),"Missing Data")</f>
        <v>Missing Data</v>
      </c>
    </row>
    <row r="32" spans="1:23" x14ac:dyDescent="0.25">
      <c r="A32" s="1" t="s">
        <v>62</v>
      </c>
      <c r="B32" s="1" t="s">
        <v>63</v>
      </c>
      <c r="C32" s="4">
        <f>IFERROR(INDEX(Data!$G$2:$G$53,MATCH($A32,Data!$A$2:$A$53,0))/INDEX(Data!$C$2:$C$53,MATCH($A32,Data!$A$2:$A$53,0)),"Missing Data")</f>
        <v>488.84205938634261</v>
      </c>
      <c r="D32" s="5"/>
      <c r="E32" s="2">
        <f>IFERROR(INDEX(Data!$F$2:$F$53,MATCH($A32,Data!$A$2:$A$53,0))/INDEX(Data!$C$2:$C$53,MATCH($A32,Data!$A$2:$A$53,0)),"Missing Data")</f>
        <v>0</v>
      </c>
      <c r="F32" s="5"/>
      <c r="G32" s="6" t="str">
        <f>IFERROR(INDEX(Data!$G$2:$G$53,MATCH($A32,Data!$A$2:$A$53,0))/INDEX(Data!$F$2:$F$53,MATCH($A32,Data!$A$2:$A$53,0)),"Missing Data")</f>
        <v>Missing Data</v>
      </c>
      <c r="H32" s="2">
        <f>IFERROR(INDEX(Data!$F$2:$F$53,MATCH($A32,Data!$A$2:$A$53,0))/INDEX(Data!$C$2:$C$53,MATCH($A32,Data!$A$2:$A$53,0)),"Missing Data")</f>
        <v>0</v>
      </c>
      <c r="I32" s="5"/>
      <c r="J32" s="2">
        <f t="array" ref="J32">IFERROR(INDEX(Data!$D$2:$D$53,MATCH($A32,Data!$A$2:$A$53,0))/INDEX(Data!$C$2:$C$53,MATCH($A32,Data!$A$2:$A$53,0)),"Missing Data")</f>
        <v>0</v>
      </c>
      <c r="K32" s="5"/>
      <c r="L32" s="2" t="str">
        <f t="array" ref="L32">IFERROR(INDEX(Data!$E$2:$E$53,MATCH($A32,Data!$A$2:$A$53,0))/INDEX(Data!$D$2:$D$53,MATCH($A32,Data!$A$2:$A$53,0)),"Missing Data")</f>
        <v>Missing Data</v>
      </c>
      <c r="M32" s="5"/>
      <c r="N32" s="2" t="str">
        <f t="array" ref="N32">IFERROR(INDEX(Data!$F$2:$F$53,MATCH($A32,Data!$A$2:$A$53,0))/INDEX(Data!$E$2:$E$53,MATCH($A32,Data!$A$2:$A$53,0)),"Missing Data")</f>
        <v>Missing Data</v>
      </c>
      <c r="O32" s="4" t="str">
        <f>IFERROR(INDEX(Data!$G$2:$G$53,MATCH($A32,Data!$A$2:$A$53,0))/INDEX(Data!$F$2:$F$53,MATCH($A32,Data!$A$2:$A$53,0)),"Missing Data")</f>
        <v>Missing Data</v>
      </c>
      <c r="P32" s="5"/>
      <c r="Q32" s="5" t="str">
        <f t="array" ref="Q32">IFERROR(INDEX(Data!$Z$2:$Z$53,MATCH($A32,Data!$A$2:$A$53,0))/INDEX(Data!$F$2:$F$53,MATCH($A32,Data!$A$2:$A$53,0)),"Missing Data")</f>
        <v>Missing Data</v>
      </c>
      <c r="R32" s="5"/>
      <c r="S32" s="6">
        <f>IFERROR(INDEX(Data!$G$2:$G$53,MATCH($A32,Data!$A$2:$A$53,0))/INDEX(Data!$Z$2:$Z$53,MATCH($A32,Data!$A$2:$A$53,0)),"Missing Data")</f>
        <v>980367.18664643401</v>
      </c>
      <c r="T32" s="4">
        <f>IFERROR(INDEX(Data!$Y$2:$Y$53,MATCH($A32,Data!$A$2:$A$53,0))/INDEX(Data!$G$2:$G$53,MATCH($A32,Data!$A$2:$A$53,0)),"Missing Data")</f>
        <v>3.8545187497615555E-2</v>
      </c>
      <c r="U32" s="5">
        <f t="array" ref="U32">IFERROR(INDEX(Data!$Y$2:$Y$53,MATCH($A32,Data!$A$2:$A$53,0))/INDEX(Data!$Z$2:$Z$53,MATCH($A32,Data!$A$2:$A$53,0)),"Missing Data")</f>
        <v>37788.437025796658</v>
      </c>
      <c r="V32" s="5">
        <f t="shared" si="0"/>
        <v>942578.74962063739</v>
      </c>
      <c r="W32" s="6" t="str">
        <f t="array" ref="W32">IFERROR(INDEX(Data!$Y$2:$Y$53,MATCH($A32,Data!$A$2:$A$53,0))/INDEX(Data!$F$2:$F$53,MATCH($A32,Data!$A$2:$A$53,0)),"Missing Data")</f>
        <v>Missing Data</v>
      </c>
    </row>
    <row r="33" spans="1:23" x14ac:dyDescent="0.25">
      <c r="A33" s="1" t="s">
        <v>64</v>
      </c>
      <c r="B33" s="1" t="s">
        <v>65</v>
      </c>
      <c r="C33" s="4">
        <f>IFERROR(INDEX(Data!$G$2:$G$53,MATCH($A33,Data!$A$2:$A$53,0))/INDEX(Data!$C$2:$C$53,MATCH($A33,Data!$A$2:$A$53,0)),"Missing Data")</f>
        <v>763.98215781705142</v>
      </c>
      <c r="D33" s="5"/>
      <c r="E33" s="2">
        <f>IFERROR(INDEX(Data!$F$2:$F$53,MATCH($A33,Data!$A$2:$A$53,0))/INDEX(Data!$C$2:$C$53,MATCH($A33,Data!$A$2:$A$53,0)),"Missing Data")</f>
        <v>0</v>
      </c>
      <c r="F33" s="5"/>
      <c r="G33" s="6" t="str">
        <f>IFERROR(INDEX(Data!$G$2:$G$53,MATCH($A33,Data!$A$2:$A$53,0))/INDEX(Data!$F$2:$F$53,MATCH($A33,Data!$A$2:$A$53,0)),"Missing Data")</f>
        <v>Missing Data</v>
      </c>
      <c r="H33" s="2">
        <f>IFERROR(INDEX(Data!$F$2:$F$53,MATCH($A33,Data!$A$2:$A$53,0))/INDEX(Data!$C$2:$C$53,MATCH($A33,Data!$A$2:$A$53,0)),"Missing Data")</f>
        <v>0</v>
      </c>
      <c r="I33" s="5"/>
      <c r="J33" s="2">
        <f t="array" ref="J33">IFERROR(INDEX(Data!$D$2:$D$53,MATCH($A33,Data!$A$2:$A$53,0))/INDEX(Data!$C$2:$C$53,MATCH($A33,Data!$A$2:$A$53,0)),"Missing Data")</f>
        <v>0</v>
      </c>
      <c r="K33" s="5"/>
      <c r="L33" s="2" t="str">
        <f t="array" ref="L33">IFERROR(INDEX(Data!$E$2:$E$53,MATCH($A33,Data!$A$2:$A$53,0))/INDEX(Data!$D$2:$D$53,MATCH($A33,Data!$A$2:$A$53,0)),"Missing Data")</f>
        <v>Missing Data</v>
      </c>
      <c r="M33" s="5"/>
      <c r="N33" s="2" t="str">
        <f t="array" ref="N33">IFERROR(INDEX(Data!$F$2:$F$53,MATCH($A33,Data!$A$2:$A$53,0))/INDEX(Data!$E$2:$E$53,MATCH($A33,Data!$A$2:$A$53,0)),"Missing Data")</f>
        <v>Missing Data</v>
      </c>
      <c r="O33" s="4" t="str">
        <f>IFERROR(INDEX(Data!$G$2:$G$53,MATCH($A33,Data!$A$2:$A$53,0))/INDEX(Data!$F$2:$F$53,MATCH($A33,Data!$A$2:$A$53,0)),"Missing Data")</f>
        <v>Missing Data</v>
      </c>
      <c r="P33" s="5"/>
      <c r="Q33" s="5" t="str">
        <f t="array" ref="Q33">IFERROR(INDEX(Data!$Z$2:$Z$53,MATCH($A33,Data!$A$2:$A$53,0))/INDEX(Data!$F$2:$F$53,MATCH($A33,Data!$A$2:$A$53,0)),"Missing Data")</f>
        <v>Missing Data</v>
      </c>
      <c r="R33" s="5"/>
      <c r="S33" s="6">
        <f>IFERROR(INDEX(Data!$G$2:$G$53,MATCH($A33,Data!$A$2:$A$53,0))/INDEX(Data!$Z$2:$Z$53,MATCH($A33,Data!$A$2:$A$53,0)),"Missing Data")</f>
        <v>909735.73465825163</v>
      </c>
      <c r="T33" s="4">
        <f>IFERROR(INDEX(Data!$Y$2:$Y$53,MATCH($A33,Data!$A$2:$A$53,0))/INDEX(Data!$G$2:$G$53,MATCH($A33,Data!$A$2:$A$53,0)),"Missing Data")</f>
        <v>5.0917633192131349E-2</v>
      </c>
      <c r="U33" s="5">
        <f t="array" ref="U33">IFERROR(INDEX(Data!$Y$2:$Y$53,MATCH($A33,Data!$A$2:$A$53,0))/INDEX(Data!$Z$2:$Z$53,MATCH($A33,Data!$A$2:$A$53,0)),"Missing Data")</f>
        <v>46321.590439102998</v>
      </c>
      <c r="V33" s="5">
        <f t="shared" si="0"/>
        <v>863414.14421914867</v>
      </c>
      <c r="W33" s="6" t="str">
        <f t="array" ref="W33">IFERROR(INDEX(Data!$Y$2:$Y$53,MATCH($A33,Data!$A$2:$A$53,0))/INDEX(Data!$F$2:$F$53,MATCH($A33,Data!$A$2:$A$53,0)),"Missing Data")</f>
        <v>Missing Data</v>
      </c>
    </row>
    <row r="34" spans="1:23" x14ac:dyDescent="0.25">
      <c r="A34" s="1" t="s">
        <v>66</v>
      </c>
      <c r="B34" s="1" t="s">
        <v>67</v>
      </c>
      <c r="C34" s="4">
        <f>IFERROR(INDEX(Data!$G$2:$G$53,MATCH($A34,Data!$A$2:$A$53,0))/INDEX(Data!$C$2:$C$53,MATCH($A34,Data!$A$2:$A$53,0)),"Missing Data")</f>
        <v>886.64241819211531</v>
      </c>
      <c r="D34" s="5"/>
      <c r="E34" s="2">
        <f>IFERROR(INDEX(Data!$F$2:$F$53,MATCH($A34,Data!$A$2:$A$53,0))/INDEX(Data!$C$2:$C$53,MATCH($A34,Data!$A$2:$A$53,0)),"Missing Data")</f>
        <v>0</v>
      </c>
      <c r="F34" s="5"/>
      <c r="G34" s="6" t="str">
        <f>IFERROR(INDEX(Data!$G$2:$G$53,MATCH($A34,Data!$A$2:$A$53,0))/INDEX(Data!$F$2:$F$53,MATCH($A34,Data!$A$2:$A$53,0)),"Missing Data")</f>
        <v>Missing Data</v>
      </c>
      <c r="H34" s="2">
        <f>IFERROR(INDEX(Data!$F$2:$F$53,MATCH($A34,Data!$A$2:$A$53,0))/INDEX(Data!$C$2:$C$53,MATCH($A34,Data!$A$2:$A$53,0)),"Missing Data")</f>
        <v>0</v>
      </c>
      <c r="I34" s="5"/>
      <c r="J34" s="2">
        <f t="array" ref="J34">IFERROR(INDEX(Data!$D$2:$D$53,MATCH($A34,Data!$A$2:$A$53,0))/INDEX(Data!$C$2:$C$53,MATCH($A34,Data!$A$2:$A$53,0)),"Missing Data")</f>
        <v>0</v>
      </c>
      <c r="K34" s="5"/>
      <c r="L34" s="2" t="str">
        <f t="array" ref="L34">IFERROR(INDEX(Data!$E$2:$E$53,MATCH($A34,Data!$A$2:$A$53,0))/INDEX(Data!$D$2:$D$53,MATCH($A34,Data!$A$2:$A$53,0)),"Missing Data")</f>
        <v>Missing Data</v>
      </c>
      <c r="M34" s="5"/>
      <c r="N34" s="2" t="str">
        <f t="array" ref="N34">IFERROR(INDEX(Data!$F$2:$F$53,MATCH($A34,Data!$A$2:$A$53,0))/INDEX(Data!$E$2:$E$53,MATCH($A34,Data!$A$2:$A$53,0)),"Missing Data")</f>
        <v>Missing Data</v>
      </c>
      <c r="O34" s="4" t="str">
        <f>IFERROR(INDEX(Data!$G$2:$G$53,MATCH($A34,Data!$A$2:$A$53,0))/INDEX(Data!$F$2:$F$53,MATCH($A34,Data!$A$2:$A$53,0)),"Missing Data")</f>
        <v>Missing Data</v>
      </c>
      <c r="P34" s="5"/>
      <c r="Q34" s="5" t="str">
        <f t="array" ref="Q34">IFERROR(INDEX(Data!$Z$2:$Z$53,MATCH($A34,Data!$A$2:$A$53,0))/INDEX(Data!$F$2:$F$53,MATCH($A34,Data!$A$2:$A$53,0)),"Missing Data")</f>
        <v>Missing Data</v>
      </c>
      <c r="R34" s="5"/>
      <c r="S34" s="6">
        <f>IFERROR(INDEX(Data!$G$2:$G$53,MATCH($A34,Data!$A$2:$A$53,0))/INDEX(Data!$Z$2:$Z$53,MATCH($A34,Data!$A$2:$A$53,0)),"Missing Data")</f>
        <v>738941.97759999998</v>
      </c>
      <c r="T34" s="4">
        <f>IFERROR(INDEX(Data!$Y$2:$Y$53,MATCH($A34,Data!$A$2:$A$53,0))/INDEX(Data!$G$2:$G$53,MATCH($A34,Data!$A$2:$A$53,0)),"Missing Data")</f>
        <v>4.5990644232146001E-2</v>
      </c>
      <c r="U34" s="5">
        <f t="array" ref="U34">IFERROR(INDEX(Data!$Y$2:$Y$53,MATCH($A34,Data!$A$2:$A$53,0))/INDEX(Data!$Z$2:$Z$53,MATCH($A34,Data!$A$2:$A$53,0)),"Missing Data")</f>
        <v>33984.417600000001</v>
      </c>
      <c r="V34" s="5">
        <f t="shared" si="0"/>
        <v>704957.55999999994</v>
      </c>
      <c r="W34" s="6" t="str">
        <f t="array" ref="W34">IFERROR(INDEX(Data!$Y$2:$Y$53,MATCH($A34,Data!$A$2:$A$53,0))/INDEX(Data!$F$2:$F$53,MATCH($A34,Data!$A$2:$A$53,0)),"Missing Data")</f>
        <v>Missing Data</v>
      </c>
    </row>
    <row r="35" spans="1:23" x14ac:dyDescent="0.25">
      <c r="A35" s="1" t="s">
        <v>68</v>
      </c>
      <c r="B35" s="1" t="s">
        <v>69</v>
      </c>
      <c r="C35" s="4">
        <f>IFERROR(INDEX(Data!$G$2:$G$53,MATCH($A35,Data!$A$2:$A$53,0))/INDEX(Data!$C$2:$C$53,MATCH($A35,Data!$A$2:$A$53,0)),"Missing Data")</f>
        <v>1391.6960669182486</v>
      </c>
      <c r="D35" s="5"/>
      <c r="E35" s="2">
        <f>IFERROR(INDEX(Data!$F$2:$F$53,MATCH($A35,Data!$A$2:$A$53,0))/INDEX(Data!$C$2:$C$53,MATCH($A35,Data!$A$2:$A$53,0)),"Missing Data")</f>
        <v>0</v>
      </c>
      <c r="F35" s="5"/>
      <c r="G35" s="6" t="str">
        <f>IFERROR(INDEX(Data!$G$2:$G$53,MATCH($A35,Data!$A$2:$A$53,0))/INDEX(Data!$F$2:$F$53,MATCH($A35,Data!$A$2:$A$53,0)),"Missing Data")</f>
        <v>Missing Data</v>
      </c>
      <c r="H35" s="2">
        <f>IFERROR(INDEX(Data!$F$2:$F$53,MATCH($A35,Data!$A$2:$A$53,0))/INDEX(Data!$C$2:$C$53,MATCH($A35,Data!$A$2:$A$53,0)),"Missing Data")</f>
        <v>0</v>
      </c>
      <c r="I35" s="5"/>
      <c r="J35" s="2">
        <f t="array" ref="J35">IFERROR(INDEX(Data!$D$2:$D$53,MATCH($A35,Data!$A$2:$A$53,0))/INDEX(Data!$C$2:$C$53,MATCH($A35,Data!$A$2:$A$53,0)),"Missing Data")</f>
        <v>0</v>
      </c>
      <c r="K35" s="5"/>
      <c r="L35" s="2" t="str">
        <f t="array" ref="L35">IFERROR(INDEX(Data!$E$2:$E$53,MATCH($A35,Data!$A$2:$A$53,0))/INDEX(Data!$D$2:$D$53,MATCH($A35,Data!$A$2:$A$53,0)),"Missing Data")</f>
        <v>Missing Data</v>
      </c>
      <c r="M35" s="5"/>
      <c r="N35" s="2" t="str">
        <f t="array" ref="N35">IFERROR(INDEX(Data!$F$2:$F$53,MATCH($A35,Data!$A$2:$A$53,0))/INDEX(Data!$E$2:$E$53,MATCH($A35,Data!$A$2:$A$53,0)),"Missing Data")</f>
        <v>Missing Data</v>
      </c>
      <c r="O35" s="4" t="str">
        <f>IFERROR(INDEX(Data!$G$2:$G$53,MATCH($A35,Data!$A$2:$A$53,0))/INDEX(Data!$F$2:$F$53,MATCH($A35,Data!$A$2:$A$53,0)),"Missing Data")</f>
        <v>Missing Data</v>
      </c>
      <c r="P35" s="5"/>
      <c r="Q35" s="5" t="str">
        <f t="array" ref="Q35">IFERROR(INDEX(Data!$Z$2:$Z$53,MATCH($A35,Data!$A$2:$A$53,0))/INDEX(Data!$F$2:$F$53,MATCH($A35,Data!$A$2:$A$53,0)),"Missing Data")</f>
        <v>Missing Data</v>
      </c>
      <c r="R35" s="5"/>
      <c r="S35" s="6">
        <f>IFERROR(INDEX(Data!$G$2:$G$53,MATCH($A35,Data!$A$2:$A$53,0))/INDEX(Data!$Z$2:$Z$53,MATCH($A35,Data!$A$2:$A$53,0)),"Missing Data")</f>
        <v>1893655.1169806074</v>
      </c>
      <c r="T35" s="4">
        <f>IFERROR(INDEX(Data!$Y$2:$Y$53,MATCH($A35,Data!$A$2:$A$53,0))/INDEX(Data!$G$2:$G$53,MATCH($A35,Data!$A$2:$A$53,0)),"Missing Data")</f>
        <v>2.4862340112526981E-2</v>
      </c>
      <c r="U35" s="5">
        <f t="array" ref="U35">IFERROR(INDEX(Data!$Y$2:$Y$53,MATCH($A35,Data!$A$2:$A$53,0))/INDEX(Data!$Z$2:$Z$53,MATCH($A35,Data!$A$2:$A$53,0)),"Missing Data")</f>
        <v>47080.69757419893</v>
      </c>
      <c r="V35" s="5">
        <f t="shared" ref="V35:V54" si="1">S35-U35</f>
        <v>1846574.4194064084</v>
      </c>
      <c r="W35" s="6" t="str">
        <f t="array" ref="W35">IFERROR(INDEX(Data!$Y$2:$Y$53,MATCH($A35,Data!$A$2:$A$53,0))/INDEX(Data!$F$2:$F$53,MATCH($A35,Data!$A$2:$A$53,0)),"Missing Data")</f>
        <v>Missing Data</v>
      </c>
    </row>
    <row r="36" spans="1:23" x14ac:dyDescent="0.25">
      <c r="A36" s="1" t="s">
        <v>70</v>
      </c>
      <c r="B36" s="1" t="s">
        <v>71</v>
      </c>
      <c r="C36" s="4">
        <f>IFERROR(INDEX(Data!$G$2:$G$53,MATCH($A36,Data!$A$2:$A$53,0))/INDEX(Data!$C$2:$C$53,MATCH($A36,Data!$A$2:$A$53,0)),"Missing Data")</f>
        <v>1256.6225635398923</v>
      </c>
      <c r="D36" s="5"/>
      <c r="E36" s="2">
        <f>IFERROR(INDEX(Data!$F$2:$F$53,MATCH($A36,Data!$A$2:$A$53,0))/INDEX(Data!$C$2:$C$53,MATCH($A36,Data!$A$2:$A$53,0)),"Missing Data")</f>
        <v>0</v>
      </c>
      <c r="F36" s="5"/>
      <c r="G36" s="6" t="str">
        <f>IFERROR(INDEX(Data!$G$2:$G$53,MATCH($A36,Data!$A$2:$A$53,0))/INDEX(Data!$F$2:$F$53,MATCH($A36,Data!$A$2:$A$53,0)),"Missing Data")</f>
        <v>Missing Data</v>
      </c>
      <c r="H36" s="2">
        <f>IFERROR(INDEX(Data!$F$2:$F$53,MATCH($A36,Data!$A$2:$A$53,0))/INDEX(Data!$C$2:$C$53,MATCH($A36,Data!$A$2:$A$53,0)),"Missing Data")</f>
        <v>0</v>
      </c>
      <c r="I36" s="5"/>
      <c r="J36" s="2">
        <f t="array" ref="J36">IFERROR(INDEX(Data!$D$2:$D$53,MATCH($A36,Data!$A$2:$A$53,0))/INDEX(Data!$C$2:$C$53,MATCH($A36,Data!$A$2:$A$53,0)),"Missing Data")</f>
        <v>0</v>
      </c>
      <c r="K36" s="5"/>
      <c r="L36" s="2" t="str">
        <f t="array" ref="L36">IFERROR(INDEX(Data!$E$2:$E$53,MATCH($A36,Data!$A$2:$A$53,0))/INDEX(Data!$D$2:$D$53,MATCH($A36,Data!$A$2:$A$53,0)),"Missing Data")</f>
        <v>Missing Data</v>
      </c>
      <c r="M36" s="5"/>
      <c r="N36" s="2" t="str">
        <f t="array" ref="N36">IFERROR(INDEX(Data!$F$2:$F$53,MATCH($A36,Data!$A$2:$A$53,0))/INDEX(Data!$E$2:$E$53,MATCH($A36,Data!$A$2:$A$53,0)),"Missing Data")</f>
        <v>Missing Data</v>
      </c>
      <c r="O36" s="4" t="str">
        <f>IFERROR(INDEX(Data!$G$2:$G$53,MATCH($A36,Data!$A$2:$A$53,0))/INDEX(Data!$F$2:$F$53,MATCH($A36,Data!$A$2:$A$53,0)),"Missing Data")</f>
        <v>Missing Data</v>
      </c>
      <c r="P36" s="5"/>
      <c r="Q36" s="5" t="str">
        <f t="array" ref="Q36">IFERROR(INDEX(Data!$Z$2:$Z$53,MATCH($A36,Data!$A$2:$A$53,0))/INDEX(Data!$F$2:$F$53,MATCH($A36,Data!$A$2:$A$53,0)),"Missing Data")</f>
        <v>Missing Data</v>
      </c>
      <c r="R36" s="5"/>
      <c r="S36" s="6">
        <f>IFERROR(INDEX(Data!$G$2:$G$53,MATCH($A36,Data!$A$2:$A$53,0))/INDEX(Data!$Z$2:$Z$53,MATCH($A36,Data!$A$2:$A$53,0)),"Missing Data")</f>
        <v>1539139.8617916824</v>
      </c>
      <c r="T36" s="4">
        <f>IFERROR(INDEX(Data!$Y$2:$Y$53,MATCH($A36,Data!$A$2:$A$53,0))/INDEX(Data!$G$2:$G$53,MATCH($A36,Data!$A$2:$A$53,0)),"Missing Data")</f>
        <v>2.2501774479581498E-2</v>
      </c>
      <c r="U36" s="5">
        <f t="array" ref="U36">IFERROR(INDEX(Data!$Y$2:$Y$53,MATCH($A36,Data!$A$2:$A$53,0))/INDEX(Data!$Z$2:$Z$53,MATCH($A36,Data!$A$2:$A$53,0)),"Missing Data")</f>
        <v>34633.378062570671</v>
      </c>
      <c r="V36" s="5">
        <f t="shared" si="1"/>
        <v>1504506.4837291117</v>
      </c>
      <c r="W36" s="6" t="str">
        <f t="array" ref="W36">IFERROR(INDEX(Data!$Y$2:$Y$53,MATCH($A36,Data!$A$2:$A$53,0))/INDEX(Data!$F$2:$F$53,MATCH($A36,Data!$A$2:$A$53,0)),"Missing Data")</f>
        <v>Missing Data</v>
      </c>
    </row>
    <row r="37" spans="1:23" x14ac:dyDescent="0.25">
      <c r="A37" s="1" t="s">
        <v>72</v>
      </c>
      <c r="B37" s="1" t="s">
        <v>73</v>
      </c>
      <c r="C37" s="4">
        <f>IFERROR(INDEX(Data!$G$2:$G$53,MATCH($A37,Data!$A$2:$A$53,0))/INDEX(Data!$C$2:$C$53,MATCH($A37,Data!$A$2:$A$53,0)),"Missing Data")</f>
        <v>912.43111450142226</v>
      </c>
      <c r="D37" s="5"/>
      <c r="E37" s="2">
        <f>IFERROR(INDEX(Data!$F$2:$F$53,MATCH($A37,Data!$A$2:$A$53,0))/INDEX(Data!$C$2:$C$53,MATCH($A37,Data!$A$2:$A$53,0)),"Missing Data")</f>
        <v>0</v>
      </c>
      <c r="F37" s="5"/>
      <c r="G37" s="6" t="str">
        <f>IFERROR(INDEX(Data!$G$2:$G$53,MATCH($A37,Data!$A$2:$A$53,0))/INDEX(Data!$F$2:$F$53,MATCH($A37,Data!$A$2:$A$53,0)),"Missing Data")</f>
        <v>Missing Data</v>
      </c>
      <c r="H37" s="2">
        <f>IFERROR(INDEX(Data!$F$2:$F$53,MATCH($A37,Data!$A$2:$A$53,0))/INDEX(Data!$C$2:$C$53,MATCH($A37,Data!$A$2:$A$53,0)),"Missing Data")</f>
        <v>0</v>
      </c>
      <c r="I37" s="5"/>
      <c r="J37" s="2">
        <f t="array" ref="J37">IFERROR(INDEX(Data!$D$2:$D$53,MATCH($A37,Data!$A$2:$A$53,0))/INDEX(Data!$C$2:$C$53,MATCH($A37,Data!$A$2:$A$53,0)),"Missing Data")</f>
        <v>0</v>
      </c>
      <c r="K37" s="5"/>
      <c r="L37" s="2" t="str">
        <f t="array" ref="L37">IFERROR(INDEX(Data!$E$2:$E$53,MATCH($A37,Data!$A$2:$A$53,0))/INDEX(Data!$D$2:$D$53,MATCH($A37,Data!$A$2:$A$53,0)),"Missing Data")</f>
        <v>Missing Data</v>
      </c>
      <c r="M37" s="5"/>
      <c r="N37" s="2" t="str">
        <f t="array" ref="N37">IFERROR(INDEX(Data!$F$2:$F$53,MATCH($A37,Data!$A$2:$A$53,0))/INDEX(Data!$E$2:$E$53,MATCH($A37,Data!$A$2:$A$53,0)),"Missing Data")</f>
        <v>Missing Data</v>
      </c>
      <c r="O37" s="4" t="str">
        <f>IFERROR(INDEX(Data!$G$2:$G$53,MATCH($A37,Data!$A$2:$A$53,0))/INDEX(Data!$F$2:$F$53,MATCH($A37,Data!$A$2:$A$53,0)),"Missing Data")</f>
        <v>Missing Data</v>
      </c>
      <c r="P37" s="5"/>
      <c r="Q37" s="5" t="str">
        <f t="array" ref="Q37">IFERROR(INDEX(Data!$Z$2:$Z$53,MATCH($A37,Data!$A$2:$A$53,0))/INDEX(Data!$F$2:$F$53,MATCH($A37,Data!$A$2:$A$53,0)),"Missing Data")</f>
        <v>Missing Data</v>
      </c>
      <c r="R37" s="5"/>
      <c r="S37" s="6">
        <f>IFERROR(INDEX(Data!$G$2:$G$53,MATCH($A37,Data!$A$2:$A$53,0))/INDEX(Data!$Z$2:$Z$53,MATCH($A37,Data!$A$2:$A$53,0)),"Missing Data")</f>
        <v>604847.82608695654</v>
      </c>
      <c r="T37" s="4">
        <f>IFERROR(INDEX(Data!$Y$2:$Y$53,MATCH($A37,Data!$A$2:$A$53,0))/INDEX(Data!$G$2:$G$53,MATCH($A37,Data!$A$2:$A$53,0)),"Missing Data")</f>
        <v>5.6053230905303557E-2</v>
      </c>
      <c r="U37" s="5">
        <f t="array" ref="U37">IFERROR(INDEX(Data!$Y$2:$Y$53,MATCH($A37,Data!$A$2:$A$53,0))/INDEX(Data!$Z$2:$Z$53,MATCH($A37,Data!$A$2:$A$53,0)),"Missing Data")</f>
        <v>33903.674858223065</v>
      </c>
      <c r="V37" s="5">
        <f t="shared" si="1"/>
        <v>570944.15122873348</v>
      </c>
      <c r="W37" s="6" t="str">
        <f t="array" ref="W37">IFERROR(INDEX(Data!$Y$2:$Y$53,MATCH($A37,Data!$A$2:$A$53,0))/INDEX(Data!$F$2:$F$53,MATCH($A37,Data!$A$2:$A$53,0)),"Missing Data")</f>
        <v>Missing Data</v>
      </c>
    </row>
    <row r="38" spans="1:23" x14ac:dyDescent="0.25">
      <c r="A38" s="1" t="s">
        <v>74</v>
      </c>
      <c r="B38" s="1" t="s">
        <v>75</v>
      </c>
      <c r="C38" s="4">
        <f>IFERROR(INDEX(Data!$G$2:$G$53,MATCH($A38,Data!$A$2:$A$53,0))/INDEX(Data!$C$2:$C$53,MATCH($A38,Data!$A$2:$A$53,0)),"Missing Data")</f>
        <v>874.56951859646188</v>
      </c>
      <c r="D38" s="5"/>
      <c r="E38" s="2">
        <f>IFERROR(INDEX(Data!$F$2:$F$53,MATCH($A38,Data!$A$2:$A$53,0))/INDEX(Data!$C$2:$C$53,MATCH($A38,Data!$A$2:$A$53,0)),"Missing Data")</f>
        <v>0</v>
      </c>
      <c r="F38" s="5"/>
      <c r="G38" s="6" t="str">
        <f>IFERROR(INDEX(Data!$G$2:$G$53,MATCH($A38,Data!$A$2:$A$53,0))/INDEX(Data!$F$2:$F$53,MATCH($A38,Data!$A$2:$A$53,0)),"Missing Data")</f>
        <v>Missing Data</v>
      </c>
      <c r="H38" s="2">
        <f>IFERROR(INDEX(Data!$F$2:$F$53,MATCH($A38,Data!$A$2:$A$53,0))/INDEX(Data!$C$2:$C$53,MATCH($A38,Data!$A$2:$A$53,0)),"Missing Data")</f>
        <v>0</v>
      </c>
      <c r="I38" s="5"/>
      <c r="J38" s="2">
        <f t="array" ref="J38">IFERROR(INDEX(Data!$D$2:$D$53,MATCH($A38,Data!$A$2:$A$53,0))/INDEX(Data!$C$2:$C$53,MATCH($A38,Data!$A$2:$A$53,0)),"Missing Data")</f>
        <v>0</v>
      </c>
      <c r="K38" s="5"/>
      <c r="L38" s="2" t="str">
        <f t="array" ref="L38">IFERROR(INDEX(Data!$E$2:$E$53,MATCH($A38,Data!$A$2:$A$53,0))/INDEX(Data!$D$2:$D$53,MATCH($A38,Data!$A$2:$A$53,0)),"Missing Data")</f>
        <v>Missing Data</v>
      </c>
      <c r="M38" s="5"/>
      <c r="N38" s="2" t="str">
        <f t="array" ref="N38">IFERROR(INDEX(Data!$F$2:$F$53,MATCH($A38,Data!$A$2:$A$53,0))/INDEX(Data!$E$2:$E$53,MATCH($A38,Data!$A$2:$A$53,0)),"Missing Data")</f>
        <v>Missing Data</v>
      </c>
      <c r="O38" s="4" t="str">
        <f>IFERROR(INDEX(Data!$G$2:$G$53,MATCH($A38,Data!$A$2:$A$53,0))/INDEX(Data!$F$2:$F$53,MATCH($A38,Data!$A$2:$A$53,0)),"Missing Data")</f>
        <v>Missing Data</v>
      </c>
      <c r="P38" s="5"/>
      <c r="Q38" s="5" t="str">
        <f t="array" ref="Q38">IFERROR(INDEX(Data!$Z$2:$Z$53,MATCH($A38,Data!$A$2:$A$53,0))/INDEX(Data!$F$2:$F$53,MATCH($A38,Data!$A$2:$A$53,0)),"Missing Data")</f>
        <v>Missing Data</v>
      </c>
      <c r="R38" s="5"/>
      <c r="S38" s="6">
        <f>IFERROR(INDEX(Data!$G$2:$G$53,MATCH($A38,Data!$A$2:$A$53,0))/INDEX(Data!$Z$2:$Z$53,MATCH($A38,Data!$A$2:$A$53,0)),"Missing Data")</f>
        <v>1129056.7393004806</v>
      </c>
      <c r="T38" s="4">
        <f>IFERROR(INDEX(Data!$Y$2:$Y$53,MATCH($A38,Data!$A$2:$A$53,0))/INDEX(Data!$G$2:$G$53,MATCH($A38,Data!$A$2:$A$53,0)),"Missing Data")</f>
        <v>3.4785460225275774E-2</v>
      </c>
      <c r="U38" s="5">
        <f t="array" ref="U38">IFERROR(INDEX(Data!$Y$2:$Y$53,MATCH($A38,Data!$A$2:$A$53,0))/INDEX(Data!$Z$2:$Z$53,MATCH($A38,Data!$A$2:$A$53,0)),"Missing Data")</f>
        <v>39274.758297016429</v>
      </c>
      <c r="V38" s="5">
        <f t="shared" si="1"/>
        <v>1089781.9810034642</v>
      </c>
      <c r="W38" s="6" t="str">
        <f t="array" ref="W38">IFERROR(INDEX(Data!$Y$2:$Y$53,MATCH($A38,Data!$A$2:$A$53,0))/INDEX(Data!$F$2:$F$53,MATCH($A38,Data!$A$2:$A$53,0)),"Missing Data")</f>
        <v>Missing Data</v>
      </c>
    </row>
    <row r="39" spans="1:23" x14ac:dyDescent="0.25">
      <c r="A39" s="1" t="s">
        <v>76</v>
      </c>
      <c r="B39" s="1" t="s">
        <v>77</v>
      </c>
      <c r="C39" s="4">
        <f>IFERROR(INDEX(Data!$G$2:$G$53,MATCH($A39,Data!$A$2:$A$53,0))/INDEX(Data!$C$2:$C$53,MATCH($A39,Data!$A$2:$A$53,0)),"Missing Data")</f>
        <v>1210.165961349973</v>
      </c>
      <c r="D39" s="5"/>
      <c r="E39" s="2">
        <f>IFERROR(INDEX(Data!$F$2:$F$53,MATCH($A39,Data!$A$2:$A$53,0))/INDEX(Data!$C$2:$C$53,MATCH($A39,Data!$A$2:$A$53,0)),"Missing Data")</f>
        <v>0</v>
      </c>
      <c r="F39" s="5"/>
      <c r="G39" s="6" t="str">
        <f>IFERROR(INDEX(Data!$G$2:$G$53,MATCH($A39,Data!$A$2:$A$53,0))/INDEX(Data!$F$2:$F$53,MATCH($A39,Data!$A$2:$A$53,0)),"Missing Data")</f>
        <v>Missing Data</v>
      </c>
      <c r="H39" s="2">
        <f>IFERROR(INDEX(Data!$F$2:$F$53,MATCH($A39,Data!$A$2:$A$53,0))/INDEX(Data!$C$2:$C$53,MATCH($A39,Data!$A$2:$A$53,0)),"Missing Data")</f>
        <v>0</v>
      </c>
      <c r="I39" s="5"/>
      <c r="J39" s="2">
        <f t="array" ref="J39">IFERROR(INDEX(Data!$D$2:$D$53,MATCH($A39,Data!$A$2:$A$53,0))/INDEX(Data!$C$2:$C$53,MATCH($A39,Data!$A$2:$A$53,0)),"Missing Data")</f>
        <v>0</v>
      </c>
      <c r="K39" s="5"/>
      <c r="L39" s="2" t="str">
        <f t="array" ref="L39">IFERROR(INDEX(Data!$E$2:$E$53,MATCH($A39,Data!$A$2:$A$53,0))/INDEX(Data!$D$2:$D$53,MATCH($A39,Data!$A$2:$A$53,0)),"Missing Data")</f>
        <v>Missing Data</v>
      </c>
      <c r="M39" s="5"/>
      <c r="N39" s="2" t="str">
        <f t="array" ref="N39">IFERROR(INDEX(Data!$F$2:$F$53,MATCH($A39,Data!$A$2:$A$53,0))/INDEX(Data!$E$2:$E$53,MATCH($A39,Data!$A$2:$A$53,0)),"Missing Data")</f>
        <v>Missing Data</v>
      </c>
      <c r="O39" s="4" t="str">
        <f>IFERROR(INDEX(Data!$G$2:$G$53,MATCH($A39,Data!$A$2:$A$53,0))/INDEX(Data!$F$2:$F$53,MATCH($A39,Data!$A$2:$A$53,0)),"Missing Data")</f>
        <v>Missing Data</v>
      </c>
      <c r="P39" s="5"/>
      <c r="Q39" s="5" t="str">
        <f t="array" ref="Q39">IFERROR(INDEX(Data!$Z$2:$Z$53,MATCH($A39,Data!$A$2:$A$53,0))/INDEX(Data!$F$2:$F$53,MATCH($A39,Data!$A$2:$A$53,0)),"Missing Data")</f>
        <v>Missing Data</v>
      </c>
      <c r="R39" s="5"/>
      <c r="S39" s="6">
        <f>IFERROR(INDEX(Data!$G$2:$G$53,MATCH($A39,Data!$A$2:$A$53,0))/INDEX(Data!$Z$2:$Z$53,MATCH($A39,Data!$A$2:$A$53,0)),"Missing Data")</f>
        <v>1937778.8804028535</v>
      </c>
      <c r="T39" s="4">
        <f>IFERROR(INDEX(Data!$Y$2:$Y$53,MATCH($A39,Data!$A$2:$A$53,0))/INDEX(Data!$G$2:$G$53,MATCH($A39,Data!$A$2:$A$53,0)),"Missing Data")</f>
        <v>1.6770362300009056E-2</v>
      </c>
      <c r="U39" s="5">
        <f t="array" ref="U39">IFERROR(INDEX(Data!$Y$2:$Y$53,MATCH($A39,Data!$A$2:$A$53,0))/INDEX(Data!$Z$2:$Z$53,MATCH($A39,Data!$A$2:$A$53,0)),"Missing Data")</f>
        <v>32497.253881661771</v>
      </c>
      <c r="V39" s="5">
        <f t="shared" si="1"/>
        <v>1905281.6265211918</v>
      </c>
      <c r="W39" s="6" t="str">
        <f t="array" ref="W39">IFERROR(INDEX(Data!$Y$2:$Y$53,MATCH($A39,Data!$A$2:$A$53,0))/INDEX(Data!$F$2:$F$53,MATCH($A39,Data!$A$2:$A$53,0)),"Missing Data")</f>
        <v>Missing Data</v>
      </c>
    </row>
    <row r="40" spans="1:23" x14ac:dyDescent="0.25">
      <c r="A40" s="1" t="s">
        <v>78</v>
      </c>
      <c r="B40" s="1" t="s">
        <v>79</v>
      </c>
      <c r="C40" s="4">
        <f>IFERROR(INDEX(Data!$G$2:$G$53,MATCH($A40,Data!$A$2:$A$53,0))/INDEX(Data!$C$2:$C$53,MATCH($A40,Data!$A$2:$A$53,0)),"Missing Data")</f>
        <v>1175.3392175652041</v>
      </c>
      <c r="D40" s="5"/>
      <c r="E40" s="2">
        <f>IFERROR(INDEX(Data!$F$2:$F$53,MATCH($A40,Data!$A$2:$A$53,0))/INDEX(Data!$C$2:$C$53,MATCH($A40,Data!$A$2:$A$53,0)),"Missing Data")</f>
        <v>0</v>
      </c>
      <c r="F40" s="5"/>
      <c r="G40" s="6" t="str">
        <f>IFERROR(INDEX(Data!$G$2:$G$53,MATCH($A40,Data!$A$2:$A$53,0))/INDEX(Data!$F$2:$F$53,MATCH($A40,Data!$A$2:$A$53,0)),"Missing Data")</f>
        <v>Missing Data</v>
      </c>
      <c r="H40" s="2">
        <f>IFERROR(INDEX(Data!$F$2:$F$53,MATCH($A40,Data!$A$2:$A$53,0))/INDEX(Data!$C$2:$C$53,MATCH($A40,Data!$A$2:$A$53,0)),"Missing Data")</f>
        <v>0</v>
      </c>
      <c r="I40" s="5"/>
      <c r="J40" s="2">
        <f t="array" ref="J40">IFERROR(INDEX(Data!$D$2:$D$53,MATCH($A40,Data!$A$2:$A$53,0))/INDEX(Data!$C$2:$C$53,MATCH($A40,Data!$A$2:$A$53,0)),"Missing Data")</f>
        <v>0</v>
      </c>
      <c r="K40" s="5"/>
      <c r="L40" s="2" t="str">
        <f t="array" ref="L40">IFERROR(INDEX(Data!$E$2:$E$53,MATCH($A40,Data!$A$2:$A$53,0))/INDEX(Data!$D$2:$D$53,MATCH($A40,Data!$A$2:$A$53,0)),"Missing Data")</f>
        <v>Missing Data</v>
      </c>
      <c r="M40" s="5"/>
      <c r="N40" s="2" t="str">
        <f t="array" ref="N40">IFERROR(INDEX(Data!$F$2:$F$53,MATCH($A40,Data!$A$2:$A$53,0))/INDEX(Data!$E$2:$E$53,MATCH($A40,Data!$A$2:$A$53,0)),"Missing Data")</f>
        <v>Missing Data</v>
      </c>
      <c r="O40" s="4" t="str">
        <f>IFERROR(INDEX(Data!$G$2:$G$53,MATCH($A40,Data!$A$2:$A$53,0))/INDEX(Data!$F$2:$F$53,MATCH($A40,Data!$A$2:$A$53,0)),"Missing Data")</f>
        <v>Missing Data</v>
      </c>
      <c r="P40" s="5"/>
      <c r="Q40" s="5" t="str">
        <f t="array" ref="Q40">IFERROR(INDEX(Data!$Z$2:$Z$53,MATCH($A40,Data!$A$2:$A$53,0))/INDEX(Data!$F$2:$F$53,MATCH($A40,Data!$A$2:$A$53,0)),"Missing Data")</f>
        <v>Missing Data</v>
      </c>
      <c r="R40" s="5"/>
      <c r="S40" s="6">
        <f>IFERROR(INDEX(Data!$G$2:$G$53,MATCH($A40,Data!$A$2:$A$53,0))/INDEX(Data!$Z$2:$Z$53,MATCH($A40,Data!$A$2:$A$53,0)),"Missing Data")</f>
        <v>1234470.5241044976</v>
      </c>
      <c r="T40" s="4">
        <f>IFERROR(INDEX(Data!$Y$2:$Y$53,MATCH($A40,Data!$A$2:$A$53,0))/INDEX(Data!$G$2:$G$53,MATCH($A40,Data!$A$2:$A$53,0)),"Missing Data")</f>
        <v>3.5194361891765544E-2</v>
      </c>
      <c r="U40" s="5">
        <f t="array" ref="U40">IFERROR(INDEX(Data!$Y$2:$Y$53,MATCH($A40,Data!$A$2:$A$53,0))/INDEX(Data!$Z$2:$Z$53,MATCH($A40,Data!$A$2:$A$53,0)),"Missing Data")</f>
        <v>43446.402370051168</v>
      </c>
      <c r="V40" s="5">
        <f t="shared" si="1"/>
        <v>1191024.1217344464</v>
      </c>
      <c r="W40" s="6" t="str">
        <f t="array" ref="W40">IFERROR(INDEX(Data!$Y$2:$Y$53,MATCH($A40,Data!$A$2:$A$53,0))/INDEX(Data!$F$2:$F$53,MATCH($A40,Data!$A$2:$A$53,0)),"Missing Data")</f>
        <v>Missing Data</v>
      </c>
    </row>
    <row r="41" spans="1:23" x14ac:dyDescent="0.25">
      <c r="A41" s="1" t="s">
        <v>80</v>
      </c>
      <c r="B41" s="1" t="s">
        <v>81</v>
      </c>
      <c r="C41" s="4">
        <f>IFERROR(INDEX(Data!$G$2:$G$53,MATCH($A41,Data!$A$2:$A$53,0))/INDEX(Data!$C$2:$C$53,MATCH($A41,Data!$A$2:$A$53,0)),"Missing Data")</f>
        <v>847.43493296825761</v>
      </c>
      <c r="D41" s="5"/>
      <c r="E41" s="2">
        <f>IFERROR(INDEX(Data!$F$2:$F$53,MATCH($A41,Data!$A$2:$A$53,0))/INDEX(Data!$C$2:$C$53,MATCH($A41,Data!$A$2:$A$53,0)),"Missing Data")</f>
        <v>0</v>
      </c>
      <c r="F41" s="5"/>
      <c r="G41" s="6" t="str">
        <f>IFERROR(INDEX(Data!$G$2:$G$53,MATCH($A41,Data!$A$2:$A$53,0))/INDEX(Data!$F$2:$F$53,MATCH($A41,Data!$A$2:$A$53,0)),"Missing Data")</f>
        <v>Missing Data</v>
      </c>
      <c r="H41" s="2">
        <f>IFERROR(INDEX(Data!$F$2:$F$53,MATCH($A41,Data!$A$2:$A$53,0))/INDEX(Data!$C$2:$C$53,MATCH($A41,Data!$A$2:$A$53,0)),"Missing Data")</f>
        <v>0</v>
      </c>
      <c r="I41" s="5"/>
      <c r="J41" s="2">
        <f t="array" ref="J41">IFERROR(INDEX(Data!$D$2:$D$53,MATCH($A41,Data!$A$2:$A$53,0))/INDEX(Data!$C$2:$C$53,MATCH($A41,Data!$A$2:$A$53,0)),"Missing Data")</f>
        <v>0</v>
      </c>
      <c r="K41" s="5"/>
      <c r="L41" s="2" t="str">
        <f t="array" ref="L41">IFERROR(INDEX(Data!$E$2:$E$53,MATCH($A41,Data!$A$2:$A$53,0))/INDEX(Data!$D$2:$D$53,MATCH($A41,Data!$A$2:$A$53,0)),"Missing Data")</f>
        <v>Missing Data</v>
      </c>
      <c r="M41" s="5"/>
      <c r="N41" s="2" t="str">
        <f t="array" ref="N41">IFERROR(INDEX(Data!$F$2:$F$53,MATCH($A41,Data!$A$2:$A$53,0))/INDEX(Data!$E$2:$E$53,MATCH($A41,Data!$A$2:$A$53,0)),"Missing Data")</f>
        <v>Missing Data</v>
      </c>
      <c r="O41" s="4" t="str">
        <f>IFERROR(INDEX(Data!$G$2:$G$53,MATCH($A41,Data!$A$2:$A$53,0))/INDEX(Data!$F$2:$F$53,MATCH($A41,Data!$A$2:$A$53,0)),"Missing Data")</f>
        <v>Missing Data</v>
      </c>
      <c r="P41" s="5"/>
      <c r="Q41" s="5" t="str">
        <f t="array" ref="Q41">IFERROR(INDEX(Data!$Z$2:$Z$53,MATCH($A41,Data!$A$2:$A$53,0))/INDEX(Data!$F$2:$F$53,MATCH($A41,Data!$A$2:$A$53,0)),"Missing Data")</f>
        <v>Missing Data</v>
      </c>
      <c r="R41" s="5"/>
      <c r="S41" s="6">
        <f>IFERROR(INDEX(Data!$G$2:$G$53,MATCH($A41,Data!$A$2:$A$53,0))/INDEX(Data!$Z$2:$Z$53,MATCH($A41,Data!$A$2:$A$53,0)),"Missing Data")</f>
        <v>1848122.6748675893</v>
      </c>
      <c r="T41" s="4">
        <f>IFERROR(INDEX(Data!$Y$2:$Y$53,MATCH($A41,Data!$A$2:$A$53,0))/INDEX(Data!$G$2:$G$53,MATCH($A41,Data!$A$2:$A$53,0)),"Missing Data")</f>
        <v>2.3937717248638912E-2</v>
      </c>
      <c r="U41" s="5">
        <f t="array" ref="U41">IFERROR(INDEX(Data!$Y$2:$Y$53,MATCH($A41,Data!$A$2:$A$53,0))/INDEX(Data!$Z$2:$Z$53,MATCH($A41,Data!$A$2:$A$53,0)),"Missing Data")</f>
        <v>44239.838031778578</v>
      </c>
      <c r="V41" s="5">
        <f t="shared" si="1"/>
        <v>1803882.8368358107</v>
      </c>
      <c r="W41" s="6" t="str">
        <f t="array" ref="W41">IFERROR(INDEX(Data!$Y$2:$Y$53,MATCH($A41,Data!$A$2:$A$53,0))/INDEX(Data!$F$2:$F$53,MATCH($A41,Data!$A$2:$A$53,0)),"Missing Data")</f>
        <v>Missing Data</v>
      </c>
    </row>
    <row r="42" spans="1:23" x14ac:dyDescent="0.25">
      <c r="A42" s="1" t="s">
        <v>82</v>
      </c>
      <c r="B42" s="1" t="s">
        <v>83</v>
      </c>
      <c r="C42" s="4">
        <f>IFERROR(INDEX(Data!$G$2:$G$53,MATCH($A42,Data!$A$2:$A$53,0))/INDEX(Data!$C$2:$C$53,MATCH($A42,Data!$A$2:$A$53,0)),"Missing Data")</f>
        <v>770.07989305953322</v>
      </c>
      <c r="D42" s="5"/>
      <c r="E42" s="2">
        <f>IFERROR(INDEX(Data!$F$2:$F$53,MATCH($A42,Data!$A$2:$A$53,0))/INDEX(Data!$C$2:$C$53,MATCH($A42,Data!$A$2:$A$53,0)),"Missing Data")</f>
        <v>0</v>
      </c>
      <c r="F42" s="5"/>
      <c r="G42" s="6" t="str">
        <f>IFERROR(INDEX(Data!$G$2:$G$53,MATCH($A42,Data!$A$2:$A$53,0))/INDEX(Data!$F$2:$F$53,MATCH($A42,Data!$A$2:$A$53,0)),"Missing Data")</f>
        <v>Missing Data</v>
      </c>
      <c r="H42" s="2">
        <f>IFERROR(INDEX(Data!$F$2:$F$53,MATCH($A42,Data!$A$2:$A$53,0))/INDEX(Data!$C$2:$C$53,MATCH($A42,Data!$A$2:$A$53,0)),"Missing Data")</f>
        <v>0</v>
      </c>
      <c r="I42" s="5"/>
      <c r="J42" s="2">
        <f t="array" ref="J42">IFERROR(INDEX(Data!$D$2:$D$53,MATCH($A42,Data!$A$2:$A$53,0))/INDEX(Data!$C$2:$C$53,MATCH($A42,Data!$A$2:$A$53,0)),"Missing Data")</f>
        <v>0</v>
      </c>
      <c r="K42" s="5"/>
      <c r="L42" s="2" t="str">
        <f t="array" ref="L42">IFERROR(INDEX(Data!$E$2:$E$53,MATCH($A42,Data!$A$2:$A$53,0))/INDEX(Data!$D$2:$D$53,MATCH($A42,Data!$A$2:$A$53,0)),"Missing Data")</f>
        <v>Missing Data</v>
      </c>
      <c r="M42" s="5"/>
      <c r="N42" s="2" t="str">
        <f t="array" ref="N42">IFERROR(INDEX(Data!$F$2:$F$53,MATCH($A42,Data!$A$2:$A$53,0))/INDEX(Data!$E$2:$E$53,MATCH($A42,Data!$A$2:$A$53,0)),"Missing Data")</f>
        <v>Missing Data</v>
      </c>
      <c r="O42" s="4" t="str">
        <f>IFERROR(INDEX(Data!$G$2:$G$53,MATCH($A42,Data!$A$2:$A$53,0))/INDEX(Data!$F$2:$F$53,MATCH($A42,Data!$A$2:$A$53,0)),"Missing Data")</f>
        <v>Missing Data</v>
      </c>
      <c r="P42" s="5"/>
      <c r="Q42" s="5" t="str">
        <f t="array" ref="Q42">IFERROR(INDEX(Data!$Z$2:$Z$53,MATCH($A42,Data!$A$2:$A$53,0))/INDEX(Data!$F$2:$F$53,MATCH($A42,Data!$A$2:$A$53,0)),"Missing Data")</f>
        <v>Missing Data</v>
      </c>
      <c r="R42" s="5"/>
      <c r="S42" s="6">
        <f>IFERROR(INDEX(Data!$G$2:$G$53,MATCH($A42,Data!$A$2:$A$53,0))/INDEX(Data!$Z$2:$Z$53,MATCH($A42,Data!$A$2:$A$53,0)),"Missing Data")</f>
        <v>1434074.4539007093</v>
      </c>
      <c r="T42" s="4">
        <f>IFERROR(INDEX(Data!$Y$2:$Y$53,MATCH($A42,Data!$A$2:$A$53,0))/INDEX(Data!$G$2:$G$53,MATCH($A42,Data!$A$2:$A$53,0)),"Missing Data")</f>
        <v>2.8245899851347522E-2</v>
      </c>
      <c r="U42" s="5">
        <f t="array" ref="U42">IFERROR(INDEX(Data!$Y$2:$Y$53,MATCH($A42,Data!$A$2:$A$53,0))/INDEX(Data!$Z$2:$Z$53,MATCH($A42,Data!$A$2:$A$53,0)),"Missing Data")</f>
        <v>40506.723404255317</v>
      </c>
      <c r="V42" s="5">
        <f t="shared" si="1"/>
        <v>1393567.7304964541</v>
      </c>
      <c r="W42" s="6" t="str">
        <f t="array" ref="W42">IFERROR(INDEX(Data!$Y$2:$Y$53,MATCH($A42,Data!$A$2:$A$53,0))/INDEX(Data!$F$2:$F$53,MATCH($A42,Data!$A$2:$A$53,0)),"Missing Data")</f>
        <v>Missing Data</v>
      </c>
    </row>
    <row r="43" spans="1:23" x14ac:dyDescent="0.25">
      <c r="A43" s="1" t="s">
        <v>84</v>
      </c>
      <c r="B43" s="1" t="s">
        <v>85</v>
      </c>
      <c r="C43" s="4">
        <f>IFERROR(INDEX(Data!$G$2:$G$53,MATCH($A43,Data!$A$2:$A$53,0))/INDEX(Data!$C$2:$C$53,MATCH($A43,Data!$A$2:$A$53,0)),"Missing Data")</f>
        <v>1689.591879776865</v>
      </c>
      <c r="D43" s="5"/>
      <c r="E43" s="2">
        <f>IFERROR(INDEX(Data!$F$2:$F$53,MATCH($A43,Data!$A$2:$A$53,0))/INDEX(Data!$C$2:$C$53,MATCH($A43,Data!$A$2:$A$53,0)),"Missing Data")</f>
        <v>0</v>
      </c>
      <c r="F43" s="5"/>
      <c r="G43" s="6" t="str">
        <f>IFERROR(INDEX(Data!$G$2:$G$53,MATCH($A43,Data!$A$2:$A$53,0))/INDEX(Data!$F$2:$F$53,MATCH($A43,Data!$A$2:$A$53,0)),"Missing Data")</f>
        <v>Missing Data</v>
      </c>
      <c r="H43" s="2">
        <f>IFERROR(INDEX(Data!$F$2:$F$53,MATCH($A43,Data!$A$2:$A$53,0))/INDEX(Data!$C$2:$C$53,MATCH($A43,Data!$A$2:$A$53,0)),"Missing Data")</f>
        <v>0</v>
      </c>
      <c r="I43" s="5"/>
      <c r="J43" s="2">
        <f t="array" ref="J43">IFERROR(INDEX(Data!$D$2:$D$53,MATCH($A43,Data!$A$2:$A$53,0))/INDEX(Data!$C$2:$C$53,MATCH($A43,Data!$A$2:$A$53,0)),"Missing Data")</f>
        <v>0</v>
      </c>
      <c r="K43" s="5"/>
      <c r="L43" s="2" t="str">
        <f t="array" ref="L43">IFERROR(INDEX(Data!$E$2:$E$53,MATCH($A43,Data!$A$2:$A$53,0))/INDEX(Data!$D$2:$D$53,MATCH($A43,Data!$A$2:$A$53,0)),"Missing Data")</f>
        <v>Missing Data</v>
      </c>
      <c r="M43" s="5"/>
      <c r="N43" s="2" t="str">
        <f t="array" ref="N43">IFERROR(INDEX(Data!$F$2:$F$53,MATCH($A43,Data!$A$2:$A$53,0))/INDEX(Data!$E$2:$E$53,MATCH($A43,Data!$A$2:$A$53,0)),"Missing Data")</f>
        <v>Missing Data</v>
      </c>
      <c r="O43" s="4" t="str">
        <f>IFERROR(INDEX(Data!$G$2:$G$53,MATCH($A43,Data!$A$2:$A$53,0))/INDEX(Data!$F$2:$F$53,MATCH($A43,Data!$A$2:$A$53,0)),"Missing Data")</f>
        <v>Missing Data</v>
      </c>
      <c r="P43" s="5"/>
      <c r="Q43" s="5" t="str">
        <f t="array" ref="Q43">IFERROR(INDEX(Data!$Z$2:$Z$53,MATCH($A43,Data!$A$2:$A$53,0))/INDEX(Data!$F$2:$F$53,MATCH($A43,Data!$A$2:$A$53,0)),"Missing Data")</f>
        <v>Missing Data</v>
      </c>
      <c r="R43" s="5"/>
      <c r="S43" s="6">
        <f>IFERROR(INDEX(Data!$G$2:$G$53,MATCH($A43,Data!$A$2:$A$53,0))/INDEX(Data!$Z$2:$Z$53,MATCH($A43,Data!$A$2:$A$53,0)),"Missing Data")</f>
        <v>1844383.4083660734</v>
      </c>
      <c r="T43" s="4">
        <f>IFERROR(INDEX(Data!$Y$2:$Y$53,MATCH($A43,Data!$A$2:$A$53,0))/INDEX(Data!$G$2:$G$53,MATCH($A43,Data!$A$2:$A$53,0)),"Missing Data")</f>
        <v>1.6903697139438748E-2</v>
      </c>
      <c r="U43" s="5">
        <f t="array" ref="U43">IFERROR(INDEX(Data!$Y$2:$Y$53,MATCH($A43,Data!$A$2:$A$53,0))/INDEX(Data!$Z$2:$Z$53,MATCH($A43,Data!$A$2:$A$53,0)),"Missing Data")</f>
        <v>31176.898544025884</v>
      </c>
      <c r="V43" s="5">
        <f t="shared" si="1"/>
        <v>1813206.5098220475</v>
      </c>
      <c r="W43" s="6" t="str">
        <f t="array" ref="W43">IFERROR(INDEX(Data!$Y$2:$Y$53,MATCH($A43,Data!$A$2:$A$53,0))/INDEX(Data!$F$2:$F$53,MATCH($A43,Data!$A$2:$A$53,0)),"Missing Data")</f>
        <v>Missing Data</v>
      </c>
    </row>
    <row r="44" spans="1:23" x14ac:dyDescent="0.25">
      <c r="A44" s="1" t="s">
        <v>86</v>
      </c>
      <c r="B44" s="1" t="s">
        <v>87</v>
      </c>
      <c r="C44" s="4">
        <f>IFERROR(INDEX(Data!$G$2:$G$53,MATCH($A44,Data!$A$2:$A$53,0))/INDEX(Data!$C$2:$C$53,MATCH($A44,Data!$A$2:$A$53,0)),"Missing Data")</f>
        <v>1124.765151124577</v>
      </c>
      <c r="D44" s="5"/>
      <c r="E44" s="2">
        <f>IFERROR(INDEX(Data!$F$2:$F$53,MATCH($A44,Data!$A$2:$A$53,0))/INDEX(Data!$C$2:$C$53,MATCH($A44,Data!$A$2:$A$53,0)),"Missing Data")</f>
        <v>0</v>
      </c>
      <c r="F44" s="5"/>
      <c r="G44" s="6" t="str">
        <f>IFERROR(INDEX(Data!$G$2:$G$53,MATCH($A44,Data!$A$2:$A$53,0))/INDEX(Data!$F$2:$F$53,MATCH($A44,Data!$A$2:$A$53,0)),"Missing Data")</f>
        <v>Missing Data</v>
      </c>
      <c r="H44" s="2">
        <f>IFERROR(INDEX(Data!$F$2:$F$53,MATCH($A44,Data!$A$2:$A$53,0))/INDEX(Data!$C$2:$C$53,MATCH($A44,Data!$A$2:$A$53,0)),"Missing Data")</f>
        <v>0</v>
      </c>
      <c r="I44" s="5"/>
      <c r="J44" s="2">
        <f t="array" ref="J44">IFERROR(INDEX(Data!$D$2:$D$53,MATCH($A44,Data!$A$2:$A$53,0))/INDEX(Data!$C$2:$C$53,MATCH($A44,Data!$A$2:$A$53,0)),"Missing Data")</f>
        <v>0</v>
      </c>
      <c r="K44" s="5"/>
      <c r="L44" s="2" t="str">
        <f t="array" ref="L44">IFERROR(INDEX(Data!$E$2:$E$53,MATCH($A44,Data!$A$2:$A$53,0))/INDEX(Data!$D$2:$D$53,MATCH($A44,Data!$A$2:$A$53,0)),"Missing Data")</f>
        <v>Missing Data</v>
      </c>
      <c r="M44" s="5"/>
      <c r="N44" s="2" t="str">
        <f t="array" ref="N44">IFERROR(INDEX(Data!$F$2:$F$53,MATCH($A44,Data!$A$2:$A$53,0))/INDEX(Data!$E$2:$E$53,MATCH($A44,Data!$A$2:$A$53,0)),"Missing Data")</f>
        <v>Missing Data</v>
      </c>
      <c r="O44" s="4" t="str">
        <f>IFERROR(INDEX(Data!$G$2:$G$53,MATCH($A44,Data!$A$2:$A$53,0))/INDEX(Data!$F$2:$F$53,MATCH($A44,Data!$A$2:$A$53,0)),"Missing Data")</f>
        <v>Missing Data</v>
      </c>
      <c r="P44" s="5"/>
      <c r="Q44" s="5" t="str">
        <f t="array" ref="Q44">IFERROR(INDEX(Data!$Z$2:$Z$53,MATCH($A44,Data!$A$2:$A$53,0))/INDEX(Data!$F$2:$F$53,MATCH($A44,Data!$A$2:$A$53,0)),"Missing Data")</f>
        <v>Missing Data</v>
      </c>
      <c r="R44" s="5"/>
      <c r="S44" s="6">
        <f>IFERROR(INDEX(Data!$G$2:$G$53,MATCH($A44,Data!$A$2:$A$53,0))/INDEX(Data!$Z$2:$Z$53,MATCH($A44,Data!$A$2:$A$53,0)),"Missing Data")</f>
        <v>1272872.4559023066</v>
      </c>
      <c r="T44" s="4">
        <f>IFERROR(INDEX(Data!$Y$2:$Y$53,MATCH($A44,Data!$A$2:$A$53,0))/INDEX(Data!$G$2:$G$53,MATCH($A44,Data!$A$2:$A$53,0)),"Missing Data")</f>
        <v>2.7975192595300964E-2</v>
      </c>
      <c r="U44" s="5">
        <f t="array" ref="U44">IFERROR(INDEX(Data!$Y$2:$Y$53,MATCH($A44,Data!$A$2:$A$53,0))/INDEX(Data!$Z$2:$Z$53,MATCH($A44,Data!$A$2:$A$53,0)),"Missing Data")</f>
        <v>35608.852103120757</v>
      </c>
      <c r="V44" s="5">
        <f t="shared" si="1"/>
        <v>1237263.6037991859</v>
      </c>
      <c r="W44" s="6" t="str">
        <f t="array" ref="W44">IFERROR(INDEX(Data!$Y$2:$Y$53,MATCH($A44,Data!$A$2:$A$53,0))/INDEX(Data!$F$2:$F$53,MATCH($A44,Data!$A$2:$A$53,0)),"Missing Data")</f>
        <v>Missing Data</v>
      </c>
    </row>
    <row r="45" spans="1:23" x14ac:dyDescent="0.25">
      <c r="A45" s="1" t="s">
        <v>88</v>
      </c>
      <c r="B45" s="1" t="s">
        <v>89</v>
      </c>
      <c r="C45" s="4">
        <f>IFERROR(INDEX(Data!$G$2:$G$53,MATCH($A45,Data!$A$2:$A$53,0))/INDEX(Data!$C$2:$C$53,MATCH($A45,Data!$A$2:$A$53,0)),"Missing Data")</f>
        <v>3021.3416940953821</v>
      </c>
      <c r="D45" s="5"/>
      <c r="E45" s="2">
        <f>IFERROR(INDEX(Data!$F$2:$F$53,MATCH($A45,Data!$A$2:$A$53,0))/INDEX(Data!$C$2:$C$53,MATCH($A45,Data!$A$2:$A$53,0)),"Missing Data")</f>
        <v>0</v>
      </c>
      <c r="F45" s="5"/>
      <c r="G45" s="6" t="str">
        <f>IFERROR(INDEX(Data!$G$2:$G$53,MATCH($A45,Data!$A$2:$A$53,0))/INDEX(Data!$F$2:$F$53,MATCH($A45,Data!$A$2:$A$53,0)),"Missing Data")</f>
        <v>Missing Data</v>
      </c>
      <c r="H45" s="2">
        <f>IFERROR(INDEX(Data!$F$2:$F$53,MATCH($A45,Data!$A$2:$A$53,0))/INDEX(Data!$C$2:$C$53,MATCH($A45,Data!$A$2:$A$53,0)),"Missing Data")</f>
        <v>0</v>
      </c>
      <c r="I45" s="5"/>
      <c r="J45" s="2">
        <f t="array" ref="J45">IFERROR(INDEX(Data!$D$2:$D$53,MATCH($A45,Data!$A$2:$A$53,0))/INDEX(Data!$C$2:$C$53,MATCH($A45,Data!$A$2:$A$53,0)),"Missing Data")</f>
        <v>0</v>
      </c>
      <c r="K45" s="5"/>
      <c r="L45" s="2" t="str">
        <f t="array" ref="L45">IFERROR(INDEX(Data!$E$2:$E$53,MATCH($A45,Data!$A$2:$A$53,0))/INDEX(Data!$D$2:$D$53,MATCH($A45,Data!$A$2:$A$53,0)),"Missing Data")</f>
        <v>Missing Data</v>
      </c>
      <c r="M45" s="5"/>
      <c r="N45" s="2" t="str">
        <f t="array" ref="N45">IFERROR(INDEX(Data!$F$2:$F$53,MATCH($A45,Data!$A$2:$A$53,0))/INDEX(Data!$E$2:$E$53,MATCH($A45,Data!$A$2:$A$53,0)),"Missing Data")</f>
        <v>Missing Data</v>
      </c>
      <c r="O45" s="4" t="str">
        <f>IFERROR(INDEX(Data!$G$2:$G$53,MATCH($A45,Data!$A$2:$A$53,0))/INDEX(Data!$F$2:$F$53,MATCH($A45,Data!$A$2:$A$53,0)),"Missing Data")</f>
        <v>Missing Data</v>
      </c>
      <c r="P45" s="5"/>
      <c r="Q45" s="5" t="str">
        <f t="array" ref="Q45">IFERROR(INDEX(Data!$Z$2:$Z$53,MATCH($A45,Data!$A$2:$A$53,0))/INDEX(Data!$F$2:$F$53,MATCH($A45,Data!$A$2:$A$53,0)),"Missing Data")</f>
        <v>Missing Data</v>
      </c>
      <c r="R45" s="5"/>
      <c r="S45" s="6">
        <f>IFERROR(INDEX(Data!$G$2:$G$53,MATCH($A45,Data!$A$2:$A$53,0))/INDEX(Data!$Z$2:$Z$53,MATCH($A45,Data!$A$2:$A$53,0)),"Missing Data")</f>
        <v>3887283.3964520628</v>
      </c>
      <c r="T45" s="4">
        <f>IFERROR(INDEX(Data!$Y$2:$Y$53,MATCH($A45,Data!$A$2:$A$53,0))/INDEX(Data!$G$2:$G$53,MATCH($A45,Data!$A$2:$A$53,0)),"Missing Data")</f>
        <v>8.0499706991423378E-3</v>
      </c>
      <c r="U45" s="5">
        <f t="array" ref="U45">IFERROR(INDEX(Data!$Y$2:$Y$53,MATCH($A45,Data!$A$2:$A$53,0))/INDEX(Data!$Z$2:$Z$53,MATCH($A45,Data!$A$2:$A$53,0)),"Missing Data")</f>
        <v>31292.517440701613</v>
      </c>
      <c r="V45" s="5">
        <f t="shared" si="1"/>
        <v>3855990.8790113609</v>
      </c>
      <c r="W45" s="6" t="str">
        <f t="array" ref="W45">IFERROR(INDEX(Data!$Y$2:$Y$53,MATCH($A45,Data!$A$2:$A$53,0))/INDEX(Data!$F$2:$F$53,MATCH($A45,Data!$A$2:$A$53,0)),"Missing Data")</f>
        <v>Missing Data</v>
      </c>
    </row>
    <row r="46" spans="1:23" x14ac:dyDescent="0.25">
      <c r="A46" s="1" t="s">
        <v>90</v>
      </c>
      <c r="B46" s="1" t="s">
        <v>91</v>
      </c>
      <c r="C46" s="4">
        <f>IFERROR(INDEX(Data!$G$2:$G$53,MATCH($A46,Data!$A$2:$A$53,0))/INDEX(Data!$C$2:$C$53,MATCH($A46,Data!$A$2:$A$53,0)),"Missing Data")</f>
        <v>1306.4859569139792</v>
      </c>
      <c r="D46" s="5"/>
      <c r="E46" s="2">
        <f>IFERROR(INDEX(Data!$F$2:$F$53,MATCH($A46,Data!$A$2:$A$53,0))/INDEX(Data!$C$2:$C$53,MATCH($A46,Data!$A$2:$A$53,0)),"Missing Data")</f>
        <v>0</v>
      </c>
      <c r="F46" s="5"/>
      <c r="G46" s="6" t="str">
        <f>IFERROR(INDEX(Data!$G$2:$G$53,MATCH($A46,Data!$A$2:$A$53,0))/INDEX(Data!$F$2:$F$53,MATCH($A46,Data!$A$2:$A$53,0)),"Missing Data")</f>
        <v>Missing Data</v>
      </c>
      <c r="H46" s="2">
        <f>IFERROR(INDEX(Data!$F$2:$F$53,MATCH($A46,Data!$A$2:$A$53,0))/INDEX(Data!$C$2:$C$53,MATCH($A46,Data!$A$2:$A$53,0)),"Missing Data")</f>
        <v>0</v>
      </c>
      <c r="I46" s="5"/>
      <c r="J46" s="2">
        <f t="array" ref="J46">IFERROR(INDEX(Data!$D$2:$D$53,MATCH($A46,Data!$A$2:$A$53,0))/INDEX(Data!$C$2:$C$53,MATCH($A46,Data!$A$2:$A$53,0)),"Missing Data")</f>
        <v>0</v>
      </c>
      <c r="K46" s="5"/>
      <c r="L46" s="2" t="str">
        <f t="array" ref="L46">IFERROR(INDEX(Data!$E$2:$E$53,MATCH($A46,Data!$A$2:$A$53,0))/INDEX(Data!$D$2:$D$53,MATCH($A46,Data!$A$2:$A$53,0)),"Missing Data")</f>
        <v>Missing Data</v>
      </c>
      <c r="M46" s="5"/>
      <c r="N46" s="2" t="str">
        <f t="array" ref="N46">IFERROR(INDEX(Data!$F$2:$F$53,MATCH($A46,Data!$A$2:$A$53,0))/INDEX(Data!$E$2:$E$53,MATCH($A46,Data!$A$2:$A$53,0)),"Missing Data")</f>
        <v>Missing Data</v>
      </c>
      <c r="O46" s="4" t="str">
        <f>IFERROR(INDEX(Data!$G$2:$G$53,MATCH($A46,Data!$A$2:$A$53,0))/INDEX(Data!$F$2:$F$53,MATCH($A46,Data!$A$2:$A$53,0)),"Missing Data")</f>
        <v>Missing Data</v>
      </c>
      <c r="P46" s="5"/>
      <c r="Q46" s="5" t="str">
        <f t="array" ref="Q46">IFERROR(INDEX(Data!$Z$2:$Z$53,MATCH($A46,Data!$A$2:$A$53,0))/INDEX(Data!$F$2:$F$53,MATCH($A46,Data!$A$2:$A$53,0)),"Missing Data")</f>
        <v>Missing Data</v>
      </c>
      <c r="R46" s="5"/>
      <c r="S46" s="6">
        <f>IFERROR(INDEX(Data!$G$2:$G$53,MATCH($A46,Data!$A$2:$A$53,0))/INDEX(Data!$Z$2:$Z$53,MATCH($A46,Data!$A$2:$A$53,0)),"Missing Data")</f>
        <v>2004950.1825462254</v>
      </c>
      <c r="T46" s="4">
        <f>IFERROR(INDEX(Data!$Y$2:$Y$53,MATCH($A46,Data!$A$2:$A$53,0))/INDEX(Data!$G$2:$G$53,MATCH($A46,Data!$A$2:$A$53,0)),"Missing Data")</f>
        <v>1.6880326822693942E-2</v>
      </c>
      <c r="U46" s="5">
        <f t="array" ref="U46">IFERROR(INDEX(Data!$Y$2:$Y$53,MATCH($A46,Data!$A$2:$A$53,0))/INDEX(Data!$Z$2:$Z$53,MATCH($A46,Data!$A$2:$A$53,0)),"Missing Data")</f>
        <v>33844.214344600165</v>
      </c>
      <c r="V46" s="5">
        <f t="shared" si="1"/>
        <v>1971105.9682016252</v>
      </c>
      <c r="W46" s="6" t="str">
        <f t="array" ref="W46">IFERROR(INDEX(Data!$Y$2:$Y$53,MATCH($A46,Data!$A$2:$A$53,0))/INDEX(Data!$F$2:$F$53,MATCH($A46,Data!$A$2:$A$53,0)),"Missing Data")</f>
        <v>Missing Data</v>
      </c>
    </row>
    <row r="47" spans="1:23" x14ac:dyDescent="0.25">
      <c r="A47" s="1" t="s">
        <v>2</v>
      </c>
      <c r="B47" s="1" t="s">
        <v>3</v>
      </c>
      <c r="C47" s="4">
        <f>IFERROR(INDEX(Data!$G$2:$G$53,MATCH($A47,Data!$A$2:$A$53,0))/INDEX(Data!$C$2:$C$53,MATCH($A47,Data!$A$2:$A$53,0)),"Missing Data")</f>
        <v>1300.8012088174899</v>
      </c>
      <c r="D47" s="5"/>
      <c r="E47" s="2">
        <f>IFERROR(INDEX(Data!$F$2:$F$53,MATCH($A47,Data!$A$2:$A$53,0))/INDEX(Data!$C$2:$C$53,MATCH($A47,Data!$A$2:$A$53,0)),"Missing Data")</f>
        <v>0</v>
      </c>
      <c r="F47" s="5"/>
      <c r="G47" s="6" t="str">
        <f>IFERROR(INDEX(Data!$G$2:$G$53,MATCH($A47,Data!$A$2:$A$53,0))/INDEX(Data!$F$2:$F$53,MATCH($A47,Data!$A$2:$A$53,0)),"Missing Data")</f>
        <v>Missing Data</v>
      </c>
      <c r="H47" s="2">
        <f>IFERROR(INDEX(Data!$F$2:$F$53,MATCH($A47,Data!$A$2:$A$53,0))/INDEX(Data!$C$2:$C$53,MATCH($A47,Data!$A$2:$A$53,0)),"Missing Data")</f>
        <v>0</v>
      </c>
      <c r="I47" s="5"/>
      <c r="J47" s="2">
        <f t="array" ref="J47">IFERROR(INDEX(Data!$D$2:$D$53,MATCH($A47,Data!$A$2:$A$53,0))/INDEX(Data!$C$2:$C$53,MATCH($A47,Data!$A$2:$A$53,0)),"Missing Data")</f>
        <v>0</v>
      </c>
      <c r="K47" s="5"/>
      <c r="L47" s="2" t="str">
        <f t="array" ref="L47">IFERROR(INDEX(Data!$E$2:$E$53,MATCH($A47,Data!$A$2:$A$53,0))/INDEX(Data!$D$2:$D$53,MATCH($A47,Data!$A$2:$A$53,0)),"Missing Data")</f>
        <v>Missing Data</v>
      </c>
      <c r="M47" s="5"/>
      <c r="N47" s="2" t="str">
        <f t="array" ref="N47">IFERROR(INDEX(Data!$F$2:$F$53,MATCH($A47,Data!$A$2:$A$53,0))/INDEX(Data!$E$2:$E$53,MATCH($A47,Data!$A$2:$A$53,0)),"Missing Data")</f>
        <v>Missing Data</v>
      </c>
      <c r="O47" s="4" t="str">
        <f>IFERROR(INDEX(Data!$G$2:$G$53,MATCH($A47,Data!$A$2:$A$53,0))/INDEX(Data!$F$2:$F$53,MATCH($A47,Data!$A$2:$A$53,0)),"Missing Data")</f>
        <v>Missing Data</v>
      </c>
      <c r="P47" s="5"/>
      <c r="Q47" s="5" t="str">
        <f t="array" ref="Q47">IFERROR(INDEX(Data!$Z$2:$Z$53,MATCH($A47,Data!$A$2:$A$53,0))/INDEX(Data!$F$2:$F$53,MATCH($A47,Data!$A$2:$A$53,0)),"Missing Data")</f>
        <v>Missing Data</v>
      </c>
      <c r="R47" s="5"/>
      <c r="S47" s="6">
        <f>IFERROR(INDEX(Data!$G$2:$G$53,MATCH($A47,Data!$A$2:$A$53,0))/INDEX(Data!$Z$2:$Z$53,MATCH($A47,Data!$A$2:$A$53,0)),"Missing Data")</f>
        <v>1568947.7341736157</v>
      </c>
      <c r="T47" s="4">
        <f>IFERROR(INDEX(Data!$Y$2:$Y$53,MATCH($A47,Data!$A$2:$A$53,0))/INDEX(Data!$G$2:$G$53,MATCH($A47,Data!$A$2:$A$53,0)),"Missing Data")</f>
        <v>2.5488631523963717E-2</v>
      </c>
      <c r="U47" s="5">
        <f t="array" ref="U47">IFERROR(INDEX(Data!$Y$2:$Y$53,MATCH($A47,Data!$A$2:$A$53,0))/INDEX(Data!$Z$2:$Z$53,MATCH($A47,Data!$A$2:$A$53,0)),"Missing Data")</f>
        <v>39990.330676709062</v>
      </c>
      <c r="V47" s="5">
        <f t="shared" si="1"/>
        <v>1528957.4034969066</v>
      </c>
      <c r="W47" s="6" t="str">
        <f t="array" ref="W47">IFERROR(INDEX(Data!$Y$2:$Y$53,MATCH($A47,Data!$A$2:$A$53,0))/INDEX(Data!$F$2:$F$53,MATCH($A47,Data!$A$2:$A$53,0)),"Missing Data")</f>
        <v>Missing Data</v>
      </c>
    </row>
    <row r="48" spans="1:23" x14ac:dyDescent="0.25">
      <c r="A48" s="1" t="s">
        <v>92</v>
      </c>
      <c r="B48" s="1" t="s">
        <v>93</v>
      </c>
      <c r="C48" s="4">
        <f>IFERROR(INDEX(Data!$G$2:$G$53,MATCH($A48,Data!$A$2:$A$53,0))/INDEX(Data!$C$2:$C$53,MATCH($A48,Data!$A$2:$A$53,0)),"Missing Data")</f>
        <v>1634.4174262164561</v>
      </c>
      <c r="D48" s="5"/>
      <c r="E48" s="2">
        <f>IFERROR(INDEX(Data!$F$2:$F$53,MATCH($A48,Data!$A$2:$A$53,0))/INDEX(Data!$C$2:$C$53,MATCH($A48,Data!$A$2:$A$53,0)),"Missing Data")</f>
        <v>0</v>
      </c>
      <c r="F48" s="5"/>
      <c r="G48" s="6" t="str">
        <f>IFERROR(INDEX(Data!$G$2:$G$53,MATCH($A48,Data!$A$2:$A$53,0))/INDEX(Data!$F$2:$F$53,MATCH($A48,Data!$A$2:$A$53,0)),"Missing Data")</f>
        <v>Missing Data</v>
      </c>
      <c r="H48" s="2">
        <f>IFERROR(INDEX(Data!$F$2:$F$53,MATCH($A48,Data!$A$2:$A$53,0))/INDEX(Data!$C$2:$C$53,MATCH($A48,Data!$A$2:$A$53,0)),"Missing Data")</f>
        <v>0</v>
      </c>
      <c r="I48" s="5"/>
      <c r="J48" s="2">
        <f t="array" ref="J48">IFERROR(INDEX(Data!$D$2:$D$53,MATCH($A48,Data!$A$2:$A$53,0))/INDEX(Data!$C$2:$C$53,MATCH($A48,Data!$A$2:$A$53,0)),"Missing Data")</f>
        <v>0</v>
      </c>
      <c r="K48" s="5"/>
      <c r="L48" s="2" t="str">
        <f t="array" ref="L48">IFERROR(INDEX(Data!$E$2:$E$53,MATCH($A48,Data!$A$2:$A$53,0))/INDEX(Data!$D$2:$D$53,MATCH($A48,Data!$A$2:$A$53,0)),"Missing Data")</f>
        <v>Missing Data</v>
      </c>
      <c r="M48" s="5"/>
      <c r="N48" s="2" t="str">
        <f t="array" ref="N48">IFERROR(INDEX(Data!$F$2:$F$53,MATCH($A48,Data!$A$2:$A$53,0))/INDEX(Data!$E$2:$E$53,MATCH($A48,Data!$A$2:$A$53,0)),"Missing Data")</f>
        <v>Missing Data</v>
      </c>
      <c r="O48" s="4" t="str">
        <f>IFERROR(INDEX(Data!$G$2:$G$53,MATCH($A48,Data!$A$2:$A$53,0))/INDEX(Data!$F$2:$F$53,MATCH($A48,Data!$A$2:$A$53,0)),"Missing Data")</f>
        <v>Missing Data</v>
      </c>
      <c r="P48" s="5"/>
      <c r="Q48" s="5" t="str">
        <f t="array" ref="Q48">IFERROR(INDEX(Data!$Z$2:$Z$53,MATCH($A48,Data!$A$2:$A$53,0))/INDEX(Data!$F$2:$F$53,MATCH($A48,Data!$A$2:$A$53,0)),"Missing Data")</f>
        <v>Missing Data</v>
      </c>
      <c r="R48" s="5"/>
      <c r="S48" s="6">
        <f>IFERROR(INDEX(Data!$G$2:$G$53,MATCH($A48,Data!$A$2:$A$53,0))/INDEX(Data!$Z$2:$Z$53,MATCH($A48,Data!$A$2:$A$53,0)),"Missing Data")</f>
        <v>1314750.8909551986</v>
      </c>
      <c r="T48" s="4">
        <f>IFERROR(INDEX(Data!$Y$2:$Y$53,MATCH($A48,Data!$A$2:$A$53,0))/INDEX(Data!$G$2:$G$53,MATCH($A48,Data!$A$2:$A$53,0)),"Missing Data")</f>
        <v>2.4293091982447706E-2</v>
      </c>
      <c r="U48" s="5">
        <f t="array" ref="U48">IFERROR(INDEX(Data!$Y$2:$Y$53,MATCH($A48,Data!$A$2:$A$53,0))/INDEX(Data!$Z$2:$Z$53,MATCH($A48,Data!$A$2:$A$53,0)),"Missing Data")</f>
        <v>31939.364327979714</v>
      </c>
      <c r="V48" s="5">
        <f t="shared" si="1"/>
        <v>1282811.5266272188</v>
      </c>
      <c r="W48" s="6" t="str">
        <f t="array" ref="W48">IFERROR(INDEX(Data!$Y$2:$Y$53,MATCH($A48,Data!$A$2:$A$53,0))/INDEX(Data!$F$2:$F$53,MATCH($A48,Data!$A$2:$A$53,0)),"Missing Data")</f>
        <v>Missing Data</v>
      </c>
    </row>
    <row r="49" spans="1:23" x14ac:dyDescent="0.25">
      <c r="A49" s="1" t="s">
        <v>94</v>
      </c>
      <c r="B49" s="1" t="s">
        <v>95</v>
      </c>
      <c r="C49" s="4">
        <f>IFERROR(INDEX(Data!$G$2:$G$53,MATCH($A49,Data!$A$2:$A$53,0))/INDEX(Data!$C$2:$C$53,MATCH($A49,Data!$A$2:$A$53,0)),"Missing Data")</f>
        <v>1058.3606373002447</v>
      </c>
      <c r="D49" s="5"/>
      <c r="E49" s="2">
        <f>IFERROR(INDEX(Data!$F$2:$F$53,MATCH($A49,Data!$A$2:$A$53,0))/INDEX(Data!$C$2:$C$53,MATCH($A49,Data!$A$2:$A$53,0)),"Missing Data")</f>
        <v>0</v>
      </c>
      <c r="F49" s="5"/>
      <c r="G49" s="6" t="str">
        <f>IFERROR(INDEX(Data!$G$2:$G$53,MATCH($A49,Data!$A$2:$A$53,0))/INDEX(Data!$F$2:$F$53,MATCH($A49,Data!$A$2:$A$53,0)),"Missing Data")</f>
        <v>Missing Data</v>
      </c>
      <c r="H49" s="2">
        <f>IFERROR(INDEX(Data!$F$2:$F$53,MATCH($A49,Data!$A$2:$A$53,0))/INDEX(Data!$C$2:$C$53,MATCH($A49,Data!$A$2:$A$53,0)),"Missing Data")</f>
        <v>0</v>
      </c>
      <c r="I49" s="5"/>
      <c r="J49" s="2">
        <f t="array" ref="J49">IFERROR(INDEX(Data!$D$2:$D$53,MATCH($A49,Data!$A$2:$A$53,0))/INDEX(Data!$C$2:$C$53,MATCH($A49,Data!$A$2:$A$53,0)),"Missing Data")</f>
        <v>0</v>
      </c>
      <c r="K49" s="5"/>
      <c r="L49" s="2" t="str">
        <f t="array" ref="L49">IFERROR(INDEX(Data!$E$2:$E$53,MATCH($A49,Data!$A$2:$A$53,0))/INDEX(Data!$D$2:$D$53,MATCH($A49,Data!$A$2:$A$53,0)),"Missing Data")</f>
        <v>Missing Data</v>
      </c>
      <c r="M49" s="5"/>
      <c r="N49" s="2" t="str">
        <f t="array" ref="N49">IFERROR(INDEX(Data!$F$2:$F$53,MATCH($A49,Data!$A$2:$A$53,0))/INDEX(Data!$E$2:$E$53,MATCH($A49,Data!$A$2:$A$53,0)),"Missing Data")</f>
        <v>Missing Data</v>
      </c>
      <c r="O49" s="4" t="str">
        <f>IFERROR(INDEX(Data!$G$2:$G$53,MATCH($A49,Data!$A$2:$A$53,0))/INDEX(Data!$F$2:$F$53,MATCH($A49,Data!$A$2:$A$53,0)),"Missing Data")</f>
        <v>Missing Data</v>
      </c>
      <c r="P49" s="5"/>
      <c r="Q49" s="5" t="str">
        <f t="array" ref="Q49">IFERROR(INDEX(Data!$Z$2:$Z$53,MATCH($A49,Data!$A$2:$A$53,0))/INDEX(Data!$F$2:$F$53,MATCH($A49,Data!$A$2:$A$53,0)),"Missing Data")</f>
        <v>Missing Data</v>
      </c>
      <c r="R49" s="5"/>
      <c r="S49" s="6">
        <f>IFERROR(INDEX(Data!$G$2:$G$53,MATCH($A49,Data!$A$2:$A$53,0))/INDEX(Data!$Z$2:$Z$53,MATCH($A49,Data!$A$2:$A$53,0)),"Missing Data")</f>
        <v>2044703.7530864198</v>
      </c>
      <c r="T49" s="4">
        <f>IFERROR(INDEX(Data!$Y$2:$Y$53,MATCH($A49,Data!$A$2:$A$53,0))/INDEX(Data!$G$2:$G$53,MATCH($A49,Data!$A$2:$A$53,0)),"Missing Data")</f>
        <v>2.0103971836808815E-2</v>
      </c>
      <c r="U49" s="5">
        <f t="array" ref="U49">IFERROR(INDEX(Data!$Y$2:$Y$53,MATCH($A49,Data!$A$2:$A$53,0))/INDEX(Data!$Z$2:$Z$53,MATCH($A49,Data!$A$2:$A$53,0)),"Missing Data")</f>
        <v>41106.666666666664</v>
      </c>
      <c r="V49" s="5">
        <f t="shared" si="1"/>
        <v>2003597.086419753</v>
      </c>
      <c r="W49" s="6" t="str">
        <f t="array" ref="W49">IFERROR(INDEX(Data!$Y$2:$Y$53,MATCH($A49,Data!$A$2:$A$53,0))/INDEX(Data!$F$2:$F$53,MATCH($A49,Data!$A$2:$A$53,0)),"Missing Data")</f>
        <v>Missing Data</v>
      </c>
    </row>
    <row r="50" spans="1:23" x14ac:dyDescent="0.25">
      <c r="A50" s="1" t="s">
        <v>96</v>
      </c>
      <c r="B50" s="1" t="s">
        <v>97</v>
      </c>
      <c r="C50" s="4">
        <f>IFERROR(INDEX(Data!$G$2:$G$53,MATCH($A50,Data!$A$2:$A$53,0))/INDEX(Data!$C$2:$C$53,MATCH($A50,Data!$A$2:$A$53,0)),"Missing Data")</f>
        <v>845.25374598674819</v>
      </c>
      <c r="D50" s="5"/>
      <c r="E50" s="2">
        <f>IFERROR(INDEX(Data!$F$2:$F$53,MATCH($A50,Data!$A$2:$A$53,0))/INDEX(Data!$C$2:$C$53,MATCH($A50,Data!$A$2:$A$53,0)),"Missing Data")</f>
        <v>0</v>
      </c>
      <c r="F50" s="5"/>
      <c r="G50" s="6" t="str">
        <f>IFERROR(INDEX(Data!$G$2:$G$53,MATCH($A50,Data!$A$2:$A$53,0))/INDEX(Data!$F$2:$F$53,MATCH($A50,Data!$A$2:$A$53,0)),"Missing Data")</f>
        <v>Missing Data</v>
      </c>
      <c r="H50" s="2">
        <f>IFERROR(INDEX(Data!$F$2:$F$53,MATCH($A50,Data!$A$2:$A$53,0))/INDEX(Data!$C$2:$C$53,MATCH($A50,Data!$A$2:$A$53,0)),"Missing Data")</f>
        <v>0</v>
      </c>
      <c r="I50" s="5"/>
      <c r="J50" s="2">
        <f t="array" ref="J50">IFERROR(INDEX(Data!$D$2:$D$53,MATCH($A50,Data!$A$2:$A$53,0))/INDEX(Data!$C$2:$C$53,MATCH($A50,Data!$A$2:$A$53,0)),"Missing Data")</f>
        <v>0</v>
      </c>
      <c r="K50" s="5"/>
      <c r="L50" s="2" t="str">
        <f t="array" ref="L50">IFERROR(INDEX(Data!$E$2:$E$53,MATCH($A50,Data!$A$2:$A$53,0))/INDEX(Data!$D$2:$D$53,MATCH($A50,Data!$A$2:$A$53,0)),"Missing Data")</f>
        <v>Missing Data</v>
      </c>
      <c r="M50" s="5"/>
      <c r="N50" s="2" t="str">
        <f t="array" ref="N50">IFERROR(INDEX(Data!$F$2:$F$53,MATCH($A50,Data!$A$2:$A$53,0))/INDEX(Data!$E$2:$E$53,MATCH($A50,Data!$A$2:$A$53,0)),"Missing Data")</f>
        <v>Missing Data</v>
      </c>
      <c r="O50" s="4" t="str">
        <f>IFERROR(INDEX(Data!$G$2:$G$53,MATCH($A50,Data!$A$2:$A$53,0))/INDEX(Data!$F$2:$F$53,MATCH($A50,Data!$A$2:$A$53,0)),"Missing Data")</f>
        <v>Missing Data</v>
      </c>
      <c r="P50" s="5"/>
      <c r="Q50" s="5" t="str">
        <f t="array" ref="Q50">IFERROR(INDEX(Data!$Z$2:$Z$53,MATCH($A50,Data!$A$2:$A$53,0))/INDEX(Data!$F$2:$F$53,MATCH($A50,Data!$A$2:$A$53,0)),"Missing Data")</f>
        <v>Missing Data</v>
      </c>
      <c r="R50" s="5"/>
      <c r="S50" s="6">
        <f>IFERROR(INDEX(Data!$G$2:$G$53,MATCH($A50,Data!$A$2:$A$53,0))/INDEX(Data!$Z$2:$Z$53,MATCH($A50,Data!$A$2:$A$53,0)),"Missing Data")</f>
        <v>740716.97538000427</v>
      </c>
      <c r="T50" s="4">
        <f>IFERROR(INDEX(Data!$Y$2:$Y$53,MATCH($A50,Data!$A$2:$A$53,0))/INDEX(Data!$G$2:$G$53,MATCH($A50,Data!$A$2:$A$53,0)),"Missing Data")</f>
        <v>4.974295545260083E-2</v>
      </c>
      <c r="U50" s="5">
        <f t="array" ref="U50">IFERROR(INDEX(Data!$Y$2:$Y$53,MATCH($A50,Data!$A$2:$A$53,0))/INDEX(Data!$Z$2:$Z$53,MATCH($A50,Data!$A$2:$A$53,0)),"Missing Data")</f>
        <v>36845.451509312777</v>
      </c>
      <c r="V50" s="5">
        <f t="shared" si="1"/>
        <v>703871.52387069154</v>
      </c>
      <c r="W50" s="6" t="str">
        <f t="array" ref="W50">IFERROR(INDEX(Data!$Y$2:$Y$53,MATCH($A50,Data!$A$2:$A$53,0))/INDEX(Data!$F$2:$F$53,MATCH($A50,Data!$A$2:$A$53,0)),"Missing Data")</f>
        <v>Missing Data</v>
      </c>
    </row>
    <row r="51" spans="1:23" x14ac:dyDescent="0.25">
      <c r="A51" s="1" t="s">
        <v>98</v>
      </c>
      <c r="B51" s="1" t="s">
        <v>99</v>
      </c>
      <c r="C51" s="4">
        <f>IFERROR(INDEX(Data!$G$2:$G$53,MATCH($A51,Data!$A$2:$A$53,0))/INDEX(Data!$C$2:$C$53,MATCH($A51,Data!$A$2:$A$53,0)),"Missing Data")</f>
        <v>2292.8690314210307</v>
      </c>
      <c r="D51" s="5"/>
      <c r="E51" s="2">
        <f>IFERROR(INDEX(Data!$F$2:$F$53,MATCH($A51,Data!$A$2:$A$53,0))/INDEX(Data!$C$2:$C$53,MATCH($A51,Data!$A$2:$A$53,0)),"Missing Data")</f>
        <v>0</v>
      </c>
      <c r="F51" s="5"/>
      <c r="G51" s="6" t="str">
        <f>IFERROR(INDEX(Data!$G$2:$G$53,MATCH($A51,Data!$A$2:$A$53,0))/INDEX(Data!$F$2:$F$53,MATCH($A51,Data!$A$2:$A$53,0)),"Missing Data")</f>
        <v>Missing Data</v>
      </c>
      <c r="H51" s="2">
        <f>IFERROR(INDEX(Data!$F$2:$F$53,MATCH($A51,Data!$A$2:$A$53,0))/INDEX(Data!$C$2:$C$53,MATCH($A51,Data!$A$2:$A$53,0)),"Missing Data")</f>
        <v>0</v>
      </c>
      <c r="I51" s="5"/>
      <c r="J51" s="2">
        <f t="array" ref="J51">IFERROR(INDEX(Data!$D$2:$D$53,MATCH($A51,Data!$A$2:$A$53,0))/INDEX(Data!$C$2:$C$53,MATCH($A51,Data!$A$2:$A$53,0)),"Missing Data")</f>
        <v>0</v>
      </c>
      <c r="K51" s="5"/>
      <c r="L51" s="2" t="str">
        <f t="array" ref="L51">IFERROR(INDEX(Data!$E$2:$E$53,MATCH($A51,Data!$A$2:$A$53,0))/INDEX(Data!$D$2:$D$53,MATCH($A51,Data!$A$2:$A$53,0)),"Missing Data")</f>
        <v>Missing Data</v>
      </c>
      <c r="M51" s="5"/>
      <c r="N51" s="2" t="str">
        <f t="array" ref="N51">IFERROR(INDEX(Data!$F$2:$F$53,MATCH($A51,Data!$A$2:$A$53,0))/INDEX(Data!$E$2:$E$53,MATCH($A51,Data!$A$2:$A$53,0)),"Missing Data")</f>
        <v>Missing Data</v>
      </c>
      <c r="O51" s="4" t="str">
        <f>IFERROR(INDEX(Data!$G$2:$G$53,MATCH($A51,Data!$A$2:$A$53,0))/INDEX(Data!$F$2:$F$53,MATCH($A51,Data!$A$2:$A$53,0)),"Missing Data")</f>
        <v>Missing Data</v>
      </c>
      <c r="P51" s="5"/>
      <c r="Q51" s="5" t="str">
        <f t="array" ref="Q51">IFERROR(INDEX(Data!$Z$2:$Z$53,MATCH($A51,Data!$A$2:$A$53,0))/INDEX(Data!$F$2:$F$53,MATCH($A51,Data!$A$2:$A$53,0)),"Missing Data")</f>
        <v>Missing Data</v>
      </c>
      <c r="R51" s="5"/>
      <c r="S51" s="6">
        <f>IFERROR(INDEX(Data!$G$2:$G$53,MATCH($A51,Data!$A$2:$A$53,0))/INDEX(Data!$Z$2:$Z$53,MATCH($A51,Data!$A$2:$A$53,0)),"Missing Data")</f>
        <v>2755326.089926804</v>
      </c>
      <c r="T51" s="4">
        <f>IFERROR(INDEX(Data!$Y$2:$Y$53,MATCH($A51,Data!$A$2:$A$53,0))/INDEX(Data!$G$2:$G$53,MATCH($A51,Data!$A$2:$A$53,0)),"Missing Data")</f>
        <v>1.8410764517940853E-2</v>
      </c>
      <c r="U51" s="5">
        <f t="array" ref="U51">IFERROR(INDEX(Data!$Y$2:$Y$53,MATCH($A51,Data!$A$2:$A$53,0))/INDEX(Data!$Z$2:$Z$53,MATCH($A51,Data!$A$2:$A$53,0)),"Missing Data")</f>
        <v>50727.659811781108</v>
      </c>
      <c r="V51" s="5">
        <f t="shared" si="1"/>
        <v>2704598.4301150227</v>
      </c>
      <c r="W51" s="6" t="str">
        <f t="array" ref="W51">IFERROR(INDEX(Data!$Y$2:$Y$53,MATCH($A51,Data!$A$2:$A$53,0))/INDEX(Data!$F$2:$F$53,MATCH($A51,Data!$A$2:$A$53,0)),"Missing Data")</f>
        <v>Missing Data</v>
      </c>
    </row>
    <row r="52" spans="1:23" x14ac:dyDescent="0.25">
      <c r="A52" s="1" t="s">
        <v>100</v>
      </c>
      <c r="B52" s="1" t="s">
        <v>101</v>
      </c>
      <c r="C52" s="4">
        <f>IFERROR(INDEX(Data!$G$2:$G$53,MATCH($A52,Data!$A$2:$A$53,0))/INDEX(Data!$C$2:$C$53,MATCH($A52,Data!$A$2:$A$53,0)),"Missing Data")</f>
        <v>631.06512700088331</v>
      </c>
      <c r="D52" s="5"/>
      <c r="E52" s="2">
        <f>IFERROR(INDEX(Data!$F$2:$F$53,MATCH($A52,Data!$A$2:$A$53,0))/INDEX(Data!$C$2:$C$53,MATCH($A52,Data!$A$2:$A$53,0)),"Missing Data")</f>
        <v>0</v>
      </c>
      <c r="F52" s="5"/>
      <c r="G52" s="6" t="str">
        <f>IFERROR(INDEX(Data!$G$2:$G$53,MATCH($A52,Data!$A$2:$A$53,0))/INDEX(Data!$F$2:$F$53,MATCH($A52,Data!$A$2:$A$53,0)),"Missing Data")</f>
        <v>Missing Data</v>
      </c>
      <c r="H52" s="2">
        <f>IFERROR(INDEX(Data!$F$2:$F$53,MATCH($A52,Data!$A$2:$A$53,0))/INDEX(Data!$C$2:$C$53,MATCH($A52,Data!$A$2:$A$53,0)),"Missing Data")</f>
        <v>0</v>
      </c>
      <c r="I52" s="5"/>
      <c r="J52" s="2">
        <f t="array" ref="J52">IFERROR(INDEX(Data!$D$2:$D$53,MATCH($A52,Data!$A$2:$A$53,0))/INDEX(Data!$C$2:$C$53,MATCH($A52,Data!$A$2:$A$53,0)),"Missing Data")</f>
        <v>0</v>
      </c>
      <c r="K52" s="5"/>
      <c r="L52" s="2" t="str">
        <f t="array" ref="L52">IFERROR(INDEX(Data!$E$2:$E$53,MATCH($A52,Data!$A$2:$A$53,0))/INDEX(Data!$D$2:$D$53,MATCH($A52,Data!$A$2:$A$53,0)),"Missing Data")</f>
        <v>Missing Data</v>
      </c>
      <c r="M52" s="5"/>
      <c r="N52" s="2" t="str">
        <f t="array" ref="N52">IFERROR(INDEX(Data!$F$2:$F$53,MATCH($A52,Data!$A$2:$A$53,0))/INDEX(Data!$E$2:$E$53,MATCH($A52,Data!$A$2:$A$53,0)),"Missing Data")</f>
        <v>Missing Data</v>
      </c>
      <c r="O52" s="4" t="str">
        <f>IFERROR(INDEX(Data!$G$2:$G$53,MATCH($A52,Data!$A$2:$A$53,0))/INDEX(Data!$F$2:$F$53,MATCH($A52,Data!$A$2:$A$53,0)),"Missing Data")</f>
        <v>Missing Data</v>
      </c>
      <c r="P52" s="5"/>
      <c r="Q52" s="5" t="str">
        <f t="array" ref="Q52">IFERROR(INDEX(Data!$Z$2:$Z$53,MATCH($A52,Data!$A$2:$A$53,0))/INDEX(Data!$F$2:$F$53,MATCH($A52,Data!$A$2:$A$53,0)),"Missing Data")</f>
        <v>Missing Data</v>
      </c>
      <c r="R52" s="5"/>
      <c r="S52" s="6">
        <f>IFERROR(INDEX(Data!$G$2:$G$53,MATCH($A52,Data!$A$2:$A$53,0))/INDEX(Data!$Z$2:$Z$53,MATCH($A52,Data!$A$2:$A$53,0)),"Missing Data")</f>
        <v>786366.4429530201</v>
      </c>
      <c r="T52" s="4">
        <f>IFERROR(INDEX(Data!$Y$2:$Y$53,MATCH($A52,Data!$A$2:$A$53,0))/INDEX(Data!$G$2:$G$53,MATCH($A52,Data!$A$2:$A$53,0)),"Missing Data")</f>
        <v>3.062013201489136E-2</v>
      </c>
      <c r="U52" s="5">
        <f t="array" ref="U52">IFERROR(INDEX(Data!$Y$2:$Y$53,MATCH($A52,Data!$A$2:$A$53,0))/INDEX(Data!$Z$2:$Z$53,MATCH($A52,Data!$A$2:$A$53,0)),"Missing Data")</f>
        <v>24078.644295302012</v>
      </c>
      <c r="V52" s="5">
        <f t="shared" si="1"/>
        <v>762287.79865771811</v>
      </c>
      <c r="W52" s="6" t="str">
        <f t="array" ref="W52">IFERROR(INDEX(Data!$Y$2:$Y$53,MATCH($A52,Data!$A$2:$A$53,0))/INDEX(Data!$F$2:$F$53,MATCH($A52,Data!$A$2:$A$53,0)),"Missing Data")</f>
        <v>Missing Data</v>
      </c>
    </row>
    <row r="53" spans="1:23" x14ac:dyDescent="0.25">
      <c r="A53" s="1" t="s">
        <v>102</v>
      </c>
      <c r="B53" s="1" t="s">
        <v>103</v>
      </c>
      <c r="C53" s="4">
        <f>IFERROR(INDEX(Data!$G$2:$G$53,MATCH($A53,Data!$A$2:$A$53,0))/INDEX(Data!$C$2:$C$53,MATCH($A53,Data!$A$2:$A$53,0)),"Missing Data")</f>
        <v>1012.8127096014816</v>
      </c>
      <c r="D53" s="5"/>
      <c r="E53" s="2">
        <f>IFERROR(INDEX(Data!$F$2:$F$53,MATCH($A53,Data!$A$2:$A$53,0))/INDEX(Data!$C$2:$C$53,MATCH($A53,Data!$A$2:$A$53,0)),"Missing Data")</f>
        <v>0</v>
      </c>
      <c r="F53" s="5"/>
      <c r="G53" s="6" t="str">
        <f>IFERROR(INDEX(Data!$G$2:$G$53,MATCH($A53,Data!$A$2:$A$53,0))/INDEX(Data!$F$2:$F$53,MATCH($A53,Data!$A$2:$A$53,0)),"Missing Data")</f>
        <v>Missing Data</v>
      </c>
      <c r="H53" s="2">
        <f>IFERROR(INDEX(Data!$F$2:$F$53,MATCH($A53,Data!$A$2:$A$53,0))/INDEX(Data!$C$2:$C$53,MATCH($A53,Data!$A$2:$A$53,0)),"Missing Data")</f>
        <v>0</v>
      </c>
      <c r="I53" s="5"/>
      <c r="J53" s="2">
        <f t="array" ref="J53">IFERROR(INDEX(Data!$D$2:$D$53,MATCH($A53,Data!$A$2:$A$53,0))/INDEX(Data!$C$2:$C$53,MATCH($A53,Data!$A$2:$A$53,0)),"Missing Data")</f>
        <v>0</v>
      </c>
      <c r="K53" s="5"/>
      <c r="L53" s="2" t="str">
        <f t="array" ref="L53">IFERROR(INDEX(Data!$E$2:$E$53,MATCH($A53,Data!$A$2:$A$53,0))/INDEX(Data!$D$2:$D$53,MATCH($A53,Data!$A$2:$A$53,0)),"Missing Data")</f>
        <v>Missing Data</v>
      </c>
      <c r="M53" s="5"/>
      <c r="N53" s="2" t="str">
        <f t="array" ref="N53">IFERROR(INDEX(Data!$F$2:$F$53,MATCH($A53,Data!$A$2:$A$53,0))/INDEX(Data!$E$2:$E$53,MATCH($A53,Data!$A$2:$A$53,0)),"Missing Data")</f>
        <v>Missing Data</v>
      </c>
      <c r="O53" s="4" t="str">
        <f>IFERROR(INDEX(Data!$G$2:$G$53,MATCH($A53,Data!$A$2:$A$53,0))/INDEX(Data!$F$2:$F$53,MATCH($A53,Data!$A$2:$A$53,0)),"Missing Data")</f>
        <v>Missing Data</v>
      </c>
      <c r="P53" s="5"/>
      <c r="Q53" s="5" t="str">
        <f t="array" ref="Q53">IFERROR(INDEX(Data!$Z$2:$Z$53,MATCH($A53,Data!$A$2:$A$53,0))/INDEX(Data!$F$2:$F$53,MATCH($A53,Data!$A$2:$A$53,0)),"Missing Data")</f>
        <v>Missing Data</v>
      </c>
      <c r="R53" s="5"/>
      <c r="S53" s="6">
        <f>IFERROR(INDEX(Data!$G$2:$G$53,MATCH($A53,Data!$A$2:$A$53,0))/INDEX(Data!$Z$2:$Z$53,MATCH($A53,Data!$A$2:$A$53,0)),"Missing Data")</f>
        <v>1775773.6747320062</v>
      </c>
      <c r="T53" s="4">
        <f>IFERROR(INDEX(Data!$Y$2:$Y$53,MATCH($A53,Data!$A$2:$A$53,0))/INDEX(Data!$G$2:$G$53,MATCH($A53,Data!$A$2:$A$53,0)),"Missing Data")</f>
        <v>2.4214838238474194E-2</v>
      </c>
      <c r="U53" s="5">
        <f t="array" ref="U53">IFERROR(INDEX(Data!$Y$2:$Y$53,MATCH($A53,Data!$A$2:$A$53,0))/INDEX(Data!$Z$2:$Z$53,MATCH($A53,Data!$A$2:$A$53,0)),"Missing Data")</f>
        <v>43000.072281776418</v>
      </c>
      <c r="V53" s="5">
        <f t="shared" si="1"/>
        <v>1732773.6024502297</v>
      </c>
      <c r="W53" s="6" t="str">
        <f t="array" ref="W53">IFERROR(INDEX(Data!$Y$2:$Y$53,MATCH($A53,Data!$A$2:$A$53,0))/INDEX(Data!$F$2:$F$53,MATCH($A53,Data!$A$2:$A$53,0)),"Missing Data")</f>
        <v>Missing Data</v>
      </c>
    </row>
    <row r="54" spans="1:23" x14ac:dyDescent="0.25">
      <c r="A54" s="1" t="s">
        <v>104</v>
      </c>
      <c r="B54" s="1" t="s">
        <v>105</v>
      </c>
      <c r="C54" s="7">
        <f>IFERROR(INDEX(Data!$G$2:$G$53,MATCH($A54,Data!$A$2:$A$53,0))/INDEX(Data!$C$2:$C$53,MATCH($A54,Data!$A$2:$A$53,0)),"Missing Data")</f>
        <v>1285.8976459611604</v>
      </c>
      <c r="D54" s="8"/>
      <c r="E54" s="8">
        <f>IFERROR(INDEX(Data!$F$2:$F$53,MATCH($A54,Data!$A$2:$A$53,0))/INDEX(Data!$C$2:$C$53,MATCH($A54,Data!$A$2:$A$53,0)),"Missing Data")</f>
        <v>0</v>
      </c>
      <c r="F54" s="8"/>
      <c r="G54" s="9" t="str">
        <f>IFERROR(INDEX(Data!$G$2:$G$53,MATCH($A54,Data!$A$2:$A$53,0))/INDEX(Data!$F$2:$F$53,MATCH($A54,Data!$A$2:$A$53,0)),"Missing Data")</f>
        <v>Missing Data</v>
      </c>
      <c r="H54" s="2">
        <f>IFERROR(INDEX(Data!$F$2:$F$53,MATCH($A54,Data!$A$2:$A$53,0))/INDEX(Data!$C$2:$C$53,MATCH($A54,Data!$A$2:$A$53,0)),"Missing Data")</f>
        <v>0</v>
      </c>
      <c r="I54" s="8"/>
      <c r="J54" s="2">
        <f t="array" ref="J54">IFERROR(INDEX(Data!$D$2:$D$53,MATCH($A54,Data!$A$2:$A$53,0))/INDEX(Data!$C$2:$C$53,MATCH($A54,Data!$A$2:$A$53,0)),"Missing Data")</f>
        <v>0</v>
      </c>
      <c r="K54" s="8"/>
      <c r="L54" s="2" t="str">
        <f t="array" ref="L54">IFERROR(INDEX(Data!$E$2:$E$53,MATCH($A54,Data!$A$2:$A$53,0))/INDEX(Data!$D$2:$D$53,MATCH($A54,Data!$A$2:$A$53,0)),"Missing Data")</f>
        <v>Missing Data</v>
      </c>
      <c r="M54" s="8"/>
      <c r="N54" s="2" t="str">
        <f t="array" ref="N54">IFERROR(INDEX(Data!$F$2:$F$53,MATCH($A54,Data!$A$2:$A$53,0))/INDEX(Data!$E$2:$E$53,MATCH($A54,Data!$A$2:$A$53,0)),"Missing Data")</f>
        <v>Missing Data</v>
      </c>
      <c r="O54" s="4" t="str">
        <f>IFERROR(INDEX(Data!$G$2:$G$53,MATCH($A54,Data!$A$2:$A$53,0))/INDEX(Data!$F$2:$F$53,MATCH($A54,Data!$A$2:$A$53,0)),"Missing Data")</f>
        <v>Missing Data</v>
      </c>
      <c r="P54" s="8"/>
      <c r="Q54" s="5" t="str">
        <f t="array" ref="Q54">IFERROR(INDEX(Data!$Z$2:$Z$53,MATCH($A54,Data!$A$2:$A$53,0))/INDEX(Data!$F$2:$F$53,MATCH($A54,Data!$A$2:$A$53,0)),"Missing Data")</f>
        <v>Missing Data</v>
      </c>
      <c r="R54" s="8"/>
      <c r="S54" s="6">
        <f>IFERROR(INDEX(Data!$G$2:$G$53,MATCH($A54,Data!$A$2:$A$53,0))/INDEX(Data!$Z$2:$Z$53,MATCH($A54,Data!$A$2:$A$53,0)),"Missing Data")</f>
        <v>695574.12382739212</v>
      </c>
      <c r="T54" s="7">
        <f>IFERROR(INDEX(Data!$Y$2:$Y$53,MATCH($A54,Data!$A$2:$A$53,0))/INDEX(Data!$G$2:$G$53,MATCH($A54,Data!$A$2:$A$53,0)),"Missing Data")</f>
        <v>5.9337288094118791E-2</v>
      </c>
      <c r="U54" s="8">
        <f t="array" ref="U54">IFERROR(INDEX(Data!$Y$2:$Y$53,MATCH($A54,Data!$A$2:$A$53,0))/INDEX(Data!$Z$2:$Z$53,MATCH($A54,Data!$A$2:$A$53,0)),"Missing Data")</f>
        <v>41273.482176360223</v>
      </c>
      <c r="V54" s="8">
        <f t="shared" si="1"/>
        <v>654300.64165103191</v>
      </c>
      <c r="W54" s="9" t="str">
        <f t="array" ref="W54">IFERROR(INDEX(Data!$Y$2:$Y$53,MATCH($A54,Data!$A$2:$A$53,0))/INDEX(Data!$F$2:$F$53,MATCH($A54,Data!$A$2:$A$53,0)),"Missing Data")</f>
        <v>Missing Data</v>
      </c>
    </row>
  </sheetData>
  <sortState ref="A3:W54">
    <sortCondition ref="B3:B54"/>
  </sortState>
  <mergeCells count="4">
    <mergeCell ref="C1:G1"/>
    <mergeCell ref="H1:N1"/>
    <mergeCell ref="O1:S1"/>
    <mergeCell ref="T1: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opLeftCell="H1" workbookViewId="0">
      <selection activeCell="L17" sqref="L17"/>
    </sheetView>
  </sheetViews>
  <sheetFormatPr defaultRowHeight="15" x14ac:dyDescent="0.25"/>
  <cols>
    <col min="2" max="2" width="19.140625" bestFit="1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8" width="18.7109375" customWidth="1"/>
    <col min="9" max="9" width="2" bestFit="1" customWidth="1"/>
    <col min="10" max="10" width="23.140625" customWidth="1"/>
    <col min="11" max="11" width="2" bestFit="1" customWidth="1"/>
    <col min="12" max="12" width="29.5703125" customWidth="1"/>
    <col min="13" max="13" width="2" bestFit="1" customWidth="1"/>
    <col min="14" max="14" width="18.5703125" bestFit="1" customWidth="1"/>
    <col min="15" max="15" width="18.5703125" customWidth="1"/>
    <col min="16" max="16" width="2" bestFit="1" customWidth="1"/>
    <col min="17" max="17" width="10.28515625" bestFit="1" customWidth="1"/>
    <col min="18" max="18" width="2" bestFit="1" customWidth="1"/>
    <col min="19" max="19" width="13.28515625" bestFit="1" customWidth="1"/>
    <col min="20" max="20" width="11.85546875" bestFit="1" customWidth="1"/>
    <col min="21" max="21" width="10.5703125" bestFit="1" customWidth="1"/>
    <col min="22" max="22" width="13.28515625" bestFit="1" customWidth="1"/>
    <col min="23" max="23" width="13.7109375" bestFit="1" customWidth="1"/>
  </cols>
  <sheetData>
    <row r="1" spans="1:23" x14ac:dyDescent="0.25">
      <c r="C1" s="22" t="s">
        <v>127</v>
      </c>
      <c r="D1" s="23"/>
      <c r="E1" s="23"/>
      <c r="F1" s="23"/>
      <c r="G1" s="24"/>
      <c r="H1" s="22" t="s">
        <v>128</v>
      </c>
      <c r="I1" s="23"/>
      <c r="J1" s="23"/>
      <c r="K1" s="23"/>
      <c r="L1" s="23"/>
      <c r="M1" s="23"/>
      <c r="N1" s="24"/>
      <c r="O1" s="22" t="s">
        <v>129</v>
      </c>
      <c r="P1" s="23"/>
      <c r="Q1" s="23"/>
      <c r="R1" s="23"/>
      <c r="S1" s="24"/>
      <c r="T1" s="25" t="s">
        <v>139</v>
      </c>
      <c r="U1" s="26"/>
      <c r="V1" s="26"/>
      <c r="W1" s="27"/>
    </row>
    <row r="2" spans="1:23" ht="30" customHeight="1" x14ac:dyDescent="0.25">
      <c r="A2" s="15" t="s">
        <v>0</v>
      </c>
      <c r="B2" s="15" t="s">
        <v>1</v>
      </c>
      <c r="C2" s="16" t="s">
        <v>109</v>
      </c>
      <c r="D2" s="17" t="s">
        <v>125</v>
      </c>
      <c r="E2" s="16" t="s">
        <v>131</v>
      </c>
      <c r="F2" s="17" t="s">
        <v>126</v>
      </c>
      <c r="G2" s="16" t="s">
        <v>130</v>
      </c>
      <c r="H2" s="16" t="s">
        <v>111</v>
      </c>
      <c r="I2" s="17" t="s">
        <v>125</v>
      </c>
      <c r="J2" s="16" t="s">
        <v>123</v>
      </c>
      <c r="K2" s="17" t="s">
        <v>126</v>
      </c>
      <c r="L2" s="16" t="s">
        <v>124</v>
      </c>
      <c r="M2" s="17" t="s">
        <v>126</v>
      </c>
      <c r="N2" s="16" t="s">
        <v>138</v>
      </c>
      <c r="O2" s="16" t="s">
        <v>130</v>
      </c>
      <c r="P2" s="17" t="s">
        <v>125</v>
      </c>
      <c r="Q2" s="16" t="s">
        <v>133</v>
      </c>
      <c r="R2" s="17" t="s">
        <v>126</v>
      </c>
      <c r="S2" s="16" t="s">
        <v>134</v>
      </c>
      <c r="T2" s="16" t="s">
        <v>112</v>
      </c>
      <c r="U2" s="16" t="s">
        <v>113</v>
      </c>
      <c r="V2" s="16" t="s">
        <v>132</v>
      </c>
      <c r="W2" s="16" t="s">
        <v>114</v>
      </c>
    </row>
    <row r="3" spans="1:23" x14ac:dyDescent="0.25">
      <c r="A3" s="1" t="s">
        <v>4</v>
      </c>
      <c r="B3" s="1" t="s">
        <v>5</v>
      </c>
      <c r="C3" s="4">
        <f>IFERROR(INDEX(Data!$H$2:$H$53,MATCH($A3,Data!$A$2:$A$53,0))/INDEX(Data!$C$2:$C$53,MATCH($A3,Data!$A$2:$A$53,0)),"Missing Data")</f>
        <v>1380.3074971230058</v>
      </c>
      <c r="D3" s="5"/>
      <c r="E3" s="2">
        <f>IFERROR(INDEX(Data!$F$2:$F$53,MATCH($A3,Data!$A$2:$A$53,0))/INDEX(Data!$C$2:$C$53,MATCH($A3,Data!$A$2:$A$53,0)),"Missing Data")</f>
        <v>0</v>
      </c>
      <c r="F3" s="5"/>
      <c r="G3" s="13" t="str">
        <f>IFERROR(INDEX(Data!$H$2:$H$53,MATCH($A3,Data!$A$2:$A$53,0))/INDEX(Data!$F$2:$F$53,MATCH($A3,Data!$A$2:$A$53,0)),"Missing Data")</f>
        <v>Missing Data</v>
      </c>
      <c r="H3" s="2">
        <f>IFERROR(INDEX(Data!$F$2:$F$53,MATCH($A3,Data!$A$2:$A$53,0))/INDEX(Data!$C$2:$C$53,MATCH($A3,Data!$A$2:$A$53,0)),"Missing Data")</f>
        <v>0</v>
      </c>
      <c r="I3" s="5"/>
      <c r="J3" s="2">
        <f t="array" ref="J3">IFERROR(INDEX(Data!$D$2:$D$53,MATCH($A3,Data!$A$2:$A$53,0))/INDEX(Data!$C$2:$C$53,MATCH($A3,Data!$A$2:$A$53,0)),"Missing Data")</f>
        <v>0</v>
      </c>
      <c r="K3" s="5"/>
      <c r="L3" s="2" t="str">
        <f t="array" ref="L3">IFERROR(INDEX(Data!$E$2:$E$53,MATCH($A3,Data!$A$2:$A$53,0))/INDEX(Data!$D$2:$D$53,MATCH($A3,Data!$A$2:$A$53,0)),"Missing Data")</f>
        <v>Missing Data</v>
      </c>
      <c r="M3" s="5"/>
      <c r="N3" s="2" t="str">
        <f t="array" ref="N3">IFERROR(INDEX(Data!$F$2:$F$53,MATCH($A3,Data!$A$2:$A$53,0))/INDEX(Data!$E$2:$E$53,MATCH($A3,Data!$A$2:$A$53,0)),"Missing Data")</f>
        <v>Missing Data</v>
      </c>
      <c r="O3" s="11" t="str">
        <f>IFERROR(INDEX(Data!$H$2:$H$53,MATCH($A3,Data!$A$2:$A$53,0))/INDEX(Data!$F$2:$F$53,MATCH($A3,Data!$A$2:$A$53,0)),"Missing Data")</f>
        <v>Missing Data</v>
      </c>
      <c r="P3" s="12"/>
      <c r="Q3" s="12" t="str">
        <f t="array" ref="Q3">IFERROR(INDEX(Data!$Z$2:$Z$53,MATCH($A3,Data!$A$2:$A$53,0))/INDEX(Data!$F$2:$F$53,MATCH($A3,Data!$A$2:$A$53,0)),"Missing Data")</f>
        <v>Missing Data</v>
      </c>
      <c r="R3" s="12"/>
      <c r="S3" s="13">
        <f t="array" ref="S3">IFERROR(INDEX(Data!$H$2:$H$53,MATCH($A3,Data!$A$2:$A$53,0))/INDEX(Data!$Z$2:$Z$53,MATCH($A3,Data!$A$2:$A$53,0)),"Missing Data")</f>
        <v>1492965.8769645263</v>
      </c>
      <c r="T3" s="11">
        <f>IFERROR(INDEX(Data!$Y$2:$Y$53,MATCH($A3,Data!$A$2:$A$53,0))/INDEX(Data!$H$2:$H$53,MATCH($A3,Data!$A$2:$A$53,0)),"Missing Data")</f>
        <v>2.0431937776324089E-2</v>
      </c>
      <c r="U3" s="12">
        <f t="array" ref="U3">IFERROR(INDEX(Data!$Y$2:$Y$53,MATCH($A3,Data!$A$2:$A$53,0))/INDEX(Data!$Z$2:$Z$53,MATCH($A3,Data!$A$2:$A$53,0)),"Missing Data")</f>
        <v>30504.185900314325</v>
      </c>
      <c r="V3" s="12">
        <f t="shared" ref="V3:V34" si="0">S3-U3</f>
        <v>1462461.691064212</v>
      </c>
      <c r="W3" s="13" t="str">
        <f t="array" ref="W3">IFERROR(INDEX(Data!$Y$2:$Y$53,MATCH($A3,Data!$A$2:$A$53,0))/INDEX(Data!$F$2:$F$53,MATCH($A3,Data!$A$2:$A$53,0)),"Missing Data")</f>
        <v>Missing Data</v>
      </c>
    </row>
    <row r="4" spans="1:23" x14ac:dyDescent="0.25">
      <c r="A4" s="1" t="s">
        <v>6</v>
      </c>
      <c r="B4" s="1" t="s">
        <v>7</v>
      </c>
      <c r="C4" s="4">
        <f>IFERROR(INDEX(Data!$H$2:$H$53,MATCH($A4,Data!$A$2:$A$53,0))/INDEX(Data!$C$2:$C$53,MATCH($A4,Data!$A$2:$A$53,0)),"Missing Data")</f>
        <v>1469.0410909384684</v>
      </c>
      <c r="D4" s="5"/>
      <c r="E4" s="2">
        <f>IFERROR(INDEX(Data!$F$2:$F$53,MATCH($A4,Data!$A$2:$A$53,0))/INDEX(Data!$C$2:$C$53,MATCH($A4,Data!$A$2:$A$53,0)),"Missing Data")</f>
        <v>0</v>
      </c>
      <c r="F4" s="5"/>
      <c r="G4" s="6" t="str">
        <f>IFERROR(INDEX(Data!$H$2:$H$53,MATCH($A4,Data!$A$2:$A$53,0))/INDEX(Data!$F$2:$F$53,MATCH($A4,Data!$A$2:$A$53,0)),"Missing Data")</f>
        <v>Missing Data</v>
      </c>
      <c r="H4" s="2">
        <f>IFERROR(INDEX(Data!$F$2:$F$53,MATCH($A4,Data!$A$2:$A$53,0))/INDEX(Data!$C$2:$C$53,MATCH($A4,Data!$A$2:$A$53,0)),"Missing Data")</f>
        <v>0</v>
      </c>
      <c r="I4" s="5"/>
      <c r="J4" s="2">
        <f t="array" ref="J4">IFERROR(INDEX(Data!$D$2:$D$53,MATCH($A4,Data!$A$2:$A$53,0))/INDEX(Data!$C$2:$C$53,MATCH($A4,Data!$A$2:$A$53,0)),"Missing Data")</f>
        <v>0</v>
      </c>
      <c r="K4" s="5"/>
      <c r="L4" s="2" t="str">
        <f t="array" ref="L4">IFERROR(INDEX(Data!$E$2:$E$53,MATCH($A4,Data!$A$2:$A$53,0))/INDEX(Data!$D$2:$D$53,MATCH($A4,Data!$A$2:$A$53,0)),"Missing Data")</f>
        <v>Missing Data</v>
      </c>
      <c r="M4" s="5"/>
      <c r="N4" s="2" t="str">
        <f t="array" ref="N4">IFERROR(INDEX(Data!$F$2:$F$53,MATCH($A4,Data!$A$2:$A$53,0))/INDEX(Data!$E$2:$E$53,MATCH($A4,Data!$A$2:$A$53,0)),"Missing Data")</f>
        <v>Missing Data</v>
      </c>
      <c r="O4" s="4" t="str">
        <f>IFERROR(INDEX(Data!$H$2:$H$53,MATCH($A4,Data!$A$2:$A$53,0))/INDEX(Data!$F$2:$F$53,MATCH($A4,Data!$A$2:$A$53,0)),"Missing Data")</f>
        <v>Missing Data</v>
      </c>
      <c r="P4" s="5"/>
      <c r="Q4" s="5" t="str">
        <f t="array" ref="Q4">IFERROR(INDEX(Data!$Z$2:$Z$53,MATCH($A4,Data!$A$2:$A$53,0))/INDEX(Data!$F$2:$F$53,MATCH($A4,Data!$A$2:$A$53,0)),"Missing Data")</f>
        <v>Missing Data</v>
      </c>
      <c r="R4" s="5"/>
      <c r="S4" s="6">
        <f>IFERROR(INDEX(Data!$H$2:$H$53,MATCH($A4,Data!$A$2:$A$53,0))/INDEX(Data!$Z$2:$Z$53,MATCH($A4,Data!$A$2:$A$53,0)),"Missing Data")</f>
        <v>1554856.5101449275</v>
      </c>
      <c r="T4" s="4">
        <f>IFERROR(INDEX(Data!$Y$2:$Y$53,MATCH($A4,Data!$A$2:$A$53,0))/INDEX(Data!$H$2:$H$53,MATCH($A4,Data!$A$2:$A$53,0)),"Missing Data")</f>
        <v>2.9613514119768834E-2</v>
      </c>
      <c r="U4" s="5">
        <f t="array" ref="U4">IFERROR(INDEX(Data!$Y$2:$Y$53,MATCH($A4,Data!$A$2:$A$53,0))/INDEX(Data!$Z$2:$Z$53,MATCH($A4,Data!$A$2:$A$53,0)),"Missing Data")</f>
        <v>46044.765217391301</v>
      </c>
      <c r="V4" s="5">
        <f t="shared" si="0"/>
        <v>1508811.7449275362</v>
      </c>
      <c r="W4" s="6" t="str">
        <f t="array" ref="W4">IFERROR(INDEX(Data!$Y$2:$Y$53,MATCH($A4,Data!$A$2:$A$53,0))/INDEX(Data!$F$2:$F$53,MATCH($A4,Data!$A$2:$A$53,0)),"Missing Data")</f>
        <v>Missing Data</v>
      </c>
    </row>
    <row r="5" spans="1:23" x14ac:dyDescent="0.25">
      <c r="A5" s="1" t="s">
        <v>8</v>
      </c>
      <c r="B5" s="1" t="s">
        <v>9</v>
      </c>
      <c r="C5" s="4">
        <f>IFERROR(INDEX(Data!$H$2:$H$53,MATCH($A5,Data!$A$2:$A$53,0))/INDEX(Data!$C$2:$C$53,MATCH($A5,Data!$A$2:$A$53,0)),"Missing Data")</f>
        <v>1464.7529439492218</v>
      </c>
      <c r="D5" s="5"/>
      <c r="E5" s="2">
        <f>IFERROR(INDEX(Data!$F$2:$F$53,MATCH($A5,Data!$A$2:$A$53,0))/INDEX(Data!$C$2:$C$53,MATCH($A5,Data!$A$2:$A$53,0)),"Missing Data")</f>
        <v>0</v>
      </c>
      <c r="F5" s="5"/>
      <c r="G5" s="6" t="str">
        <f>IFERROR(INDEX(Data!$H$2:$H$53,MATCH($A5,Data!$A$2:$A$53,0))/INDEX(Data!$F$2:$F$53,MATCH($A5,Data!$A$2:$A$53,0)),"Missing Data")</f>
        <v>Missing Data</v>
      </c>
      <c r="H5" s="2">
        <f>IFERROR(INDEX(Data!$F$2:$F$53,MATCH($A5,Data!$A$2:$A$53,0))/INDEX(Data!$C$2:$C$53,MATCH($A5,Data!$A$2:$A$53,0)),"Missing Data")</f>
        <v>0</v>
      </c>
      <c r="I5" s="5"/>
      <c r="J5" s="2">
        <f t="array" ref="J5">IFERROR(INDEX(Data!$D$2:$D$53,MATCH($A5,Data!$A$2:$A$53,0))/INDEX(Data!$C$2:$C$53,MATCH($A5,Data!$A$2:$A$53,0)),"Missing Data")</f>
        <v>0</v>
      </c>
      <c r="K5" s="5"/>
      <c r="L5" s="2" t="str">
        <f t="array" ref="L5">IFERROR(INDEX(Data!$E$2:$E$53,MATCH($A5,Data!$A$2:$A$53,0))/INDEX(Data!$D$2:$D$53,MATCH($A5,Data!$A$2:$A$53,0)),"Missing Data")</f>
        <v>Missing Data</v>
      </c>
      <c r="M5" s="5"/>
      <c r="N5" s="2" t="str">
        <f t="array" ref="N5">IFERROR(INDEX(Data!$F$2:$F$53,MATCH($A5,Data!$A$2:$A$53,0))/INDEX(Data!$E$2:$E$53,MATCH($A5,Data!$A$2:$A$53,0)),"Missing Data")</f>
        <v>Missing Data</v>
      </c>
      <c r="O5" s="4" t="str">
        <f>IFERROR(INDEX(Data!$H$2:$H$53,MATCH($A5,Data!$A$2:$A$53,0))/INDEX(Data!$F$2:$F$53,MATCH($A5,Data!$A$2:$A$53,0)),"Missing Data")</f>
        <v>Missing Data</v>
      </c>
      <c r="P5" s="5"/>
      <c r="Q5" s="5" t="str">
        <f t="array" ref="Q5">IFERROR(INDEX(Data!$Z$2:$Z$53,MATCH($A5,Data!$A$2:$A$53,0))/INDEX(Data!$F$2:$F$53,MATCH($A5,Data!$A$2:$A$53,0)),"Missing Data")</f>
        <v>Missing Data</v>
      </c>
      <c r="R5" s="5"/>
      <c r="S5" s="6">
        <f>IFERROR(INDEX(Data!$H$2:$H$53,MATCH($A5,Data!$A$2:$A$53,0))/INDEX(Data!$Z$2:$Z$53,MATCH($A5,Data!$A$2:$A$53,0)),"Missing Data")</f>
        <v>2063172.3895936357</v>
      </c>
      <c r="T5" s="4">
        <f>IFERROR(INDEX(Data!$Y$2:$Y$53,MATCH($A5,Data!$A$2:$A$53,0))/INDEX(Data!$H$2:$H$53,MATCH($A5,Data!$A$2:$A$53,0)),"Missing Data")</f>
        <v>1.8992017259844601E-2</v>
      </c>
      <c r="U5" s="5">
        <f t="array" ref="U5">IFERROR(INDEX(Data!$Y$2:$Y$53,MATCH($A5,Data!$A$2:$A$53,0))/INDEX(Data!$Z$2:$Z$53,MATCH($A5,Data!$A$2:$A$53,0)),"Missing Data")</f>
        <v>39183.80563319716</v>
      </c>
      <c r="V5" s="5">
        <f t="shared" si="0"/>
        <v>2023988.5839604386</v>
      </c>
      <c r="W5" s="6" t="str">
        <f t="array" ref="W5">IFERROR(INDEX(Data!$Y$2:$Y$53,MATCH($A5,Data!$A$2:$A$53,0))/INDEX(Data!$F$2:$F$53,MATCH($A5,Data!$A$2:$A$53,0)),"Missing Data")</f>
        <v>Missing Data</v>
      </c>
    </row>
    <row r="6" spans="1:23" x14ac:dyDescent="0.25">
      <c r="A6" s="1" t="s">
        <v>10</v>
      </c>
      <c r="B6" s="1" t="s">
        <v>11</v>
      </c>
      <c r="C6" s="4">
        <f>IFERROR(INDEX(Data!$H$2:$H$53,MATCH($A6,Data!$A$2:$A$53,0))/INDEX(Data!$C$2:$C$53,MATCH($A6,Data!$A$2:$A$53,0)),"Missing Data")</f>
        <v>872.96717774731269</v>
      </c>
      <c r="D6" s="5"/>
      <c r="E6" s="2">
        <f>IFERROR(INDEX(Data!$F$2:$F$53,MATCH($A6,Data!$A$2:$A$53,0))/INDEX(Data!$C$2:$C$53,MATCH($A6,Data!$A$2:$A$53,0)),"Missing Data")</f>
        <v>0</v>
      </c>
      <c r="F6" s="5"/>
      <c r="G6" s="6" t="str">
        <f>IFERROR(INDEX(Data!$H$2:$H$53,MATCH($A6,Data!$A$2:$A$53,0))/INDEX(Data!$F$2:$F$53,MATCH($A6,Data!$A$2:$A$53,0)),"Missing Data")</f>
        <v>Missing Data</v>
      </c>
      <c r="H6" s="2">
        <f>IFERROR(INDEX(Data!$F$2:$F$53,MATCH($A6,Data!$A$2:$A$53,0))/INDEX(Data!$C$2:$C$53,MATCH($A6,Data!$A$2:$A$53,0)),"Missing Data")</f>
        <v>0</v>
      </c>
      <c r="I6" s="5"/>
      <c r="J6" s="2">
        <f t="array" ref="J6">IFERROR(INDEX(Data!$D$2:$D$53,MATCH($A6,Data!$A$2:$A$53,0))/INDEX(Data!$C$2:$C$53,MATCH($A6,Data!$A$2:$A$53,0)),"Missing Data")</f>
        <v>0</v>
      </c>
      <c r="K6" s="5"/>
      <c r="L6" s="2" t="str">
        <f t="array" ref="L6">IFERROR(INDEX(Data!$E$2:$E$53,MATCH($A6,Data!$A$2:$A$53,0))/INDEX(Data!$D$2:$D$53,MATCH($A6,Data!$A$2:$A$53,0)),"Missing Data")</f>
        <v>Missing Data</v>
      </c>
      <c r="M6" s="5"/>
      <c r="N6" s="2" t="str">
        <f t="array" ref="N6">IFERROR(INDEX(Data!$F$2:$F$53,MATCH($A6,Data!$A$2:$A$53,0))/INDEX(Data!$E$2:$E$53,MATCH($A6,Data!$A$2:$A$53,0)),"Missing Data")</f>
        <v>Missing Data</v>
      </c>
      <c r="O6" s="4" t="str">
        <f>IFERROR(INDEX(Data!$H$2:$H$53,MATCH($A6,Data!$A$2:$A$53,0))/INDEX(Data!$F$2:$F$53,MATCH($A6,Data!$A$2:$A$53,0)),"Missing Data")</f>
        <v>Missing Data</v>
      </c>
      <c r="P6" s="5"/>
      <c r="Q6" s="5" t="str">
        <f t="array" ref="Q6">IFERROR(INDEX(Data!$Z$2:$Z$53,MATCH($A6,Data!$A$2:$A$53,0))/INDEX(Data!$F$2:$F$53,MATCH($A6,Data!$A$2:$A$53,0)),"Missing Data")</f>
        <v>Missing Data</v>
      </c>
      <c r="R6" s="5"/>
      <c r="S6" s="6">
        <f>IFERROR(INDEX(Data!$H$2:$H$53,MATCH($A6,Data!$A$2:$A$53,0))/INDEX(Data!$Z$2:$Z$53,MATCH($A6,Data!$A$2:$A$53,0)),"Missing Data")</f>
        <v>1085167.7302991992</v>
      </c>
      <c r="T6" s="4">
        <f>IFERROR(INDEX(Data!$Y$2:$Y$53,MATCH($A6,Data!$A$2:$A$53,0))/INDEX(Data!$H$2:$H$53,MATCH($A6,Data!$A$2:$A$53,0)),"Missing Data")</f>
        <v>2.9099054795719892E-2</v>
      </c>
      <c r="U6" s="5">
        <f t="array" ref="U6">IFERROR(INDEX(Data!$Y$2:$Y$53,MATCH($A6,Data!$A$2:$A$53,0))/INDEX(Data!$Z$2:$Z$53,MATCH($A6,Data!$A$2:$A$53,0)),"Missing Data")</f>
        <v>31577.355246523388</v>
      </c>
      <c r="V6" s="5">
        <f t="shared" si="0"/>
        <v>1053590.3750526758</v>
      </c>
      <c r="W6" s="6" t="str">
        <f t="array" ref="W6">IFERROR(INDEX(Data!$Y$2:$Y$53,MATCH($A6,Data!$A$2:$A$53,0))/INDEX(Data!$F$2:$F$53,MATCH($A6,Data!$A$2:$A$53,0)),"Missing Data")</f>
        <v>Missing Data</v>
      </c>
    </row>
    <row r="7" spans="1:23" x14ac:dyDescent="0.25">
      <c r="A7" s="1" t="s">
        <v>12</v>
      </c>
      <c r="B7" s="1" t="s">
        <v>13</v>
      </c>
      <c r="C7" s="4">
        <f>IFERROR(INDEX(Data!$H$2:$H$53,MATCH($A7,Data!$A$2:$A$53,0))/INDEX(Data!$C$2:$C$53,MATCH($A7,Data!$A$2:$A$53,0)),"Missing Data")</f>
        <v>1533.2805630586499</v>
      </c>
      <c r="D7" s="5"/>
      <c r="E7" s="2">
        <f>IFERROR(INDEX(Data!$F$2:$F$53,MATCH($A7,Data!$A$2:$A$53,0))/INDEX(Data!$C$2:$C$53,MATCH($A7,Data!$A$2:$A$53,0)),"Missing Data")</f>
        <v>0</v>
      </c>
      <c r="F7" s="5"/>
      <c r="G7" s="6" t="str">
        <f>IFERROR(INDEX(Data!$H$2:$H$53,MATCH($A7,Data!$A$2:$A$53,0))/INDEX(Data!$F$2:$F$53,MATCH($A7,Data!$A$2:$A$53,0)),"Missing Data")</f>
        <v>Missing Data</v>
      </c>
      <c r="H7" s="2">
        <f>IFERROR(INDEX(Data!$F$2:$F$53,MATCH($A7,Data!$A$2:$A$53,0))/INDEX(Data!$C$2:$C$53,MATCH($A7,Data!$A$2:$A$53,0)),"Missing Data")</f>
        <v>0</v>
      </c>
      <c r="I7" s="5"/>
      <c r="J7" s="2">
        <f t="array" ref="J7">IFERROR(INDEX(Data!$D$2:$D$53,MATCH($A7,Data!$A$2:$A$53,0))/INDEX(Data!$C$2:$C$53,MATCH($A7,Data!$A$2:$A$53,0)),"Missing Data")</f>
        <v>0</v>
      </c>
      <c r="K7" s="5"/>
      <c r="L7" s="2" t="str">
        <f t="array" ref="L7">IFERROR(INDEX(Data!$E$2:$E$53,MATCH($A7,Data!$A$2:$A$53,0))/INDEX(Data!$D$2:$D$53,MATCH($A7,Data!$A$2:$A$53,0)),"Missing Data")</f>
        <v>Missing Data</v>
      </c>
      <c r="M7" s="5"/>
      <c r="N7" s="2" t="str">
        <f t="array" ref="N7">IFERROR(INDEX(Data!$F$2:$F$53,MATCH($A7,Data!$A$2:$A$53,0))/INDEX(Data!$E$2:$E$53,MATCH($A7,Data!$A$2:$A$53,0)),"Missing Data")</f>
        <v>Missing Data</v>
      </c>
      <c r="O7" s="4" t="str">
        <f>IFERROR(INDEX(Data!$H$2:$H$53,MATCH($A7,Data!$A$2:$A$53,0))/INDEX(Data!$F$2:$F$53,MATCH($A7,Data!$A$2:$A$53,0)),"Missing Data")</f>
        <v>Missing Data</v>
      </c>
      <c r="P7" s="5"/>
      <c r="Q7" s="5" t="str">
        <f t="array" ref="Q7">IFERROR(INDEX(Data!$Z$2:$Z$53,MATCH($A7,Data!$A$2:$A$53,0))/INDEX(Data!$F$2:$F$53,MATCH($A7,Data!$A$2:$A$53,0)),"Missing Data")</f>
        <v>Missing Data</v>
      </c>
      <c r="R7" s="5"/>
      <c r="S7" s="6">
        <f>IFERROR(INDEX(Data!$H$2:$H$53,MATCH($A7,Data!$A$2:$A$53,0))/INDEX(Data!$Z$2:$Z$53,MATCH($A7,Data!$A$2:$A$53,0)),"Missing Data")</f>
        <v>1729326.6750563933</v>
      </c>
      <c r="T7" s="4">
        <f>IFERROR(INDEX(Data!$Y$2:$Y$53,MATCH($A7,Data!$A$2:$A$53,0))/INDEX(Data!$H$2:$H$53,MATCH($A7,Data!$A$2:$A$53,0)),"Missing Data")</f>
        <v>2.8351330563354146E-2</v>
      </c>
      <c r="U7" s="5">
        <f t="array" ref="U7">IFERROR(INDEX(Data!$Y$2:$Y$53,MATCH($A7,Data!$A$2:$A$53,0))/INDEX(Data!$Z$2:$Z$53,MATCH($A7,Data!$A$2:$A$53,0)),"Missing Data")</f>
        <v>49028.712216549924</v>
      </c>
      <c r="V7" s="5">
        <f t="shared" si="0"/>
        <v>1680297.9628398432</v>
      </c>
      <c r="W7" s="6" t="str">
        <f t="array" ref="W7">IFERROR(INDEX(Data!$Y$2:$Y$53,MATCH($A7,Data!$A$2:$A$53,0))/INDEX(Data!$F$2:$F$53,MATCH($A7,Data!$A$2:$A$53,0)),"Missing Data")</f>
        <v>Missing Data</v>
      </c>
    </row>
    <row r="8" spans="1:23" x14ac:dyDescent="0.25">
      <c r="A8" s="1" t="s">
        <v>14</v>
      </c>
      <c r="B8" s="1" t="s">
        <v>15</v>
      </c>
      <c r="C8" s="4">
        <f>IFERROR(INDEX(Data!$H$2:$H$53,MATCH($A8,Data!$A$2:$A$53,0))/INDEX(Data!$C$2:$C$53,MATCH($A8,Data!$A$2:$A$53,0)),"Missing Data")</f>
        <v>1201.4572805098335</v>
      </c>
      <c r="D8" s="5"/>
      <c r="E8" s="2">
        <f>IFERROR(INDEX(Data!$F$2:$F$53,MATCH($A8,Data!$A$2:$A$53,0))/INDEX(Data!$C$2:$C$53,MATCH($A8,Data!$A$2:$A$53,0)),"Missing Data")</f>
        <v>0</v>
      </c>
      <c r="F8" s="5"/>
      <c r="G8" s="6" t="str">
        <f>IFERROR(INDEX(Data!$H$2:$H$53,MATCH($A8,Data!$A$2:$A$53,0))/INDEX(Data!$F$2:$F$53,MATCH($A8,Data!$A$2:$A$53,0)),"Missing Data")</f>
        <v>Missing Data</v>
      </c>
      <c r="H8" s="2">
        <f>IFERROR(INDEX(Data!$F$2:$F$53,MATCH($A8,Data!$A$2:$A$53,0))/INDEX(Data!$C$2:$C$53,MATCH($A8,Data!$A$2:$A$53,0)),"Missing Data")</f>
        <v>0</v>
      </c>
      <c r="I8" s="5"/>
      <c r="J8" s="2">
        <f t="array" ref="J8">IFERROR(INDEX(Data!$D$2:$D$53,MATCH($A8,Data!$A$2:$A$53,0))/INDEX(Data!$C$2:$C$53,MATCH($A8,Data!$A$2:$A$53,0)),"Missing Data")</f>
        <v>0</v>
      </c>
      <c r="K8" s="5"/>
      <c r="L8" s="2" t="str">
        <f t="array" ref="L8">IFERROR(INDEX(Data!$E$2:$E$53,MATCH($A8,Data!$A$2:$A$53,0))/INDEX(Data!$D$2:$D$53,MATCH($A8,Data!$A$2:$A$53,0)),"Missing Data")</f>
        <v>Missing Data</v>
      </c>
      <c r="M8" s="5"/>
      <c r="N8" s="2" t="str">
        <f t="array" ref="N8">IFERROR(INDEX(Data!$F$2:$F$53,MATCH($A8,Data!$A$2:$A$53,0))/INDEX(Data!$E$2:$E$53,MATCH($A8,Data!$A$2:$A$53,0)),"Missing Data")</f>
        <v>Missing Data</v>
      </c>
      <c r="O8" s="4" t="str">
        <f>IFERROR(INDEX(Data!$H$2:$H$53,MATCH($A8,Data!$A$2:$A$53,0))/INDEX(Data!$F$2:$F$53,MATCH($A8,Data!$A$2:$A$53,0)),"Missing Data")</f>
        <v>Missing Data</v>
      </c>
      <c r="P8" s="5"/>
      <c r="Q8" s="5" t="str">
        <f t="array" ref="Q8">IFERROR(INDEX(Data!$Z$2:$Z$53,MATCH($A8,Data!$A$2:$A$53,0))/INDEX(Data!$F$2:$F$53,MATCH($A8,Data!$A$2:$A$53,0)),"Missing Data")</f>
        <v>Missing Data</v>
      </c>
      <c r="R8" s="5"/>
      <c r="S8" s="6">
        <f>IFERROR(INDEX(Data!$H$2:$H$53,MATCH($A8,Data!$A$2:$A$53,0))/INDEX(Data!$Z$2:$Z$53,MATCH($A8,Data!$A$2:$A$53,0)),"Missing Data")</f>
        <v>841986.77866306552</v>
      </c>
      <c r="T8" s="4">
        <f>IFERROR(INDEX(Data!$Y$2:$Y$53,MATCH($A8,Data!$A$2:$A$53,0))/INDEX(Data!$H$2:$H$53,MATCH($A8,Data!$A$2:$A$53,0)),"Missing Data")</f>
        <v>5.0652702578214505E-2</v>
      </c>
      <c r="U8" s="5">
        <f t="array" ref="U8">IFERROR(INDEX(Data!$Y$2:$Y$53,MATCH($A8,Data!$A$2:$A$53,0))/INDEX(Data!$Z$2:$Z$53,MATCH($A8,Data!$A$2:$A$53,0)),"Missing Data")</f>
        <v>42648.905874409182</v>
      </c>
      <c r="V8" s="5">
        <f t="shared" si="0"/>
        <v>799337.87278865639</v>
      </c>
      <c r="W8" s="6" t="str">
        <f t="array" ref="W8">IFERROR(INDEX(Data!$Y$2:$Y$53,MATCH($A8,Data!$A$2:$A$53,0))/INDEX(Data!$F$2:$F$53,MATCH($A8,Data!$A$2:$A$53,0)),"Missing Data")</f>
        <v>Missing Data</v>
      </c>
    </row>
    <row r="9" spans="1:23" x14ac:dyDescent="0.25">
      <c r="A9" s="1" t="s">
        <v>16</v>
      </c>
      <c r="B9" s="1" t="s">
        <v>17</v>
      </c>
      <c r="C9" s="4">
        <f>IFERROR(INDEX(Data!$H$2:$H$53,MATCH($A9,Data!$A$2:$A$53,0))/INDEX(Data!$C$2:$C$53,MATCH($A9,Data!$A$2:$A$53,0)),"Missing Data")</f>
        <v>744.21906778422306</v>
      </c>
      <c r="D9" s="5"/>
      <c r="E9" s="2">
        <f>IFERROR(INDEX(Data!$F$2:$F$53,MATCH($A9,Data!$A$2:$A$53,0))/INDEX(Data!$C$2:$C$53,MATCH($A9,Data!$A$2:$A$53,0)),"Missing Data")</f>
        <v>0</v>
      </c>
      <c r="F9" s="5"/>
      <c r="G9" s="6" t="str">
        <f>IFERROR(INDEX(Data!$H$2:$H$53,MATCH($A9,Data!$A$2:$A$53,0))/INDEX(Data!$F$2:$F$53,MATCH($A9,Data!$A$2:$A$53,0)),"Missing Data")</f>
        <v>Missing Data</v>
      </c>
      <c r="H9" s="2">
        <f>IFERROR(INDEX(Data!$F$2:$F$53,MATCH($A9,Data!$A$2:$A$53,0))/INDEX(Data!$C$2:$C$53,MATCH($A9,Data!$A$2:$A$53,0)),"Missing Data")</f>
        <v>0</v>
      </c>
      <c r="I9" s="5"/>
      <c r="J9" s="2">
        <f t="array" ref="J9">IFERROR(INDEX(Data!$D$2:$D$53,MATCH($A9,Data!$A$2:$A$53,0))/INDEX(Data!$C$2:$C$53,MATCH($A9,Data!$A$2:$A$53,0)),"Missing Data")</f>
        <v>0</v>
      </c>
      <c r="K9" s="5"/>
      <c r="L9" s="2" t="str">
        <f t="array" ref="L9">IFERROR(INDEX(Data!$E$2:$E$53,MATCH($A9,Data!$A$2:$A$53,0))/INDEX(Data!$D$2:$D$53,MATCH($A9,Data!$A$2:$A$53,0)),"Missing Data")</f>
        <v>Missing Data</v>
      </c>
      <c r="M9" s="5"/>
      <c r="N9" s="2" t="str">
        <f t="array" ref="N9">IFERROR(INDEX(Data!$F$2:$F$53,MATCH($A9,Data!$A$2:$A$53,0))/INDEX(Data!$E$2:$E$53,MATCH($A9,Data!$A$2:$A$53,0)),"Missing Data")</f>
        <v>Missing Data</v>
      </c>
      <c r="O9" s="4" t="str">
        <f>IFERROR(INDEX(Data!$H$2:$H$53,MATCH($A9,Data!$A$2:$A$53,0))/INDEX(Data!$F$2:$F$53,MATCH($A9,Data!$A$2:$A$53,0)),"Missing Data")</f>
        <v>Missing Data</v>
      </c>
      <c r="P9" s="5"/>
      <c r="Q9" s="5" t="str">
        <f t="array" ref="Q9">IFERROR(INDEX(Data!$Z$2:$Z$53,MATCH($A9,Data!$A$2:$A$53,0))/INDEX(Data!$F$2:$F$53,MATCH($A9,Data!$A$2:$A$53,0)),"Missing Data")</f>
        <v>Missing Data</v>
      </c>
      <c r="R9" s="5"/>
      <c r="S9" s="6">
        <f>IFERROR(INDEX(Data!$H$2:$H$53,MATCH($A9,Data!$A$2:$A$53,0))/INDEX(Data!$Z$2:$Z$53,MATCH($A9,Data!$A$2:$A$53,0)),"Missing Data")</f>
        <v>1234669.7459584295</v>
      </c>
      <c r="T9" s="4">
        <f>IFERROR(INDEX(Data!$Y$2:$Y$53,MATCH($A9,Data!$A$2:$A$53,0))/INDEX(Data!$H$2:$H$53,MATCH($A9,Data!$A$2:$A$53,0)),"Missing Data")</f>
        <v>3.7919754887656844E-2</v>
      </c>
      <c r="U9" s="5">
        <f t="array" ref="U9">IFERROR(INDEX(Data!$Y$2:$Y$53,MATCH($A9,Data!$A$2:$A$53,0))/INDEX(Data!$Z$2:$Z$53,MATCH($A9,Data!$A$2:$A$53,0)),"Missing Data")</f>
        <v>46818.37413394919</v>
      </c>
      <c r="V9" s="5">
        <f t="shared" si="0"/>
        <v>1187851.3718244804</v>
      </c>
      <c r="W9" s="6" t="str">
        <f t="array" ref="W9">IFERROR(INDEX(Data!$Y$2:$Y$53,MATCH($A9,Data!$A$2:$A$53,0))/INDEX(Data!$F$2:$F$53,MATCH($A9,Data!$A$2:$A$53,0)),"Missing Data")</f>
        <v>Missing Data</v>
      </c>
    </row>
    <row r="10" spans="1:23" x14ac:dyDescent="0.25">
      <c r="A10" s="1" t="s">
        <v>18</v>
      </c>
      <c r="B10" s="1" t="s">
        <v>19</v>
      </c>
      <c r="C10" s="4">
        <f>IFERROR(INDEX(Data!$H$2:$H$53,MATCH($A10,Data!$A$2:$A$53,0))/INDEX(Data!$C$2:$C$53,MATCH($A10,Data!$A$2:$A$53,0)),"Missing Data")</f>
        <v>1268.8841582765663</v>
      </c>
      <c r="D10" s="5"/>
      <c r="E10" s="2">
        <f>IFERROR(INDEX(Data!$F$2:$F$53,MATCH($A10,Data!$A$2:$A$53,0))/INDEX(Data!$C$2:$C$53,MATCH($A10,Data!$A$2:$A$53,0)),"Missing Data")</f>
        <v>0</v>
      </c>
      <c r="F10" s="5"/>
      <c r="G10" s="6" t="str">
        <f>IFERROR(INDEX(Data!$H$2:$H$53,MATCH($A10,Data!$A$2:$A$53,0))/INDEX(Data!$F$2:$F$53,MATCH($A10,Data!$A$2:$A$53,0)),"Missing Data")</f>
        <v>Missing Data</v>
      </c>
      <c r="H10" s="2">
        <f>IFERROR(INDEX(Data!$F$2:$F$53,MATCH($A10,Data!$A$2:$A$53,0))/INDEX(Data!$C$2:$C$53,MATCH($A10,Data!$A$2:$A$53,0)),"Missing Data")</f>
        <v>0</v>
      </c>
      <c r="I10" s="5"/>
      <c r="J10" s="2">
        <f t="array" ref="J10">IFERROR(INDEX(Data!$D$2:$D$53,MATCH($A10,Data!$A$2:$A$53,0))/INDEX(Data!$C$2:$C$53,MATCH($A10,Data!$A$2:$A$53,0)),"Missing Data")</f>
        <v>0</v>
      </c>
      <c r="K10" s="5"/>
      <c r="L10" s="2" t="str">
        <f t="array" ref="L10">IFERROR(INDEX(Data!$E$2:$E$53,MATCH($A10,Data!$A$2:$A$53,0))/INDEX(Data!$D$2:$D$53,MATCH($A10,Data!$A$2:$A$53,0)),"Missing Data")</f>
        <v>Missing Data</v>
      </c>
      <c r="M10" s="5"/>
      <c r="N10" s="2" t="str">
        <f t="array" ref="N10">IFERROR(INDEX(Data!$F$2:$F$53,MATCH($A10,Data!$A$2:$A$53,0))/INDEX(Data!$E$2:$E$53,MATCH($A10,Data!$A$2:$A$53,0)),"Missing Data")</f>
        <v>Missing Data</v>
      </c>
      <c r="O10" s="4" t="str">
        <f>IFERROR(INDEX(Data!$H$2:$H$53,MATCH($A10,Data!$A$2:$A$53,0))/INDEX(Data!$F$2:$F$53,MATCH($A10,Data!$A$2:$A$53,0)),"Missing Data")</f>
        <v>Missing Data</v>
      </c>
      <c r="P10" s="5"/>
      <c r="Q10" s="5" t="str">
        <f t="array" ref="Q10">IFERROR(INDEX(Data!$Z$2:$Z$53,MATCH($A10,Data!$A$2:$A$53,0))/INDEX(Data!$F$2:$F$53,MATCH($A10,Data!$A$2:$A$53,0)),"Missing Data")</f>
        <v>Missing Data</v>
      </c>
      <c r="R10" s="5"/>
      <c r="S10" s="6">
        <f>IFERROR(INDEX(Data!$H$2:$H$53,MATCH($A10,Data!$A$2:$A$53,0))/INDEX(Data!$Z$2:$Z$53,MATCH($A10,Data!$A$2:$A$53,0)),"Missing Data")</f>
        <v>2081635.1055456172</v>
      </c>
      <c r="T10" s="4">
        <f>IFERROR(INDEX(Data!$Y$2:$Y$53,MATCH($A10,Data!$A$2:$A$53,0))/INDEX(Data!$H$2:$H$53,MATCH($A10,Data!$A$2:$A$53,0)),"Missing Data")</f>
        <v>1.7052309910800614E-2</v>
      </c>
      <c r="U10" s="5">
        <f t="array" ref="U10">IFERROR(INDEX(Data!$Y$2:$Y$53,MATCH($A10,Data!$A$2:$A$53,0))/INDEX(Data!$Z$2:$Z$53,MATCH($A10,Data!$A$2:$A$53,0)),"Missing Data")</f>
        <v>35496.686940966014</v>
      </c>
      <c r="V10" s="5">
        <f t="shared" si="0"/>
        <v>2046138.4186046512</v>
      </c>
      <c r="W10" s="6" t="str">
        <f t="array" ref="W10">IFERROR(INDEX(Data!$Y$2:$Y$53,MATCH($A10,Data!$A$2:$A$53,0))/INDEX(Data!$F$2:$F$53,MATCH($A10,Data!$A$2:$A$53,0)),"Missing Data")</f>
        <v>Missing Data</v>
      </c>
    </row>
    <row r="11" spans="1:23" x14ac:dyDescent="0.25">
      <c r="A11" s="1" t="s">
        <v>20</v>
      </c>
      <c r="B11" s="1" t="s">
        <v>21</v>
      </c>
      <c r="C11" s="4">
        <f>IFERROR(INDEX(Data!$H$2:$H$53,MATCH($A11,Data!$A$2:$A$53,0))/INDEX(Data!$C$2:$C$53,MATCH($A11,Data!$A$2:$A$53,0)),"Missing Data")</f>
        <v>1182.6903621096037</v>
      </c>
      <c r="D11" s="5"/>
      <c r="E11" s="2">
        <f>IFERROR(INDEX(Data!$F$2:$F$53,MATCH($A11,Data!$A$2:$A$53,0))/INDEX(Data!$C$2:$C$53,MATCH($A11,Data!$A$2:$A$53,0)),"Missing Data")</f>
        <v>0</v>
      </c>
      <c r="F11" s="5"/>
      <c r="G11" s="6" t="str">
        <f>IFERROR(INDEX(Data!$H$2:$H$53,MATCH($A11,Data!$A$2:$A$53,0))/INDEX(Data!$F$2:$F$53,MATCH($A11,Data!$A$2:$A$53,0)),"Missing Data")</f>
        <v>Missing Data</v>
      </c>
      <c r="H11" s="2">
        <f>IFERROR(INDEX(Data!$F$2:$F$53,MATCH($A11,Data!$A$2:$A$53,0))/INDEX(Data!$C$2:$C$53,MATCH($A11,Data!$A$2:$A$53,0)),"Missing Data")</f>
        <v>0</v>
      </c>
      <c r="I11" s="5"/>
      <c r="J11" s="2">
        <f t="array" ref="J11">IFERROR(INDEX(Data!$D$2:$D$53,MATCH($A11,Data!$A$2:$A$53,0))/INDEX(Data!$C$2:$C$53,MATCH($A11,Data!$A$2:$A$53,0)),"Missing Data")</f>
        <v>0</v>
      </c>
      <c r="K11" s="5"/>
      <c r="L11" s="2" t="str">
        <f t="array" ref="L11">IFERROR(INDEX(Data!$E$2:$E$53,MATCH($A11,Data!$A$2:$A$53,0))/INDEX(Data!$D$2:$D$53,MATCH($A11,Data!$A$2:$A$53,0)),"Missing Data")</f>
        <v>Missing Data</v>
      </c>
      <c r="M11" s="5"/>
      <c r="N11" s="2" t="str">
        <f t="array" ref="N11">IFERROR(INDEX(Data!$F$2:$F$53,MATCH($A11,Data!$A$2:$A$53,0))/INDEX(Data!$E$2:$E$53,MATCH($A11,Data!$A$2:$A$53,0)),"Missing Data")</f>
        <v>Missing Data</v>
      </c>
      <c r="O11" s="4" t="str">
        <f>IFERROR(INDEX(Data!$H$2:$H$53,MATCH($A11,Data!$A$2:$A$53,0))/INDEX(Data!$F$2:$F$53,MATCH($A11,Data!$A$2:$A$53,0)),"Missing Data")</f>
        <v>Missing Data</v>
      </c>
      <c r="P11" s="5"/>
      <c r="Q11" s="5" t="str">
        <f t="array" ref="Q11">IFERROR(INDEX(Data!$Z$2:$Z$53,MATCH($A11,Data!$A$2:$A$53,0))/INDEX(Data!$F$2:$F$53,MATCH($A11,Data!$A$2:$A$53,0)),"Missing Data")</f>
        <v>Missing Data</v>
      </c>
      <c r="R11" s="5"/>
      <c r="S11" s="6">
        <f>IFERROR(INDEX(Data!$H$2:$H$53,MATCH($A11,Data!$A$2:$A$53,0))/INDEX(Data!$Z$2:$Z$53,MATCH($A11,Data!$A$2:$A$53,0)),"Missing Data")</f>
        <v>1129936.6636500754</v>
      </c>
      <c r="T11" s="4">
        <f>IFERROR(INDEX(Data!$Y$2:$Y$53,MATCH($A11,Data!$A$2:$A$53,0))/INDEX(Data!$H$2:$H$53,MATCH($A11,Data!$A$2:$A$53,0)),"Missing Data")</f>
        <v>4.7264812322640522E-2</v>
      </c>
      <c r="U11" s="5">
        <f t="array" ref="U11">IFERROR(INDEX(Data!$Y$2:$Y$53,MATCH($A11,Data!$A$2:$A$53,0))/INDEX(Data!$Z$2:$Z$53,MATCH($A11,Data!$A$2:$A$53,0)),"Missing Data")</f>
        <v>53406.244343891405</v>
      </c>
      <c r="V11" s="5">
        <f t="shared" si="0"/>
        <v>1076530.4193061839</v>
      </c>
      <c r="W11" s="6" t="str">
        <f t="array" ref="W11">IFERROR(INDEX(Data!$Y$2:$Y$53,MATCH($A11,Data!$A$2:$A$53,0))/INDEX(Data!$F$2:$F$53,MATCH($A11,Data!$A$2:$A$53,0)),"Missing Data")</f>
        <v>Missing Data</v>
      </c>
    </row>
    <row r="12" spans="1:23" x14ac:dyDescent="0.25">
      <c r="A12" s="1" t="s">
        <v>22</v>
      </c>
      <c r="B12" s="1" t="s">
        <v>23</v>
      </c>
      <c r="C12" s="4">
        <f>IFERROR(INDEX(Data!$H$2:$H$53,MATCH($A12,Data!$A$2:$A$53,0))/INDEX(Data!$C$2:$C$53,MATCH($A12,Data!$A$2:$A$53,0)),"Missing Data")</f>
        <v>1352.0160602469398</v>
      </c>
      <c r="D12" s="5"/>
      <c r="E12" s="2">
        <f>IFERROR(INDEX(Data!$F$2:$F$53,MATCH($A12,Data!$A$2:$A$53,0))/INDEX(Data!$C$2:$C$53,MATCH($A12,Data!$A$2:$A$53,0)),"Missing Data")</f>
        <v>0</v>
      </c>
      <c r="F12" s="5"/>
      <c r="G12" s="6" t="str">
        <f>IFERROR(INDEX(Data!$H$2:$H$53,MATCH($A12,Data!$A$2:$A$53,0))/INDEX(Data!$F$2:$F$53,MATCH($A12,Data!$A$2:$A$53,0)),"Missing Data")</f>
        <v>Missing Data</v>
      </c>
      <c r="H12" s="2">
        <f>IFERROR(INDEX(Data!$F$2:$F$53,MATCH($A12,Data!$A$2:$A$53,0))/INDEX(Data!$C$2:$C$53,MATCH($A12,Data!$A$2:$A$53,0)),"Missing Data")</f>
        <v>0</v>
      </c>
      <c r="I12" s="5"/>
      <c r="J12" s="2">
        <f t="array" ref="J12">IFERROR(INDEX(Data!$D$2:$D$53,MATCH($A12,Data!$A$2:$A$53,0))/INDEX(Data!$C$2:$C$53,MATCH($A12,Data!$A$2:$A$53,0)),"Missing Data")</f>
        <v>0</v>
      </c>
      <c r="K12" s="5"/>
      <c r="L12" s="2" t="str">
        <f t="array" ref="L12">IFERROR(INDEX(Data!$E$2:$E$53,MATCH($A12,Data!$A$2:$A$53,0))/INDEX(Data!$D$2:$D$53,MATCH($A12,Data!$A$2:$A$53,0)),"Missing Data")</f>
        <v>Missing Data</v>
      </c>
      <c r="M12" s="5"/>
      <c r="N12" s="2" t="str">
        <f t="array" ref="N12">IFERROR(INDEX(Data!$F$2:$F$53,MATCH($A12,Data!$A$2:$A$53,0))/INDEX(Data!$E$2:$E$53,MATCH($A12,Data!$A$2:$A$53,0)),"Missing Data")</f>
        <v>Missing Data</v>
      </c>
      <c r="O12" s="4" t="str">
        <f>IFERROR(INDEX(Data!$H$2:$H$53,MATCH($A12,Data!$A$2:$A$53,0))/INDEX(Data!$F$2:$F$53,MATCH($A12,Data!$A$2:$A$53,0)),"Missing Data")</f>
        <v>Missing Data</v>
      </c>
      <c r="P12" s="5"/>
      <c r="Q12" s="5" t="str">
        <f t="array" ref="Q12">IFERROR(INDEX(Data!$Z$2:$Z$53,MATCH($A12,Data!$A$2:$A$53,0))/INDEX(Data!$F$2:$F$53,MATCH($A12,Data!$A$2:$A$53,0)),"Missing Data")</f>
        <v>Missing Data</v>
      </c>
      <c r="R12" s="5"/>
      <c r="S12" s="6">
        <f>IFERROR(INDEX(Data!$H$2:$H$53,MATCH($A12,Data!$A$2:$A$53,0))/INDEX(Data!$Z$2:$Z$53,MATCH($A12,Data!$A$2:$A$53,0)),"Missing Data")</f>
        <v>1443840.5341587442</v>
      </c>
      <c r="T12" s="4">
        <f>IFERROR(INDEX(Data!$Y$2:$Y$53,MATCH($A12,Data!$A$2:$A$53,0))/INDEX(Data!$H$2:$H$53,MATCH($A12,Data!$A$2:$A$53,0)),"Missing Data")</f>
        <v>2.5044943268716705E-2</v>
      </c>
      <c r="U12" s="5">
        <f t="array" ref="U12">IFERROR(INDEX(Data!$Y$2:$Y$53,MATCH($A12,Data!$A$2:$A$53,0))/INDEX(Data!$Z$2:$Z$53,MATCH($A12,Data!$A$2:$A$53,0)),"Missing Data")</f>
        <v>36160.904267079371</v>
      </c>
      <c r="V12" s="5">
        <f t="shared" si="0"/>
        <v>1407679.6298916647</v>
      </c>
      <c r="W12" s="6" t="str">
        <f t="array" ref="W12">IFERROR(INDEX(Data!$Y$2:$Y$53,MATCH($A12,Data!$A$2:$A$53,0))/INDEX(Data!$F$2:$F$53,MATCH($A12,Data!$A$2:$A$53,0)),"Missing Data")</f>
        <v>Missing Data</v>
      </c>
    </row>
    <row r="13" spans="1:23" x14ac:dyDescent="0.25">
      <c r="A13" s="1" t="s">
        <v>24</v>
      </c>
      <c r="B13" s="1" t="s">
        <v>25</v>
      </c>
      <c r="C13" s="4">
        <f>IFERROR(INDEX(Data!$H$2:$H$53,MATCH($A13,Data!$A$2:$A$53,0))/INDEX(Data!$C$2:$C$53,MATCH($A13,Data!$A$2:$A$53,0)),"Missing Data")</f>
        <v>1136.9183869613739</v>
      </c>
      <c r="D13" s="5"/>
      <c r="E13" s="2">
        <f>IFERROR(INDEX(Data!$F$2:$F$53,MATCH($A13,Data!$A$2:$A$53,0))/INDEX(Data!$C$2:$C$53,MATCH($A13,Data!$A$2:$A$53,0)),"Missing Data")</f>
        <v>0</v>
      </c>
      <c r="F13" s="5"/>
      <c r="G13" s="6" t="str">
        <f>IFERROR(INDEX(Data!$H$2:$H$53,MATCH($A13,Data!$A$2:$A$53,0))/INDEX(Data!$F$2:$F$53,MATCH($A13,Data!$A$2:$A$53,0)),"Missing Data")</f>
        <v>Missing Data</v>
      </c>
      <c r="H13" s="2">
        <f>IFERROR(INDEX(Data!$F$2:$F$53,MATCH($A13,Data!$A$2:$A$53,0))/INDEX(Data!$C$2:$C$53,MATCH($A13,Data!$A$2:$A$53,0)),"Missing Data")</f>
        <v>0</v>
      </c>
      <c r="I13" s="5"/>
      <c r="J13" s="2">
        <f t="array" ref="J13">IFERROR(INDEX(Data!$D$2:$D$53,MATCH($A13,Data!$A$2:$A$53,0))/INDEX(Data!$C$2:$C$53,MATCH($A13,Data!$A$2:$A$53,0)),"Missing Data")</f>
        <v>0</v>
      </c>
      <c r="K13" s="5"/>
      <c r="L13" s="2" t="str">
        <f t="array" ref="L13">IFERROR(INDEX(Data!$E$2:$E$53,MATCH($A13,Data!$A$2:$A$53,0))/INDEX(Data!$D$2:$D$53,MATCH($A13,Data!$A$2:$A$53,0)),"Missing Data")</f>
        <v>Missing Data</v>
      </c>
      <c r="M13" s="5"/>
      <c r="N13" s="2" t="str">
        <f t="array" ref="N13">IFERROR(INDEX(Data!$F$2:$F$53,MATCH($A13,Data!$A$2:$A$53,0))/INDEX(Data!$E$2:$E$53,MATCH($A13,Data!$A$2:$A$53,0)),"Missing Data")</f>
        <v>Missing Data</v>
      </c>
      <c r="O13" s="4" t="str">
        <f>IFERROR(INDEX(Data!$H$2:$H$53,MATCH($A13,Data!$A$2:$A$53,0))/INDEX(Data!$F$2:$F$53,MATCH($A13,Data!$A$2:$A$53,0)),"Missing Data")</f>
        <v>Missing Data</v>
      </c>
      <c r="P13" s="5"/>
      <c r="Q13" s="5" t="str">
        <f t="array" ref="Q13">IFERROR(INDEX(Data!$Z$2:$Z$53,MATCH($A13,Data!$A$2:$A$53,0))/INDEX(Data!$F$2:$F$53,MATCH($A13,Data!$A$2:$A$53,0)),"Missing Data")</f>
        <v>Missing Data</v>
      </c>
      <c r="R13" s="5"/>
      <c r="S13" s="6">
        <f>IFERROR(INDEX(Data!$H$2:$H$53,MATCH($A13,Data!$A$2:$A$53,0))/INDEX(Data!$Z$2:$Z$53,MATCH($A13,Data!$A$2:$A$53,0)),"Missing Data")</f>
        <v>1487632.6545262602</v>
      </c>
      <c r="T13" s="4">
        <f>IFERROR(INDEX(Data!$Y$2:$Y$53,MATCH($A13,Data!$A$2:$A$53,0))/INDEX(Data!$H$2:$H$53,MATCH($A13,Data!$A$2:$A$53,0)),"Missing Data")</f>
        <v>2.1442414143065903E-2</v>
      </c>
      <c r="U13" s="5">
        <f t="array" ref="U13">IFERROR(INDEX(Data!$Y$2:$Y$53,MATCH($A13,Data!$A$2:$A$53,0))/INDEX(Data!$Z$2:$Z$53,MATCH($A13,Data!$A$2:$A$53,0)),"Missing Data")</f>
        <v>31898.435471100554</v>
      </c>
      <c r="V13" s="5">
        <f t="shared" si="0"/>
        <v>1455734.2190551597</v>
      </c>
      <c r="W13" s="6" t="str">
        <f t="array" ref="W13">IFERROR(INDEX(Data!$Y$2:$Y$53,MATCH($A13,Data!$A$2:$A$53,0))/INDEX(Data!$F$2:$F$53,MATCH($A13,Data!$A$2:$A$53,0)),"Missing Data")</f>
        <v>Missing Data</v>
      </c>
    </row>
    <row r="14" spans="1:23" x14ac:dyDescent="0.25">
      <c r="A14" s="1" t="s">
        <v>26</v>
      </c>
      <c r="B14" s="1" t="s">
        <v>27</v>
      </c>
      <c r="C14" s="4">
        <f>IFERROR(INDEX(Data!$H$2:$H$53,MATCH($A14,Data!$A$2:$A$53,0))/INDEX(Data!$C$2:$C$53,MATCH($A14,Data!$A$2:$A$53,0)),"Missing Data")</f>
        <v>953.84256271176685</v>
      </c>
      <c r="D14" s="5"/>
      <c r="E14" s="2">
        <f>IFERROR(INDEX(Data!$F$2:$F$53,MATCH($A14,Data!$A$2:$A$53,0))/INDEX(Data!$C$2:$C$53,MATCH($A14,Data!$A$2:$A$53,0)),"Missing Data")</f>
        <v>0</v>
      </c>
      <c r="F14" s="5"/>
      <c r="G14" s="6" t="str">
        <f>IFERROR(INDEX(Data!$H$2:$H$53,MATCH($A14,Data!$A$2:$A$53,0))/INDEX(Data!$F$2:$F$53,MATCH($A14,Data!$A$2:$A$53,0)),"Missing Data")</f>
        <v>Missing Data</v>
      </c>
      <c r="H14" s="2">
        <f>IFERROR(INDEX(Data!$F$2:$F$53,MATCH($A14,Data!$A$2:$A$53,0))/INDEX(Data!$C$2:$C$53,MATCH($A14,Data!$A$2:$A$53,0)),"Missing Data")</f>
        <v>0</v>
      </c>
      <c r="I14" s="5"/>
      <c r="J14" s="2">
        <f t="array" ref="J14">IFERROR(INDEX(Data!$D$2:$D$53,MATCH($A14,Data!$A$2:$A$53,0))/INDEX(Data!$C$2:$C$53,MATCH($A14,Data!$A$2:$A$53,0)),"Missing Data")</f>
        <v>0</v>
      </c>
      <c r="K14" s="5"/>
      <c r="L14" s="2" t="str">
        <f t="array" ref="L14">IFERROR(INDEX(Data!$E$2:$E$53,MATCH($A14,Data!$A$2:$A$53,0))/INDEX(Data!$D$2:$D$53,MATCH($A14,Data!$A$2:$A$53,0)),"Missing Data")</f>
        <v>Missing Data</v>
      </c>
      <c r="M14" s="5"/>
      <c r="N14" s="2" t="str">
        <f t="array" ref="N14">IFERROR(INDEX(Data!$F$2:$F$53,MATCH($A14,Data!$A$2:$A$53,0))/INDEX(Data!$E$2:$E$53,MATCH($A14,Data!$A$2:$A$53,0)),"Missing Data")</f>
        <v>Missing Data</v>
      </c>
      <c r="O14" s="4" t="str">
        <f>IFERROR(INDEX(Data!$H$2:$H$53,MATCH($A14,Data!$A$2:$A$53,0))/INDEX(Data!$F$2:$F$53,MATCH($A14,Data!$A$2:$A$53,0)),"Missing Data")</f>
        <v>Missing Data</v>
      </c>
      <c r="P14" s="5"/>
      <c r="Q14" s="5" t="str">
        <f t="array" ref="Q14">IFERROR(INDEX(Data!$Z$2:$Z$53,MATCH($A14,Data!$A$2:$A$53,0))/INDEX(Data!$F$2:$F$53,MATCH($A14,Data!$A$2:$A$53,0)),"Missing Data")</f>
        <v>Missing Data</v>
      </c>
      <c r="R14" s="5"/>
      <c r="S14" s="6">
        <f>IFERROR(INDEX(Data!$H$2:$H$53,MATCH($A14,Data!$A$2:$A$53,0))/INDEX(Data!$Z$2:$Z$53,MATCH($A14,Data!$A$2:$A$53,0)),"Missing Data")</f>
        <v>590350.4042742654</v>
      </c>
      <c r="T14" s="4">
        <f>IFERROR(INDEX(Data!$Y$2:$Y$53,MATCH($A14,Data!$A$2:$A$53,0))/INDEX(Data!$H$2:$H$53,MATCH($A14,Data!$A$2:$A$53,0)),"Missing Data")</f>
        <v>6.6694874956495342E-2</v>
      </c>
      <c r="U14" s="5">
        <f t="array" ref="U14">IFERROR(INDEX(Data!$Y$2:$Y$53,MATCH($A14,Data!$A$2:$A$53,0))/INDEX(Data!$Z$2:$Z$53,MATCH($A14,Data!$A$2:$A$53,0)),"Missing Data")</f>
        <v>39373.346393588603</v>
      </c>
      <c r="V14" s="5">
        <f t="shared" si="0"/>
        <v>550977.05788067682</v>
      </c>
      <c r="W14" s="6" t="str">
        <f t="array" ref="W14">IFERROR(INDEX(Data!$Y$2:$Y$53,MATCH($A14,Data!$A$2:$A$53,0))/INDEX(Data!$F$2:$F$53,MATCH($A14,Data!$A$2:$A$53,0)),"Missing Data")</f>
        <v>Missing Data</v>
      </c>
    </row>
    <row r="15" spans="1:23" x14ac:dyDescent="0.25">
      <c r="A15" s="1" t="s">
        <v>28</v>
      </c>
      <c r="B15" s="1" t="s">
        <v>29</v>
      </c>
      <c r="C15" s="4">
        <f>IFERROR(INDEX(Data!$H$2:$H$53,MATCH($A15,Data!$A$2:$A$53,0))/INDEX(Data!$C$2:$C$53,MATCH($A15,Data!$A$2:$A$53,0)),"Missing Data")</f>
        <v>586.65509811417724</v>
      </c>
      <c r="D15" s="5"/>
      <c r="E15" s="2">
        <f>IFERROR(INDEX(Data!$F$2:$F$53,MATCH($A15,Data!$A$2:$A$53,0))/INDEX(Data!$C$2:$C$53,MATCH($A15,Data!$A$2:$A$53,0)),"Missing Data")</f>
        <v>0</v>
      </c>
      <c r="F15" s="5"/>
      <c r="G15" s="6" t="str">
        <f>IFERROR(INDEX(Data!$H$2:$H$53,MATCH($A15,Data!$A$2:$A$53,0))/INDEX(Data!$F$2:$F$53,MATCH($A15,Data!$A$2:$A$53,0)),"Missing Data")</f>
        <v>Missing Data</v>
      </c>
      <c r="H15" s="2">
        <f>IFERROR(INDEX(Data!$F$2:$F$53,MATCH($A15,Data!$A$2:$A$53,0))/INDEX(Data!$C$2:$C$53,MATCH($A15,Data!$A$2:$A$53,0)),"Missing Data")</f>
        <v>0</v>
      </c>
      <c r="I15" s="5"/>
      <c r="J15" s="2">
        <f t="array" ref="J15">IFERROR(INDEX(Data!$D$2:$D$53,MATCH($A15,Data!$A$2:$A$53,0))/INDEX(Data!$C$2:$C$53,MATCH($A15,Data!$A$2:$A$53,0)),"Missing Data")</f>
        <v>0</v>
      </c>
      <c r="K15" s="5"/>
      <c r="L15" s="2" t="str">
        <f t="array" ref="L15">IFERROR(INDEX(Data!$E$2:$E$53,MATCH($A15,Data!$A$2:$A$53,0))/INDEX(Data!$D$2:$D$53,MATCH($A15,Data!$A$2:$A$53,0)),"Missing Data")</f>
        <v>Missing Data</v>
      </c>
      <c r="M15" s="5"/>
      <c r="N15" s="2" t="str">
        <f t="array" ref="N15">IFERROR(INDEX(Data!$F$2:$F$53,MATCH($A15,Data!$A$2:$A$53,0))/INDEX(Data!$E$2:$E$53,MATCH($A15,Data!$A$2:$A$53,0)),"Missing Data")</f>
        <v>Missing Data</v>
      </c>
      <c r="O15" s="4" t="str">
        <f>IFERROR(INDEX(Data!$H$2:$H$53,MATCH($A15,Data!$A$2:$A$53,0))/INDEX(Data!$F$2:$F$53,MATCH($A15,Data!$A$2:$A$53,0)),"Missing Data")</f>
        <v>Missing Data</v>
      </c>
      <c r="P15" s="5"/>
      <c r="Q15" s="5" t="str">
        <f t="array" ref="Q15">IFERROR(INDEX(Data!$Z$2:$Z$53,MATCH($A15,Data!$A$2:$A$53,0))/INDEX(Data!$F$2:$F$53,MATCH($A15,Data!$A$2:$A$53,0)),"Missing Data")</f>
        <v>Missing Data</v>
      </c>
      <c r="R15" s="5"/>
      <c r="S15" s="6">
        <f>IFERROR(INDEX(Data!$H$2:$H$53,MATCH($A15,Data!$A$2:$A$53,0))/INDEX(Data!$Z$2:$Z$53,MATCH($A15,Data!$A$2:$A$53,0)),"Missing Data")</f>
        <v>915015.64809384162</v>
      </c>
      <c r="T15" s="4">
        <f>IFERROR(INDEX(Data!$Y$2:$Y$53,MATCH($A15,Data!$A$2:$A$53,0))/INDEX(Data!$H$2:$H$53,MATCH($A15,Data!$A$2:$A$53,0)),"Missing Data")</f>
        <v>4.0036646842146854E-2</v>
      </c>
      <c r="U15" s="5">
        <f t="array" ref="U15">IFERROR(INDEX(Data!$Y$2:$Y$53,MATCH($A15,Data!$A$2:$A$53,0))/INDEX(Data!$Z$2:$Z$53,MATCH($A15,Data!$A$2:$A$53,0)),"Missing Data")</f>
        <v>36634.158357771259</v>
      </c>
      <c r="V15" s="5">
        <f t="shared" si="0"/>
        <v>878381.48973607039</v>
      </c>
      <c r="W15" s="6" t="str">
        <f t="array" ref="W15">IFERROR(INDEX(Data!$Y$2:$Y$53,MATCH($A15,Data!$A$2:$A$53,0))/INDEX(Data!$F$2:$F$53,MATCH($A15,Data!$A$2:$A$53,0)),"Missing Data")</f>
        <v>Missing Data</v>
      </c>
    </row>
    <row r="16" spans="1:23" x14ac:dyDescent="0.25">
      <c r="A16" s="1" t="s">
        <v>30</v>
      </c>
      <c r="B16" s="1" t="s">
        <v>31</v>
      </c>
      <c r="C16" s="4">
        <f>IFERROR(INDEX(Data!$H$2:$H$53,MATCH($A16,Data!$A$2:$A$53,0))/INDEX(Data!$C$2:$C$53,MATCH($A16,Data!$A$2:$A$53,0)),"Missing Data")</f>
        <v>674.38418575041464</v>
      </c>
      <c r="D16" s="5"/>
      <c r="E16" s="2">
        <f>IFERROR(INDEX(Data!$F$2:$F$53,MATCH($A16,Data!$A$2:$A$53,0))/INDEX(Data!$C$2:$C$53,MATCH($A16,Data!$A$2:$A$53,0)),"Missing Data")</f>
        <v>0</v>
      </c>
      <c r="F16" s="5"/>
      <c r="G16" s="6" t="str">
        <f>IFERROR(INDEX(Data!$H$2:$H$53,MATCH($A16,Data!$A$2:$A$53,0))/INDEX(Data!$F$2:$F$53,MATCH($A16,Data!$A$2:$A$53,0)),"Missing Data")</f>
        <v>Missing Data</v>
      </c>
      <c r="H16" s="2">
        <f>IFERROR(INDEX(Data!$F$2:$F$53,MATCH($A16,Data!$A$2:$A$53,0))/INDEX(Data!$C$2:$C$53,MATCH($A16,Data!$A$2:$A$53,0)),"Missing Data")</f>
        <v>0</v>
      </c>
      <c r="I16" s="5"/>
      <c r="J16" s="2">
        <f t="array" ref="J16">IFERROR(INDEX(Data!$D$2:$D$53,MATCH($A16,Data!$A$2:$A$53,0))/INDEX(Data!$C$2:$C$53,MATCH($A16,Data!$A$2:$A$53,0)),"Missing Data")</f>
        <v>0</v>
      </c>
      <c r="K16" s="5"/>
      <c r="L16" s="2" t="str">
        <f t="array" ref="L16">IFERROR(INDEX(Data!$E$2:$E$53,MATCH($A16,Data!$A$2:$A$53,0))/INDEX(Data!$D$2:$D$53,MATCH($A16,Data!$A$2:$A$53,0)),"Missing Data")</f>
        <v>Missing Data</v>
      </c>
      <c r="M16" s="5"/>
      <c r="N16" s="2" t="str">
        <f t="array" ref="N16">IFERROR(INDEX(Data!$F$2:$F$53,MATCH($A16,Data!$A$2:$A$53,0))/INDEX(Data!$E$2:$E$53,MATCH($A16,Data!$A$2:$A$53,0)),"Missing Data")</f>
        <v>Missing Data</v>
      </c>
      <c r="O16" s="4" t="str">
        <f>IFERROR(INDEX(Data!$H$2:$H$53,MATCH($A16,Data!$A$2:$A$53,0))/INDEX(Data!$F$2:$F$53,MATCH($A16,Data!$A$2:$A$53,0)),"Missing Data")</f>
        <v>Missing Data</v>
      </c>
      <c r="P16" s="5"/>
      <c r="Q16" s="5" t="str">
        <f t="array" ref="Q16">IFERROR(INDEX(Data!$Z$2:$Z$53,MATCH($A16,Data!$A$2:$A$53,0))/INDEX(Data!$F$2:$F$53,MATCH($A16,Data!$A$2:$A$53,0)),"Missing Data")</f>
        <v>Missing Data</v>
      </c>
      <c r="R16" s="5"/>
      <c r="S16" s="6">
        <f>IFERROR(INDEX(Data!$H$2:$H$53,MATCH($A16,Data!$A$2:$A$53,0))/INDEX(Data!$Z$2:$Z$53,MATCH($A16,Data!$A$2:$A$53,0)),"Missing Data")</f>
        <v>479056.31708528841</v>
      </c>
      <c r="T16" s="4">
        <f>IFERROR(INDEX(Data!$Y$2:$Y$53,MATCH($A16,Data!$A$2:$A$53,0))/INDEX(Data!$H$2:$H$53,MATCH($A16,Data!$A$2:$A$53,0)),"Missing Data")</f>
        <v>8.5972548636027227E-2</v>
      </c>
      <c r="U16" s="5">
        <f t="array" ref="U16">IFERROR(INDEX(Data!$Y$2:$Y$53,MATCH($A16,Data!$A$2:$A$53,0))/INDEX(Data!$Z$2:$Z$53,MATCH($A16,Data!$A$2:$A$53,0)),"Missing Data")</f>
        <v>41185.692520011042</v>
      </c>
      <c r="V16" s="5">
        <f t="shared" si="0"/>
        <v>437870.62456527737</v>
      </c>
      <c r="W16" s="6" t="str">
        <f t="array" ref="W16">IFERROR(INDEX(Data!$Y$2:$Y$53,MATCH($A16,Data!$A$2:$A$53,0))/INDEX(Data!$F$2:$F$53,MATCH($A16,Data!$A$2:$A$53,0)),"Missing Data")</f>
        <v>Missing Data</v>
      </c>
    </row>
    <row r="17" spans="1:23" x14ac:dyDescent="0.25">
      <c r="A17" s="1" t="s">
        <v>32</v>
      </c>
      <c r="B17" s="1" t="s">
        <v>33</v>
      </c>
      <c r="C17" s="4">
        <f>IFERROR(INDEX(Data!$H$2:$H$53,MATCH($A17,Data!$A$2:$A$53,0))/INDEX(Data!$C$2:$C$53,MATCH($A17,Data!$A$2:$A$53,0)),"Missing Data")</f>
        <v>927.00078650527041</v>
      </c>
      <c r="D17" s="5"/>
      <c r="E17" s="2">
        <f>IFERROR(INDEX(Data!$F$2:$F$53,MATCH($A17,Data!$A$2:$A$53,0))/INDEX(Data!$C$2:$C$53,MATCH($A17,Data!$A$2:$A$53,0)),"Missing Data")</f>
        <v>0</v>
      </c>
      <c r="F17" s="5"/>
      <c r="G17" s="6" t="str">
        <f>IFERROR(INDEX(Data!$H$2:$H$53,MATCH($A17,Data!$A$2:$A$53,0))/INDEX(Data!$F$2:$F$53,MATCH($A17,Data!$A$2:$A$53,0)),"Missing Data")</f>
        <v>Missing Data</v>
      </c>
      <c r="H17" s="2">
        <f>IFERROR(INDEX(Data!$F$2:$F$53,MATCH($A17,Data!$A$2:$A$53,0))/INDEX(Data!$C$2:$C$53,MATCH($A17,Data!$A$2:$A$53,0)),"Missing Data")</f>
        <v>0</v>
      </c>
      <c r="I17" s="5"/>
      <c r="J17" s="2">
        <f t="array" ref="J17">IFERROR(INDEX(Data!$D$2:$D$53,MATCH($A17,Data!$A$2:$A$53,0))/INDEX(Data!$C$2:$C$53,MATCH($A17,Data!$A$2:$A$53,0)),"Missing Data")</f>
        <v>0</v>
      </c>
      <c r="K17" s="5"/>
      <c r="L17" s="2" t="str">
        <f t="array" ref="L17">IFERROR(INDEX(Data!$E$2:$E$53,MATCH($A17,Data!$A$2:$A$53,0))/INDEX(Data!$D$2:$D$53,MATCH($A17,Data!$A$2:$A$53,0)),"Missing Data")</f>
        <v>Missing Data</v>
      </c>
      <c r="M17" s="5"/>
      <c r="N17" s="2" t="str">
        <f t="array" ref="N17">IFERROR(INDEX(Data!$F$2:$F$53,MATCH($A17,Data!$A$2:$A$53,0))/INDEX(Data!$E$2:$E$53,MATCH($A17,Data!$A$2:$A$53,0)),"Missing Data")</f>
        <v>Missing Data</v>
      </c>
      <c r="O17" s="4" t="str">
        <f>IFERROR(INDEX(Data!$H$2:$H$53,MATCH($A17,Data!$A$2:$A$53,0))/INDEX(Data!$F$2:$F$53,MATCH($A17,Data!$A$2:$A$53,0)),"Missing Data")</f>
        <v>Missing Data</v>
      </c>
      <c r="P17" s="5"/>
      <c r="Q17" s="5" t="str">
        <f t="array" ref="Q17">IFERROR(INDEX(Data!$Z$2:$Z$53,MATCH($A17,Data!$A$2:$A$53,0))/INDEX(Data!$F$2:$F$53,MATCH($A17,Data!$A$2:$A$53,0)),"Missing Data")</f>
        <v>Missing Data</v>
      </c>
      <c r="R17" s="5"/>
      <c r="S17" s="6">
        <f>IFERROR(INDEX(Data!$H$2:$H$53,MATCH($A17,Data!$A$2:$A$53,0))/INDEX(Data!$Z$2:$Z$53,MATCH($A17,Data!$A$2:$A$53,0)),"Missing Data")</f>
        <v>1713950.5248868777</v>
      </c>
      <c r="T17" s="4">
        <f>IFERROR(INDEX(Data!$Y$2:$Y$53,MATCH($A17,Data!$A$2:$A$53,0))/INDEX(Data!$H$2:$H$53,MATCH($A17,Data!$A$2:$A$53,0)),"Missing Data")</f>
        <v>2.0082611084836617E-2</v>
      </c>
      <c r="U17" s="5">
        <f t="array" ref="U17">IFERROR(INDEX(Data!$Y$2:$Y$53,MATCH($A17,Data!$A$2:$A$53,0))/INDEX(Data!$Z$2:$Z$53,MATCH($A17,Data!$A$2:$A$53,0)),"Missing Data")</f>
        <v>34420.601809954751</v>
      </c>
      <c r="V17" s="5">
        <f t="shared" si="0"/>
        <v>1679529.923076923</v>
      </c>
      <c r="W17" s="6" t="str">
        <f t="array" ref="W17">IFERROR(INDEX(Data!$Y$2:$Y$53,MATCH($A17,Data!$A$2:$A$53,0))/INDEX(Data!$F$2:$F$53,MATCH($A17,Data!$A$2:$A$53,0)),"Missing Data")</f>
        <v>Missing Data</v>
      </c>
    </row>
    <row r="18" spans="1:23" x14ac:dyDescent="0.25">
      <c r="A18" s="1" t="s">
        <v>34</v>
      </c>
      <c r="B18" s="1" t="s">
        <v>35</v>
      </c>
      <c r="C18" s="4">
        <f>IFERROR(INDEX(Data!$H$2:$H$53,MATCH($A18,Data!$A$2:$A$53,0))/INDEX(Data!$C$2:$C$53,MATCH($A18,Data!$A$2:$A$53,0)),"Missing Data")</f>
        <v>1036.0151633849196</v>
      </c>
      <c r="D18" s="5"/>
      <c r="E18" s="2">
        <f>IFERROR(INDEX(Data!$F$2:$F$53,MATCH($A18,Data!$A$2:$A$53,0))/INDEX(Data!$C$2:$C$53,MATCH($A18,Data!$A$2:$A$53,0)),"Missing Data")</f>
        <v>0</v>
      </c>
      <c r="F18" s="5"/>
      <c r="G18" s="6" t="str">
        <f>IFERROR(INDEX(Data!$H$2:$H$53,MATCH($A18,Data!$A$2:$A$53,0))/INDEX(Data!$F$2:$F$53,MATCH($A18,Data!$A$2:$A$53,0)),"Missing Data")</f>
        <v>Missing Data</v>
      </c>
      <c r="H18" s="2">
        <f>IFERROR(INDEX(Data!$F$2:$F$53,MATCH($A18,Data!$A$2:$A$53,0))/INDEX(Data!$C$2:$C$53,MATCH($A18,Data!$A$2:$A$53,0)),"Missing Data")</f>
        <v>0</v>
      </c>
      <c r="I18" s="5"/>
      <c r="J18" s="2">
        <f t="array" ref="J18">IFERROR(INDEX(Data!$D$2:$D$53,MATCH($A18,Data!$A$2:$A$53,0))/INDEX(Data!$C$2:$C$53,MATCH($A18,Data!$A$2:$A$53,0)),"Missing Data")</f>
        <v>0</v>
      </c>
      <c r="K18" s="5"/>
      <c r="L18" s="2" t="str">
        <f t="array" ref="L18">IFERROR(INDEX(Data!$E$2:$E$53,MATCH($A18,Data!$A$2:$A$53,0))/INDEX(Data!$D$2:$D$53,MATCH($A18,Data!$A$2:$A$53,0)),"Missing Data")</f>
        <v>Missing Data</v>
      </c>
      <c r="M18" s="5"/>
      <c r="N18" s="2" t="str">
        <f t="array" ref="N18">IFERROR(INDEX(Data!$F$2:$F$53,MATCH($A18,Data!$A$2:$A$53,0))/INDEX(Data!$E$2:$E$53,MATCH($A18,Data!$A$2:$A$53,0)),"Missing Data")</f>
        <v>Missing Data</v>
      </c>
      <c r="O18" s="4" t="str">
        <f>IFERROR(INDEX(Data!$H$2:$H$53,MATCH($A18,Data!$A$2:$A$53,0))/INDEX(Data!$F$2:$F$53,MATCH($A18,Data!$A$2:$A$53,0)),"Missing Data")</f>
        <v>Missing Data</v>
      </c>
      <c r="P18" s="5"/>
      <c r="Q18" s="5" t="str">
        <f t="array" ref="Q18">IFERROR(INDEX(Data!$Z$2:$Z$53,MATCH($A18,Data!$A$2:$A$53,0))/INDEX(Data!$F$2:$F$53,MATCH($A18,Data!$A$2:$A$53,0)),"Missing Data")</f>
        <v>Missing Data</v>
      </c>
      <c r="R18" s="5"/>
      <c r="S18" s="6">
        <f>IFERROR(INDEX(Data!$H$2:$H$53,MATCH($A18,Data!$A$2:$A$53,0))/INDEX(Data!$Z$2:$Z$53,MATCH($A18,Data!$A$2:$A$53,0)),"Missing Data")</f>
        <v>1527955.4110311752</v>
      </c>
      <c r="T18" s="4">
        <f>IFERROR(INDEX(Data!$Y$2:$Y$53,MATCH($A18,Data!$A$2:$A$53,0))/INDEX(Data!$H$2:$H$53,MATCH($A18,Data!$A$2:$A$53,0)),"Missing Data")</f>
        <v>2.6821197757954839E-2</v>
      </c>
      <c r="U18" s="5">
        <f t="array" ref="U18">IFERROR(INDEX(Data!$Y$2:$Y$53,MATCH($A18,Data!$A$2:$A$53,0))/INDEX(Data!$Z$2:$Z$53,MATCH($A18,Data!$A$2:$A$53,0)),"Missing Data")</f>
        <v>40981.594244604319</v>
      </c>
      <c r="V18" s="5">
        <f t="shared" si="0"/>
        <v>1486973.8167865709</v>
      </c>
      <c r="W18" s="6" t="str">
        <f t="array" ref="W18">IFERROR(INDEX(Data!$Y$2:$Y$53,MATCH($A18,Data!$A$2:$A$53,0))/INDEX(Data!$F$2:$F$53,MATCH($A18,Data!$A$2:$A$53,0)),"Missing Data")</f>
        <v>Missing Data</v>
      </c>
    </row>
    <row r="19" spans="1:23" x14ac:dyDescent="0.25">
      <c r="A19" s="1" t="s">
        <v>36</v>
      </c>
      <c r="B19" s="1" t="s">
        <v>37</v>
      </c>
      <c r="C19" s="4">
        <f>IFERROR(INDEX(Data!$H$2:$H$53,MATCH($A19,Data!$A$2:$A$53,0))/INDEX(Data!$C$2:$C$53,MATCH($A19,Data!$A$2:$A$53,0)),"Missing Data")</f>
        <v>1180.117621208582</v>
      </c>
      <c r="D19" s="5"/>
      <c r="E19" s="2">
        <f>IFERROR(INDEX(Data!$F$2:$F$53,MATCH($A19,Data!$A$2:$A$53,0))/INDEX(Data!$C$2:$C$53,MATCH($A19,Data!$A$2:$A$53,0)),"Missing Data")</f>
        <v>0</v>
      </c>
      <c r="F19" s="5"/>
      <c r="G19" s="6" t="str">
        <f>IFERROR(INDEX(Data!$H$2:$H$53,MATCH($A19,Data!$A$2:$A$53,0))/INDEX(Data!$F$2:$F$53,MATCH($A19,Data!$A$2:$A$53,0)),"Missing Data")</f>
        <v>Missing Data</v>
      </c>
      <c r="H19" s="2">
        <f>IFERROR(INDEX(Data!$F$2:$F$53,MATCH($A19,Data!$A$2:$A$53,0))/INDEX(Data!$C$2:$C$53,MATCH($A19,Data!$A$2:$A$53,0)),"Missing Data")</f>
        <v>0</v>
      </c>
      <c r="I19" s="5"/>
      <c r="J19" s="2">
        <f t="array" ref="J19">IFERROR(INDEX(Data!$D$2:$D$53,MATCH($A19,Data!$A$2:$A$53,0))/INDEX(Data!$C$2:$C$53,MATCH($A19,Data!$A$2:$A$53,0)),"Missing Data")</f>
        <v>0</v>
      </c>
      <c r="K19" s="5"/>
      <c r="L19" s="2" t="str">
        <f t="array" ref="L19">IFERROR(INDEX(Data!$E$2:$E$53,MATCH($A19,Data!$A$2:$A$53,0))/INDEX(Data!$D$2:$D$53,MATCH($A19,Data!$A$2:$A$53,0)),"Missing Data")</f>
        <v>Missing Data</v>
      </c>
      <c r="M19" s="5"/>
      <c r="N19" s="2" t="str">
        <f t="array" ref="N19">IFERROR(INDEX(Data!$F$2:$F$53,MATCH($A19,Data!$A$2:$A$53,0))/INDEX(Data!$E$2:$E$53,MATCH($A19,Data!$A$2:$A$53,0)),"Missing Data")</f>
        <v>Missing Data</v>
      </c>
      <c r="O19" s="4" t="str">
        <f>IFERROR(INDEX(Data!$H$2:$H$53,MATCH($A19,Data!$A$2:$A$53,0))/INDEX(Data!$F$2:$F$53,MATCH($A19,Data!$A$2:$A$53,0)),"Missing Data")</f>
        <v>Missing Data</v>
      </c>
      <c r="P19" s="5"/>
      <c r="Q19" s="5" t="str">
        <f t="array" ref="Q19">IFERROR(INDEX(Data!$Z$2:$Z$53,MATCH($A19,Data!$A$2:$A$53,0))/INDEX(Data!$F$2:$F$53,MATCH($A19,Data!$A$2:$A$53,0)),"Missing Data")</f>
        <v>Missing Data</v>
      </c>
      <c r="R19" s="5"/>
      <c r="S19" s="6">
        <f>IFERROR(INDEX(Data!$H$2:$H$53,MATCH($A19,Data!$A$2:$A$53,0))/INDEX(Data!$Z$2:$Z$53,MATCH($A19,Data!$A$2:$A$53,0)),"Missing Data")</f>
        <v>1227951.3249188603</v>
      </c>
      <c r="T19" s="4">
        <f>IFERROR(INDEX(Data!$Y$2:$Y$53,MATCH($A19,Data!$A$2:$A$53,0))/INDEX(Data!$H$2:$H$53,MATCH($A19,Data!$A$2:$A$53,0)),"Missing Data")</f>
        <v>2.9551015045561138E-2</v>
      </c>
      <c r="U19" s="5">
        <f t="array" ref="U19">IFERROR(INDEX(Data!$Y$2:$Y$53,MATCH($A19,Data!$A$2:$A$53,0))/INDEX(Data!$Z$2:$Z$53,MATCH($A19,Data!$A$2:$A$53,0)),"Missing Data")</f>
        <v>36287.208077893978</v>
      </c>
      <c r="V19" s="5">
        <f t="shared" si="0"/>
        <v>1191664.1168409663</v>
      </c>
      <c r="W19" s="6" t="str">
        <f t="array" ref="W19">IFERROR(INDEX(Data!$Y$2:$Y$53,MATCH($A19,Data!$A$2:$A$53,0))/INDEX(Data!$F$2:$F$53,MATCH($A19,Data!$A$2:$A$53,0)),"Missing Data")</f>
        <v>Missing Data</v>
      </c>
    </row>
    <row r="20" spans="1:23" x14ac:dyDescent="0.25">
      <c r="A20" s="1" t="s">
        <v>38</v>
      </c>
      <c r="B20" s="1" t="s">
        <v>39</v>
      </c>
      <c r="C20" s="4">
        <f>IFERROR(INDEX(Data!$H$2:$H$53,MATCH($A20,Data!$A$2:$A$53,0))/INDEX(Data!$C$2:$C$53,MATCH($A20,Data!$A$2:$A$53,0)),"Missing Data")</f>
        <v>967.28494222246582</v>
      </c>
      <c r="D20" s="5"/>
      <c r="E20" s="2">
        <f>IFERROR(INDEX(Data!$F$2:$F$53,MATCH($A20,Data!$A$2:$A$53,0))/INDEX(Data!$C$2:$C$53,MATCH($A20,Data!$A$2:$A$53,0)),"Missing Data")</f>
        <v>0</v>
      </c>
      <c r="F20" s="5"/>
      <c r="G20" s="6" t="str">
        <f>IFERROR(INDEX(Data!$H$2:$H$53,MATCH($A20,Data!$A$2:$A$53,0))/INDEX(Data!$F$2:$F$53,MATCH($A20,Data!$A$2:$A$53,0)),"Missing Data")</f>
        <v>Missing Data</v>
      </c>
      <c r="H20" s="2">
        <f>IFERROR(INDEX(Data!$F$2:$F$53,MATCH($A20,Data!$A$2:$A$53,0))/INDEX(Data!$C$2:$C$53,MATCH($A20,Data!$A$2:$A$53,0)),"Missing Data")</f>
        <v>0</v>
      </c>
      <c r="I20" s="5"/>
      <c r="J20" s="2">
        <f t="array" ref="J20">IFERROR(INDEX(Data!$D$2:$D$53,MATCH($A20,Data!$A$2:$A$53,0))/INDEX(Data!$C$2:$C$53,MATCH($A20,Data!$A$2:$A$53,0)),"Missing Data")</f>
        <v>0</v>
      </c>
      <c r="K20" s="5"/>
      <c r="L20" s="2" t="str">
        <f t="array" ref="L20">IFERROR(INDEX(Data!$E$2:$E$53,MATCH($A20,Data!$A$2:$A$53,0))/INDEX(Data!$D$2:$D$53,MATCH($A20,Data!$A$2:$A$53,0)),"Missing Data")</f>
        <v>Missing Data</v>
      </c>
      <c r="M20" s="5"/>
      <c r="N20" s="2" t="str">
        <f t="array" ref="N20">IFERROR(INDEX(Data!$F$2:$F$53,MATCH($A20,Data!$A$2:$A$53,0))/INDEX(Data!$E$2:$E$53,MATCH($A20,Data!$A$2:$A$53,0)),"Missing Data")</f>
        <v>Missing Data</v>
      </c>
      <c r="O20" s="4" t="str">
        <f>IFERROR(INDEX(Data!$H$2:$H$53,MATCH($A20,Data!$A$2:$A$53,0))/INDEX(Data!$F$2:$F$53,MATCH($A20,Data!$A$2:$A$53,0)),"Missing Data")</f>
        <v>Missing Data</v>
      </c>
      <c r="P20" s="5"/>
      <c r="Q20" s="5" t="str">
        <f t="array" ref="Q20">IFERROR(INDEX(Data!$Z$2:$Z$53,MATCH($A20,Data!$A$2:$A$53,0))/INDEX(Data!$F$2:$F$53,MATCH($A20,Data!$A$2:$A$53,0)),"Missing Data")</f>
        <v>Missing Data</v>
      </c>
      <c r="R20" s="5"/>
      <c r="S20" s="6">
        <f>IFERROR(INDEX(Data!$H$2:$H$53,MATCH($A20,Data!$A$2:$A$53,0))/INDEX(Data!$Z$2:$Z$53,MATCH($A20,Data!$A$2:$A$53,0)),"Missing Data")</f>
        <v>1285329.7572815535</v>
      </c>
      <c r="T20" s="4">
        <f>IFERROR(INDEX(Data!$Y$2:$Y$53,MATCH($A20,Data!$A$2:$A$53,0))/INDEX(Data!$H$2:$H$53,MATCH($A20,Data!$A$2:$A$53,0)),"Missing Data")</f>
        <v>2.0658245572053532E-2</v>
      </c>
      <c r="U20" s="5">
        <f t="array" ref="U20">IFERROR(INDEX(Data!$Y$2:$Y$53,MATCH($A20,Data!$A$2:$A$53,0))/INDEX(Data!$Z$2:$Z$53,MATCH($A20,Data!$A$2:$A$53,0)),"Missing Data")</f>
        <v>26552.657766990291</v>
      </c>
      <c r="V20" s="5">
        <f t="shared" si="0"/>
        <v>1258777.0995145631</v>
      </c>
      <c r="W20" s="6" t="str">
        <f t="array" ref="W20">IFERROR(INDEX(Data!$Y$2:$Y$53,MATCH($A20,Data!$A$2:$A$53,0))/INDEX(Data!$F$2:$F$53,MATCH($A20,Data!$A$2:$A$53,0)),"Missing Data")</f>
        <v>Missing Data</v>
      </c>
    </row>
    <row r="21" spans="1:23" x14ac:dyDescent="0.25">
      <c r="A21" s="1" t="s">
        <v>40</v>
      </c>
      <c r="B21" s="1" t="s">
        <v>41</v>
      </c>
      <c r="C21" s="4">
        <f>IFERROR(INDEX(Data!$H$2:$H$53,MATCH($A21,Data!$A$2:$A$53,0))/INDEX(Data!$C$2:$C$53,MATCH($A21,Data!$A$2:$A$53,0)),"Missing Data")</f>
        <v>747.48279124423584</v>
      </c>
      <c r="D21" s="5"/>
      <c r="E21" s="2">
        <f>IFERROR(INDEX(Data!$F$2:$F$53,MATCH($A21,Data!$A$2:$A$53,0))/INDEX(Data!$C$2:$C$53,MATCH($A21,Data!$A$2:$A$53,0)),"Missing Data")</f>
        <v>0</v>
      </c>
      <c r="F21" s="5"/>
      <c r="G21" s="6" t="str">
        <f>IFERROR(INDEX(Data!$H$2:$H$53,MATCH($A21,Data!$A$2:$A$53,0))/INDEX(Data!$F$2:$F$53,MATCH($A21,Data!$A$2:$A$53,0)),"Missing Data")</f>
        <v>Missing Data</v>
      </c>
      <c r="H21" s="2">
        <f>IFERROR(INDEX(Data!$F$2:$F$53,MATCH($A21,Data!$A$2:$A$53,0))/INDEX(Data!$C$2:$C$53,MATCH($A21,Data!$A$2:$A$53,0)),"Missing Data")</f>
        <v>0</v>
      </c>
      <c r="I21" s="5"/>
      <c r="J21" s="2">
        <f t="array" ref="J21">IFERROR(INDEX(Data!$D$2:$D$53,MATCH($A21,Data!$A$2:$A$53,0))/INDEX(Data!$C$2:$C$53,MATCH($A21,Data!$A$2:$A$53,0)),"Missing Data")</f>
        <v>0</v>
      </c>
      <c r="K21" s="5"/>
      <c r="L21" s="2" t="str">
        <f t="array" ref="L21">IFERROR(INDEX(Data!$E$2:$E$53,MATCH($A21,Data!$A$2:$A$53,0))/INDEX(Data!$D$2:$D$53,MATCH($A21,Data!$A$2:$A$53,0)),"Missing Data")</f>
        <v>Missing Data</v>
      </c>
      <c r="M21" s="5"/>
      <c r="N21" s="2" t="str">
        <f t="array" ref="N21">IFERROR(INDEX(Data!$F$2:$F$53,MATCH($A21,Data!$A$2:$A$53,0))/INDEX(Data!$E$2:$E$53,MATCH($A21,Data!$A$2:$A$53,0)),"Missing Data")</f>
        <v>Missing Data</v>
      </c>
      <c r="O21" s="4" t="str">
        <f>IFERROR(INDEX(Data!$H$2:$H$53,MATCH($A21,Data!$A$2:$A$53,0))/INDEX(Data!$F$2:$F$53,MATCH($A21,Data!$A$2:$A$53,0)),"Missing Data")</f>
        <v>Missing Data</v>
      </c>
      <c r="P21" s="5"/>
      <c r="Q21" s="5" t="str">
        <f t="array" ref="Q21">IFERROR(INDEX(Data!$Z$2:$Z$53,MATCH($A21,Data!$A$2:$A$53,0))/INDEX(Data!$F$2:$F$53,MATCH($A21,Data!$A$2:$A$53,0)),"Missing Data")</f>
        <v>Missing Data</v>
      </c>
      <c r="R21" s="5"/>
      <c r="S21" s="6">
        <f>IFERROR(INDEX(Data!$H$2:$H$53,MATCH($A21,Data!$A$2:$A$53,0))/INDEX(Data!$Z$2:$Z$53,MATCH($A21,Data!$A$2:$A$53,0)),"Missing Data")</f>
        <v>677702.12135539798</v>
      </c>
      <c r="T21" s="4">
        <f>IFERROR(INDEX(Data!$Y$2:$Y$53,MATCH($A21,Data!$A$2:$A$53,0))/INDEX(Data!$H$2:$H$53,MATCH($A21,Data!$A$2:$A$53,0)),"Missing Data")</f>
        <v>4.8632198674724292E-2</v>
      </c>
      <c r="U21" s="5">
        <f t="array" ref="U21">IFERROR(INDEX(Data!$Y$2:$Y$53,MATCH($A21,Data!$A$2:$A$53,0))/INDEX(Data!$Z$2:$Z$53,MATCH($A21,Data!$A$2:$A$53,0)),"Missing Data")</f>
        <v>32958.144208037826</v>
      </c>
      <c r="V21" s="5">
        <f t="shared" si="0"/>
        <v>644743.9771473601</v>
      </c>
      <c r="W21" s="6" t="str">
        <f t="array" ref="W21">IFERROR(INDEX(Data!$Y$2:$Y$53,MATCH($A21,Data!$A$2:$A$53,0))/INDEX(Data!$F$2:$F$53,MATCH($A21,Data!$A$2:$A$53,0)),"Missing Data")</f>
        <v>Missing Data</v>
      </c>
    </row>
    <row r="22" spans="1:23" x14ac:dyDescent="0.25">
      <c r="A22" s="1" t="s">
        <v>42</v>
      </c>
      <c r="B22" s="1" t="s">
        <v>43</v>
      </c>
      <c r="C22" s="4">
        <f>IFERROR(INDEX(Data!$H$2:$H$53,MATCH($A22,Data!$A$2:$A$53,0))/INDEX(Data!$C$2:$C$53,MATCH($A22,Data!$A$2:$A$53,0)),"Missing Data")</f>
        <v>518.49489913820162</v>
      </c>
      <c r="D22" s="5"/>
      <c r="E22" s="2">
        <f>IFERROR(INDEX(Data!$F$2:$F$53,MATCH($A22,Data!$A$2:$A$53,0))/INDEX(Data!$C$2:$C$53,MATCH($A22,Data!$A$2:$A$53,0)),"Missing Data")</f>
        <v>0</v>
      </c>
      <c r="F22" s="5"/>
      <c r="G22" s="6" t="str">
        <f>IFERROR(INDEX(Data!$H$2:$H$53,MATCH($A22,Data!$A$2:$A$53,0))/INDEX(Data!$F$2:$F$53,MATCH($A22,Data!$A$2:$A$53,0)),"Missing Data")</f>
        <v>Missing Data</v>
      </c>
      <c r="H22" s="2">
        <f>IFERROR(INDEX(Data!$F$2:$F$53,MATCH($A22,Data!$A$2:$A$53,0))/INDEX(Data!$C$2:$C$53,MATCH($A22,Data!$A$2:$A$53,0)),"Missing Data")</f>
        <v>0</v>
      </c>
      <c r="I22" s="5"/>
      <c r="J22" s="2">
        <f t="array" ref="J22">IFERROR(INDEX(Data!$D$2:$D$53,MATCH($A22,Data!$A$2:$A$53,0))/INDEX(Data!$C$2:$C$53,MATCH($A22,Data!$A$2:$A$53,0)),"Missing Data")</f>
        <v>0</v>
      </c>
      <c r="K22" s="5"/>
      <c r="L22" s="2" t="str">
        <f t="array" ref="L22">IFERROR(INDEX(Data!$E$2:$E$53,MATCH($A22,Data!$A$2:$A$53,0))/INDEX(Data!$D$2:$D$53,MATCH($A22,Data!$A$2:$A$53,0)),"Missing Data")</f>
        <v>Missing Data</v>
      </c>
      <c r="M22" s="5"/>
      <c r="N22" s="2" t="str">
        <f t="array" ref="N22">IFERROR(INDEX(Data!$F$2:$F$53,MATCH($A22,Data!$A$2:$A$53,0))/INDEX(Data!$E$2:$E$53,MATCH($A22,Data!$A$2:$A$53,0)),"Missing Data")</f>
        <v>Missing Data</v>
      </c>
      <c r="O22" s="4" t="str">
        <f>IFERROR(INDEX(Data!$H$2:$H$53,MATCH($A22,Data!$A$2:$A$53,0))/INDEX(Data!$F$2:$F$53,MATCH($A22,Data!$A$2:$A$53,0)),"Missing Data")</f>
        <v>Missing Data</v>
      </c>
      <c r="P22" s="5"/>
      <c r="Q22" s="5" t="str">
        <f t="array" ref="Q22">IFERROR(INDEX(Data!$Z$2:$Z$53,MATCH($A22,Data!$A$2:$A$53,0))/INDEX(Data!$F$2:$F$53,MATCH($A22,Data!$A$2:$A$53,0)),"Missing Data")</f>
        <v>Missing Data</v>
      </c>
      <c r="R22" s="5"/>
      <c r="S22" s="6">
        <f>IFERROR(INDEX(Data!$H$2:$H$53,MATCH($A22,Data!$A$2:$A$53,0))/INDEX(Data!$Z$2:$Z$53,MATCH($A22,Data!$A$2:$A$53,0)),"Missing Data")</f>
        <v>832915.34703748487</v>
      </c>
      <c r="T22" s="4">
        <f>IFERROR(INDEX(Data!$Y$2:$Y$53,MATCH($A22,Data!$A$2:$A$53,0))/INDEX(Data!$H$2:$H$53,MATCH($A22,Data!$A$2:$A$53,0)),"Missing Data")</f>
        <v>4.3968973582036247E-2</v>
      </c>
      <c r="U22" s="5">
        <f t="array" ref="U22">IFERROR(INDEX(Data!$Y$2:$Y$53,MATCH($A22,Data!$A$2:$A$53,0))/INDEX(Data!$Z$2:$Z$53,MATCH($A22,Data!$A$2:$A$53,0)),"Missing Data")</f>
        <v>36622.432889963726</v>
      </c>
      <c r="V22" s="5">
        <f t="shared" si="0"/>
        <v>796292.91414752114</v>
      </c>
      <c r="W22" s="6" t="str">
        <f t="array" ref="W22">IFERROR(INDEX(Data!$Y$2:$Y$53,MATCH($A22,Data!$A$2:$A$53,0))/INDEX(Data!$F$2:$F$53,MATCH($A22,Data!$A$2:$A$53,0)),"Missing Data")</f>
        <v>Missing Data</v>
      </c>
    </row>
    <row r="23" spans="1:23" x14ac:dyDescent="0.25">
      <c r="A23" s="1" t="s">
        <v>44</v>
      </c>
      <c r="B23" s="1" t="s">
        <v>45</v>
      </c>
      <c r="C23" s="4">
        <f>IFERROR(INDEX(Data!$H$2:$H$53,MATCH($A23,Data!$A$2:$A$53,0))/INDEX(Data!$C$2:$C$53,MATCH($A23,Data!$A$2:$A$53,0)),"Missing Data")</f>
        <v>778.50581661304898</v>
      </c>
      <c r="D23" s="5"/>
      <c r="E23" s="2">
        <f>IFERROR(INDEX(Data!$F$2:$F$53,MATCH($A23,Data!$A$2:$A$53,0))/INDEX(Data!$C$2:$C$53,MATCH($A23,Data!$A$2:$A$53,0)),"Missing Data")</f>
        <v>0</v>
      </c>
      <c r="F23" s="5"/>
      <c r="G23" s="6" t="str">
        <f>IFERROR(INDEX(Data!$H$2:$H$53,MATCH($A23,Data!$A$2:$A$53,0))/INDEX(Data!$F$2:$F$53,MATCH($A23,Data!$A$2:$A$53,0)),"Missing Data")</f>
        <v>Missing Data</v>
      </c>
      <c r="H23" s="2">
        <f>IFERROR(INDEX(Data!$F$2:$F$53,MATCH($A23,Data!$A$2:$A$53,0))/INDEX(Data!$C$2:$C$53,MATCH($A23,Data!$A$2:$A$53,0)),"Missing Data")</f>
        <v>0</v>
      </c>
      <c r="I23" s="5"/>
      <c r="J23" s="2">
        <f t="array" ref="J23">IFERROR(INDEX(Data!$D$2:$D$53,MATCH($A23,Data!$A$2:$A$53,0))/INDEX(Data!$C$2:$C$53,MATCH($A23,Data!$A$2:$A$53,0)),"Missing Data")</f>
        <v>0</v>
      </c>
      <c r="K23" s="5"/>
      <c r="L23" s="2" t="str">
        <f t="array" ref="L23">IFERROR(INDEX(Data!$E$2:$E$53,MATCH($A23,Data!$A$2:$A$53,0))/INDEX(Data!$D$2:$D$53,MATCH($A23,Data!$A$2:$A$53,0)),"Missing Data")</f>
        <v>Missing Data</v>
      </c>
      <c r="M23" s="5"/>
      <c r="N23" s="2" t="str">
        <f t="array" ref="N23">IFERROR(INDEX(Data!$F$2:$F$53,MATCH($A23,Data!$A$2:$A$53,0))/INDEX(Data!$E$2:$E$53,MATCH($A23,Data!$A$2:$A$53,0)),"Missing Data")</f>
        <v>Missing Data</v>
      </c>
      <c r="O23" s="4" t="str">
        <f>IFERROR(INDEX(Data!$H$2:$H$53,MATCH($A23,Data!$A$2:$A$53,0))/INDEX(Data!$F$2:$F$53,MATCH($A23,Data!$A$2:$A$53,0)),"Missing Data")</f>
        <v>Missing Data</v>
      </c>
      <c r="P23" s="5"/>
      <c r="Q23" s="5" t="str">
        <f t="array" ref="Q23">IFERROR(INDEX(Data!$Z$2:$Z$53,MATCH($A23,Data!$A$2:$A$53,0))/INDEX(Data!$F$2:$F$53,MATCH($A23,Data!$A$2:$A$53,0)),"Missing Data")</f>
        <v>Missing Data</v>
      </c>
      <c r="R23" s="5"/>
      <c r="S23" s="6">
        <f>IFERROR(INDEX(Data!$H$2:$H$53,MATCH($A23,Data!$A$2:$A$53,0))/INDEX(Data!$Z$2:$Z$53,MATCH($A23,Data!$A$2:$A$53,0)),"Missing Data")</f>
        <v>648924.07478753536</v>
      </c>
      <c r="T23" s="4">
        <f>IFERROR(INDEX(Data!$Y$2:$Y$53,MATCH($A23,Data!$A$2:$A$53,0))/INDEX(Data!$H$2:$H$53,MATCH($A23,Data!$A$2:$A$53,0)),"Missing Data")</f>
        <v>6.8045999474718233E-2</v>
      </c>
      <c r="U23" s="5">
        <f t="array" ref="U23">IFERROR(INDEX(Data!$Y$2:$Y$53,MATCH($A23,Data!$A$2:$A$53,0))/INDEX(Data!$Z$2:$Z$53,MATCH($A23,Data!$A$2:$A$53,0)),"Missing Data")</f>
        <v>44156.687252124648</v>
      </c>
      <c r="V23" s="5">
        <f t="shared" si="0"/>
        <v>604767.3875354107</v>
      </c>
      <c r="W23" s="6" t="str">
        <f t="array" ref="W23">IFERROR(INDEX(Data!$Y$2:$Y$53,MATCH($A23,Data!$A$2:$A$53,0))/INDEX(Data!$F$2:$F$53,MATCH($A23,Data!$A$2:$A$53,0)),"Missing Data")</f>
        <v>Missing Data</v>
      </c>
    </row>
    <row r="24" spans="1:23" x14ac:dyDescent="0.25">
      <c r="A24" s="1" t="s">
        <v>46</v>
      </c>
      <c r="B24" s="1" t="s">
        <v>47</v>
      </c>
      <c r="C24" s="4">
        <f>IFERROR(INDEX(Data!$H$2:$H$53,MATCH($A24,Data!$A$2:$A$53,0))/INDEX(Data!$C$2:$C$53,MATCH($A24,Data!$A$2:$A$53,0)),"Missing Data")</f>
        <v>1077.3794290493602</v>
      </c>
      <c r="D24" s="5"/>
      <c r="E24" s="2">
        <f>IFERROR(INDEX(Data!$F$2:$F$53,MATCH($A24,Data!$A$2:$A$53,0))/INDEX(Data!$C$2:$C$53,MATCH($A24,Data!$A$2:$A$53,0)),"Missing Data")</f>
        <v>0</v>
      </c>
      <c r="F24" s="5"/>
      <c r="G24" s="6" t="str">
        <f>IFERROR(INDEX(Data!$H$2:$H$53,MATCH($A24,Data!$A$2:$A$53,0))/INDEX(Data!$F$2:$F$53,MATCH($A24,Data!$A$2:$A$53,0)),"Missing Data")</f>
        <v>Missing Data</v>
      </c>
      <c r="H24" s="2">
        <f>IFERROR(INDEX(Data!$F$2:$F$53,MATCH($A24,Data!$A$2:$A$53,0))/INDEX(Data!$C$2:$C$53,MATCH($A24,Data!$A$2:$A$53,0)),"Missing Data")</f>
        <v>0</v>
      </c>
      <c r="I24" s="5"/>
      <c r="J24" s="2">
        <f t="array" ref="J24">IFERROR(INDEX(Data!$D$2:$D$53,MATCH($A24,Data!$A$2:$A$53,0))/INDEX(Data!$C$2:$C$53,MATCH($A24,Data!$A$2:$A$53,0)),"Missing Data")</f>
        <v>0</v>
      </c>
      <c r="K24" s="5"/>
      <c r="L24" s="2" t="str">
        <f t="array" ref="L24">IFERROR(INDEX(Data!$E$2:$E$53,MATCH($A24,Data!$A$2:$A$53,0))/INDEX(Data!$D$2:$D$53,MATCH($A24,Data!$A$2:$A$53,0)),"Missing Data")</f>
        <v>Missing Data</v>
      </c>
      <c r="M24" s="5"/>
      <c r="N24" s="2" t="str">
        <f t="array" ref="N24">IFERROR(INDEX(Data!$F$2:$F$53,MATCH($A24,Data!$A$2:$A$53,0))/INDEX(Data!$E$2:$E$53,MATCH($A24,Data!$A$2:$A$53,0)),"Missing Data")</f>
        <v>Missing Data</v>
      </c>
      <c r="O24" s="4" t="str">
        <f>IFERROR(INDEX(Data!$H$2:$H$53,MATCH($A24,Data!$A$2:$A$53,0))/INDEX(Data!$F$2:$F$53,MATCH($A24,Data!$A$2:$A$53,0)),"Missing Data")</f>
        <v>Missing Data</v>
      </c>
      <c r="P24" s="5"/>
      <c r="Q24" s="5" t="str">
        <f t="array" ref="Q24">IFERROR(INDEX(Data!$Z$2:$Z$53,MATCH($A24,Data!$A$2:$A$53,0))/INDEX(Data!$F$2:$F$53,MATCH($A24,Data!$A$2:$A$53,0)),"Missing Data")</f>
        <v>Missing Data</v>
      </c>
      <c r="R24" s="5"/>
      <c r="S24" s="6">
        <f>IFERROR(INDEX(Data!$H$2:$H$53,MATCH($A24,Data!$A$2:$A$53,0))/INDEX(Data!$Z$2:$Z$53,MATCH($A24,Data!$A$2:$A$53,0)),"Missing Data")</f>
        <v>2048501.5027181688</v>
      </c>
      <c r="T24" s="4">
        <f>IFERROR(INDEX(Data!$Y$2:$Y$53,MATCH($A24,Data!$A$2:$A$53,0))/INDEX(Data!$H$2:$H$53,MATCH($A24,Data!$A$2:$A$53,0)),"Missing Data")</f>
        <v>2.0725552860919046E-2</v>
      </c>
      <c r="U24" s="5">
        <f t="array" ref="U24">IFERROR(INDEX(Data!$Y$2:$Y$53,MATCH($A24,Data!$A$2:$A$53,0))/INDEX(Data!$Z$2:$Z$53,MATCH($A24,Data!$A$2:$A$53,0)),"Missing Data")</f>
        <v>42456.326180257514</v>
      </c>
      <c r="V24" s="5">
        <f t="shared" si="0"/>
        <v>2006045.1765379112</v>
      </c>
      <c r="W24" s="6" t="str">
        <f t="array" ref="W24">IFERROR(INDEX(Data!$Y$2:$Y$53,MATCH($A24,Data!$A$2:$A$53,0))/INDEX(Data!$F$2:$F$53,MATCH($A24,Data!$A$2:$A$53,0)),"Missing Data")</f>
        <v>Missing Data</v>
      </c>
    </row>
    <row r="25" spans="1:23" x14ac:dyDescent="0.25">
      <c r="A25" s="1" t="s">
        <v>48</v>
      </c>
      <c r="B25" s="1" t="s">
        <v>49</v>
      </c>
      <c r="C25" s="4">
        <f>IFERROR(INDEX(Data!$H$2:$H$53,MATCH($A25,Data!$A$2:$A$53,0))/INDEX(Data!$C$2:$C$53,MATCH($A25,Data!$A$2:$A$53,0)),"Missing Data")</f>
        <v>887.19991815851813</v>
      </c>
      <c r="D25" s="5"/>
      <c r="E25" s="2">
        <f>IFERROR(INDEX(Data!$F$2:$F$53,MATCH($A25,Data!$A$2:$A$53,0))/INDEX(Data!$C$2:$C$53,MATCH($A25,Data!$A$2:$A$53,0)),"Missing Data")</f>
        <v>0</v>
      </c>
      <c r="F25" s="5"/>
      <c r="G25" s="6" t="str">
        <f>IFERROR(INDEX(Data!$H$2:$H$53,MATCH($A25,Data!$A$2:$A$53,0))/INDEX(Data!$F$2:$F$53,MATCH($A25,Data!$A$2:$A$53,0)),"Missing Data")</f>
        <v>Missing Data</v>
      </c>
      <c r="H25" s="2">
        <f>IFERROR(INDEX(Data!$F$2:$F$53,MATCH($A25,Data!$A$2:$A$53,0))/INDEX(Data!$C$2:$C$53,MATCH($A25,Data!$A$2:$A$53,0)),"Missing Data")</f>
        <v>0</v>
      </c>
      <c r="I25" s="5"/>
      <c r="J25" s="2">
        <f t="array" ref="J25">IFERROR(INDEX(Data!$D$2:$D$53,MATCH($A25,Data!$A$2:$A$53,0))/INDEX(Data!$C$2:$C$53,MATCH($A25,Data!$A$2:$A$53,0)),"Missing Data")</f>
        <v>0</v>
      </c>
      <c r="K25" s="5"/>
      <c r="L25" s="2" t="str">
        <f t="array" ref="L25">IFERROR(INDEX(Data!$E$2:$E$53,MATCH($A25,Data!$A$2:$A$53,0))/INDEX(Data!$D$2:$D$53,MATCH($A25,Data!$A$2:$A$53,0)),"Missing Data")</f>
        <v>Missing Data</v>
      </c>
      <c r="M25" s="5"/>
      <c r="N25" s="2" t="str">
        <f t="array" ref="N25">IFERROR(INDEX(Data!$F$2:$F$53,MATCH($A25,Data!$A$2:$A$53,0))/INDEX(Data!$E$2:$E$53,MATCH($A25,Data!$A$2:$A$53,0)),"Missing Data")</f>
        <v>Missing Data</v>
      </c>
      <c r="O25" s="4" t="str">
        <f>IFERROR(INDEX(Data!$H$2:$H$53,MATCH($A25,Data!$A$2:$A$53,0))/INDEX(Data!$F$2:$F$53,MATCH($A25,Data!$A$2:$A$53,0)),"Missing Data")</f>
        <v>Missing Data</v>
      </c>
      <c r="P25" s="5"/>
      <c r="Q25" s="5" t="str">
        <f t="array" ref="Q25">IFERROR(INDEX(Data!$Z$2:$Z$53,MATCH($A25,Data!$A$2:$A$53,0))/INDEX(Data!$F$2:$F$53,MATCH($A25,Data!$A$2:$A$53,0)),"Missing Data")</f>
        <v>Missing Data</v>
      </c>
      <c r="R25" s="5"/>
      <c r="S25" s="6">
        <f>IFERROR(INDEX(Data!$H$2:$H$53,MATCH($A25,Data!$A$2:$A$53,0))/INDEX(Data!$Z$2:$Z$53,MATCH($A25,Data!$A$2:$A$53,0)),"Missing Data")</f>
        <v>2137959.0460863202</v>
      </c>
      <c r="T25" s="4">
        <f>IFERROR(INDEX(Data!$Y$2:$Y$53,MATCH($A25,Data!$A$2:$A$53,0))/INDEX(Data!$H$2:$H$53,MATCH($A25,Data!$A$2:$A$53,0)),"Missing Data")</f>
        <v>1.734672455679805E-2</v>
      </c>
      <c r="U25" s="5">
        <f t="array" ref="U25">IFERROR(INDEX(Data!$Y$2:$Y$53,MATCH($A25,Data!$A$2:$A$53,0))/INDEX(Data!$Z$2:$Z$53,MATCH($A25,Data!$A$2:$A$53,0)),"Missing Data")</f>
        <v>37086.586686174101</v>
      </c>
      <c r="V25" s="5">
        <f t="shared" si="0"/>
        <v>2100872.4594001463</v>
      </c>
      <c r="W25" s="6" t="str">
        <f t="array" ref="W25">IFERROR(INDEX(Data!$Y$2:$Y$53,MATCH($A25,Data!$A$2:$A$53,0))/INDEX(Data!$F$2:$F$53,MATCH($A25,Data!$A$2:$A$53,0)),"Missing Data")</f>
        <v>Missing Data</v>
      </c>
    </row>
    <row r="26" spans="1:23" x14ac:dyDescent="0.25">
      <c r="A26" s="1" t="s">
        <v>50</v>
      </c>
      <c r="B26" s="1" t="s">
        <v>51</v>
      </c>
      <c r="C26" s="4">
        <f>IFERROR(INDEX(Data!$H$2:$H$53,MATCH($A26,Data!$A$2:$A$53,0))/INDEX(Data!$C$2:$C$53,MATCH($A26,Data!$A$2:$A$53,0)),"Missing Data")</f>
        <v>1054.3632410013595</v>
      </c>
      <c r="D26" s="5"/>
      <c r="E26" s="2">
        <f>IFERROR(INDEX(Data!$F$2:$F$53,MATCH($A26,Data!$A$2:$A$53,0))/INDEX(Data!$C$2:$C$53,MATCH($A26,Data!$A$2:$A$53,0)),"Missing Data")</f>
        <v>0</v>
      </c>
      <c r="F26" s="5"/>
      <c r="G26" s="6" t="str">
        <f>IFERROR(INDEX(Data!$H$2:$H$53,MATCH($A26,Data!$A$2:$A$53,0))/INDEX(Data!$F$2:$F$53,MATCH($A26,Data!$A$2:$A$53,0)),"Missing Data")</f>
        <v>Missing Data</v>
      </c>
      <c r="H26" s="2">
        <f>IFERROR(INDEX(Data!$F$2:$F$53,MATCH($A26,Data!$A$2:$A$53,0))/INDEX(Data!$C$2:$C$53,MATCH($A26,Data!$A$2:$A$53,0)),"Missing Data")</f>
        <v>0</v>
      </c>
      <c r="I26" s="5"/>
      <c r="J26" s="2">
        <f t="array" ref="J26">IFERROR(INDEX(Data!$D$2:$D$53,MATCH($A26,Data!$A$2:$A$53,0))/INDEX(Data!$C$2:$C$53,MATCH($A26,Data!$A$2:$A$53,0)),"Missing Data")</f>
        <v>0</v>
      </c>
      <c r="K26" s="5"/>
      <c r="L26" s="2" t="str">
        <f t="array" ref="L26">IFERROR(INDEX(Data!$E$2:$E$53,MATCH($A26,Data!$A$2:$A$53,0))/INDEX(Data!$D$2:$D$53,MATCH($A26,Data!$A$2:$A$53,0)),"Missing Data")</f>
        <v>Missing Data</v>
      </c>
      <c r="M26" s="5"/>
      <c r="N26" s="2" t="str">
        <f t="array" ref="N26">IFERROR(INDEX(Data!$F$2:$F$53,MATCH($A26,Data!$A$2:$A$53,0))/INDEX(Data!$E$2:$E$53,MATCH($A26,Data!$A$2:$A$53,0)),"Missing Data")</f>
        <v>Missing Data</v>
      </c>
      <c r="O26" s="4" t="str">
        <f>IFERROR(INDEX(Data!$H$2:$H$53,MATCH($A26,Data!$A$2:$A$53,0))/INDEX(Data!$F$2:$F$53,MATCH($A26,Data!$A$2:$A$53,0)),"Missing Data")</f>
        <v>Missing Data</v>
      </c>
      <c r="P26" s="5"/>
      <c r="Q26" s="5" t="str">
        <f t="array" ref="Q26">IFERROR(INDEX(Data!$Z$2:$Z$53,MATCH($A26,Data!$A$2:$A$53,0))/INDEX(Data!$F$2:$F$53,MATCH($A26,Data!$A$2:$A$53,0)),"Missing Data")</f>
        <v>Missing Data</v>
      </c>
      <c r="R26" s="5"/>
      <c r="S26" s="6">
        <f>IFERROR(INDEX(Data!$H$2:$H$53,MATCH($A26,Data!$A$2:$A$53,0))/INDEX(Data!$Z$2:$Z$53,MATCH($A26,Data!$A$2:$A$53,0)),"Missing Data")</f>
        <v>1098392.910921766</v>
      </c>
      <c r="T26" s="4">
        <f>IFERROR(INDEX(Data!$Y$2:$Y$53,MATCH($A26,Data!$A$2:$A$53,0))/INDEX(Data!$H$2:$H$53,MATCH($A26,Data!$A$2:$A$53,0)),"Missing Data")</f>
        <v>4.3560500130107697E-2</v>
      </c>
      <c r="U26" s="5">
        <f t="array" ref="U26">IFERROR(INDEX(Data!$Y$2:$Y$53,MATCH($A26,Data!$A$2:$A$53,0))/INDEX(Data!$Z$2:$Z$53,MATCH($A26,Data!$A$2:$A$53,0)),"Missing Data")</f>
        <v>47846.544539116963</v>
      </c>
      <c r="V26" s="5">
        <f t="shared" si="0"/>
        <v>1050546.3663826489</v>
      </c>
      <c r="W26" s="6" t="str">
        <f t="array" ref="W26">IFERROR(INDEX(Data!$Y$2:$Y$53,MATCH($A26,Data!$A$2:$A$53,0))/INDEX(Data!$F$2:$F$53,MATCH($A26,Data!$A$2:$A$53,0)),"Missing Data")</f>
        <v>Missing Data</v>
      </c>
    </row>
    <row r="27" spans="1:23" x14ac:dyDescent="0.25">
      <c r="A27" s="1" t="s">
        <v>52</v>
      </c>
      <c r="B27" s="1" t="s">
        <v>53</v>
      </c>
      <c r="C27" s="4">
        <f>IFERROR(INDEX(Data!$H$2:$H$53,MATCH($A27,Data!$A$2:$A$53,0))/INDEX(Data!$C$2:$C$53,MATCH($A27,Data!$A$2:$A$53,0)),"Missing Data")</f>
        <v>784.9386502369033</v>
      </c>
      <c r="D27" s="5"/>
      <c r="E27" s="2">
        <f>IFERROR(INDEX(Data!$F$2:$F$53,MATCH($A27,Data!$A$2:$A$53,0))/INDEX(Data!$C$2:$C$53,MATCH($A27,Data!$A$2:$A$53,0)),"Missing Data")</f>
        <v>0</v>
      </c>
      <c r="F27" s="5"/>
      <c r="G27" s="6" t="str">
        <f>IFERROR(INDEX(Data!$H$2:$H$53,MATCH($A27,Data!$A$2:$A$53,0))/INDEX(Data!$F$2:$F$53,MATCH($A27,Data!$A$2:$A$53,0)),"Missing Data")</f>
        <v>Missing Data</v>
      </c>
      <c r="H27" s="2">
        <f>IFERROR(INDEX(Data!$F$2:$F$53,MATCH($A27,Data!$A$2:$A$53,0))/INDEX(Data!$C$2:$C$53,MATCH($A27,Data!$A$2:$A$53,0)),"Missing Data")</f>
        <v>0</v>
      </c>
      <c r="I27" s="5"/>
      <c r="J27" s="2">
        <f t="array" ref="J27">IFERROR(INDEX(Data!$D$2:$D$53,MATCH($A27,Data!$A$2:$A$53,0))/INDEX(Data!$C$2:$C$53,MATCH($A27,Data!$A$2:$A$53,0)),"Missing Data")</f>
        <v>0</v>
      </c>
      <c r="K27" s="5"/>
      <c r="L27" s="2" t="str">
        <f t="array" ref="L27">IFERROR(INDEX(Data!$E$2:$E$53,MATCH($A27,Data!$A$2:$A$53,0))/INDEX(Data!$D$2:$D$53,MATCH($A27,Data!$A$2:$A$53,0)),"Missing Data")</f>
        <v>Missing Data</v>
      </c>
      <c r="M27" s="5"/>
      <c r="N27" s="2" t="str">
        <f t="array" ref="N27">IFERROR(INDEX(Data!$F$2:$F$53,MATCH($A27,Data!$A$2:$A$53,0))/INDEX(Data!$E$2:$E$53,MATCH($A27,Data!$A$2:$A$53,0)),"Missing Data")</f>
        <v>Missing Data</v>
      </c>
      <c r="O27" s="4" t="str">
        <f>IFERROR(INDEX(Data!$H$2:$H$53,MATCH($A27,Data!$A$2:$A$53,0))/INDEX(Data!$F$2:$F$53,MATCH($A27,Data!$A$2:$A$53,0)),"Missing Data")</f>
        <v>Missing Data</v>
      </c>
      <c r="P27" s="5"/>
      <c r="Q27" s="5" t="str">
        <f t="array" ref="Q27">IFERROR(INDEX(Data!$Z$2:$Z$53,MATCH($A27,Data!$A$2:$A$53,0))/INDEX(Data!$F$2:$F$53,MATCH($A27,Data!$A$2:$A$53,0)),"Missing Data")</f>
        <v>Missing Data</v>
      </c>
      <c r="R27" s="5"/>
      <c r="S27" s="6">
        <f>IFERROR(INDEX(Data!$H$2:$H$53,MATCH($A27,Data!$A$2:$A$53,0))/INDEX(Data!$Z$2:$Z$53,MATCH($A27,Data!$A$2:$A$53,0)),"Missing Data")</f>
        <v>1466028.7879924953</v>
      </c>
      <c r="T27" s="4">
        <f>IFERROR(INDEX(Data!$Y$2:$Y$53,MATCH($A27,Data!$A$2:$A$53,0))/INDEX(Data!$H$2:$H$53,MATCH($A27,Data!$A$2:$A$53,0)),"Missing Data")</f>
        <v>1.8928223683461528E-2</v>
      </c>
      <c r="U27" s="5">
        <f t="array" ref="U27">IFERROR(INDEX(Data!$Y$2:$Y$53,MATCH($A27,Data!$A$2:$A$53,0))/INDEX(Data!$Z$2:$Z$53,MATCH($A27,Data!$A$2:$A$53,0)),"Missing Data")</f>
        <v>27749.320825515948</v>
      </c>
      <c r="V27" s="5">
        <f t="shared" si="0"/>
        <v>1438279.4671669793</v>
      </c>
      <c r="W27" s="6" t="str">
        <f t="array" ref="W27">IFERROR(INDEX(Data!$Y$2:$Y$53,MATCH($A27,Data!$A$2:$A$53,0))/INDEX(Data!$F$2:$F$53,MATCH($A27,Data!$A$2:$A$53,0)),"Missing Data")</f>
        <v>Missing Data</v>
      </c>
    </row>
    <row r="28" spans="1:23" x14ac:dyDescent="0.25">
      <c r="A28" s="1" t="s">
        <v>54</v>
      </c>
      <c r="B28" s="1" t="s">
        <v>55</v>
      </c>
      <c r="C28" s="4">
        <f>IFERROR(INDEX(Data!$H$2:$H$53,MATCH($A28,Data!$A$2:$A$53,0))/INDEX(Data!$C$2:$C$53,MATCH($A28,Data!$A$2:$A$53,0)),"Missing Data")</f>
        <v>928.79135772099426</v>
      </c>
      <c r="D28" s="5"/>
      <c r="E28" s="2">
        <f>IFERROR(INDEX(Data!$F$2:$F$53,MATCH($A28,Data!$A$2:$A$53,0))/INDEX(Data!$C$2:$C$53,MATCH($A28,Data!$A$2:$A$53,0)),"Missing Data")</f>
        <v>0</v>
      </c>
      <c r="F28" s="5"/>
      <c r="G28" s="6" t="str">
        <f>IFERROR(INDEX(Data!$H$2:$H$53,MATCH($A28,Data!$A$2:$A$53,0))/INDEX(Data!$F$2:$F$53,MATCH($A28,Data!$A$2:$A$53,0)),"Missing Data")</f>
        <v>Missing Data</v>
      </c>
      <c r="H28" s="2">
        <f>IFERROR(INDEX(Data!$F$2:$F$53,MATCH($A28,Data!$A$2:$A$53,0))/INDEX(Data!$C$2:$C$53,MATCH($A28,Data!$A$2:$A$53,0)),"Missing Data")</f>
        <v>0</v>
      </c>
      <c r="I28" s="5"/>
      <c r="J28" s="2">
        <f t="array" ref="J28">IFERROR(INDEX(Data!$D$2:$D$53,MATCH($A28,Data!$A$2:$A$53,0))/INDEX(Data!$C$2:$C$53,MATCH($A28,Data!$A$2:$A$53,0)),"Missing Data")</f>
        <v>0</v>
      </c>
      <c r="K28" s="5"/>
      <c r="L28" s="2" t="str">
        <f t="array" ref="L28">IFERROR(INDEX(Data!$E$2:$E$53,MATCH($A28,Data!$A$2:$A$53,0))/INDEX(Data!$D$2:$D$53,MATCH($A28,Data!$A$2:$A$53,0)),"Missing Data")</f>
        <v>Missing Data</v>
      </c>
      <c r="M28" s="5"/>
      <c r="N28" s="2" t="str">
        <f t="array" ref="N28">IFERROR(INDEX(Data!$F$2:$F$53,MATCH($A28,Data!$A$2:$A$53,0))/INDEX(Data!$E$2:$E$53,MATCH($A28,Data!$A$2:$A$53,0)),"Missing Data")</f>
        <v>Missing Data</v>
      </c>
      <c r="O28" s="4" t="str">
        <f>IFERROR(INDEX(Data!$H$2:$H$53,MATCH($A28,Data!$A$2:$A$53,0))/INDEX(Data!$F$2:$F$53,MATCH($A28,Data!$A$2:$A$53,0)),"Missing Data")</f>
        <v>Missing Data</v>
      </c>
      <c r="P28" s="5"/>
      <c r="Q28" s="5" t="str">
        <f t="array" ref="Q28">IFERROR(INDEX(Data!$Z$2:$Z$53,MATCH($A28,Data!$A$2:$A$53,0))/INDEX(Data!$F$2:$F$53,MATCH($A28,Data!$A$2:$A$53,0)),"Missing Data")</f>
        <v>Missing Data</v>
      </c>
      <c r="R28" s="5"/>
      <c r="S28" s="6">
        <f>IFERROR(INDEX(Data!$H$2:$H$53,MATCH($A28,Data!$A$2:$A$53,0))/INDEX(Data!$Z$2:$Z$53,MATCH($A28,Data!$A$2:$A$53,0)),"Missing Data")</f>
        <v>1171101.7095018837</v>
      </c>
      <c r="T28" s="4">
        <f>IFERROR(INDEX(Data!$Y$2:$Y$53,MATCH($A28,Data!$A$2:$A$53,0))/INDEX(Data!$H$2:$H$53,MATCH($A28,Data!$A$2:$A$53,0)),"Missing Data")</f>
        <v>2.7143877297033141E-2</v>
      </c>
      <c r="U28" s="5">
        <f t="array" ref="U28">IFERROR(INDEX(Data!$Y$2:$Y$53,MATCH($A28,Data!$A$2:$A$53,0))/INDEX(Data!$Z$2:$Z$53,MATCH($A28,Data!$A$2:$A$53,0)),"Missing Data")</f>
        <v>31788.241105064881</v>
      </c>
      <c r="V28" s="5">
        <f t="shared" si="0"/>
        <v>1139313.4683968187</v>
      </c>
      <c r="W28" s="6" t="str">
        <f t="array" ref="W28">IFERROR(INDEX(Data!$Y$2:$Y$53,MATCH($A28,Data!$A$2:$A$53,0))/INDEX(Data!$F$2:$F$53,MATCH($A28,Data!$A$2:$A$53,0)),"Missing Data")</f>
        <v>Missing Data</v>
      </c>
    </row>
    <row r="29" spans="1:23" x14ac:dyDescent="0.25">
      <c r="A29" s="1" t="s">
        <v>56</v>
      </c>
      <c r="B29" s="1" t="s">
        <v>57</v>
      </c>
      <c r="C29" s="4">
        <f>IFERROR(INDEX(Data!$H$2:$H$53,MATCH($A29,Data!$A$2:$A$53,0))/INDEX(Data!$C$2:$C$53,MATCH($A29,Data!$A$2:$A$53,0)),"Missing Data")</f>
        <v>478.80841854849456</v>
      </c>
      <c r="D29" s="5"/>
      <c r="E29" s="2">
        <f>IFERROR(INDEX(Data!$F$2:$F$53,MATCH($A29,Data!$A$2:$A$53,0))/INDEX(Data!$C$2:$C$53,MATCH($A29,Data!$A$2:$A$53,0)),"Missing Data")</f>
        <v>0</v>
      </c>
      <c r="F29" s="5"/>
      <c r="G29" s="6" t="str">
        <f>IFERROR(INDEX(Data!$H$2:$H$53,MATCH($A29,Data!$A$2:$A$53,0))/INDEX(Data!$F$2:$F$53,MATCH($A29,Data!$A$2:$A$53,0)),"Missing Data")</f>
        <v>Missing Data</v>
      </c>
      <c r="H29" s="2">
        <f>IFERROR(INDEX(Data!$F$2:$F$53,MATCH($A29,Data!$A$2:$A$53,0))/INDEX(Data!$C$2:$C$53,MATCH($A29,Data!$A$2:$A$53,0)),"Missing Data")</f>
        <v>0</v>
      </c>
      <c r="I29" s="5"/>
      <c r="J29" s="2">
        <f t="array" ref="J29">IFERROR(INDEX(Data!$D$2:$D$53,MATCH($A29,Data!$A$2:$A$53,0))/INDEX(Data!$C$2:$C$53,MATCH($A29,Data!$A$2:$A$53,0)),"Missing Data")</f>
        <v>0</v>
      </c>
      <c r="K29" s="5"/>
      <c r="L29" s="2" t="str">
        <f t="array" ref="L29">IFERROR(INDEX(Data!$E$2:$E$53,MATCH($A29,Data!$A$2:$A$53,0))/INDEX(Data!$D$2:$D$53,MATCH($A29,Data!$A$2:$A$53,0)),"Missing Data")</f>
        <v>Missing Data</v>
      </c>
      <c r="M29" s="5"/>
      <c r="N29" s="2" t="str">
        <f t="array" ref="N29">IFERROR(INDEX(Data!$F$2:$F$53,MATCH($A29,Data!$A$2:$A$53,0))/INDEX(Data!$E$2:$E$53,MATCH($A29,Data!$A$2:$A$53,0)),"Missing Data")</f>
        <v>Missing Data</v>
      </c>
      <c r="O29" s="4" t="str">
        <f>IFERROR(INDEX(Data!$H$2:$H$53,MATCH($A29,Data!$A$2:$A$53,0))/INDEX(Data!$F$2:$F$53,MATCH($A29,Data!$A$2:$A$53,0)),"Missing Data")</f>
        <v>Missing Data</v>
      </c>
      <c r="P29" s="5"/>
      <c r="Q29" s="5" t="str">
        <f t="array" ref="Q29">IFERROR(INDEX(Data!$Z$2:$Z$53,MATCH($A29,Data!$A$2:$A$53,0))/INDEX(Data!$F$2:$F$53,MATCH($A29,Data!$A$2:$A$53,0)),"Missing Data")</f>
        <v>Missing Data</v>
      </c>
      <c r="R29" s="5"/>
      <c r="S29" s="6">
        <f>IFERROR(INDEX(Data!$H$2:$H$53,MATCH($A29,Data!$A$2:$A$53,0))/INDEX(Data!$Z$2:$Z$53,MATCH($A29,Data!$A$2:$A$53,0)),"Missing Data")</f>
        <v>943998.02352941176</v>
      </c>
      <c r="T29" s="4">
        <f>IFERROR(INDEX(Data!$Y$2:$Y$53,MATCH($A29,Data!$A$2:$A$53,0))/INDEX(Data!$H$2:$H$53,MATCH($A29,Data!$A$2:$A$53,0)),"Missing Data")</f>
        <v>4.1371696790192682E-2</v>
      </c>
      <c r="U29" s="5">
        <f t="array" ref="U29">IFERROR(INDEX(Data!$Y$2:$Y$53,MATCH($A29,Data!$A$2:$A$53,0))/INDEX(Data!$Z$2:$Z$53,MATCH($A29,Data!$A$2:$A$53,0)),"Missing Data")</f>
        <v>39054.800000000003</v>
      </c>
      <c r="V29" s="5">
        <f t="shared" si="0"/>
        <v>904943.22352941171</v>
      </c>
      <c r="W29" s="6" t="str">
        <f t="array" ref="W29">IFERROR(INDEX(Data!$Y$2:$Y$53,MATCH($A29,Data!$A$2:$A$53,0))/INDEX(Data!$F$2:$F$53,MATCH($A29,Data!$A$2:$A$53,0)),"Missing Data")</f>
        <v>Missing Data</v>
      </c>
    </row>
    <row r="30" spans="1:23" x14ac:dyDescent="0.25">
      <c r="A30" s="1" t="s">
        <v>58</v>
      </c>
      <c r="B30" s="1" t="s">
        <v>59</v>
      </c>
      <c r="C30" s="4">
        <f>IFERROR(INDEX(Data!$H$2:$H$53,MATCH($A30,Data!$A$2:$A$53,0))/INDEX(Data!$C$2:$C$53,MATCH($A30,Data!$A$2:$A$53,0)),"Missing Data")</f>
        <v>4077.8747384590511</v>
      </c>
      <c r="D30" s="5"/>
      <c r="E30" s="2">
        <f>IFERROR(INDEX(Data!$F$2:$F$53,MATCH($A30,Data!$A$2:$A$53,0))/INDEX(Data!$C$2:$C$53,MATCH($A30,Data!$A$2:$A$53,0)),"Missing Data")</f>
        <v>0</v>
      </c>
      <c r="F30" s="5"/>
      <c r="G30" s="6" t="str">
        <f>IFERROR(INDEX(Data!$H$2:$H$53,MATCH($A30,Data!$A$2:$A$53,0))/INDEX(Data!$F$2:$F$53,MATCH($A30,Data!$A$2:$A$53,0)),"Missing Data")</f>
        <v>Missing Data</v>
      </c>
      <c r="H30" s="2">
        <f>IFERROR(INDEX(Data!$F$2:$F$53,MATCH($A30,Data!$A$2:$A$53,0))/INDEX(Data!$C$2:$C$53,MATCH($A30,Data!$A$2:$A$53,0)),"Missing Data")</f>
        <v>0</v>
      </c>
      <c r="I30" s="5"/>
      <c r="J30" s="2">
        <f t="array" ref="J30">IFERROR(INDEX(Data!$D$2:$D$53,MATCH($A30,Data!$A$2:$A$53,0))/INDEX(Data!$C$2:$C$53,MATCH($A30,Data!$A$2:$A$53,0)),"Missing Data")</f>
        <v>0</v>
      </c>
      <c r="K30" s="5"/>
      <c r="L30" s="2" t="str">
        <f t="array" ref="L30">IFERROR(INDEX(Data!$E$2:$E$53,MATCH($A30,Data!$A$2:$A$53,0))/INDEX(Data!$D$2:$D$53,MATCH($A30,Data!$A$2:$A$53,0)),"Missing Data")</f>
        <v>Missing Data</v>
      </c>
      <c r="M30" s="5"/>
      <c r="N30" s="2" t="str">
        <f t="array" ref="N30">IFERROR(INDEX(Data!$F$2:$F$53,MATCH($A30,Data!$A$2:$A$53,0))/INDEX(Data!$E$2:$E$53,MATCH($A30,Data!$A$2:$A$53,0)),"Missing Data")</f>
        <v>Missing Data</v>
      </c>
      <c r="O30" s="4" t="str">
        <f>IFERROR(INDEX(Data!$H$2:$H$53,MATCH($A30,Data!$A$2:$A$53,0))/INDEX(Data!$F$2:$F$53,MATCH($A30,Data!$A$2:$A$53,0)),"Missing Data")</f>
        <v>Missing Data</v>
      </c>
      <c r="P30" s="5"/>
      <c r="Q30" s="5" t="str">
        <f t="array" ref="Q30">IFERROR(INDEX(Data!$Z$2:$Z$53,MATCH($A30,Data!$A$2:$A$53,0))/INDEX(Data!$F$2:$F$53,MATCH($A30,Data!$A$2:$A$53,0)),"Missing Data")</f>
        <v>Missing Data</v>
      </c>
      <c r="R30" s="5"/>
      <c r="S30" s="6">
        <f>IFERROR(INDEX(Data!$H$2:$H$53,MATCH($A30,Data!$A$2:$A$53,0))/INDEX(Data!$Z$2:$Z$53,MATCH($A30,Data!$A$2:$A$53,0)),"Missing Data")</f>
        <v>5494469.7864923747</v>
      </c>
      <c r="T30" s="4">
        <f>IFERROR(INDEX(Data!$Y$2:$Y$53,MATCH($A30,Data!$A$2:$A$53,0))/INDEX(Data!$H$2:$H$53,MATCH($A30,Data!$A$2:$A$53,0)),"Missing Data")</f>
        <v>6.6710689752475984E-3</v>
      </c>
      <c r="U30" s="5">
        <f t="array" ref="U30">IFERROR(INDEX(Data!$Y$2:$Y$53,MATCH($A30,Data!$A$2:$A$53,0))/INDEX(Data!$Z$2:$Z$53,MATCH($A30,Data!$A$2:$A$53,0)),"Missing Data")</f>
        <v>36653.986928104576</v>
      </c>
      <c r="V30" s="5">
        <f t="shared" si="0"/>
        <v>5457815.7995642703</v>
      </c>
      <c r="W30" s="6" t="str">
        <f t="array" ref="W30">IFERROR(INDEX(Data!$Y$2:$Y$53,MATCH($A30,Data!$A$2:$A$53,0))/INDEX(Data!$F$2:$F$53,MATCH($A30,Data!$A$2:$A$53,0)),"Missing Data")</f>
        <v>Missing Data</v>
      </c>
    </row>
    <row r="31" spans="1:23" x14ac:dyDescent="0.25">
      <c r="A31" s="1" t="s">
        <v>60</v>
      </c>
      <c r="B31" s="1" t="s">
        <v>61</v>
      </c>
      <c r="C31" s="4">
        <f>IFERROR(INDEX(Data!$H$2:$H$53,MATCH($A31,Data!$A$2:$A$53,0))/INDEX(Data!$C$2:$C$53,MATCH($A31,Data!$A$2:$A$53,0)),"Missing Data")</f>
        <v>844.75487464574269</v>
      </c>
      <c r="D31" s="5"/>
      <c r="E31" s="2">
        <f>IFERROR(INDEX(Data!$F$2:$F$53,MATCH($A31,Data!$A$2:$A$53,0))/INDEX(Data!$C$2:$C$53,MATCH($A31,Data!$A$2:$A$53,0)),"Missing Data")</f>
        <v>0</v>
      </c>
      <c r="F31" s="5"/>
      <c r="G31" s="6" t="str">
        <f>IFERROR(INDEX(Data!$H$2:$H$53,MATCH($A31,Data!$A$2:$A$53,0))/INDEX(Data!$F$2:$F$53,MATCH($A31,Data!$A$2:$A$53,0)),"Missing Data")</f>
        <v>Missing Data</v>
      </c>
      <c r="H31" s="2">
        <f>IFERROR(INDEX(Data!$F$2:$F$53,MATCH($A31,Data!$A$2:$A$53,0))/INDEX(Data!$C$2:$C$53,MATCH($A31,Data!$A$2:$A$53,0)),"Missing Data")</f>
        <v>0</v>
      </c>
      <c r="I31" s="5"/>
      <c r="J31" s="2">
        <f t="array" ref="J31">IFERROR(INDEX(Data!$D$2:$D$53,MATCH($A31,Data!$A$2:$A$53,0))/INDEX(Data!$C$2:$C$53,MATCH($A31,Data!$A$2:$A$53,0)),"Missing Data")</f>
        <v>0</v>
      </c>
      <c r="K31" s="5"/>
      <c r="L31" s="2" t="str">
        <f t="array" ref="L31">IFERROR(INDEX(Data!$E$2:$E$53,MATCH($A31,Data!$A$2:$A$53,0))/INDEX(Data!$D$2:$D$53,MATCH($A31,Data!$A$2:$A$53,0)),"Missing Data")</f>
        <v>Missing Data</v>
      </c>
      <c r="M31" s="5"/>
      <c r="N31" s="2" t="str">
        <f t="array" ref="N31">IFERROR(INDEX(Data!$F$2:$F$53,MATCH($A31,Data!$A$2:$A$53,0))/INDEX(Data!$E$2:$E$53,MATCH($A31,Data!$A$2:$A$53,0)),"Missing Data")</f>
        <v>Missing Data</v>
      </c>
      <c r="O31" s="4" t="str">
        <f>IFERROR(INDEX(Data!$H$2:$H$53,MATCH($A31,Data!$A$2:$A$53,0))/INDEX(Data!$F$2:$F$53,MATCH($A31,Data!$A$2:$A$53,0)),"Missing Data")</f>
        <v>Missing Data</v>
      </c>
      <c r="P31" s="5"/>
      <c r="Q31" s="5" t="str">
        <f t="array" ref="Q31">IFERROR(INDEX(Data!$Z$2:$Z$53,MATCH($A31,Data!$A$2:$A$53,0))/INDEX(Data!$F$2:$F$53,MATCH($A31,Data!$A$2:$A$53,0)),"Missing Data")</f>
        <v>Missing Data</v>
      </c>
      <c r="R31" s="5"/>
      <c r="S31" s="6">
        <f>IFERROR(INDEX(Data!$H$2:$H$53,MATCH($A31,Data!$A$2:$A$53,0))/INDEX(Data!$Z$2:$Z$53,MATCH($A31,Data!$A$2:$A$53,0)),"Missing Data")</f>
        <v>657646.68400226114</v>
      </c>
      <c r="T31" s="4">
        <f>IFERROR(INDEX(Data!$Y$2:$Y$53,MATCH($A31,Data!$A$2:$A$53,0))/INDEX(Data!$H$2:$H$53,MATCH($A31,Data!$A$2:$A$53,0)),"Missing Data")</f>
        <v>7.7357662423894052E-2</v>
      </c>
      <c r="U31" s="5">
        <f t="array" ref="U31">IFERROR(INDEX(Data!$Y$2:$Y$53,MATCH($A31,Data!$A$2:$A$53,0))/INDEX(Data!$Z$2:$Z$53,MATCH($A31,Data!$A$2:$A$53,0)),"Missing Data")</f>
        <v>50874.010175240248</v>
      </c>
      <c r="V31" s="5">
        <f t="shared" si="0"/>
        <v>606772.67382702092</v>
      </c>
      <c r="W31" s="6" t="str">
        <f t="array" ref="W31">IFERROR(INDEX(Data!$Y$2:$Y$53,MATCH($A31,Data!$A$2:$A$53,0))/INDEX(Data!$F$2:$F$53,MATCH($A31,Data!$A$2:$A$53,0)),"Missing Data")</f>
        <v>Missing Data</v>
      </c>
    </row>
    <row r="32" spans="1:23" x14ac:dyDescent="0.25">
      <c r="A32" s="1" t="s">
        <v>62</v>
      </c>
      <c r="B32" s="1" t="s">
        <v>63</v>
      </c>
      <c r="C32" s="4">
        <f>IFERROR(INDEX(Data!$H$2:$H$53,MATCH($A32,Data!$A$2:$A$53,0))/INDEX(Data!$C$2:$C$53,MATCH($A32,Data!$A$2:$A$53,0)),"Missing Data")</f>
        <v>438.34333244805418</v>
      </c>
      <c r="D32" s="5"/>
      <c r="E32" s="2">
        <f>IFERROR(INDEX(Data!$F$2:$F$53,MATCH($A32,Data!$A$2:$A$53,0))/INDEX(Data!$C$2:$C$53,MATCH($A32,Data!$A$2:$A$53,0)),"Missing Data")</f>
        <v>0</v>
      </c>
      <c r="F32" s="5"/>
      <c r="G32" s="6" t="str">
        <f>IFERROR(INDEX(Data!$H$2:$H$53,MATCH($A32,Data!$A$2:$A$53,0))/INDEX(Data!$F$2:$F$53,MATCH($A32,Data!$A$2:$A$53,0)),"Missing Data")</f>
        <v>Missing Data</v>
      </c>
      <c r="H32" s="2">
        <f>IFERROR(INDEX(Data!$F$2:$F$53,MATCH($A32,Data!$A$2:$A$53,0))/INDEX(Data!$C$2:$C$53,MATCH($A32,Data!$A$2:$A$53,0)),"Missing Data")</f>
        <v>0</v>
      </c>
      <c r="I32" s="5"/>
      <c r="J32" s="2">
        <f t="array" ref="J32">IFERROR(INDEX(Data!$D$2:$D$53,MATCH($A32,Data!$A$2:$A$53,0))/INDEX(Data!$C$2:$C$53,MATCH($A32,Data!$A$2:$A$53,0)),"Missing Data")</f>
        <v>0</v>
      </c>
      <c r="K32" s="5"/>
      <c r="L32" s="2" t="str">
        <f t="array" ref="L32">IFERROR(INDEX(Data!$E$2:$E$53,MATCH($A32,Data!$A$2:$A$53,0))/INDEX(Data!$D$2:$D$53,MATCH($A32,Data!$A$2:$A$53,0)),"Missing Data")</f>
        <v>Missing Data</v>
      </c>
      <c r="M32" s="5"/>
      <c r="N32" s="2" t="str">
        <f t="array" ref="N32">IFERROR(INDEX(Data!$F$2:$F$53,MATCH($A32,Data!$A$2:$A$53,0))/INDEX(Data!$E$2:$E$53,MATCH($A32,Data!$A$2:$A$53,0)),"Missing Data")</f>
        <v>Missing Data</v>
      </c>
      <c r="O32" s="4" t="str">
        <f>IFERROR(INDEX(Data!$H$2:$H$53,MATCH($A32,Data!$A$2:$A$53,0))/INDEX(Data!$F$2:$F$53,MATCH($A32,Data!$A$2:$A$53,0)),"Missing Data")</f>
        <v>Missing Data</v>
      </c>
      <c r="P32" s="5"/>
      <c r="Q32" s="5" t="str">
        <f t="array" ref="Q32">IFERROR(INDEX(Data!$Z$2:$Z$53,MATCH($A32,Data!$A$2:$A$53,0))/INDEX(Data!$F$2:$F$53,MATCH($A32,Data!$A$2:$A$53,0)),"Missing Data")</f>
        <v>Missing Data</v>
      </c>
      <c r="R32" s="5"/>
      <c r="S32" s="6">
        <f>IFERROR(INDEX(Data!$H$2:$H$53,MATCH($A32,Data!$A$2:$A$53,0))/INDEX(Data!$Z$2:$Z$53,MATCH($A32,Data!$A$2:$A$53,0)),"Missing Data")</f>
        <v>879092.56449165405</v>
      </c>
      <c r="T32" s="4">
        <f>IFERROR(INDEX(Data!$Y$2:$Y$53,MATCH($A32,Data!$A$2:$A$53,0))/INDEX(Data!$H$2:$H$53,MATCH($A32,Data!$A$2:$A$53,0)),"Missing Data")</f>
        <v>4.2985731596590498E-2</v>
      </c>
      <c r="U32" s="5">
        <f t="array" ref="U32">IFERROR(INDEX(Data!$Y$2:$Y$53,MATCH($A32,Data!$A$2:$A$53,0))/INDEX(Data!$Z$2:$Z$53,MATCH($A32,Data!$A$2:$A$53,0)),"Missing Data")</f>
        <v>37788.437025796658</v>
      </c>
      <c r="V32" s="5">
        <f t="shared" si="0"/>
        <v>841304.12746585743</v>
      </c>
      <c r="W32" s="6" t="str">
        <f t="array" ref="W32">IFERROR(INDEX(Data!$Y$2:$Y$53,MATCH($A32,Data!$A$2:$A$53,0))/INDEX(Data!$F$2:$F$53,MATCH($A32,Data!$A$2:$A$53,0)),"Missing Data")</f>
        <v>Missing Data</v>
      </c>
    </row>
    <row r="33" spans="1:23" x14ac:dyDescent="0.25">
      <c r="A33" s="1" t="s">
        <v>64</v>
      </c>
      <c r="B33" s="1" t="s">
        <v>65</v>
      </c>
      <c r="C33" s="4">
        <f>IFERROR(INDEX(Data!$H$2:$H$53,MATCH($A33,Data!$A$2:$A$53,0))/INDEX(Data!$C$2:$C$53,MATCH($A33,Data!$A$2:$A$53,0)),"Missing Data")</f>
        <v>696.68660942027111</v>
      </c>
      <c r="D33" s="5"/>
      <c r="E33" s="2">
        <f>IFERROR(INDEX(Data!$F$2:$F$53,MATCH($A33,Data!$A$2:$A$53,0))/INDEX(Data!$C$2:$C$53,MATCH($A33,Data!$A$2:$A$53,0)),"Missing Data")</f>
        <v>0</v>
      </c>
      <c r="F33" s="5"/>
      <c r="G33" s="6" t="str">
        <f>IFERROR(INDEX(Data!$H$2:$H$53,MATCH($A33,Data!$A$2:$A$53,0))/INDEX(Data!$F$2:$F$53,MATCH($A33,Data!$A$2:$A$53,0)),"Missing Data")</f>
        <v>Missing Data</v>
      </c>
      <c r="H33" s="2">
        <f>IFERROR(INDEX(Data!$F$2:$F$53,MATCH($A33,Data!$A$2:$A$53,0))/INDEX(Data!$C$2:$C$53,MATCH($A33,Data!$A$2:$A$53,0)),"Missing Data")</f>
        <v>0</v>
      </c>
      <c r="I33" s="5"/>
      <c r="J33" s="2">
        <f t="array" ref="J33">IFERROR(INDEX(Data!$D$2:$D$53,MATCH($A33,Data!$A$2:$A$53,0))/INDEX(Data!$C$2:$C$53,MATCH($A33,Data!$A$2:$A$53,0)),"Missing Data")</f>
        <v>0</v>
      </c>
      <c r="K33" s="5"/>
      <c r="L33" s="2" t="str">
        <f t="array" ref="L33">IFERROR(INDEX(Data!$E$2:$E$53,MATCH($A33,Data!$A$2:$A$53,0))/INDEX(Data!$D$2:$D$53,MATCH($A33,Data!$A$2:$A$53,0)),"Missing Data")</f>
        <v>Missing Data</v>
      </c>
      <c r="M33" s="5"/>
      <c r="N33" s="2" t="str">
        <f t="array" ref="N33">IFERROR(INDEX(Data!$F$2:$F$53,MATCH($A33,Data!$A$2:$A$53,0))/INDEX(Data!$E$2:$E$53,MATCH($A33,Data!$A$2:$A$53,0)),"Missing Data")</f>
        <v>Missing Data</v>
      </c>
      <c r="O33" s="4" t="str">
        <f>IFERROR(INDEX(Data!$H$2:$H$53,MATCH($A33,Data!$A$2:$A$53,0))/INDEX(Data!$F$2:$F$53,MATCH($A33,Data!$A$2:$A$53,0)),"Missing Data")</f>
        <v>Missing Data</v>
      </c>
      <c r="P33" s="5"/>
      <c r="Q33" s="5" t="str">
        <f t="array" ref="Q33">IFERROR(INDEX(Data!$Z$2:$Z$53,MATCH($A33,Data!$A$2:$A$53,0))/INDEX(Data!$F$2:$F$53,MATCH($A33,Data!$A$2:$A$53,0)),"Missing Data")</f>
        <v>Missing Data</v>
      </c>
      <c r="R33" s="5"/>
      <c r="S33" s="6">
        <f>IFERROR(INDEX(Data!$H$2:$H$53,MATCH($A33,Data!$A$2:$A$53,0))/INDEX(Data!$Z$2:$Z$53,MATCH($A33,Data!$A$2:$A$53,0)),"Missing Data")</f>
        <v>829601.44809990597</v>
      </c>
      <c r="T33" s="4">
        <f>IFERROR(INDEX(Data!$Y$2:$Y$53,MATCH($A33,Data!$A$2:$A$53,0))/INDEX(Data!$H$2:$H$53,MATCH($A33,Data!$A$2:$A$53,0)),"Missing Data")</f>
        <v>5.5835956585172992E-2</v>
      </c>
      <c r="U33" s="5">
        <f t="array" ref="U33">IFERROR(INDEX(Data!$Y$2:$Y$53,MATCH($A33,Data!$A$2:$A$53,0))/INDEX(Data!$Z$2:$Z$53,MATCH($A33,Data!$A$2:$A$53,0)),"Missing Data")</f>
        <v>46321.590439102998</v>
      </c>
      <c r="V33" s="5">
        <f t="shared" si="0"/>
        <v>783279.85766080301</v>
      </c>
      <c r="W33" s="6" t="str">
        <f t="array" ref="W33">IFERROR(INDEX(Data!$Y$2:$Y$53,MATCH($A33,Data!$A$2:$A$53,0))/INDEX(Data!$F$2:$F$53,MATCH($A33,Data!$A$2:$A$53,0)),"Missing Data")</f>
        <v>Missing Data</v>
      </c>
    </row>
    <row r="34" spans="1:23" x14ac:dyDescent="0.25">
      <c r="A34" s="1" t="s">
        <v>66</v>
      </c>
      <c r="B34" s="1" t="s">
        <v>67</v>
      </c>
      <c r="C34" s="4">
        <f>IFERROR(INDEX(Data!$H$2:$H$53,MATCH($A34,Data!$A$2:$A$53,0))/INDEX(Data!$C$2:$C$53,MATCH($A34,Data!$A$2:$A$53,0)),"Missing Data")</f>
        <v>790.65002831719096</v>
      </c>
      <c r="D34" s="5"/>
      <c r="E34" s="2">
        <f>IFERROR(INDEX(Data!$F$2:$F$53,MATCH($A34,Data!$A$2:$A$53,0))/INDEX(Data!$C$2:$C$53,MATCH($A34,Data!$A$2:$A$53,0)),"Missing Data")</f>
        <v>0</v>
      </c>
      <c r="F34" s="5"/>
      <c r="G34" s="6" t="str">
        <f>IFERROR(INDEX(Data!$H$2:$H$53,MATCH($A34,Data!$A$2:$A$53,0))/INDEX(Data!$F$2:$F$53,MATCH($A34,Data!$A$2:$A$53,0)),"Missing Data")</f>
        <v>Missing Data</v>
      </c>
      <c r="H34" s="2">
        <f>IFERROR(INDEX(Data!$F$2:$F$53,MATCH($A34,Data!$A$2:$A$53,0))/INDEX(Data!$C$2:$C$53,MATCH($A34,Data!$A$2:$A$53,0)),"Missing Data")</f>
        <v>0</v>
      </c>
      <c r="I34" s="5"/>
      <c r="J34" s="2">
        <f t="array" ref="J34">IFERROR(INDEX(Data!$D$2:$D$53,MATCH($A34,Data!$A$2:$A$53,0))/INDEX(Data!$C$2:$C$53,MATCH($A34,Data!$A$2:$A$53,0)),"Missing Data")</f>
        <v>0</v>
      </c>
      <c r="K34" s="5"/>
      <c r="L34" s="2" t="str">
        <f t="array" ref="L34">IFERROR(INDEX(Data!$E$2:$E$53,MATCH($A34,Data!$A$2:$A$53,0))/INDEX(Data!$D$2:$D$53,MATCH($A34,Data!$A$2:$A$53,0)),"Missing Data")</f>
        <v>Missing Data</v>
      </c>
      <c r="M34" s="5"/>
      <c r="N34" s="2" t="str">
        <f t="array" ref="N34">IFERROR(INDEX(Data!$F$2:$F$53,MATCH($A34,Data!$A$2:$A$53,0))/INDEX(Data!$E$2:$E$53,MATCH($A34,Data!$A$2:$A$53,0)),"Missing Data")</f>
        <v>Missing Data</v>
      </c>
      <c r="O34" s="4" t="str">
        <f>IFERROR(INDEX(Data!$H$2:$H$53,MATCH($A34,Data!$A$2:$A$53,0))/INDEX(Data!$F$2:$F$53,MATCH($A34,Data!$A$2:$A$53,0)),"Missing Data")</f>
        <v>Missing Data</v>
      </c>
      <c r="P34" s="5"/>
      <c r="Q34" s="5" t="str">
        <f t="array" ref="Q34">IFERROR(INDEX(Data!$Z$2:$Z$53,MATCH($A34,Data!$A$2:$A$53,0))/INDEX(Data!$F$2:$F$53,MATCH($A34,Data!$A$2:$A$53,0)),"Missing Data")</f>
        <v>Missing Data</v>
      </c>
      <c r="R34" s="5"/>
      <c r="S34" s="6">
        <f>IFERROR(INDEX(Data!$H$2:$H$53,MATCH($A34,Data!$A$2:$A$53,0))/INDEX(Data!$Z$2:$Z$53,MATCH($A34,Data!$A$2:$A$53,0)),"Missing Data")</f>
        <v>658940.38399999996</v>
      </c>
      <c r="T34" s="4">
        <f>IFERROR(INDEX(Data!$Y$2:$Y$53,MATCH($A34,Data!$A$2:$A$53,0))/INDEX(Data!$H$2:$H$53,MATCH($A34,Data!$A$2:$A$53,0)),"Missing Data")</f>
        <v>5.1574343332400768E-2</v>
      </c>
      <c r="U34" s="5">
        <f t="array" ref="U34">IFERROR(INDEX(Data!$Y$2:$Y$53,MATCH($A34,Data!$A$2:$A$53,0))/INDEX(Data!$Z$2:$Z$53,MATCH($A34,Data!$A$2:$A$53,0)),"Missing Data")</f>
        <v>33984.417600000001</v>
      </c>
      <c r="V34" s="5">
        <f t="shared" si="0"/>
        <v>624955.96639999992</v>
      </c>
      <c r="W34" s="6" t="str">
        <f t="array" ref="W34">IFERROR(INDEX(Data!$Y$2:$Y$53,MATCH($A34,Data!$A$2:$A$53,0))/INDEX(Data!$F$2:$F$53,MATCH($A34,Data!$A$2:$A$53,0)),"Missing Data")</f>
        <v>Missing Data</v>
      </c>
    </row>
    <row r="35" spans="1:23" x14ac:dyDescent="0.25">
      <c r="A35" s="1" t="s">
        <v>68</v>
      </c>
      <c r="B35" s="1" t="s">
        <v>69</v>
      </c>
      <c r="C35" s="4">
        <f>IFERROR(INDEX(Data!$H$2:$H$53,MATCH($A35,Data!$A$2:$A$53,0))/INDEX(Data!$C$2:$C$53,MATCH($A35,Data!$A$2:$A$53,0)),"Missing Data")</f>
        <v>1151.8439065954065</v>
      </c>
      <c r="D35" s="5"/>
      <c r="E35" s="2">
        <f>IFERROR(INDEX(Data!$F$2:$F$53,MATCH($A35,Data!$A$2:$A$53,0))/INDEX(Data!$C$2:$C$53,MATCH($A35,Data!$A$2:$A$53,0)),"Missing Data")</f>
        <v>0</v>
      </c>
      <c r="F35" s="5"/>
      <c r="G35" s="6" t="str">
        <f>IFERROR(INDEX(Data!$H$2:$H$53,MATCH($A35,Data!$A$2:$A$53,0))/INDEX(Data!$F$2:$F$53,MATCH($A35,Data!$A$2:$A$53,0)),"Missing Data")</f>
        <v>Missing Data</v>
      </c>
      <c r="H35" s="2">
        <f>IFERROR(INDEX(Data!$F$2:$F$53,MATCH($A35,Data!$A$2:$A$53,0))/INDEX(Data!$C$2:$C$53,MATCH($A35,Data!$A$2:$A$53,0)),"Missing Data")</f>
        <v>0</v>
      </c>
      <c r="I35" s="5"/>
      <c r="J35" s="2">
        <f t="array" ref="J35">IFERROR(INDEX(Data!$D$2:$D$53,MATCH($A35,Data!$A$2:$A$53,0))/INDEX(Data!$C$2:$C$53,MATCH($A35,Data!$A$2:$A$53,0)),"Missing Data")</f>
        <v>0</v>
      </c>
      <c r="K35" s="5"/>
      <c r="L35" s="2" t="str">
        <f t="array" ref="L35">IFERROR(INDEX(Data!$E$2:$E$53,MATCH($A35,Data!$A$2:$A$53,0))/INDEX(Data!$D$2:$D$53,MATCH($A35,Data!$A$2:$A$53,0)),"Missing Data")</f>
        <v>Missing Data</v>
      </c>
      <c r="M35" s="5"/>
      <c r="N35" s="2" t="str">
        <f t="array" ref="N35">IFERROR(INDEX(Data!$F$2:$F$53,MATCH($A35,Data!$A$2:$A$53,0))/INDEX(Data!$E$2:$E$53,MATCH($A35,Data!$A$2:$A$53,0)),"Missing Data")</f>
        <v>Missing Data</v>
      </c>
      <c r="O35" s="4" t="str">
        <f>IFERROR(INDEX(Data!$H$2:$H$53,MATCH($A35,Data!$A$2:$A$53,0))/INDEX(Data!$F$2:$F$53,MATCH($A35,Data!$A$2:$A$53,0)),"Missing Data")</f>
        <v>Missing Data</v>
      </c>
      <c r="P35" s="5"/>
      <c r="Q35" s="5" t="str">
        <f t="array" ref="Q35">IFERROR(INDEX(Data!$Z$2:$Z$53,MATCH($A35,Data!$A$2:$A$53,0))/INDEX(Data!$F$2:$F$53,MATCH($A35,Data!$A$2:$A$53,0)),"Missing Data")</f>
        <v>Missing Data</v>
      </c>
      <c r="R35" s="5"/>
      <c r="S35" s="6">
        <f>IFERROR(INDEX(Data!$H$2:$H$53,MATCH($A35,Data!$A$2:$A$53,0))/INDEX(Data!$Z$2:$Z$53,MATCH($A35,Data!$A$2:$A$53,0)),"Missing Data")</f>
        <v>1567292.7153680406</v>
      </c>
      <c r="T35" s="4">
        <f>IFERROR(INDEX(Data!$Y$2:$Y$53,MATCH($A35,Data!$A$2:$A$53,0))/INDEX(Data!$H$2:$H$53,MATCH($A35,Data!$A$2:$A$53,0)),"Missing Data")</f>
        <v>3.003950513682007E-2</v>
      </c>
      <c r="U35" s="5">
        <f t="array" ref="U35">IFERROR(INDEX(Data!$Y$2:$Y$53,MATCH($A35,Data!$A$2:$A$53,0))/INDEX(Data!$Z$2:$Z$53,MATCH($A35,Data!$A$2:$A$53,0)),"Missing Data")</f>
        <v>47080.69757419893</v>
      </c>
      <c r="V35" s="5">
        <f t="shared" ref="V35:V54" si="1">S35-U35</f>
        <v>1520212.0177938417</v>
      </c>
      <c r="W35" s="6" t="str">
        <f t="array" ref="W35">IFERROR(INDEX(Data!$Y$2:$Y$53,MATCH($A35,Data!$A$2:$A$53,0))/INDEX(Data!$F$2:$F$53,MATCH($A35,Data!$A$2:$A$53,0)),"Missing Data")</f>
        <v>Missing Data</v>
      </c>
    </row>
    <row r="36" spans="1:23" x14ac:dyDescent="0.25">
      <c r="A36" s="1" t="s">
        <v>70</v>
      </c>
      <c r="B36" s="1" t="s">
        <v>71</v>
      </c>
      <c r="C36" s="4">
        <f>IFERROR(INDEX(Data!$H$2:$H$53,MATCH($A36,Data!$A$2:$A$53,0))/INDEX(Data!$C$2:$C$53,MATCH($A36,Data!$A$2:$A$53,0)),"Missing Data")</f>
        <v>1135.1122974070315</v>
      </c>
      <c r="D36" s="5"/>
      <c r="E36" s="2">
        <f>IFERROR(INDEX(Data!$F$2:$F$53,MATCH($A36,Data!$A$2:$A$53,0))/INDEX(Data!$C$2:$C$53,MATCH($A36,Data!$A$2:$A$53,0)),"Missing Data")</f>
        <v>0</v>
      </c>
      <c r="F36" s="5"/>
      <c r="G36" s="6" t="str">
        <f>IFERROR(INDEX(Data!$H$2:$H$53,MATCH($A36,Data!$A$2:$A$53,0))/INDEX(Data!$F$2:$F$53,MATCH($A36,Data!$A$2:$A$53,0)),"Missing Data")</f>
        <v>Missing Data</v>
      </c>
      <c r="H36" s="2">
        <f>IFERROR(INDEX(Data!$F$2:$F$53,MATCH($A36,Data!$A$2:$A$53,0))/INDEX(Data!$C$2:$C$53,MATCH($A36,Data!$A$2:$A$53,0)),"Missing Data")</f>
        <v>0</v>
      </c>
      <c r="I36" s="5"/>
      <c r="J36" s="2">
        <f t="array" ref="J36">IFERROR(INDEX(Data!$D$2:$D$53,MATCH($A36,Data!$A$2:$A$53,0))/INDEX(Data!$C$2:$C$53,MATCH($A36,Data!$A$2:$A$53,0)),"Missing Data")</f>
        <v>0</v>
      </c>
      <c r="K36" s="5"/>
      <c r="L36" s="2" t="str">
        <f t="array" ref="L36">IFERROR(INDEX(Data!$E$2:$E$53,MATCH($A36,Data!$A$2:$A$53,0))/INDEX(Data!$D$2:$D$53,MATCH($A36,Data!$A$2:$A$53,0)),"Missing Data")</f>
        <v>Missing Data</v>
      </c>
      <c r="M36" s="5"/>
      <c r="N36" s="2" t="str">
        <f t="array" ref="N36">IFERROR(INDEX(Data!$F$2:$F$53,MATCH($A36,Data!$A$2:$A$53,0))/INDEX(Data!$E$2:$E$53,MATCH($A36,Data!$A$2:$A$53,0)),"Missing Data")</f>
        <v>Missing Data</v>
      </c>
      <c r="O36" s="4" t="str">
        <f>IFERROR(INDEX(Data!$H$2:$H$53,MATCH($A36,Data!$A$2:$A$53,0))/INDEX(Data!$F$2:$F$53,MATCH($A36,Data!$A$2:$A$53,0)),"Missing Data")</f>
        <v>Missing Data</v>
      </c>
      <c r="P36" s="5"/>
      <c r="Q36" s="5" t="str">
        <f t="array" ref="Q36">IFERROR(INDEX(Data!$Z$2:$Z$53,MATCH($A36,Data!$A$2:$A$53,0))/INDEX(Data!$F$2:$F$53,MATCH($A36,Data!$A$2:$A$53,0)),"Missing Data")</f>
        <v>Missing Data</v>
      </c>
      <c r="R36" s="5"/>
      <c r="S36" s="6">
        <f>IFERROR(INDEX(Data!$H$2:$H$53,MATCH($A36,Data!$A$2:$A$53,0))/INDEX(Data!$Z$2:$Z$53,MATCH($A36,Data!$A$2:$A$53,0)),"Missing Data")</f>
        <v>1390311.3275537128</v>
      </c>
      <c r="T36" s="4">
        <f>IFERROR(INDEX(Data!$Y$2:$Y$53,MATCH($A36,Data!$A$2:$A$53,0))/INDEX(Data!$H$2:$H$53,MATCH($A36,Data!$A$2:$A$53,0)),"Missing Data")</f>
        <v>2.4910519950599095E-2</v>
      </c>
      <c r="U36" s="5">
        <f t="array" ref="U36">IFERROR(INDEX(Data!$Y$2:$Y$53,MATCH($A36,Data!$A$2:$A$53,0))/INDEX(Data!$Z$2:$Z$53,MATCH($A36,Data!$A$2:$A$53,0)),"Missing Data")</f>
        <v>34633.378062570671</v>
      </c>
      <c r="V36" s="5">
        <f t="shared" si="1"/>
        <v>1355677.9494911421</v>
      </c>
      <c r="W36" s="6" t="str">
        <f t="array" ref="W36">IFERROR(INDEX(Data!$Y$2:$Y$53,MATCH($A36,Data!$A$2:$A$53,0))/INDEX(Data!$F$2:$F$53,MATCH($A36,Data!$A$2:$A$53,0)),"Missing Data")</f>
        <v>Missing Data</v>
      </c>
    </row>
    <row r="37" spans="1:23" x14ac:dyDescent="0.25">
      <c r="A37" s="1" t="s">
        <v>72</v>
      </c>
      <c r="B37" s="1" t="s">
        <v>73</v>
      </c>
      <c r="C37" s="4">
        <f>IFERROR(INDEX(Data!$H$2:$H$53,MATCH($A37,Data!$A$2:$A$53,0))/INDEX(Data!$C$2:$C$53,MATCH($A37,Data!$A$2:$A$53,0)),"Missing Data")</f>
        <v>724.40240965573287</v>
      </c>
      <c r="D37" s="5"/>
      <c r="E37" s="2">
        <f>IFERROR(INDEX(Data!$F$2:$F$53,MATCH($A37,Data!$A$2:$A$53,0))/INDEX(Data!$C$2:$C$53,MATCH($A37,Data!$A$2:$A$53,0)),"Missing Data")</f>
        <v>0</v>
      </c>
      <c r="F37" s="5"/>
      <c r="G37" s="6" t="str">
        <f>IFERROR(INDEX(Data!$H$2:$H$53,MATCH($A37,Data!$A$2:$A$53,0))/INDEX(Data!$F$2:$F$53,MATCH($A37,Data!$A$2:$A$53,0)),"Missing Data")</f>
        <v>Missing Data</v>
      </c>
      <c r="H37" s="2">
        <f>IFERROR(INDEX(Data!$F$2:$F$53,MATCH($A37,Data!$A$2:$A$53,0))/INDEX(Data!$C$2:$C$53,MATCH($A37,Data!$A$2:$A$53,0)),"Missing Data")</f>
        <v>0</v>
      </c>
      <c r="I37" s="5"/>
      <c r="J37" s="2">
        <f t="array" ref="J37">IFERROR(INDEX(Data!$D$2:$D$53,MATCH($A37,Data!$A$2:$A$53,0))/INDEX(Data!$C$2:$C$53,MATCH($A37,Data!$A$2:$A$53,0)),"Missing Data")</f>
        <v>0</v>
      </c>
      <c r="K37" s="5"/>
      <c r="L37" s="2" t="str">
        <f t="array" ref="L37">IFERROR(INDEX(Data!$E$2:$E$53,MATCH($A37,Data!$A$2:$A$53,0))/INDEX(Data!$D$2:$D$53,MATCH($A37,Data!$A$2:$A$53,0)),"Missing Data")</f>
        <v>Missing Data</v>
      </c>
      <c r="M37" s="5"/>
      <c r="N37" s="2" t="str">
        <f t="array" ref="N37">IFERROR(INDEX(Data!$F$2:$F$53,MATCH($A37,Data!$A$2:$A$53,0))/INDEX(Data!$E$2:$E$53,MATCH($A37,Data!$A$2:$A$53,0)),"Missing Data")</f>
        <v>Missing Data</v>
      </c>
      <c r="O37" s="4" t="str">
        <f>IFERROR(INDEX(Data!$H$2:$H$53,MATCH($A37,Data!$A$2:$A$53,0))/INDEX(Data!$F$2:$F$53,MATCH($A37,Data!$A$2:$A$53,0)),"Missing Data")</f>
        <v>Missing Data</v>
      </c>
      <c r="P37" s="5"/>
      <c r="Q37" s="5" t="str">
        <f t="array" ref="Q37">IFERROR(INDEX(Data!$Z$2:$Z$53,MATCH($A37,Data!$A$2:$A$53,0))/INDEX(Data!$F$2:$F$53,MATCH($A37,Data!$A$2:$A$53,0)),"Missing Data")</f>
        <v>Missing Data</v>
      </c>
      <c r="R37" s="5"/>
      <c r="S37" s="6">
        <f>IFERROR(INDEX(Data!$H$2:$H$53,MATCH($A37,Data!$A$2:$A$53,0))/INDEX(Data!$Z$2:$Z$53,MATCH($A37,Data!$A$2:$A$53,0)),"Missing Data")</f>
        <v>480204.16635160678</v>
      </c>
      <c r="T37" s="4">
        <f>IFERROR(INDEX(Data!$Y$2:$Y$53,MATCH($A37,Data!$A$2:$A$53,0))/INDEX(Data!$H$2:$H$53,MATCH($A37,Data!$A$2:$A$53,0)),"Missing Data")</f>
        <v>7.0602625370390262E-2</v>
      </c>
      <c r="U37" s="5">
        <f t="array" ref="U37">IFERROR(INDEX(Data!$Y$2:$Y$53,MATCH($A37,Data!$A$2:$A$53,0))/INDEX(Data!$Z$2:$Z$53,MATCH($A37,Data!$A$2:$A$53,0)),"Missing Data")</f>
        <v>33903.674858223065</v>
      </c>
      <c r="V37" s="5">
        <f t="shared" si="1"/>
        <v>446300.49149338371</v>
      </c>
      <c r="W37" s="6" t="str">
        <f t="array" ref="W37">IFERROR(INDEX(Data!$Y$2:$Y$53,MATCH($A37,Data!$A$2:$A$53,0))/INDEX(Data!$F$2:$F$53,MATCH($A37,Data!$A$2:$A$53,0)),"Missing Data")</f>
        <v>Missing Data</v>
      </c>
    </row>
    <row r="38" spans="1:23" x14ac:dyDescent="0.25">
      <c r="A38" s="1" t="s">
        <v>74</v>
      </c>
      <c r="B38" s="1" t="s">
        <v>75</v>
      </c>
      <c r="C38" s="4">
        <f>IFERROR(INDEX(Data!$H$2:$H$53,MATCH($A38,Data!$A$2:$A$53,0))/INDEX(Data!$C$2:$C$53,MATCH($A38,Data!$A$2:$A$53,0)),"Missing Data")</f>
        <v>753.20494509189837</v>
      </c>
      <c r="D38" s="5"/>
      <c r="E38" s="2">
        <f>IFERROR(INDEX(Data!$F$2:$F$53,MATCH($A38,Data!$A$2:$A$53,0))/INDEX(Data!$C$2:$C$53,MATCH($A38,Data!$A$2:$A$53,0)),"Missing Data")</f>
        <v>0</v>
      </c>
      <c r="F38" s="5"/>
      <c r="G38" s="6" t="str">
        <f>IFERROR(INDEX(Data!$H$2:$H$53,MATCH($A38,Data!$A$2:$A$53,0))/INDEX(Data!$F$2:$F$53,MATCH($A38,Data!$A$2:$A$53,0)),"Missing Data")</f>
        <v>Missing Data</v>
      </c>
      <c r="H38" s="2">
        <f>IFERROR(INDEX(Data!$F$2:$F$53,MATCH($A38,Data!$A$2:$A$53,0))/INDEX(Data!$C$2:$C$53,MATCH($A38,Data!$A$2:$A$53,0)),"Missing Data")</f>
        <v>0</v>
      </c>
      <c r="I38" s="5"/>
      <c r="J38" s="2">
        <f t="array" ref="J38">IFERROR(INDEX(Data!$D$2:$D$53,MATCH($A38,Data!$A$2:$A$53,0))/INDEX(Data!$C$2:$C$53,MATCH($A38,Data!$A$2:$A$53,0)),"Missing Data")</f>
        <v>0</v>
      </c>
      <c r="K38" s="5"/>
      <c r="L38" s="2" t="str">
        <f t="array" ref="L38">IFERROR(INDEX(Data!$E$2:$E$53,MATCH($A38,Data!$A$2:$A$53,0))/INDEX(Data!$D$2:$D$53,MATCH($A38,Data!$A$2:$A$53,0)),"Missing Data")</f>
        <v>Missing Data</v>
      </c>
      <c r="M38" s="5"/>
      <c r="N38" s="2" t="str">
        <f t="array" ref="N38">IFERROR(INDEX(Data!$F$2:$F$53,MATCH($A38,Data!$A$2:$A$53,0))/INDEX(Data!$E$2:$E$53,MATCH($A38,Data!$A$2:$A$53,0)),"Missing Data")</f>
        <v>Missing Data</v>
      </c>
      <c r="O38" s="4" t="str">
        <f>IFERROR(INDEX(Data!$H$2:$H$53,MATCH($A38,Data!$A$2:$A$53,0))/INDEX(Data!$F$2:$F$53,MATCH($A38,Data!$A$2:$A$53,0)),"Missing Data")</f>
        <v>Missing Data</v>
      </c>
      <c r="P38" s="5"/>
      <c r="Q38" s="5" t="str">
        <f t="array" ref="Q38">IFERROR(INDEX(Data!$Z$2:$Z$53,MATCH($A38,Data!$A$2:$A$53,0))/INDEX(Data!$F$2:$F$53,MATCH($A38,Data!$A$2:$A$53,0)),"Missing Data")</f>
        <v>Missing Data</v>
      </c>
      <c r="R38" s="5"/>
      <c r="S38" s="6">
        <f>IFERROR(INDEX(Data!$H$2:$H$53,MATCH($A38,Data!$A$2:$A$53,0))/INDEX(Data!$Z$2:$Z$53,MATCH($A38,Data!$A$2:$A$53,0)),"Missing Data")</f>
        <v>972376.8108168511</v>
      </c>
      <c r="T38" s="4">
        <f>IFERROR(INDEX(Data!$Y$2:$Y$53,MATCH($A38,Data!$A$2:$A$53,0))/INDEX(Data!$H$2:$H$53,MATCH($A38,Data!$A$2:$A$53,0)),"Missing Data")</f>
        <v>4.0390471944742726E-2</v>
      </c>
      <c r="U38" s="5">
        <f t="array" ref="U38">IFERROR(INDEX(Data!$Y$2:$Y$53,MATCH($A38,Data!$A$2:$A$53,0))/INDEX(Data!$Z$2:$Z$53,MATCH($A38,Data!$A$2:$A$53,0)),"Missing Data")</f>
        <v>39274.758297016429</v>
      </c>
      <c r="V38" s="5">
        <f t="shared" si="1"/>
        <v>933102.05251983472</v>
      </c>
      <c r="W38" s="6" t="str">
        <f t="array" ref="W38">IFERROR(INDEX(Data!$Y$2:$Y$53,MATCH($A38,Data!$A$2:$A$53,0))/INDEX(Data!$F$2:$F$53,MATCH($A38,Data!$A$2:$A$53,0)),"Missing Data")</f>
        <v>Missing Data</v>
      </c>
    </row>
    <row r="39" spans="1:23" x14ac:dyDescent="0.25">
      <c r="A39" s="1" t="s">
        <v>76</v>
      </c>
      <c r="B39" s="1" t="s">
        <v>77</v>
      </c>
      <c r="C39" s="4">
        <f>IFERROR(INDEX(Data!$H$2:$H$53,MATCH($A39,Data!$A$2:$A$53,0))/INDEX(Data!$C$2:$C$53,MATCH($A39,Data!$A$2:$A$53,0)),"Missing Data")</f>
        <v>1060.5370246712337</v>
      </c>
      <c r="D39" s="5"/>
      <c r="E39" s="2">
        <f>IFERROR(INDEX(Data!$F$2:$F$53,MATCH($A39,Data!$A$2:$A$53,0))/INDEX(Data!$C$2:$C$53,MATCH($A39,Data!$A$2:$A$53,0)),"Missing Data")</f>
        <v>0</v>
      </c>
      <c r="F39" s="5"/>
      <c r="G39" s="6" t="str">
        <f>IFERROR(INDEX(Data!$H$2:$H$53,MATCH($A39,Data!$A$2:$A$53,0))/INDEX(Data!$F$2:$F$53,MATCH($A39,Data!$A$2:$A$53,0)),"Missing Data")</f>
        <v>Missing Data</v>
      </c>
      <c r="H39" s="2">
        <f>IFERROR(INDEX(Data!$F$2:$F$53,MATCH($A39,Data!$A$2:$A$53,0))/INDEX(Data!$C$2:$C$53,MATCH($A39,Data!$A$2:$A$53,0)),"Missing Data")</f>
        <v>0</v>
      </c>
      <c r="I39" s="5"/>
      <c r="J39" s="2">
        <f t="array" ref="J39">IFERROR(INDEX(Data!$D$2:$D$53,MATCH($A39,Data!$A$2:$A$53,0))/INDEX(Data!$C$2:$C$53,MATCH($A39,Data!$A$2:$A$53,0)),"Missing Data")</f>
        <v>0</v>
      </c>
      <c r="K39" s="5"/>
      <c r="L39" s="2" t="str">
        <f t="array" ref="L39">IFERROR(INDEX(Data!$E$2:$E$53,MATCH($A39,Data!$A$2:$A$53,0))/INDEX(Data!$D$2:$D$53,MATCH($A39,Data!$A$2:$A$53,0)),"Missing Data")</f>
        <v>Missing Data</v>
      </c>
      <c r="M39" s="5"/>
      <c r="N39" s="2" t="str">
        <f t="array" ref="N39">IFERROR(INDEX(Data!$F$2:$F$53,MATCH($A39,Data!$A$2:$A$53,0))/INDEX(Data!$E$2:$E$53,MATCH($A39,Data!$A$2:$A$53,0)),"Missing Data")</f>
        <v>Missing Data</v>
      </c>
      <c r="O39" s="4" t="str">
        <f>IFERROR(INDEX(Data!$H$2:$H$53,MATCH($A39,Data!$A$2:$A$53,0))/INDEX(Data!$F$2:$F$53,MATCH($A39,Data!$A$2:$A$53,0)),"Missing Data")</f>
        <v>Missing Data</v>
      </c>
      <c r="P39" s="5"/>
      <c r="Q39" s="5" t="str">
        <f t="array" ref="Q39">IFERROR(INDEX(Data!$Z$2:$Z$53,MATCH($A39,Data!$A$2:$A$53,0))/INDEX(Data!$F$2:$F$53,MATCH($A39,Data!$A$2:$A$53,0)),"Missing Data")</f>
        <v>Missing Data</v>
      </c>
      <c r="R39" s="5"/>
      <c r="S39" s="6">
        <f>IFERROR(INDEX(Data!$H$2:$H$53,MATCH($A39,Data!$A$2:$A$53,0))/INDEX(Data!$Z$2:$Z$53,MATCH($A39,Data!$A$2:$A$53,0)),"Missing Data")</f>
        <v>1698185.4670583298</v>
      </c>
      <c r="T39" s="4">
        <f>IFERROR(INDEX(Data!$Y$2:$Y$53,MATCH($A39,Data!$A$2:$A$53,0))/INDEX(Data!$H$2:$H$53,MATCH($A39,Data!$A$2:$A$53,0)),"Missing Data")</f>
        <v>1.9136457420021923E-2</v>
      </c>
      <c r="U39" s="5">
        <f t="array" ref="U39">IFERROR(INDEX(Data!$Y$2:$Y$53,MATCH($A39,Data!$A$2:$A$53,0))/INDEX(Data!$Z$2:$Z$53,MATCH($A39,Data!$A$2:$A$53,0)),"Missing Data")</f>
        <v>32497.253881661771</v>
      </c>
      <c r="V39" s="5">
        <f t="shared" si="1"/>
        <v>1665688.2131766682</v>
      </c>
      <c r="W39" s="6" t="str">
        <f t="array" ref="W39">IFERROR(INDEX(Data!$Y$2:$Y$53,MATCH($A39,Data!$A$2:$A$53,0))/INDEX(Data!$F$2:$F$53,MATCH($A39,Data!$A$2:$A$53,0)),"Missing Data")</f>
        <v>Missing Data</v>
      </c>
    </row>
    <row r="40" spans="1:23" x14ac:dyDescent="0.25">
      <c r="A40" s="1" t="s">
        <v>78</v>
      </c>
      <c r="B40" s="1" t="s">
        <v>79</v>
      </c>
      <c r="C40" s="4">
        <f>IFERROR(INDEX(Data!$H$2:$H$53,MATCH($A40,Data!$A$2:$A$53,0))/INDEX(Data!$C$2:$C$53,MATCH($A40,Data!$A$2:$A$53,0)),"Missing Data")</f>
        <v>976.35367343102894</v>
      </c>
      <c r="D40" s="5"/>
      <c r="E40" s="2">
        <f>IFERROR(INDEX(Data!$F$2:$F$53,MATCH($A40,Data!$A$2:$A$53,0))/INDEX(Data!$C$2:$C$53,MATCH($A40,Data!$A$2:$A$53,0)),"Missing Data")</f>
        <v>0</v>
      </c>
      <c r="F40" s="5"/>
      <c r="G40" s="6" t="str">
        <f>IFERROR(INDEX(Data!$H$2:$H$53,MATCH($A40,Data!$A$2:$A$53,0))/INDEX(Data!$F$2:$F$53,MATCH($A40,Data!$A$2:$A$53,0)),"Missing Data")</f>
        <v>Missing Data</v>
      </c>
      <c r="H40" s="2">
        <f>IFERROR(INDEX(Data!$F$2:$F$53,MATCH($A40,Data!$A$2:$A$53,0))/INDEX(Data!$C$2:$C$53,MATCH($A40,Data!$A$2:$A$53,0)),"Missing Data")</f>
        <v>0</v>
      </c>
      <c r="I40" s="5"/>
      <c r="J40" s="2">
        <f t="array" ref="J40">IFERROR(INDEX(Data!$D$2:$D$53,MATCH($A40,Data!$A$2:$A$53,0))/INDEX(Data!$C$2:$C$53,MATCH($A40,Data!$A$2:$A$53,0)),"Missing Data")</f>
        <v>0</v>
      </c>
      <c r="K40" s="5"/>
      <c r="L40" s="2" t="str">
        <f t="array" ref="L40">IFERROR(INDEX(Data!$E$2:$E$53,MATCH($A40,Data!$A$2:$A$53,0))/INDEX(Data!$D$2:$D$53,MATCH($A40,Data!$A$2:$A$53,0)),"Missing Data")</f>
        <v>Missing Data</v>
      </c>
      <c r="M40" s="5"/>
      <c r="N40" s="2" t="str">
        <f t="array" ref="N40">IFERROR(INDEX(Data!$F$2:$F$53,MATCH($A40,Data!$A$2:$A$53,0))/INDEX(Data!$E$2:$E$53,MATCH($A40,Data!$A$2:$A$53,0)),"Missing Data")</f>
        <v>Missing Data</v>
      </c>
      <c r="O40" s="4" t="str">
        <f>IFERROR(INDEX(Data!$H$2:$H$53,MATCH($A40,Data!$A$2:$A$53,0))/INDEX(Data!$F$2:$F$53,MATCH($A40,Data!$A$2:$A$53,0)),"Missing Data")</f>
        <v>Missing Data</v>
      </c>
      <c r="P40" s="5"/>
      <c r="Q40" s="5" t="str">
        <f t="array" ref="Q40">IFERROR(INDEX(Data!$Z$2:$Z$53,MATCH($A40,Data!$A$2:$A$53,0))/INDEX(Data!$F$2:$F$53,MATCH($A40,Data!$A$2:$A$53,0)),"Missing Data")</f>
        <v>Missing Data</v>
      </c>
      <c r="R40" s="5"/>
      <c r="S40" s="6">
        <f>IFERROR(INDEX(Data!$H$2:$H$53,MATCH($A40,Data!$A$2:$A$53,0))/INDEX(Data!$Z$2:$Z$53,MATCH($A40,Data!$A$2:$A$53,0)),"Missing Data")</f>
        <v>1025474.0188526798</v>
      </c>
      <c r="T40" s="4">
        <f>IFERROR(INDEX(Data!$Y$2:$Y$53,MATCH($A40,Data!$A$2:$A$53,0))/INDEX(Data!$H$2:$H$53,MATCH($A40,Data!$A$2:$A$53,0)),"Missing Data")</f>
        <v>4.2367141020949364E-2</v>
      </c>
      <c r="U40" s="5">
        <f t="array" ref="U40">IFERROR(INDEX(Data!$Y$2:$Y$53,MATCH($A40,Data!$A$2:$A$53,0))/INDEX(Data!$Z$2:$Z$53,MATCH($A40,Data!$A$2:$A$53,0)),"Missing Data")</f>
        <v>43446.402370051168</v>
      </c>
      <c r="V40" s="5">
        <f t="shared" si="1"/>
        <v>982027.61648262863</v>
      </c>
      <c r="W40" s="6" t="str">
        <f t="array" ref="W40">IFERROR(INDEX(Data!$Y$2:$Y$53,MATCH($A40,Data!$A$2:$A$53,0))/INDEX(Data!$F$2:$F$53,MATCH($A40,Data!$A$2:$A$53,0)),"Missing Data")</f>
        <v>Missing Data</v>
      </c>
    </row>
    <row r="41" spans="1:23" x14ac:dyDescent="0.25">
      <c r="A41" s="1" t="s">
        <v>80</v>
      </c>
      <c r="B41" s="1" t="s">
        <v>81</v>
      </c>
      <c r="C41" s="4">
        <f>IFERROR(INDEX(Data!$H$2:$H$53,MATCH($A41,Data!$A$2:$A$53,0))/INDEX(Data!$C$2:$C$53,MATCH($A41,Data!$A$2:$A$53,0)),"Missing Data")</f>
        <v>746.82922533045814</v>
      </c>
      <c r="D41" s="5"/>
      <c r="E41" s="2">
        <f>IFERROR(INDEX(Data!$F$2:$F$53,MATCH($A41,Data!$A$2:$A$53,0))/INDEX(Data!$C$2:$C$53,MATCH($A41,Data!$A$2:$A$53,0)),"Missing Data")</f>
        <v>0</v>
      </c>
      <c r="F41" s="5"/>
      <c r="G41" s="6" t="str">
        <f>IFERROR(INDEX(Data!$H$2:$H$53,MATCH($A41,Data!$A$2:$A$53,0))/INDEX(Data!$F$2:$F$53,MATCH($A41,Data!$A$2:$A$53,0)),"Missing Data")</f>
        <v>Missing Data</v>
      </c>
      <c r="H41" s="2">
        <f>IFERROR(INDEX(Data!$F$2:$F$53,MATCH($A41,Data!$A$2:$A$53,0))/INDEX(Data!$C$2:$C$53,MATCH($A41,Data!$A$2:$A$53,0)),"Missing Data")</f>
        <v>0</v>
      </c>
      <c r="I41" s="5"/>
      <c r="J41" s="2">
        <f t="array" ref="J41">IFERROR(INDEX(Data!$D$2:$D$53,MATCH($A41,Data!$A$2:$A$53,0))/INDEX(Data!$C$2:$C$53,MATCH($A41,Data!$A$2:$A$53,0)),"Missing Data")</f>
        <v>0</v>
      </c>
      <c r="K41" s="5"/>
      <c r="L41" s="2" t="str">
        <f t="array" ref="L41">IFERROR(INDEX(Data!$E$2:$E$53,MATCH($A41,Data!$A$2:$A$53,0))/INDEX(Data!$D$2:$D$53,MATCH($A41,Data!$A$2:$A$53,0)),"Missing Data")</f>
        <v>Missing Data</v>
      </c>
      <c r="M41" s="5"/>
      <c r="N41" s="2" t="str">
        <f t="array" ref="N41">IFERROR(INDEX(Data!$F$2:$F$53,MATCH($A41,Data!$A$2:$A$53,0))/INDEX(Data!$E$2:$E$53,MATCH($A41,Data!$A$2:$A$53,0)),"Missing Data")</f>
        <v>Missing Data</v>
      </c>
      <c r="O41" s="4" t="str">
        <f>IFERROR(INDEX(Data!$H$2:$H$53,MATCH($A41,Data!$A$2:$A$53,0))/INDEX(Data!$F$2:$F$53,MATCH($A41,Data!$A$2:$A$53,0)),"Missing Data")</f>
        <v>Missing Data</v>
      </c>
      <c r="P41" s="5"/>
      <c r="Q41" s="5" t="str">
        <f t="array" ref="Q41">IFERROR(INDEX(Data!$Z$2:$Z$53,MATCH($A41,Data!$A$2:$A$53,0))/INDEX(Data!$F$2:$F$53,MATCH($A41,Data!$A$2:$A$53,0)),"Missing Data")</f>
        <v>Missing Data</v>
      </c>
      <c r="R41" s="5"/>
      <c r="S41" s="6">
        <f>IFERROR(INDEX(Data!$H$2:$H$53,MATCH($A41,Data!$A$2:$A$53,0))/INDEX(Data!$Z$2:$Z$53,MATCH($A41,Data!$A$2:$A$53,0)),"Missing Data")</f>
        <v>1628717.4057748164</v>
      </c>
      <c r="T41" s="4">
        <f>IFERROR(INDEX(Data!$Y$2:$Y$53,MATCH($A41,Data!$A$2:$A$53,0))/INDEX(Data!$H$2:$H$53,MATCH($A41,Data!$A$2:$A$53,0)),"Missing Data")</f>
        <v>2.716237812337538E-2</v>
      </c>
      <c r="U41" s="5">
        <f t="array" ref="U41">IFERROR(INDEX(Data!$Y$2:$Y$53,MATCH($A41,Data!$A$2:$A$53,0))/INDEX(Data!$Z$2:$Z$53,MATCH($A41,Data!$A$2:$A$53,0)),"Missing Data")</f>
        <v>44239.838031778578</v>
      </c>
      <c r="V41" s="5">
        <f t="shared" si="1"/>
        <v>1584477.5677430378</v>
      </c>
      <c r="W41" s="6" t="str">
        <f t="array" ref="W41">IFERROR(INDEX(Data!$Y$2:$Y$53,MATCH($A41,Data!$A$2:$A$53,0))/INDEX(Data!$F$2:$F$53,MATCH($A41,Data!$A$2:$A$53,0)),"Missing Data")</f>
        <v>Missing Data</v>
      </c>
    </row>
    <row r="42" spans="1:23" x14ac:dyDescent="0.25">
      <c r="A42" s="1" t="s">
        <v>82</v>
      </c>
      <c r="B42" s="1" t="s">
        <v>83</v>
      </c>
      <c r="C42" s="4">
        <f>IFERROR(INDEX(Data!$H$2:$H$53,MATCH($A42,Data!$A$2:$A$53,0))/INDEX(Data!$C$2:$C$53,MATCH($A42,Data!$A$2:$A$53,0)),"Missing Data")</f>
        <v>683.53352172323446</v>
      </c>
      <c r="D42" s="5"/>
      <c r="E42" s="2">
        <f>IFERROR(INDEX(Data!$F$2:$F$53,MATCH($A42,Data!$A$2:$A$53,0))/INDEX(Data!$C$2:$C$53,MATCH($A42,Data!$A$2:$A$53,0)),"Missing Data")</f>
        <v>0</v>
      </c>
      <c r="F42" s="5"/>
      <c r="G42" s="6" t="str">
        <f>IFERROR(INDEX(Data!$H$2:$H$53,MATCH($A42,Data!$A$2:$A$53,0))/INDEX(Data!$F$2:$F$53,MATCH($A42,Data!$A$2:$A$53,0)),"Missing Data")</f>
        <v>Missing Data</v>
      </c>
      <c r="H42" s="2">
        <f>IFERROR(INDEX(Data!$F$2:$F$53,MATCH($A42,Data!$A$2:$A$53,0))/INDEX(Data!$C$2:$C$53,MATCH($A42,Data!$A$2:$A$53,0)),"Missing Data")</f>
        <v>0</v>
      </c>
      <c r="I42" s="5"/>
      <c r="J42" s="2">
        <f t="array" ref="J42">IFERROR(INDEX(Data!$D$2:$D$53,MATCH($A42,Data!$A$2:$A$53,0))/INDEX(Data!$C$2:$C$53,MATCH($A42,Data!$A$2:$A$53,0)),"Missing Data")</f>
        <v>0</v>
      </c>
      <c r="K42" s="5"/>
      <c r="L42" s="2" t="str">
        <f t="array" ref="L42">IFERROR(INDEX(Data!$E$2:$E$53,MATCH($A42,Data!$A$2:$A$53,0))/INDEX(Data!$D$2:$D$53,MATCH($A42,Data!$A$2:$A$53,0)),"Missing Data")</f>
        <v>Missing Data</v>
      </c>
      <c r="M42" s="5"/>
      <c r="N42" s="2" t="str">
        <f t="array" ref="N42">IFERROR(INDEX(Data!$F$2:$F$53,MATCH($A42,Data!$A$2:$A$53,0))/INDEX(Data!$E$2:$E$53,MATCH($A42,Data!$A$2:$A$53,0)),"Missing Data")</f>
        <v>Missing Data</v>
      </c>
      <c r="O42" s="4" t="str">
        <f>IFERROR(INDEX(Data!$H$2:$H$53,MATCH($A42,Data!$A$2:$A$53,0))/INDEX(Data!$F$2:$F$53,MATCH($A42,Data!$A$2:$A$53,0)),"Missing Data")</f>
        <v>Missing Data</v>
      </c>
      <c r="P42" s="5"/>
      <c r="Q42" s="5" t="str">
        <f t="array" ref="Q42">IFERROR(INDEX(Data!$Z$2:$Z$53,MATCH($A42,Data!$A$2:$A$53,0))/INDEX(Data!$F$2:$F$53,MATCH($A42,Data!$A$2:$A$53,0)),"Missing Data")</f>
        <v>Missing Data</v>
      </c>
      <c r="R42" s="5"/>
      <c r="S42" s="6">
        <f>IFERROR(INDEX(Data!$H$2:$H$53,MATCH($A42,Data!$A$2:$A$53,0))/INDEX(Data!$Z$2:$Z$53,MATCH($A42,Data!$A$2:$A$53,0)),"Missing Data")</f>
        <v>1272904.2411347518</v>
      </c>
      <c r="T42" s="4">
        <f>IFERROR(INDEX(Data!$Y$2:$Y$53,MATCH($A42,Data!$A$2:$A$53,0))/INDEX(Data!$H$2:$H$53,MATCH($A42,Data!$A$2:$A$53,0)),"Missing Data")</f>
        <v>3.1822286465276385E-2</v>
      </c>
      <c r="U42" s="5">
        <f t="array" ref="U42">IFERROR(INDEX(Data!$Y$2:$Y$53,MATCH($A42,Data!$A$2:$A$53,0))/INDEX(Data!$Z$2:$Z$53,MATCH($A42,Data!$A$2:$A$53,0)),"Missing Data")</f>
        <v>40506.723404255317</v>
      </c>
      <c r="V42" s="5">
        <f t="shared" si="1"/>
        <v>1232397.5177304966</v>
      </c>
      <c r="W42" s="6" t="str">
        <f t="array" ref="W42">IFERROR(INDEX(Data!$Y$2:$Y$53,MATCH($A42,Data!$A$2:$A$53,0))/INDEX(Data!$F$2:$F$53,MATCH($A42,Data!$A$2:$A$53,0)),"Missing Data")</f>
        <v>Missing Data</v>
      </c>
    </row>
    <row r="43" spans="1:23" x14ac:dyDescent="0.25">
      <c r="A43" s="1" t="s">
        <v>84</v>
      </c>
      <c r="B43" s="1" t="s">
        <v>85</v>
      </c>
      <c r="C43" s="4">
        <f>IFERROR(INDEX(Data!$H$2:$H$53,MATCH($A43,Data!$A$2:$A$53,0))/INDEX(Data!$C$2:$C$53,MATCH($A43,Data!$A$2:$A$53,0)),"Missing Data")</f>
        <v>1576.0133107028239</v>
      </c>
      <c r="D43" s="5"/>
      <c r="E43" s="2">
        <f>IFERROR(INDEX(Data!$F$2:$F$53,MATCH($A43,Data!$A$2:$A$53,0))/INDEX(Data!$C$2:$C$53,MATCH($A43,Data!$A$2:$A$53,0)),"Missing Data")</f>
        <v>0</v>
      </c>
      <c r="F43" s="5"/>
      <c r="G43" s="6" t="str">
        <f>IFERROR(INDEX(Data!$H$2:$H$53,MATCH($A43,Data!$A$2:$A$53,0))/INDEX(Data!$F$2:$F$53,MATCH($A43,Data!$A$2:$A$53,0)),"Missing Data")</f>
        <v>Missing Data</v>
      </c>
      <c r="H43" s="2">
        <f>IFERROR(INDEX(Data!$F$2:$F$53,MATCH($A43,Data!$A$2:$A$53,0))/INDEX(Data!$C$2:$C$53,MATCH($A43,Data!$A$2:$A$53,0)),"Missing Data")</f>
        <v>0</v>
      </c>
      <c r="I43" s="5"/>
      <c r="J43" s="2">
        <f t="array" ref="J43">IFERROR(INDEX(Data!$D$2:$D$53,MATCH($A43,Data!$A$2:$A$53,0))/INDEX(Data!$C$2:$C$53,MATCH($A43,Data!$A$2:$A$53,0)),"Missing Data")</f>
        <v>0</v>
      </c>
      <c r="K43" s="5"/>
      <c r="L43" s="2" t="str">
        <f t="array" ref="L43">IFERROR(INDEX(Data!$E$2:$E$53,MATCH($A43,Data!$A$2:$A$53,0))/INDEX(Data!$D$2:$D$53,MATCH($A43,Data!$A$2:$A$53,0)),"Missing Data")</f>
        <v>Missing Data</v>
      </c>
      <c r="M43" s="5"/>
      <c r="N43" s="2" t="str">
        <f t="array" ref="N43">IFERROR(INDEX(Data!$F$2:$F$53,MATCH($A43,Data!$A$2:$A$53,0))/INDEX(Data!$E$2:$E$53,MATCH($A43,Data!$A$2:$A$53,0)),"Missing Data")</f>
        <v>Missing Data</v>
      </c>
      <c r="O43" s="4" t="str">
        <f>IFERROR(INDEX(Data!$H$2:$H$53,MATCH($A43,Data!$A$2:$A$53,0))/INDEX(Data!$F$2:$F$53,MATCH($A43,Data!$A$2:$A$53,0)),"Missing Data")</f>
        <v>Missing Data</v>
      </c>
      <c r="P43" s="5"/>
      <c r="Q43" s="5" t="str">
        <f t="array" ref="Q43">IFERROR(INDEX(Data!$Z$2:$Z$53,MATCH($A43,Data!$A$2:$A$53,0))/INDEX(Data!$F$2:$F$53,MATCH($A43,Data!$A$2:$A$53,0)),"Missing Data")</f>
        <v>Missing Data</v>
      </c>
      <c r="R43" s="5"/>
      <c r="S43" s="6">
        <f>IFERROR(INDEX(Data!$H$2:$H$53,MATCH($A43,Data!$A$2:$A$53,0))/INDEX(Data!$Z$2:$Z$53,MATCH($A43,Data!$A$2:$A$53,0)),"Missing Data")</f>
        <v>1720399.367691241</v>
      </c>
      <c r="T43" s="4">
        <f>IFERROR(INDEX(Data!$Y$2:$Y$53,MATCH($A43,Data!$A$2:$A$53,0))/INDEX(Data!$H$2:$H$53,MATCH($A43,Data!$A$2:$A$53,0)),"Missing Data")</f>
        <v>1.8121896072227098E-2</v>
      </c>
      <c r="U43" s="5">
        <f t="array" ref="U43">IFERROR(INDEX(Data!$Y$2:$Y$53,MATCH($A43,Data!$A$2:$A$53,0))/INDEX(Data!$Z$2:$Z$53,MATCH($A43,Data!$A$2:$A$53,0)),"Missing Data")</f>
        <v>31176.898544025884</v>
      </c>
      <c r="V43" s="5">
        <f t="shared" si="1"/>
        <v>1689222.4691472151</v>
      </c>
      <c r="W43" s="6" t="str">
        <f t="array" ref="W43">IFERROR(INDEX(Data!$Y$2:$Y$53,MATCH($A43,Data!$A$2:$A$53,0))/INDEX(Data!$F$2:$F$53,MATCH($A43,Data!$A$2:$A$53,0)),"Missing Data")</f>
        <v>Missing Data</v>
      </c>
    </row>
    <row r="44" spans="1:23" x14ac:dyDescent="0.25">
      <c r="A44" s="1" t="s">
        <v>86</v>
      </c>
      <c r="B44" s="1" t="s">
        <v>87</v>
      </c>
      <c r="C44" s="4">
        <f>IFERROR(INDEX(Data!$H$2:$H$53,MATCH($A44,Data!$A$2:$A$53,0))/INDEX(Data!$C$2:$C$53,MATCH($A44,Data!$A$2:$A$53,0)),"Missing Data")</f>
        <v>947.46218378580579</v>
      </c>
      <c r="D44" s="5"/>
      <c r="E44" s="2">
        <f>IFERROR(INDEX(Data!$F$2:$F$53,MATCH($A44,Data!$A$2:$A$53,0))/INDEX(Data!$C$2:$C$53,MATCH($A44,Data!$A$2:$A$53,0)),"Missing Data")</f>
        <v>0</v>
      </c>
      <c r="F44" s="5"/>
      <c r="G44" s="6" t="str">
        <f>IFERROR(INDEX(Data!$H$2:$H$53,MATCH($A44,Data!$A$2:$A$53,0))/INDEX(Data!$F$2:$F$53,MATCH($A44,Data!$A$2:$A$53,0)),"Missing Data")</f>
        <v>Missing Data</v>
      </c>
      <c r="H44" s="2">
        <f>IFERROR(INDEX(Data!$F$2:$F$53,MATCH($A44,Data!$A$2:$A$53,0))/INDEX(Data!$C$2:$C$53,MATCH($A44,Data!$A$2:$A$53,0)),"Missing Data")</f>
        <v>0</v>
      </c>
      <c r="I44" s="5"/>
      <c r="J44" s="2">
        <f t="array" ref="J44">IFERROR(INDEX(Data!$D$2:$D$53,MATCH($A44,Data!$A$2:$A$53,0))/INDEX(Data!$C$2:$C$53,MATCH($A44,Data!$A$2:$A$53,0)),"Missing Data")</f>
        <v>0</v>
      </c>
      <c r="K44" s="5"/>
      <c r="L44" s="2" t="str">
        <f t="array" ref="L44">IFERROR(INDEX(Data!$E$2:$E$53,MATCH($A44,Data!$A$2:$A$53,0))/INDEX(Data!$D$2:$D$53,MATCH($A44,Data!$A$2:$A$53,0)),"Missing Data")</f>
        <v>Missing Data</v>
      </c>
      <c r="M44" s="5"/>
      <c r="N44" s="2" t="str">
        <f t="array" ref="N44">IFERROR(INDEX(Data!$F$2:$F$53,MATCH($A44,Data!$A$2:$A$53,0))/INDEX(Data!$E$2:$E$53,MATCH($A44,Data!$A$2:$A$53,0)),"Missing Data")</f>
        <v>Missing Data</v>
      </c>
      <c r="O44" s="4" t="str">
        <f>IFERROR(INDEX(Data!$H$2:$H$53,MATCH($A44,Data!$A$2:$A$53,0))/INDEX(Data!$F$2:$F$53,MATCH($A44,Data!$A$2:$A$53,0)),"Missing Data")</f>
        <v>Missing Data</v>
      </c>
      <c r="P44" s="5"/>
      <c r="Q44" s="5" t="str">
        <f t="array" ref="Q44">IFERROR(INDEX(Data!$Z$2:$Z$53,MATCH($A44,Data!$A$2:$A$53,0))/INDEX(Data!$F$2:$F$53,MATCH($A44,Data!$A$2:$A$53,0)),"Missing Data")</f>
        <v>Missing Data</v>
      </c>
      <c r="R44" s="5"/>
      <c r="S44" s="6">
        <f>IFERROR(INDEX(Data!$H$2:$H$53,MATCH($A44,Data!$A$2:$A$53,0))/INDEX(Data!$Z$2:$Z$53,MATCH($A44,Data!$A$2:$A$53,0)),"Missing Data")</f>
        <v>1072222.5128900949</v>
      </c>
      <c r="T44" s="4">
        <f>IFERROR(INDEX(Data!$Y$2:$Y$53,MATCH($A44,Data!$A$2:$A$53,0))/INDEX(Data!$H$2:$H$53,MATCH($A44,Data!$A$2:$A$53,0)),"Missing Data")</f>
        <v>3.3210319383371073E-2</v>
      </c>
      <c r="U44" s="5">
        <f t="array" ref="U44">IFERROR(INDEX(Data!$Y$2:$Y$53,MATCH($A44,Data!$A$2:$A$53,0))/INDEX(Data!$Z$2:$Z$53,MATCH($A44,Data!$A$2:$A$53,0)),"Missing Data")</f>
        <v>35608.852103120757</v>
      </c>
      <c r="V44" s="5">
        <f t="shared" si="1"/>
        <v>1036613.6607869741</v>
      </c>
      <c r="W44" s="6" t="str">
        <f t="array" ref="W44">IFERROR(INDEX(Data!$Y$2:$Y$53,MATCH($A44,Data!$A$2:$A$53,0))/INDEX(Data!$F$2:$F$53,MATCH($A44,Data!$A$2:$A$53,0)),"Missing Data")</f>
        <v>Missing Data</v>
      </c>
    </row>
    <row r="45" spans="1:23" x14ac:dyDescent="0.25">
      <c r="A45" s="1" t="s">
        <v>88</v>
      </c>
      <c r="B45" s="1" t="s">
        <v>89</v>
      </c>
      <c r="C45" s="4">
        <f>IFERROR(INDEX(Data!$H$2:$H$53,MATCH($A45,Data!$A$2:$A$53,0))/INDEX(Data!$C$2:$C$53,MATCH($A45,Data!$A$2:$A$53,0)),"Missing Data")</f>
        <v>2826.1907204340755</v>
      </c>
      <c r="D45" s="5"/>
      <c r="E45" s="2">
        <f>IFERROR(INDEX(Data!$F$2:$F$53,MATCH($A45,Data!$A$2:$A$53,0))/INDEX(Data!$C$2:$C$53,MATCH($A45,Data!$A$2:$A$53,0)),"Missing Data")</f>
        <v>0</v>
      </c>
      <c r="F45" s="5"/>
      <c r="G45" s="6" t="str">
        <f>IFERROR(INDEX(Data!$H$2:$H$53,MATCH($A45,Data!$A$2:$A$53,0))/INDEX(Data!$F$2:$F$53,MATCH($A45,Data!$A$2:$A$53,0)),"Missing Data")</f>
        <v>Missing Data</v>
      </c>
      <c r="H45" s="2">
        <f>IFERROR(INDEX(Data!$F$2:$F$53,MATCH($A45,Data!$A$2:$A$53,0))/INDEX(Data!$C$2:$C$53,MATCH($A45,Data!$A$2:$A$53,0)),"Missing Data")</f>
        <v>0</v>
      </c>
      <c r="I45" s="5"/>
      <c r="J45" s="2">
        <f t="array" ref="J45">IFERROR(INDEX(Data!$D$2:$D$53,MATCH($A45,Data!$A$2:$A$53,0))/INDEX(Data!$C$2:$C$53,MATCH($A45,Data!$A$2:$A$53,0)),"Missing Data")</f>
        <v>0</v>
      </c>
      <c r="K45" s="5"/>
      <c r="L45" s="2" t="str">
        <f t="array" ref="L45">IFERROR(INDEX(Data!$E$2:$E$53,MATCH($A45,Data!$A$2:$A$53,0))/INDEX(Data!$D$2:$D$53,MATCH($A45,Data!$A$2:$A$53,0)),"Missing Data")</f>
        <v>Missing Data</v>
      </c>
      <c r="M45" s="5"/>
      <c r="N45" s="2" t="str">
        <f t="array" ref="N45">IFERROR(INDEX(Data!$F$2:$F$53,MATCH($A45,Data!$A$2:$A$53,0))/INDEX(Data!$E$2:$E$53,MATCH($A45,Data!$A$2:$A$53,0)),"Missing Data")</f>
        <v>Missing Data</v>
      </c>
      <c r="O45" s="4" t="str">
        <f>IFERROR(INDEX(Data!$H$2:$H$53,MATCH($A45,Data!$A$2:$A$53,0))/INDEX(Data!$F$2:$F$53,MATCH($A45,Data!$A$2:$A$53,0)),"Missing Data")</f>
        <v>Missing Data</v>
      </c>
      <c r="P45" s="5"/>
      <c r="Q45" s="5" t="str">
        <f t="array" ref="Q45">IFERROR(INDEX(Data!$Z$2:$Z$53,MATCH($A45,Data!$A$2:$A$53,0))/INDEX(Data!$F$2:$F$53,MATCH($A45,Data!$A$2:$A$53,0)),"Missing Data")</f>
        <v>Missing Data</v>
      </c>
      <c r="R45" s="5"/>
      <c r="S45" s="6">
        <f>IFERROR(INDEX(Data!$H$2:$H$53,MATCH($A45,Data!$A$2:$A$53,0))/INDEX(Data!$Z$2:$Z$53,MATCH($A45,Data!$A$2:$A$53,0)),"Missing Data")</f>
        <v>3636200.5278054615</v>
      </c>
      <c r="T45" s="4">
        <f>IFERROR(INDEX(Data!$Y$2:$Y$53,MATCH($A45,Data!$A$2:$A$53,0))/INDEX(Data!$H$2:$H$53,MATCH($A45,Data!$A$2:$A$53,0)),"Missing Data")</f>
        <v>8.6058283093609911E-3</v>
      </c>
      <c r="U45" s="5">
        <f t="array" ref="U45">IFERROR(INDEX(Data!$Y$2:$Y$53,MATCH($A45,Data!$A$2:$A$53,0))/INDEX(Data!$Z$2:$Z$53,MATCH($A45,Data!$A$2:$A$53,0)),"Missing Data")</f>
        <v>31292.517440701613</v>
      </c>
      <c r="V45" s="5">
        <f t="shared" si="1"/>
        <v>3604908.0103647597</v>
      </c>
      <c r="W45" s="6" t="str">
        <f t="array" ref="W45">IFERROR(INDEX(Data!$Y$2:$Y$53,MATCH($A45,Data!$A$2:$A$53,0))/INDEX(Data!$F$2:$F$53,MATCH($A45,Data!$A$2:$A$53,0)),"Missing Data")</f>
        <v>Missing Data</v>
      </c>
    </row>
    <row r="46" spans="1:23" x14ac:dyDescent="0.25">
      <c r="A46" s="1" t="s">
        <v>90</v>
      </c>
      <c r="B46" s="1" t="s">
        <v>91</v>
      </c>
      <c r="C46" s="4">
        <f>IFERROR(INDEX(Data!$H$2:$H$53,MATCH($A46,Data!$A$2:$A$53,0))/INDEX(Data!$C$2:$C$53,MATCH($A46,Data!$A$2:$A$53,0)),"Missing Data")</f>
        <v>1118.7997738825782</v>
      </c>
      <c r="D46" s="5"/>
      <c r="E46" s="2">
        <f>IFERROR(INDEX(Data!$F$2:$F$53,MATCH($A46,Data!$A$2:$A$53,0))/INDEX(Data!$C$2:$C$53,MATCH($A46,Data!$A$2:$A$53,0)),"Missing Data")</f>
        <v>0</v>
      </c>
      <c r="F46" s="5"/>
      <c r="G46" s="6" t="str">
        <f>IFERROR(INDEX(Data!$H$2:$H$53,MATCH($A46,Data!$A$2:$A$53,0))/INDEX(Data!$F$2:$F$53,MATCH($A46,Data!$A$2:$A$53,0)),"Missing Data")</f>
        <v>Missing Data</v>
      </c>
      <c r="H46" s="2">
        <f>IFERROR(INDEX(Data!$F$2:$F$53,MATCH($A46,Data!$A$2:$A$53,0))/INDEX(Data!$C$2:$C$53,MATCH($A46,Data!$A$2:$A$53,0)),"Missing Data")</f>
        <v>0</v>
      </c>
      <c r="I46" s="5"/>
      <c r="J46" s="2">
        <f t="array" ref="J46">IFERROR(INDEX(Data!$D$2:$D$53,MATCH($A46,Data!$A$2:$A$53,0))/INDEX(Data!$C$2:$C$53,MATCH($A46,Data!$A$2:$A$53,0)),"Missing Data")</f>
        <v>0</v>
      </c>
      <c r="K46" s="5"/>
      <c r="L46" s="2" t="str">
        <f t="array" ref="L46">IFERROR(INDEX(Data!$E$2:$E$53,MATCH($A46,Data!$A$2:$A$53,0))/INDEX(Data!$D$2:$D$53,MATCH($A46,Data!$A$2:$A$53,0)),"Missing Data")</f>
        <v>Missing Data</v>
      </c>
      <c r="M46" s="5"/>
      <c r="N46" s="2" t="str">
        <f t="array" ref="N46">IFERROR(INDEX(Data!$F$2:$F$53,MATCH($A46,Data!$A$2:$A$53,0))/INDEX(Data!$E$2:$E$53,MATCH($A46,Data!$A$2:$A$53,0)),"Missing Data")</f>
        <v>Missing Data</v>
      </c>
      <c r="O46" s="4" t="str">
        <f>IFERROR(INDEX(Data!$H$2:$H$53,MATCH($A46,Data!$A$2:$A$53,0))/INDEX(Data!$F$2:$F$53,MATCH($A46,Data!$A$2:$A$53,0)),"Missing Data")</f>
        <v>Missing Data</v>
      </c>
      <c r="P46" s="5"/>
      <c r="Q46" s="5" t="str">
        <f t="array" ref="Q46">IFERROR(INDEX(Data!$Z$2:$Z$53,MATCH($A46,Data!$A$2:$A$53,0))/INDEX(Data!$F$2:$F$53,MATCH($A46,Data!$A$2:$A$53,0)),"Missing Data")</f>
        <v>Missing Data</v>
      </c>
      <c r="R46" s="5"/>
      <c r="S46" s="6">
        <f>IFERROR(INDEX(Data!$H$2:$H$53,MATCH($A46,Data!$A$2:$A$53,0))/INDEX(Data!$Z$2:$Z$53,MATCH($A46,Data!$A$2:$A$53,0)),"Missing Data")</f>
        <v>1716924.5478742197</v>
      </c>
      <c r="T46" s="4">
        <f>IFERROR(INDEX(Data!$Y$2:$Y$53,MATCH($A46,Data!$A$2:$A$53,0))/INDEX(Data!$H$2:$H$53,MATCH($A46,Data!$A$2:$A$53,0)),"Missing Data")</f>
        <v>1.9712115122649851E-2</v>
      </c>
      <c r="U46" s="5">
        <f t="array" ref="U46">IFERROR(INDEX(Data!$Y$2:$Y$53,MATCH($A46,Data!$A$2:$A$53,0))/INDEX(Data!$Z$2:$Z$53,MATCH($A46,Data!$A$2:$A$53,0)),"Missing Data")</f>
        <v>33844.214344600165</v>
      </c>
      <c r="V46" s="5">
        <f t="shared" si="1"/>
        <v>1683080.3335296195</v>
      </c>
      <c r="W46" s="6" t="str">
        <f t="array" ref="W46">IFERROR(INDEX(Data!$Y$2:$Y$53,MATCH($A46,Data!$A$2:$A$53,0))/INDEX(Data!$F$2:$F$53,MATCH($A46,Data!$A$2:$A$53,0)),"Missing Data")</f>
        <v>Missing Data</v>
      </c>
    </row>
    <row r="47" spans="1:23" x14ac:dyDescent="0.25">
      <c r="A47" s="1" t="s">
        <v>2</v>
      </c>
      <c r="B47" s="1" t="s">
        <v>3</v>
      </c>
      <c r="C47" s="4">
        <f>IFERROR(INDEX(Data!$H$2:$H$53,MATCH($A47,Data!$A$2:$A$53,0))/INDEX(Data!$C$2:$C$53,MATCH($A47,Data!$A$2:$A$53,0)),"Missing Data")</f>
        <v>1144.1803765868426</v>
      </c>
      <c r="D47" s="5"/>
      <c r="E47" s="2">
        <f>IFERROR(INDEX(Data!$F$2:$F$53,MATCH($A47,Data!$A$2:$A$53,0))/INDEX(Data!$C$2:$C$53,MATCH($A47,Data!$A$2:$A$53,0)),"Missing Data")</f>
        <v>0</v>
      </c>
      <c r="F47" s="5"/>
      <c r="G47" s="6" t="str">
        <f>IFERROR(INDEX(Data!$H$2:$H$53,MATCH($A47,Data!$A$2:$A$53,0))/INDEX(Data!$F$2:$F$53,MATCH($A47,Data!$A$2:$A$53,0)),"Missing Data")</f>
        <v>Missing Data</v>
      </c>
      <c r="H47" s="2">
        <f>IFERROR(INDEX(Data!$F$2:$F$53,MATCH($A47,Data!$A$2:$A$53,0))/INDEX(Data!$C$2:$C$53,MATCH($A47,Data!$A$2:$A$53,0)),"Missing Data")</f>
        <v>0</v>
      </c>
      <c r="I47" s="5"/>
      <c r="J47" s="2">
        <f t="array" ref="J47">IFERROR(INDEX(Data!$D$2:$D$53,MATCH($A47,Data!$A$2:$A$53,0))/INDEX(Data!$C$2:$C$53,MATCH($A47,Data!$A$2:$A$53,0)),"Missing Data")</f>
        <v>0</v>
      </c>
      <c r="K47" s="5"/>
      <c r="L47" s="2" t="str">
        <f t="array" ref="L47">IFERROR(INDEX(Data!$E$2:$E$53,MATCH($A47,Data!$A$2:$A$53,0))/INDEX(Data!$D$2:$D$53,MATCH($A47,Data!$A$2:$A$53,0)),"Missing Data")</f>
        <v>Missing Data</v>
      </c>
      <c r="M47" s="5"/>
      <c r="N47" s="2" t="str">
        <f t="array" ref="N47">IFERROR(INDEX(Data!$F$2:$F$53,MATCH($A47,Data!$A$2:$A$53,0))/INDEX(Data!$E$2:$E$53,MATCH($A47,Data!$A$2:$A$53,0)),"Missing Data")</f>
        <v>Missing Data</v>
      </c>
      <c r="O47" s="4" t="str">
        <f>IFERROR(INDEX(Data!$H$2:$H$53,MATCH($A47,Data!$A$2:$A$53,0))/INDEX(Data!$F$2:$F$53,MATCH($A47,Data!$A$2:$A$53,0)),"Missing Data")</f>
        <v>Missing Data</v>
      </c>
      <c r="P47" s="5"/>
      <c r="Q47" s="5" t="str">
        <f t="array" ref="Q47">IFERROR(INDEX(Data!$Z$2:$Z$53,MATCH($A47,Data!$A$2:$A$53,0))/INDEX(Data!$F$2:$F$53,MATCH($A47,Data!$A$2:$A$53,0)),"Missing Data")</f>
        <v>Missing Data</v>
      </c>
      <c r="R47" s="5"/>
      <c r="S47" s="6">
        <f>IFERROR(INDEX(Data!$H$2:$H$53,MATCH($A47,Data!$A$2:$A$53,0))/INDEX(Data!$Z$2:$Z$53,MATCH($A47,Data!$A$2:$A$53,0)),"Missing Data")</f>
        <v>1380041.1601429505</v>
      </c>
      <c r="T47" s="4">
        <f>IFERROR(INDEX(Data!$Y$2:$Y$53,MATCH($A47,Data!$A$2:$A$53,0))/INDEX(Data!$H$2:$H$53,MATCH($A47,Data!$A$2:$A$53,0)),"Missing Data")</f>
        <v>2.8977636197870141E-2</v>
      </c>
      <c r="U47" s="5">
        <f t="array" ref="U47">IFERROR(INDEX(Data!$Y$2:$Y$53,MATCH($A47,Data!$A$2:$A$53,0))/INDEX(Data!$Z$2:$Z$53,MATCH($A47,Data!$A$2:$A$53,0)),"Missing Data")</f>
        <v>39990.330676709062</v>
      </c>
      <c r="V47" s="5">
        <f t="shared" si="1"/>
        <v>1340050.8294662414</v>
      </c>
      <c r="W47" s="6" t="str">
        <f t="array" ref="W47">IFERROR(INDEX(Data!$Y$2:$Y$53,MATCH($A47,Data!$A$2:$A$53,0))/INDEX(Data!$F$2:$F$53,MATCH($A47,Data!$A$2:$A$53,0)),"Missing Data")</f>
        <v>Missing Data</v>
      </c>
    </row>
    <row r="48" spans="1:23" x14ac:dyDescent="0.25">
      <c r="A48" s="1" t="s">
        <v>92</v>
      </c>
      <c r="B48" s="1" t="s">
        <v>93</v>
      </c>
      <c r="C48" s="4">
        <f>IFERROR(INDEX(Data!$H$2:$H$53,MATCH($A48,Data!$A$2:$A$53,0))/INDEX(Data!$C$2:$C$53,MATCH($A48,Data!$A$2:$A$53,0)),"Missing Data")</f>
        <v>1468.407504226986</v>
      </c>
      <c r="D48" s="5"/>
      <c r="E48" s="2">
        <f>IFERROR(INDEX(Data!$F$2:$F$53,MATCH($A48,Data!$A$2:$A$53,0))/INDEX(Data!$C$2:$C$53,MATCH($A48,Data!$A$2:$A$53,0)),"Missing Data")</f>
        <v>0</v>
      </c>
      <c r="F48" s="5"/>
      <c r="G48" s="6" t="str">
        <f>IFERROR(INDEX(Data!$H$2:$H$53,MATCH($A48,Data!$A$2:$A$53,0))/INDEX(Data!$F$2:$F$53,MATCH($A48,Data!$A$2:$A$53,0)),"Missing Data")</f>
        <v>Missing Data</v>
      </c>
      <c r="H48" s="2">
        <f>IFERROR(INDEX(Data!$F$2:$F$53,MATCH($A48,Data!$A$2:$A$53,0))/INDEX(Data!$C$2:$C$53,MATCH($A48,Data!$A$2:$A$53,0)),"Missing Data")</f>
        <v>0</v>
      </c>
      <c r="I48" s="5"/>
      <c r="J48" s="2">
        <f t="array" ref="J48">IFERROR(INDEX(Data!$D$2:$D$53,MATCH($A48,Data!$A$2:$A$53,0))/INDEX(Data!$C$2:$C$53,MATCH($A48,Data!$A$2:$A$53,0)),"Missing Data")</f>
        <v>0</v>
      </c>
      <c r="K48" s="5"/>
      <c r="L48" s="2" t="str">
        <f t="array" ref="L48">IFERROR(INDEX(Data!$E$2:$E$53,MATCH($A48,Data!$A$2:$A$53,0))/INDEX(Data!$D$2:$D$53,MATCH($A48,Data!$A$2:$A$53,0)),"Missing Data")</f>
        <v>Missing Data</v>
      </c>
      <c r="M48" s="5"/>
      <c r="N48" s="2" t="str">
        <f t="array" ref="N48">IFERROR(INDEX(Data!$F$2:$F$53,MATCH($A48,Data!$A$2:$A$53,0))/INDEX(Data!$E$2:$E$53,MATCH($A48,Data!$A$2:$A$53,0)),"Missing Data")</f>
        <v>Missing Data</v>
      </c>
      <c r="O48" s="4" t="str">
        <f>IFERROR(INDEX(Data!$H$2:$H$53,MATCH($A48,Data!$A$2:$A$53,0))/INDEX(Data!$F$2:$F$53,MATCH($A48,Data!$A$2:$A$53,0)),"Missing Data")</f>
        <v>Missing Data</v>
      </c>
      <c r="P48" s="5"/>
      <c r="Q48" s="5" t="str">
        <f t="array" ref="Q48">IFERROR(INDEX(Data!$Z$2:$Z$53,MATCH($A48,Data!$A$2:$A$53,0))/INDEX(Data!$F$2:$F$53,MATCH($A48,Data!$A$2:$A$53,0)),"Missing Data")</f>
        <v>Missing Data</v>
      </c>
      <c r="R48" s="5"/>
      <c r="S48" s="6">
        <f>IFERROR(INDEX(Data!$H$2:$H$53,MATCH($A48,Data!$A$2:$A$53,0))/INDEX(Data!$Z$2:$Z$53,MATCH($A48,Data!$A$2:$A$53,0)),"Missing Data")</f>
        <v>1181209.9182868414</v>
      </c>
      <c r="T48" s="4">
        <f>IFERROR(INDEX(Data!$Y$2:$Y$53,MATCH($A48,Data!$A$2:$A$53,0))/INDEX(Data!$H$2:$H$53,MATCH($A48,Data!$A$2:$A$53,0)),"Missing Data")</f>
        <v>2.7039532798964913E-2</v>
      </c>
      <c r="U48" s="5">
        <f t="array" ref="U48">IFERROR(INDEX(Data!$Y$2:$Y$53,MATCH($A48,Data!$A$2:$A$53,0))/INDEX(Data!$Z$2:$Z$53,MATCH($A48,Data!$A$2:$A$53,0)),"Missing Data")</f>
        <v>31939.364327979714</v>
      </c>
      <c r="V48" s="5">
        <f t="shared" si="1"/>
        <v>1149270.5539588616</v>
      </c>
      <c r="W48" s="6" t="str">
        <f t="array" ref="W48">IFERROR(INDEX(Data!$Y$2:$Y$53,MATCH($A48,Data!$A$2:$A$53,0))/INDEX(Data!$F$2:$F$53,MATCH($A48,Data!$A$2:$A$53,0)),"Missing Data")</f>
        <v>Missing Data</v>
      </c>
    </row>
    <row r="49" spans="1:23" x14ac:dyDescent="0.25">
      <c r="A49" s="1" t="s">
        <v>94</v>
      </c>
      <c r="B49" s="1" t="s">
        <v>95</v>
      </c>
      <c r="C49" s="4">
        <f>IFERROR(INDEX(Data!$H$2:$H$53,MATCH($A49,Data!$A$2:$A$53,0))/INDEX(Data!$C$2:$C$53,MATCH($A49,Data!$A$2:$A$53,0)),"Missing Data")</f>
        <v>962.99723461665656</v>
      </c>
      <c r="D49" s="5"/>
      <c r="E49" s="2">
        <f>IFERROR(INDEX(Data!$F$2:$F$53,MATCH($A49,Data!$A$2:$A$53,0))/INDEX(Data!$C$2:$C$53,MATCH($A49,Data!$A$2:$A$53,0)),"Missing Data")</f>
        <v>0</v>
      </c>
      <c r="F49" s="5"/>
      <c r="G49" s="6" t="str">
        <f>IFERROR(INDEX(Data!$H$2:$H$53,MATCH($A49,Data!$A$2:$A$53,0))/INDEX(Data!$F$2:$F$53,MATCH($A49,Data!$A$2:$A$53,0)),"Missing Data")</f>
        <v>Missing Data</v>
      </c>
      <c r="H49" s="2">
        <f>IFERROR(INDEX(Data!$F$2:$F$53,MATCH($A49,Data!$A$2:$A$53,0))/INDEX(Data!$C$2:$C$53,MATCH($A49,Data!$A$2:$A$53,0)),"Missing Data")</f>
        <v>0</v>
      </c>
      <c r="I49" s="5"/>
      <c r="J49" s="2">
        <f t="array" ref="J49">IFERROR(INDEX(Data!$D$2:$D$53,MATCH($A49,Data!$A$2:$A$53,0))/INDEX(Data!$C$2:$C$53,MATCH($A49,Data!$A$2:$A$53,0)),"Missing Data")</f>
        <v>0</v>
      </c>
      <c r="K49" s="5"/>
      <c r="L49" s="2" t="str">
        <f t="array" ref="L49">IFERROR(INDEX(Data!$E$2:$E$53,MATCH($A49,Data!$A$2:$A$53,0))/INDEX(Data!$D$2:$D$53,MATCH($A49,Data!$A$2:$A$53,0)),"Missing Data")</f>
        <v>Missing Data</v>
      </c>
      <c r="M49" s="5"/>
      <c r="N49" s="2" t="str">
        <f t="array" ref="N49">IFERROR(INDEX(Data!$F$2:$F$53,MATCH($A49,Data!$A$2:$A$53,0))/INDEX(Data!$E$2:$E$53,MATCH($A49,Data!$A$2:$A$53,0)),"Missing Data")</f>
        <v>Missing Data</v>
      </c>
      <c r="O49" s="4" t="str">
        <f>IFERROR(INDEX(Data!$H$2:$H$53,MATCH($A49,Data!$A$2:$A$53,0))/INDEX(Data!$F$2:$F$53,MATCH($A49,Data!$A$2:$A$53,0)),"Missing Data")</f>
        <v>Missing Data</v>
      </c>
      <c r="P49" s="5"/>
      <c r="Q49" s="5" t="str">
        <f t="array" ref="Q49">IFERROR(INDEX(Data!$Z$2:$Z$53,MATCH($A49,Data!$A$2:$A$53,0))/INDEX(Data!$F$2:$F$53,MATCH($A49,Data!$A$2:$A$53,0)),"Missing Data")</f>
        <v>Missing Data</v>
      </c>
      <c r="R49" s="5"/>
      <c r="S49" s="6">
        <f>IFERROR(INDEX(Data!$H$2:$H$53,MATCH($A49,Data!$A$2:$A$53,0))/INDEX(Data!$Z$2:$Z$53,MATCH($A49,Data!$A$2:$A$53,0)),"Missing Data")</f>
        <v>1860466.0740740742</v>
      </c>
      <c r="T49" s="4">
        <f>IFERROR(INDEX(Data!$Y$2:$Y$53,MATCH($A49,Data!$A$2:$A$53,0))/INDEX(Data!$H$2:$H$53,MATCH($A49,Data!$A$2:$A$53,0)),"Missing Data")</f>
        <v>2.2094821958591658E-2</v>
      </c>
      <c r="U49" s="5">
        <f t="array" ref="U49">IFERROR(INDEX(Data!$Y$2:$Y$53,MATCH($A49,Data!$A$2:$A$53,0))/INDEX(Data!$Z$2:$Z$53,MATCH($A49,Data!$A$2:$A$53,0)),"Missing Data")</f>
        <v>41106.666666666664</v>
      </c>
      <c r="V49" s="5">
        <f t="shared" si="1"/>
        <v>1819359.4074074074</v>
      </c>
      <c r="W49" s="6" t="str">
        <f t="array" ref="W49">IFERROR(INDEX(Data!$Y$2:$Y$53,MATCH($A49,Data!$A$2:$A$53,0))/INDEX(Data!$F$2:$F$53,MATCH($A49,Data!$A$2:$A$53,0)),"Missing Data")</f>
        <v>Missing Data</v>
      </c>
    </row>
    <row r="50" spans="1:23" x14ac:dyDescent="0.25">
      <c r="A50" s="1" t="s">
        <v>96</v>
      </c>
      <c r="B50" s="1" t="s">
        <v>97</v>
      </c>
      <c r="C50" s="4">
        <f>IFERROR(INDEX(Data!$H$2:$H$53,MATCH($A50,Data!$A$2:$A$53,0))/INDEX(Data!$C$2:$C$53,MATCH($A50,Data!$A$2:$A$53,0)),"Missing Data")</f>
        <v>730.28039774129229</v>
      </c>
      <c r="D50" s="5"/>
      <c r="E50" s="2">
        <f>IFERROR(INDEX(Data!$F$2:$F$53,MATCH($A50,Data!$A$2:$A$53,0))/INDEX(Data!$C$2:$C$53,MATCH($A50,Data!$A$2:$A$53,0)),"Missing Data")</f>
        <v>0</v>
      </c>
      <c r="F50" s="5"/>
      <c r="G50" s="6" t="str">
        <f>IFERROR(INDEX(Data!$H$2:$H$53,MATCH($A50,Data!$A$2:$A$53,0))/INDEX(Data!$F$2:$F$53,MATCH($A50,Data!$A$2:$A$53,0)),"Missing Data")</f>
        <v>Missing Data</v>
      </c>
      <c r="H50" s="2">
        <f>IFERROR(INDEX(Data!$F$2:$F$53,MATCH($A50,Data!$A$2:$A$53,0))/INDEX(Data!$C$2:$C$53,MATCH($A50,Data!$A$2:$A$53,0)),"Missing Data")</f>
        <v>0</v>
      </c>
      <c r="I50" s="5"/>
      <c r="J50" s="2">
        <f t="array" ref="J50">IFERROR(INDEX(Data!$D$2:$D$53,MATCH($A50,Data!$A$2:$A$53,0))/INDEX(Data!$C$2:$C$53,MATCH($A50,Data!$A$2:$A$53,0)),"Missing Data")</f>
        <v>0</v>
      </c>
      <c r="K50" s="5"/>
      <c r="L50" s="2" t="str">
        <f t="array" ref="L50">IFERROR(INDEX(Data!$E$2:$E$53,MATCH($A50,Data!$A$2:$A$53,0))/INDEX(Data!$D$2:$D$53,MATCH($A50,Data!$A$2:$A$53,0)),"Missing Data")</f>
        <v>Missing Data</v>
      </c>
      <c r="M50" s="5"/>
      <c r="N50" s="2" t="str">
        <f t="array" ref="N50">IFERROR(INDEX(Data!$F$2:$F$53,MATCH($A50,Data!$A$2:$A$53,0))/INDEX(Data!$E$2:$E$53,MATCH($A50,Data!$A$2:$A$53,0)),"Missing Data")</f>
        <v>Missing Data</v>
      </c>
      <c r="O50" s="4" t="str">
        <f>IFERROR(INDEX(Data!$H$2:$H$53,MATCH($A50,Data!$A$2:$A$53,0))/INDEX(Data!$F$2:$F$53,MATCH($A50,Data!$A$2:$A$53,0)),"Missing Data")</f>
        <v>Missing Data</v>
      </c>
      <c r="P50" s="5"/>
      <c r="Q50" s="5" t="str">
        <f t="array" ref="Q50">IFERROR(INDEX(Data!$Z$2:$Z$53,MATCH($A50,Data!$A$2:$A$53,0))/INDEX(Data!$F$2:$F$53,MATCH($A50,Data!$A$2:$A$53,0)),"Missing Data")</f>
        <v>Missing Data</v>
      </c>
      <c r="R50" s="5"/>
      <c r="S50" s="6">
        <f>IFERROR(INDEX(Data!$H$2:$H$53,MATCH($A50,Data!$A$2:$A$53,0))/INDEX(Data!$Z$2:$Z$53,MATCH($A50,Data!$A$2:$A$53,0)),"Missing Data")</f>
        <v>639962.95782487688</v>
      </c>
      <c r="T50" s="4">
        <f>IFERROR(INDEX(Data!$Y$2:$Y$53,MATCH($A50,Data!$A$2:$A$53,0))/INDEX(Data!$H$2:$H$53,MATCH($A50,Data!$A$2:$A$53,0)),"Missing Data")</f>
        <v>5.7574350294498422E-2</v>
      </c>
      <c r="U50" s="5">
        <f t="array" ref="U50">IFERROR(INDEX(Data!$Y$2:$Y$53,MATCH($A50,Data!$A$2:$A$53,0))/INDEX(Data!$Z$2:$Z$53,MATCH($A50,Data!$A$2:$A$53,0)),"Missing Data")</f>
        <v>36845.451509312777</v>
      </c>
      <c r="V50" s="5">
        <f t="shared" si="1"/>
        <v>603117.50631556415</v>
      </c>
      <c r="W50" s="6" t="str">
        <f t="array" ref="W50">IFERROR(INDEX(Data!$Y$2:$Y$53,MATCH($A50,Data!$A$2:$A$53,0))/INDEX(Data!$F$2:$F$53,MATCH($A50,Data!$A$2:$A$53,0)),"Missing Data")</f>
        <v>Missing Data</v>
      </c>
    </row>
    <row r="51" spans="1:23" x14ac:dyDescent="0.25">
      <c r="A51" s="1" t="s">
        <v>98</v>
      </c>
      <c r="B51" s="1" t="s">
        <v>99</v>
      </c>
      <c r="C51" s="4">
        <f>IFERROR(INDEX(Data!$H$2:$H$53,MATCH($A51,Data!$A$2:$A$53,0))/INDEX(Data!$C$2:$C$53,MATCH($A51,Data!$A$2:$A$53,0)),"Missing Data")</f>
        <v>1960.528594040188</v>
      </c>
      <c r="D51" s="5"/>
      <c r="E51" s="2">
        <f>IFERROR(INDEX(Data!$F$2:$F$53,MATCH($A51,Data!$A$2:$A$53,0))/INDEX(Data!$C$2:$C$53,MATCH($A51,Data!$A$2:$A$53,0)),"Missing Data")</f>
        <v>0</v>
      </c>
      <c r="F51" s="5"/>
      <c r="G51" s="6" t="str">
        <f>IFERROR(INDEX(Data!$H$2:$H$53,MATCH($A51,Data!$A$2:$A$53,0))/INDEX(Data!$F$2:$F$53,MATCH($A51,Data!$A$2:$A$53,0)),"Missing Data")</f>
        <v>Missing Data</v>
      </c>
      <c r="H51" s="2">
        <f>IFERROR(INDEX(Data!$F$2:$F$53,MATCH($A51,Data!$A$2:$A$53,0))/INDEX(Data!$C$2:$C$53,MATCH($A51,Data!$A$2:$A$53,0)),"Missing Data")</f>
        <v>0</v>
      </c>
      <c r="I51" s="5"/>
      <c r="J51" s="2">
        <f t="array" ref="J51">IFERROR(INDEX(Data!$D$2:$D$53,MATCH($A51,Data!$A$2:$A$53,0))/INDEX(Data!$C$2:$C$53,MATCH($A51,Data!$A$2:$A$53,0)),"Missing Data")</f>
        <v>0</v>
      </c>
      <c r="K51" s="5"/>
      <c r="L51" s="2" t="str">
        <f t="array" ref="L51">IFERROR(INDEX(Data!$E$2:$E$53,MATCH($A51,Data!$A$2:$A$53,0))/INDEX(Data!$D$2:$D$53,MATCH($A51,Data!$A$2:$A$53,0)),"Missing Data")</f>
        <v>Missing Data</v>
      </c>
      <c r="M51" s="5"/>
      <c r="N51" s="2" t="str">
        <f t="array" ref="N51">IFERROR(INDEX(Data!$F$2:$F$53,MATCH($A51,Data!$A$2:$A$53,0))/INDEX(Data!$E$2:$E$53,MATCH($A51,Data!$A$2:$A$53,0)),"Missing Data")</f>
        <v>Missing Data</v>
      </c>
      <c r="O51" s="4" t="str">
        <f>IFERROR(INDEX(Data!$H$2:$H$53,MATCH($A51,Data!$A$2:$A$53,0))/INDEX(Data!$F$2:$F$53,MATCH($A51,Data!$A$2:$A$53,0)),"Missing Data")</f>
        <v>Missing Data</v>
      </c>
      <c r="P51" s="5"/>
      <c r="Q51" s="5" t="str">
        <f t="array" ref="Q51">IFERROR(INDEX(Data!$Z$2:$Z$53,MATCH($A51,Data!$A$2:$A$53,0))/INDEX(Data!$F$2:$F$53,MATCH($A51,Data!$A$2:$A$53,0)),"Missing Data")</f>
        <v>Missing Data</v>
      </c>
      <c r="R51" s="5"/>
      <c r="S51" s="6">
        <f>IFERROR(INDEX(Data!$H$2:$H$53,MATCH($A51,Data!$A$2:$A$53,0))/INDEX(Data!$Z$2:$Z$53,MATCH($A51,Data!$A$2:$A$53,0)),"Missing Data")</f>
        <v>2355954.7061693971</v>
      </c>
      <c r="T51" s="4">
        <f>IFERROR(INDEX(Data!$Y$2:$Y$53,MATCH($A51,Data!$A$2:$A$53,0))/INDEX(Data!$H$2:$H$53,MATCH($A51,Data!$A$2:$A$53,0)),"Missing Data")</f>
        <v>2.1531678719859781E-2</v>
      </c>
      <c r="U51" s="5">
        <f t="array" ref="U51">IFERROR(INDEX(Data!$Y$2:$Y$53,MATCH($A51,Data!$A$2:$A$53,0))/INDEX(Data!$Z$2:$Z$53,MATCH($A51,Data!$A$2:$A$53,0)),"Missing Data")</f>
        <v>50727.659811781108</v>
      </c>
      <c r="V51" s="5">
        <f t="shared" si="1"/>
        <v>2305227.0463576159</v>
      </c>
      <c r="W51" s="6" t="str">
        <f t="array" ref="W51">IFERROR(INDEX(Data!$Y$2:$Y$53,MATCH($A51,Data!$A$2:$A$53,0))/INDEX(Data!$F$2:$F$53,MATCH($A51,Data!$A$2:$A$53,0)),"Missing Data")</f>
        <v>Missing Data</v>
      </c>
    </row>
    <row r="52" spans="1:23" x14ac:dyDescent="0.25">
      <c r="A52" s="1" t="s">
        <v>100</v>
      </c>
      <c r="B52" s="1" t="s">
        <v>101</v>
      </c>
      <c r="C52" s="4">
        <f>IFERROR(INDEX(Data!$H$2:$H$53,MATCH($A52,Data!$A$2:$A$53,0))/INDEX(Data!$C$2:$C$53,MATCH($A52,Data!$A$2:$A$53,0)),"Missing Data")</f>
        <v>503.48955770515113</v>
      </c>
      <c r="D52" s="5"/>
      <c r="E52" s="2">
        <f>IFERROR(INDEX(Data!$F$2:$F$53,MATCH($A52,Data!$A$2:$A$53,0))/INDEX(Data!$C$2:$C$53,MATCH($A52,Data!$A$2:$A$53,0)),"Missing Data")</f>
        <v>0</v>
      </c>
      <c r="F52" s="5"/>
      <c r="G52" s="6" t="str">
        <f>IFERROR(INDEX(Data!$H$2:$H$53,MATCH($A52,Data!$A$2:$A$53,0))/INDEX(Data!$F$2:$F$53,MATCH($A52,Data!$A$2:$A$53,0)),"Missing Data")</f>
        <v>Missing Data</v>
      </c>
      <c r="H52" s="2">
        <f>IFERROR(INDEX(Data!$F$2:$F$53,MATCH($A52,Data!$A$2:$A$53,0))/INDEX(Data!$C$2:$C$53,MATCH($A52,Data!$A$2:$A$53,0)),"Missing Data")</f>
        <v>0</v>
      </c>
      <c r="I52" s="5"/>
      <c r="J52" s="2">
        <f t="array" ref="J52">IFERROR(INDEX(Data!$D$2:$D$53,MATCH($A52,Data!$A$2:$A$53,0))/INDEX(Data!$C$2:$C$53,MATCH($A52,Data!$A$2:$A$53,0)),"Missing Data")</f>
        <v>0</v>
      </c>
      <c r="K52" s="5"/>
      <c r="L52" s="2" t="str">
        <f t="array" ref="L52">IFERROR(INDEX(Data!$E$2:$E$53,MATCH($A52,Data!$A$2:$A$53,0))/INDEX(Data!$D$2:$D$53,MATCH($A52,Data!$A$2:$A$53,0)),"Missing Data")</f>
        <v>Missing Data</v>
      </c>
      <c r="M52" s="5"/>
      <c r="N52" s="2" t="str">
        <f t="array" ref="N52">IFERROR(INDEX(Data!$F$2:$F$53,MATCH($A52,Data!$A$2:$A$53,0))/INDEX(Data!$E$2:$E$53,MATCH($A52,Data!$A$2:$A$53,0)),"Missing Data")</f>
        <v>Missing Data</v>
      </c>
      <c r="O52" s="4" t="str">
        <f>IFERROR(INDEX(Data!$H$2:$H$53,MATCH($A52,Data!$A$2:$A$53,0))/INDEX(Data!$F$2:$F$53,MATCH($A52,Data!$A$2:$A$53,0)),"Missing Data")</f>
        <v>Missing Data</v>
      </c>
      <c r="P52" s="5"/>
      <c r="Q52" s="5" t="str">
        <f t="array" ref="Q52">IFERROR(INDEX(Data!$Z$2:$Z$53,MATCH($A52,Data!$A$2:$A$53,0))/INDEX(Data!$F$2:$F$53,MATCH($A52,Data!$A$2:$A$53,0)),"Missing Data")</f>
        <v>Missing Data</v>
      </c>
      <c r="R52" s="5"/>
      <c r="S52" s="6">
        <f>IFERROR(INDEX(Data!$H$2:$H$53,MATCH($A52,Data!$A$2:$A$53,0))/INDEX(Data!$Z$2:$Z$53,MATCH($A52,Data!$A$2:$A$53,0)),"Missing Data")</f>
        <v>627395.29664429533</v>
      </c>
      <c r="T52" s="4">
        <f>IFERROR(INDEX(Data!$Y$2:$Y$53,MATCH($A52,Data!$A$2:$A$53,0))/INDEX(Data!$H$2:$H$53,MATCH($A52,Data!$A$2:$A$53,0)),"Missing Data")</f>
        <v>3.8378745304738095E-2</v>
      </c>
      <c r="U52" s="5">
        <f t="array" ref="U52">IFERROR(INDEX(Data!$Y$2:$Y$53,MATCH($A52,Data!$A$2:$A$53,0))/INDEX(Data!$Z$2:$Z$53,MATCH($A52,Data!$A$2:$A$53,0)),"Missing Data")</f>
        <v>24078.644295302012</v>
      </c>
      <c r="V52" s="5">
        <f t="shared" si="1"/>
        <v>603316.65234899335</v>
      </c>
      <c r="W52" s="6" t="str">
        <f t="array" ref="W52">IFERROR(INDEX(Data!$Y$2:$Y$53,MATCH($A52,Data!$A$2:$A$53,0))/INDEX(Data!$F$2:$F$53,MATCH($A52,Data!$A$2:$A$53,0)),"Missing Data")</f>
        <v>Missing Data</v>
      </c>
    </row>
    <row r="53" spans="1:23" x14ac:dyDescent="0.25">
      <c r="A53" s="1" t="s">
        <v>102</v>
      </c>
      <c r="B53" s="1" t="s">
        <v>103</v>
      </c>
      <c r="C53" s="4">
        <f>IFERROR(INDEX(Data!$H$2:$H$53,MATCH($A53,Data!$A$2:$A$53,0))/INDEX(Data!$C$2:$C$53,MATCH($A53,Data!$A$2:$A$53,0)),"Missing Data")</f>
        <v>959.11945769050305</v>
      </c>
      <c r="D53" s="5"/>
      <c r="E53" s="2">
        <f>IFERROR(INDEX(Data!$F$2:$F$53,MATCH($A53,Data!$A$2:$A$53,0))/INDEX(Data!$C$2:$C$53,MATCH($A53,Data!$A$2:$A$53,0)),"Missing Data")</f>
        <v>0</v>
      </c>
      <c r="F53" s="5"/>
      <c r="G53" s="6" t="str">
        <f>IFERROR(INDEX(Data!$H$2:$H$53,MATCH($A53,Data!$A$2:$A$53,0))/INDEX(Data!$F$2:$F$53,MATCH($A53,Data!$A$2:$A$53,0)),"Missing Data")</f>
        <v>Missing Data</v>
      </c>
      <c r="H53" s="2">
        <f>IFERROR(INDEX(Data!$F$2:$F$53,MATCH($A53,Data!$A$2:$A$53,0))/INDEX(Data!$C$2:$C$53,MATCH($A53,Data!$A$2:$A$53,0)),"Missing Data")</f>
        <v>0</v>
      </c>
      <c r="I53" s="5"/>
      <c r="J53" s="2">
        <f t="array" ref="J53">IFERROR(INDEX(Data!$D$2:$D$53,MATCH($A53,Data!$A$2:$A$53,0))/INDEX(Data!$C$2:$C$53,MATCH($A53,Data!$A$2:$A$53,0)),"Missing Data")</f>
        <v>0</v>
      </c>
      <c r="K53" s="5"/>
      <c r="L53" s="2" t="str">
        <f t="array" ref="L53">IFERROR(INDEX(Data!$E$2:$E$53,MATCH($A53,Data!$A$2:$A$53,0))/INDEX(Data!$D$2:$D$53,MATCH($A53,Data!$A$2:$A$53,0)),"Missing Data")</f>
        <v>Missing Data</v>
      </c>
      <c r="M53" s="5"/>
      <c r="N53" s="2" t="str">
        <f t="array" ref="N53">IFERROR(INDEX(Data!$F$2:$F$53,MATCH($A53,Data!$A$2:$A$53,0))/INDEX(Data!$E$2:$E$53,MATCH($A53,Data!$A$2:$A$53,0)),"Missing Data")</f>
        <v>Missing Data</v>
      </c>
      <c r="O53" s="4" t="str">
        <f>IFERROR(INDEX(Data!$H$2:$H$53,MATCH($A53,Data!$A$2:$A$53,0))/INDEX(Data!$F$2:$F$53,MATCH($A53,Data!$A$2:$A$53,0)),"Missing Data")</f>
        <v>Missing Data</v>
      </c>
      <c r="P53" s="5"/>
      <c r="Q53" s="5" t="str">
        <f t="array" ref="Q53">IFERROR(INDEX(Data!$Z$2:$Z$53,MATCH($A53,Data!$A$2:$A$53,0))/INDEX(Data!$F$2:$F$53,MATCH($A53,Data!$A$2:$A$53,0)),"Missing Data")</f>
        <v>Missing Data</v>
      </c>
      <c r="R53" s="5"/>
      <c r="S53" s="6">
        <f>IFERROR(INDEX(Data!$H$2:$H$53,MATCH($A53,Data!$A$2:$A$53,0))/INDEX(Data!$Z$2:$Z$53,MATCH($A53,Data!$A$2:$A$53,0)),"Missing Data")</f>
        <v>1681632.8110260337</v>
      </c>
      <c r="T53" s="4">
        <f>IFERROR(INDEX(Data!$Y$2:$Y$53,MATCH($A53,Data!$A$2:$A$53,0))/INDEX(Data!$H$2:$H$53,MATCH($A53,Data!$A$2:$A$53,0)),"Missing Data")</f>
        <v>2.5570428930641698E-2</v>
      </c>
      <c r="U53" s="5">
        <f t="array" ref="U53">IFERROR(INDEX(Data!$Y$2:$Y$53,MATCH($A53,Data!$A$2:$A$53,0))/INDEX(Data!$Z$2:$Z$53,MATCH($A53,Data!$A$2:$A$53,0)),"Missing Data")</f>
        <v>43000.072281776418</v>
      </c>
      <c r="V53" s="5">
        <f t="shared" si="1"/>
        <v>1638632.7387442573</v>
      </c>
      <c r="W53" s="6" t="str">
        <f t="array" ref="W53">IFERROR(INDEX(Data!$Y$2:$Y$53,MATCH($A53,Data!$A$2:$A$53,0))/INDEX(Data!$F$2:$F$53,MATCH($A53,Data!$A$2:$A$53,0)),"Missing Data")</f>
        <v>Missing Data</v>
      </c>
    </row>
    <row r="54" spans="1:23" x14ac:dyDescent="0.25">
      <c r="A54" s="1" t="s">
        <v>104</v>
      </c>
      <c r="B54" s="1" t="s">
        <v>105</v>
      </c>
      <c r="C54" s="7">
        <f>IFERROR(INDEX(Data!$H$2:$H$53,MATCH($A54,Data!$A$2:$A$53,0))/INDEX(Data!$C$2:$C$53,MATCH($A54,Data!$A$2:$A$53,0)),"Missing Data")</f>
        <v>1071.2038791174868</v>
      </c>
      <c r="D54" s="8"/>
      <c r="E54" s="8">
        <f>IFERROR(INDEX(Data!$F$2:$F$53,MATCH($A54,Data!$A$2:$A$53,0))/INDEX(Data!$C$2:$C$53,MATCH($A54,Data!$A$2:$A$53,0)),"Missing Data")</f>
        <v>0</v>
      </c>
      <c r="F54" s="8"/>
      <c r="G54" s="9" t="str">
        <f>IFERROR(INDEX(Data!$H$2:$H$53,MATCH($A54,Data!$A$2:$A$53,0))/INDEX(Data!$F$2:$F$53,MATCH($A54,Data!$A$2:$A$53,0)),"Missing Data")</f>
        <v>Missing Data</v>
      </c>
      <c r="H54" s="2">
        <f>IFERROR(INDEX(Data!$F$2:$F$53,MATCH($A54,Data!$A$2:$A$53,0))/INDEX(Data!$C$2:$C$53,MATCH($A54,Data!$A$2:$A$53,0)),"Missing Data")</f>
        <v>0</v>
      </c>
      <c r="I54" s="8"/>
      <c r="J54" s="2">
        <f t="array" ref="J54">IFERROR(INDEX(Data!$D$2:$D$53,MATCH($A54,Data!$A$2:$A$53,0))/INDEX(Data!$C$2:$C$53,MATCH($A54,Data!$A$2:$A$53,0)),"Missing Data")</f>
        <v>0</v>
      </c>
      <c r="K54" s="8"/>
      <c r="L54" s="2" t="str">
        <f t="array" ref="L54">IFERROR(INDEX(Data!$E$2:$E$53,MATCH($A54,Data!$A$2:$A$53,0))/INDEX(Data!$D$2:$D$53,MATCH($A54,Data!$A$2:$A$53,0)),"Missing Data")</f>
        <v>Missing Data</v>
      </c>
      <c r="M54" s="8"/>
      <c r="N54" s="2" t="str">
        <f t="array" ref="N54">IFERROR(INDEX(Data!$F$2:$F$53,MATCH($A54,Data!$A$2:$A$53,0))/INDEX(Data!$E$2:$E$53,MATCH($A54,Data!$A$2:$A$53,0)),"Missing Data")</f>
        <v>Missing Data</v>
      </c>
      <c r="O54" s="4" t="str">
        <f>IFERROR(INDEX(Data!$H$2:$H$53,MATCH($A54,Data!$A$2:$A$53,0))/INDEX(Data!$F$2:$F$53,MATCH($A54,Data!$A$2:$A$53,0)),"Missing Data")</f>
        <v>Missing Data</v>
      </c>
      <c r="P54" s="8"/>
      <c r="Q54" s="5" t="str">
        <f t="array" ref="Q54">IFERROR(INDEX(Data!$Z$2:$Z$53,MATCH($A54,Data!$A$2:$A$53,0))/INDEX(Data!$F$2:$F$53,MATCH($A54,Data!$A$2:$A$53,0)),"Missing Data")</f>
        <v>Missing Data</v>
      </c>
      <c r="R54" s="8"/>
      <c r="S54" s="6">
        <f>IFERROR(INDEX(Data!$H$2:$H$53,MATCH($A54,Data!$A$2:$A$53,0))/INDEX(Data!$Z$2:$Z$53,MATCH($A54,Data!$A$2:$A$53,0)),"Missing Data")</f>
        <v>579440.90806754224</v>
      </c>
      <c r="T54" s="7">
        <f>IFERROR(INDEX(Data!$Y$2:$Y$53,MATCH($A54,Data!$A$2:$A$53,0))/INDEX(Data!$H$2:$H$53,MATCH($A54,Data!$A$2:$A$53,0)),"Missing Data")</f>
        <v>7.1229838283266678E-2</v>
      </c>
      <c r="U54" s="8">
        <f t="array" ref="U54">IFERROR(INDEX(Data!$Y$2:$Y$53,MATCH($A54,Data!$A$2:$A$53,0))/INDEX(Data!$Z$2:$Z$53,MATCH($A54,Data!$A$2:$A$53,0)),"Missing Data")</f>
        <v>41273.482176360223</v>
      </c>
      <c r="V54" s="8">
        <f t="shared" si="1"/>
        <v>538167.42589118204</v>
      </c>
      <c r="W54" s="9" t="str">
        <f t="array" ref="W54">IFERROR(INDEX(Data!$Y$2:$Y$53,MATCH($A54,Data!$A$2:$A$53,0))/INDEX(Data!$F$2:$F$53,MATCH($A54,Data!$A$2:$A$53,0)),"Missing Data")</f>
        <v>Missing Data</v>
      </c>
    </row>
  </sheetData>
  <mergeCells count="4">
    <mergeCell ref="C1:G1"/>
    <mergeCell ref="H1:N1"/>
    <mergeCell ref="O1:S1"/>
    <mergeCell ref="T1:W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G4" sqref="G4"/>
    </sheetView>
  </sheetViews>
  <sheetFormatPr defaultRowHeight="15" x14ac:dyDescent="0.25"/>
  <cols>
    <col min="2" max="2" width="19.140625" bestFit="1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7" width="18.7109375" customWidth="1"/>
  </cols>
  <sheetData>
    <row r="1" spans="1:7" x14ac:dyDescent="0.25">
      <c r="C1" s="22" t="s">
        <v>127</v>
      </c>
      <c r="D1" s="23"/>
      <c r="E1" s="23"/>
      <c r="F1" s="23"/>
      <c r="G1" s="24"/>
    </row>
    <row r="2" spans="1:7" ht="30" customHeight="1" x14ac:dyDescent="0.25">
      <c r="A2" s="15" t="s">
        <v>0</v>
      </c>
      <c r="B2" s="15" t="s">
        <v>1</v>
      </c>
      <c r="C2" s="16" t="s">
        <v>109</v>
      </c>
      <c r="D2" s="17" t="s">
        <v>125</v>
      </c>
      <c r="E2" s="16" t="s">
        <v>131</v>
      </c>
      <c r="F2" s="17" t="s">
        <v>126</v>
      </c>
      <c r="G2" s="16" t="s">
        <v>130</v>
      </c>
    </row>
    <row r="3" spans="1:7" x14ac:dyDescent="0.25">
      <c r="A3" s="1" t="s">
        <v>4</v>
      </c>
      <c r="B3" s="1" t="s">
        <v>5</v>
      </c>
      <c r="C3" s="4">
        <f>IFERROR(INDEX(Data!$I$2:$I$53,MATCH($A3,Data!$A$2:$A$53,0))/INDEX(Data!$C$2:$C$53,MATCH($A3,Data!$A$2:$A$53,0)),"Missing Data")</f>
        <v>79.332397860479489</v>
      </c>
      <c r="D3" s="5"/>
      <c r="E3" s="2">
        <f>IFERROR(INDEX(Data!$F$2:$F$53,MATCH($A3,Data!$A$2:$A$53,0))/INDEX(Data!$C$2:$C$53,MATCH($A3,Data!$A$2:$A$53,0)),"Missing Data")</f>
        <v>0</v>
      </c>
      <c r="F3" s="5"/>
      <c r="G3" s="13" t="str">
        <f>IFERROR(INDEX(Data!$I$2:$I$53,MATCH($A3,Data!$A$2:$A$53,0))/INDEX(Data!$F$2:$F$53,MATCH($A3,Data!$A$2:$A$53,0)),"Missing Data")</f>
        <v>Missing Data</v>
      </c>
    </row>
    <row r="4" spans="1:7" x14ac:dyDescent="0.25">
      <c r="A4" s="1" t="s">
        <v>6</v>
      </c>
      <c r="B4" s="1" t="s">
        <v>7</v>
      </c>
      <c r="C4" s="4">
        <f>IFERROR(INDEX(Data!$I$2:$I$53,MATCH($A4,Data!$A$2:$A$53,0))/INDEX(Data!$C$2:$C$53,MATCH($A4,Data!$A$2:$A$53,0)),"Missing Data")</f>
        <v>344.27851300891268</v>
      </c>
      <c r="D4" s="5"/>
      <c r="E4" s="2">
        <f>IFERROR(INDEX(Data!$F$2:$F$53,MATCH($A4,Data!$A$2:$A$53,0))/INDEX(Data!$C$2:$C$53,MATCH($A4,Data!$A$2:$A$53,0)),"Missing Data")</f>
        <v>0</v>
      </c>
      <c r="F4" s="5"/>
      <c r="G4" s="6" t="str">
        <f>IFERROR(INDEX(Data!$I$2:$I$53,MATCH($A4,Data!$A$2:$A$53,0))/INDEX(Data!$F$2:$F$53,MATCH($A4,Data!$A$2:$A$53,0)),"Missing Data")</f>
        <v>Missing Data</v>
      </c>
    </row>
    <row r="5" spans="1:7" x14ac:dyDescent="0.25">
      <c r="A5" s="1" t="s">
        <v>8</v>
      </c>
      <c r="B5" s="1" t="s">
        <v>9</v>
      </c>
      <c r="C5" s="4">
        <f>IFERROR(INDEX(Data!$I$2:$I$53,MATCH($A5,Data!$A$2:$A$53,0))/INDEX(Data!$C$2:$C$53,MATCH($A5,Data!$A$2:$A$53,0)),"Missing Data")</f>
        <v>178.94877005545135</v>
      </c>
      <c r="D5" s="5"/>
      <c r="E5" s="2">
        <f>IFERROR(INDEX(Data!$F$2:$F$53,MATCH($A5,Data!$A$2:$A$53,0))/INDEX(Data!$C$2:$C$53,MATCH($A5,Data!$A$2:$A$53,0)),"Missing Data")</f>
        <v>0</v>
      </c>
      <c r="F5" s="5"/>
      <c r="G5" s="6" t="str">
        <f>IFERROR(INDEX(Data!$I$2:$I$53,MATCH($A5,Data!$A$2:$A$53,0))/INDEX(Data!$F$2:$F$53,MATCH($A5,Data!$A$2:$A$53,0)),"Missing Data")</f>
        <v>Missing Data</v>
      </c>
    </row>
    <row r="6" spans="1:7" x14ac:dyDescent="0.25">
      <c r="A6" s="1" t="s">
        <v>10</v>
      </c>
      <c r="B6" s="1" t="s">
        <v>11</v>
      </c>
      <c r="C6" s="4">
        <f>IFERROR(INDEX(Data!$I$2:$I$53,MATCH($A6,Data!$A$2:$A$53,0))/INDEX(Data!$C$2:$C$53,MATCH($A6,Data!$A$2:$A$53,0)),"Missing Data")</f>
        <v>105.97430901055925</v>
      </c>
      <c r="D6" s="5"/>
      <c r="E6" s="2">
        <f>IFERROR(INDEX(Data!$F$2:$F$53,MATCH($A6,Data!$A$2:$A$53,0))/INDEX(Data!$C$2:$C$53,MATCH($A6,Data!$A$2:$A$53,0)),"Missing Data")</f>
        <v>0</v>
      </c>
      <c r="F6" s="5"/>
      <c r="G6" s="6" t="str">
        <f>IFERROR(INDEX(Data!$I$2:$I$53,MATCH($A6,Data!$A$2:$A$53,0))/INDEX(Data!$F$2:$F$53,MATCH($A6,Data!$A$2:$A$53,0)),"Missing Data")</f>
        <v>Missing Data</v>
      </c>
    </row>
    <row r="7" spans="1:7" x14ac:dyDescent="0.25">
      <c r="A7" s="1" t="s">
        <v>12</v>
      </c>
      <c r="B7" s="1" t="s">
        <v>13</v>
      </c>
      <c r="C7" s="4">
        <f>IFERROR(INDEX(Data!$I$2:$I$53,MATCH($A7,Data!$A$2:$A$53,0))/INDEX(Data!$C$2:$C$53,MATCH($A7,Data!$A$2:$A$53,0)),"Missing Data")</f>
        <v>202.37786995000351</v>
      </c>
      <c r="D7" s="5"/>
      <c r="E7" s="2">
        <f>IFERROR(INDEX(Data!$F$2:$F$53,MATCH($A7,Data!$A$2:$A$53,0))/INDEX(Data!$C$2:$C$53,MATCH($A7,Data!$A$2:$A$53,0)),"Missing Data")</f>
        <v>0</v>
      </c>
      <c r="F7" s="5"/>
      <c r="G7" s="6" t="str">
        <f>IFERROR(INDEX(Data!$I$2:$I$53,MATCH($A7,Data!$A$2:$A$53,0))/INDEX(Data!$F$2:$F$53,MATCH($A7,Data!$A$2:$A$53,0)),"Missing Data")</f>
        <v>Missing Data</v>
      </c>
    </row>
    <row r="8" spans="1:7" x14ac:dyDescent="0.25">
      <c r="A8" s="1" t="s">
        <v>14</v>
      </c>
      <c r="B8" s="1" t="s">
        <v>15</v>
      </c>
      <c r="C8" s="4">
        <f>IFERROR(INDEX(Data!$I$2:$I$53,MATCH($A8,Data!$A$2:$A$53,0))/INDEX(Data!$C$2:$C$53,MATCH($A8,Data!$A$2:$A$53,0)),"Missing Data")</f>
        <v>144.25435565718038</v>
      </c>
      <c r="D8" s="5"/>
      <c r="E8" s="2">
        <f>IFERROR(INDEX(Data!$F$2:$F$53,MATCH($A8,Data!$A$2:$A$53,0))/INDEX(Data!$C$2:$C$53,MATCH($A8,Data!$A$2:$A$53,0)),"Missing Data")</f>
        <v>0</v>
      </c>
      <c r="F8" s="5"/>
      <c r="G8" s="6" t="str">
        <f>IFERROR(INDEX(Data!$I$2:$I$53,MATCH($A8,Data!$A$2:$A$53,0))/INDEX(Data!$F$2:$F$53,MATCH($A8,Data!$A$2:$A$53,0)),"Missing Data")</f>
        <v>Missing Data</v>
      </c>
    </row>
    <row r="9" spans="1:7" x14ac:dyDescent="0.25">
      <c r="A9" s="1" t="s">
        <v>16</v>
      </c>
      <c r="B9" s="1" t="s">
        <v>17</v>
      </c>
      <c r="C9" s="4">
        <f>IFERROR(INDEX(Data!$I$2:$I$53,MATCH($A9,Data!$A$2:$A$53,0))/INDEX(Data!$C$2:$C$53,MATCH($A9,Data!$A$2:$A$53,0)),"Missing Data")</f>
        <v>121.9937740915678</v>
      </c>
      <c r="D9" s="5"/>
      <c r="E9" s="2">
        <f>IFERROR(INDEX(Data!$F$2:$F$53,MATCH($A9,Data!$A$2:$A$53,0))/INDEX(Data!$C$2:$C$53,MATCH($A9,Data!$A$2:$A$53,0)),"Missing Data")</f>
        <v>0</v>
      </c>
      <c r="F9" s="5"/>
      <c r="G9" s="6" t="str">
        <f>IFERROR(INDEX(Data!$I$2:$I$53,MATCH($A9,Data!$A$2:$A$53,0))/INDEX(Data!$F$2:$F$53,MATCH($A9,Data!$A$2:$A$53,0)),"Missing Data")</f>
        <v>Missing Data</v>
      </c>
    </row>
    <row r="10" spans="1:7" x14ac:dyDescent="0.25">
      <c r="A10" s="1" t="s">
        <v>18</v>
      </c>
      <c r="B10" s="1" t="s">
        <v>19</v>
      </c>
      <c r="C10" s="4">
        <f>IFERROR(INDEX(Data!$I$2:$I$53,MATCH($A10,Data!$A$2:$A$53,0))/INDEX(Data!$C$2:$C$53,MATCH($A10,Data!$A$2:$A$53,0)),"Missing Data")</f>
        <v>149.2748881471409</v>
      </c>
      <c r="D10" s="5"/>
      <c r="E10" s="2">
        <f>IFERROR(INDEX(Data!$F$2:$F$53,MATCH($A10,Data!$A$2:$A$53,0))/INDEX(Data!$C$2:$C$53,MATCH($A10,Data!$A$2:$A$53,0)),"Missing Data")</f>
        <v>0</v>
      </c>
      <c r="F10" s="5"/>
      <c r="G10" s="6" t="str">
        <f>IFERROR(INDEX(Data!$I$2:$I$53,MATCH($A10,Data!$A$2:$A$53,0))/INDEX(Data!$F$2:$F$53,MATCH($A10,Data!$A$2:$A$53,0)),"Missing Data")</f>
        <v>Missing Data</v>
      </c>
    </row>
    <row r="11" spans="1:7" x14ac:dyDescent="0.25">
      <c r="A11" s="1" t="s">
        <v>20</v>
      </c>
      <c r="B11" s="1" t="s">
        <v>21</v>
      </c>
      <c r="C11" s="4">
        <f>IFERROR(INDEX(Data!$I$2:$I$53,MATCH($A11,Data!$A$2:$A$53,0))/INDEX(Data!$C$2:$C$53,MATCH($A11,Data!$A$2:$A$53,0)),"Missing Data")</f>
        <v>809.99224851482495</v>
      </c>
      <c r="D11" s="5"/>
      <c r="E11" s="2">
        <f>IFERROR(INDEX(Data!$F$2:$F$53,MATCH($A11,Data!$A$2:$A$53,0))/INDEX(Data!$C$2:$C$53,MATCH($A11,Data!$A$2:$A$53,0)),"Missing Data")</f>
        <v>0</v>
      </c>
      <c r="F11" s="5"/>
      <c r="G11" s="6" t="str">
        <f>IFERROR(INDEX(Data!$I$2:$I$53,MATCH($A11,Data!$A$2:$A$53,0))/INDEX(Data!$F$2:$F$53,MATCH($A11,Data!$A$2:$A$53,0)),"Missing Data")</f>
        <v>Missing Data</v>
      </c>
    </row>
    <row r="12" spans="1:7" x14ac:dyDescent="0.25">
      <c r="A12" s="1" t="s">
        <v>22</v>
      </c>
      <c r="B12" s="1" t="s">
        <v>23</v>
      </c>
      <c r="C12" s="4">
        <f>IFERROR(INDEX(Data!$I$2:$I$53,MATCH($A12,Data!$A$2:$A$53,0))/INDEX(Data!$C$2:$C$53,MATCH($A12,Data!$A$2:$A$53,0)),"Missing Data")</f>
        <v>126.21553087822838</v>
      </c>
      <c r="D12" s="5"/>
      <c r="E12" s="2">
        <f>IFERROR(INDEX(Data!$F$2:$F$53,MATCH($A12,Data!$A$2:$A$53,0))/INDEX(Data!$C$2:$C$53,MATCH($A12,Data!$A$2:$A$53,0)),"Missing Data")</f>
        <v>0</v>
      </c>
      <c r="F12" s="5"/>
      <c r="G12" s="6" t="str">
        <f>IFERROR(INDEX(Data!$I$2:$I$53,MATCH($A12,Data!$A$2:$A$53,0))/INDEX(Data!$F$2:$F$53,MATCH($A12,Data!$A$2:$A$53,0)),"Missing Data")</f>
        <v>Missing Data</v>
      </c>
    </row>
    <row r="13" spans="1:7" x14ac:dyDescent="0.25">
      <c r="A13" s="1" t="s">
        <v>24</v>
      </c>
      <c r="B13" s="1" t="s">
        <v>25</v>
      </c>
      <c r="C13" s="4">
        <f>IFERROR(INDEX(Data!$I$2:$I$53,MATCH($A13,Data!$A$2:$A$53,0))/INDEX(Data!$C$2:$C$53,MATCH($A13,Data!$A$2:$A$53,0)),"Missing Data")</f>
        <v>166.8887461290974</v>
      </c>
      <c r="D13" s="5"/>
      <c r="E13" s="2">
        <f>IFERROR(INDEX(Data!$F$2:$F$53,MATCH($A13,Data!$A$2:$A$53,0))/INDEX(Data!$C$2:$C$53,MATCH($A13,Data!$A$2:$A$53,0)),"Missing Data")</f>
        <v>0</v>
      </c>
      <c r="F13" s="5"/>
      <c r="G13" s="6" t="str">
        <f>IFERROR(INDEX(Data!$I$2:$I$53,MATCH($A13,Data!$A$2:$A$53,0))/INDEX(Data!$F$2:$F$53,MATCH($A13,Data!$A$2:$A$53,0)),"Missing Data")</f>
        <v>Missing Data</v>
      </c>
    </row>
    <row r="14" spans="1:7" x14ac:dyDescent="0.25">
      <c r="A14" s="1" t="s">
        <v>26</v>
      </c>
      <c r="B14" s="1" t="s">
        <v>27</v>
      </c>
      <c r="C14" s="4">
        <f>IFERROR(INDEX(Data!$I$2:$I$53,MATCH($A14,Data!$A$2:$A$53,0))/INDEX(Data!$C$2:$C$53,MATCH($A14,Data!$A$2:$A$53,0)),"Missing Data")</f>
        <v>208.05273903128574</v>
      </c>
      <c r="D14" s="5"/>
      <c r="E14" s="2">
        <f>IFERROR(INDEX(Data!$F$2:$F$53,MATCH($A14,Data!$A$2:$A$53,0))/INDEX(Data!$C$2:$C$53,MATCH($A14,Data!$A$2:$A$53,0)),"Missing Data")</f>
        <v>0</v>
      </c>
      <c r="F14" s="5"/>
      <c r="G14" s="6" t="str">
        <f>IFERROR(INDEX(Data!$I$2:$I$53,MATCH($A14,Data!$A$2:$A$53,0))/INDEX(Data!$F$2:$F$53,MATCH($A14,Data!$A$2:$A$53,0)),"Missing Data")</f>
        <v>Missing Data</v>
      </c>
    </row>
    <row r="15" spans="1:7" x14ac:dyDescent="0.25">
      <c r="A15" s="1" t="s">
        <v>28</v>
      </c>
      <c r="B15" s="1" t="s">
        <v>29</v>
      </c>
      <c r="C15" s="4">
        <f>IFERROR(INDEX(Data!$I$2:$I$53,MATCH($A15,Data!$A$2:$A$53,0))/INDEX(Data!$C$2:$C$53,MATCH($A15,Data!$A$2:$A$53,0)),"Missing Data")</f>
        <v>98.817355335643867</v>
      </c>
      <c r="D15" s="5"/>
      <c r="E15" s="2">
        <f>IFERROR(INDEX(Data!$F$2:$F$53,MATCH($A15,Data!$A$2:$A$53,0))/INDEX(Data!$C$2:$C$53,MATCH($A15,Data!$A$2:$A$53,0)),"Missing Data")</f>
        <v>0</v>
      </c>
      <c r="F15" s="5"/>
      <c r="G15" s="6" t="str">
        <f>IFERROR(INDEX(Data!$I$2:$I$53,MATCH($A15,Data!$A$2:$A$53,0))/INDEX(Data!$F$2:$F$53,MATCH($A15,Data!$A$2:$A$53,0)),"Missing Data")</f>
        <v>Missing Data</v>
      </c>
    </row>
    <row r="16" spans="1:7" x14ac:dyDescent="0.25">
      <c r="A16" s="1" t="s">
        <v>30</v>
      </c>
      <c r="B16" s="1" t="s">
        <v>31</v>
      </c>
      <c r="C16" s="4">
        <f>IFERROR(INDEX(Data!$I$2:$I$53,MATCH($A16,Data!$A$2:$A$53,0))/INDEX(Data!$C$2:$C$53,MATCH($A16,Data!$A$2:$A$53,0)),"Missing Data")</f>
        <v>127.56125740119514</v>
      </c>
      <c r="D16" s="5"/>
      <c r="E16" s="2">
        <f>IFERROR(INDEX(Data!$F$2:$F$53,MATCH($A16,Data!$A$2:$A$53,0))/INDEX(Data!$C$2:$C$53,MATCH($A16,Data!$A$2:$A$53,0)),"Missing Data")</f>
        <v>0</v>
      </c>
      <c r="F16" s="5"/>
      <c r="G16" s="6" t="str">
        <f>IFERROR(INDEX(Data!$I$2:$I$53,MATCH($A16,Data!$A$2:$A$53,0))/INDEX(Data!$F$2:$F$53,MATCH($A16,Data!$A$2:$A$53,0)),"Missing Data")</f>
        <v>Missing Data</v>
      </c>
    </row>
    <row r="17" spans="1:7" x14ac:dyDescent="0.25">
      <c r="A17" s="1" t="s">
        <v>32</v>
      </c>
      <c r="B17" s="1" t="s">
        <v>33</v>
      </c>
      <c r="C17" s="4">
        <f>IFERROR(INDEX(Data!$I$2:$I$53,MATCH($A17,Data!$A$2:$A$53,0))/INDEX(Data!$C$2:$C$53,MATCH($A17,Data!$A$2:$A$53,0)),"Missing Data")</f>
        <v>153.26926716124825</v>
      </c>
      <c r="D17" s="5"/>
      <c r="E17" s="2">
        <f>IFERROR(INDEX(Data!$F$2:$F$53,MATCH($A17,Data!$A$2:$A$53,0))/INDEX(Data!$C$2:$C$53,MATCH($A17,Data!$A$2:$A$53,0)),"Missing Data")</f>
        <v>0</v>
      </c>
      <c r="F17" s="5"/>
      <c r="G17" s="6" t="str">
        <f>IFERROR(INDEX(Data!$I$2:$I$53,MATCH($A17,Data!$A$2:$A$53,0))/INDEX(Data!$F$2:$F$53,MATCH($A17,Data!$A$2:$A$53,0)),"Missing Data")</f>
        <v>Missing Data</v>
      </c>
    </row>
    <row r="18" spans="1:7" x14ac:dyDescent="0.25">
      <c r="A18" s="1" t="s">
        <v>34</v>
      </c>
      <c r="B18" s="1" t="s">
        <v>35</v>
      </c>
      <c r="C18" s="4">
        <f>IFERROR(INDEX(Data!$I$2:$I$53,MATCH($A18,Data!$A$2:$A$53,0))/INDEX(Data!$C$2:$C$53,MATCH($A18,Data!$A$2:$A$53,0)),"Missing Data")</f>
        <v>207.5020941197819</v>
      </c>
      <c r="D18" s="5"/>
      <c r="E18" s="2">
        <f>IFERROR(INDEX(Data!$F$2:$F$53,MATCH($A18,Data!$A$2:$A$53,0))/INDEX(Data!$C$2:$C$53,MATCH($A18,Data!$A$2:$A$53,0)),"Missing Data")</f>
        <v>0</v>
      </c>
      <c r="F18" s="5"/>
      <c r="G18" s="6" t="str">
        <f>IFERROR(INDEX(Data!$I$2:$I$53,MATCH($A18,Data!$A$2:$A$53,0))/INDEX(Data!$F$2:$F$53,MATCH($A18,Data!$A$2:$A$53,0)),"Missing Data")</f>
        <v>Missing Data</v>
      </c>
    </row>
    <row r="19" spans="1:7" x14ac:dyDescent="0.25">
      <c r="A19" s="1" t="s">
        <v>36</v>
      </c>
      <c r="B19" s="1" t="s">
        <v>37</v>
      </c>
      <c r="C19" s="4">
        <f>IFERROR(INDEX(Data!$I$2:$I$53,MATCH($A19,Data!$A$2:$A$53,0))/INDEX(Data!$C$2:$C$53,MATCH($A19,Data!$A$2:$A$53,0)),"Missing Data")</f>
        <v>125.22012977065903</v>
      </c>
      <c r="D19" s="5"/>
      <c r="E19" s="2">
        <f>IFERROR(INDEX(Data!$F$2:$F$53,MATCH($A19,Data!$A$2:$A$53,0))/INDEX(Data!$C$2:$C$53,MATCH($A19,Data!$A$2:$A$53,0)),"Missing Data")</f>
        <v>0</v>
      </c>
      <c r="F19" s="5"/>
      <c r="G19" s="6" t="str">
        <f>IFERROR(INDEX(Data!$I$2:$I$53,MATCH($A19,Data!$A$2:$A$53,0))/INDEX(Data!$F$2:$F$53,MATCH($A19,Data!$A$2:$A$53,0)),"Missing Data")</f>
        <v>Missing Data</v>
      </c>
    </row>
    <row r="20" spans="1:7" x14ac:dyDescent="0.25">
      <c r="A20" s="1" t="s">
        <v>38</v>
      </c>
      <c r="B20" s="1" t="s">
        <v>39</v>
      </c>
      <c r="C20" s="4">
        <f>IFERROR(INDEX(Data!$I$2:$I$53,MATCH($A20,Data!$A$2:$A$53,0))/INDEX(Data!$C$2:$C$53,MATCH($A20,Data!$A$2:$A$53,0)),"Missing Data")</f>
        <v>209.75956052085402</v>
      </c>
      <c r="D20" s="5"/>
      <c r="E20" s="2">
        <f>IFERROR(INDEX(Data!$F$2:$F$53,MATCH($A20,Data!$A$2:$A$53,0))/INDEX(Data!$C$2:$C$53,MATCH($A20,Data!$A$2:$A$53,0)),"Missing Data")</f>
        <v>0</v>
      </c>
      <c r="F20" s="5"/>
      <c r="G20" s="6" t="str">
        <f>IFERROR(INDEX(Data!$I$2:$I$53,MATCH($A20,Data!$A$2:$A$53,0))/INDEX(Data!$F$2:$F$53,MATCH($A20,Data!$A$2:$A$53,0)),"Missing Data")</f>
        <v>Missing Data</v>
      </c>
    </row>
    <row r="21" spans="1:7" x14ac:dyDescent="0.25">
      <c r="A21" s="1" t="s">
        <v>40</v>
      </c>
      <c r="B21" s="1" t="s">
        <v>41</v>
      </c>
      <c r="C21" s="4">
        <f>IFERROR(INDEX(Data!$I$2:$I$53,MATCH($A21,Data!$A$2:$A$53,0))/INDEX(Data!$C$2:$C$53,MATCH($A21,Data!$A$2:$A$53,0)),"Missing Data")</f>
        <v>170.26775839208506</v>
      </c>
      <c r="D21" s="5"/>
      <c r="E21" s="2">
        <f>IFERROR(INDEX(Data!$F$2:$F$53,MATCH($A21,Data!$A$2:$A$53,0))/INDEX(Data!$C$2:$C$53,MATCH($A21,Data!$A$2:$A$53,0)),"Missing Data")</f>
        <v>0</v>
      </c>
      <c r="F21" s="5"/>
      <c r="G21" s="6" t="str">
        <f>IFERROR(INDEX(Data!$I$2:$I$53,MATCH($A21,Data!$A$2:$A$53,0))/INDEX(Data!$F$2:$F$53,MATCH($A21,Data!$A$2:$A$53,0)),"Missing Data")</f>
        <v>Missing Data</v>
      </c>
    </row>
    <row r="22" spans="1:7" x14ac:dyDescent="0.25">
      <c r="A22" s="1" t="s">
        <v>42</v>
      </c>
      <c r="B22" s="1" t="s">
        <v>43</v>
      </c>
      <c r="C22" s="4">
        <f>IFERROR(INDEX(Data!$I$2:$I$53,MATCH($A22,Data!$A$2:$A$53,0))/INDEX(Data!$C$2:$C$53,MATCH($A22,Data!$A$2:$A$53,0)),"Missing Data")</f>
        <v>91.56184300952728</v>
      </c>
      <c r="D22" s="5"/>
      <c r="E22" s="2">
        <f>IFERROR(INDEX(Data!$F$2:$F$53,MATCH($A22,Data!$A$2:$A$53,0))/INDEX(Data!$C$2:$C$53,MATCH($A22,Data!$A$2:$A$53,0)),"Missing Data")</f>
        <v>0</v>
      </c>
      <c r="F22" s="5"/>
      <c r="G22" s="6" t="str">
        <f>IFERROR(INDEX(Data!$I$2:$I$53,MATCH($A22,Data!$A$2:$A$53,0))/INDEX(Data!$F$2:$F$53,MATCH($A22,Data!$A$2:$A$53,0)),"Missing Data")</f>
        <v>Missing Data</v>
      </c>
    </row>
    <row r="23" spans="1:7" x14ac:dyDescent="0.25">
      <c r="A23" s="1" t="s">
        <v>44</v>
      </c>
      <c r="B23" s="1" t="s">
        <v>45</v>
      </c>
      <c r="C23" s="4">
        <f>IFERROR(INDEX(Data!$I$2:$I$53,MATCH($A23,Data!$A$2:$A$53,0))/INDEX(Data!$C$2:$C$53,MATCH($A23,Data!$A$2:$A$53,0)),"Missing Data")</f>
        <v>3.8518967630200032</v>
      </c>
      <c r="D23" s="5"/>
      <c r="E23" s="2">
        <f>IFERROR(INDEX(Data!$F$2:$F$53,MATCH($A23,Data!$A$2:$A$53,0))/INDEX(Data!$C$2:$C$53,MATCH($A23,Data!$A$2:$A$53,0)),"Missing Data")</f>
        <v>0</v>
      </c>
      <c r="F23" s="5"/>
      <c r="G23" s="6" t="str">
        <f>IFERROR(INDEX(Data!$I$2:$I$53,MATCH($A23,Data!$A$2:$A$53,0))/INDEX(Data!$F$2:$F$53,MATCH($A23,Data!$A$2:$A$53,0)),"Missing Data")</f>
        <v>Missing Data</v>
      </c>
    </row>
    <row r="24" spans="1:7" x14ac:dyDescent="0.25">
      <c r="A24" s="1" t="s">
        <v>46</v>
      </c>
      <c r="B24" s="1" t="s">
        <v>47</v>
      </c>
      <c r="C24" s="4">
        <f>IFERROR(INDEX(Data!$I$2:$I$53,MATCH($A24,Data!$A$2:$A$53,0))/INDEX(Data!$C$2:$C$53,MATCH($A24,Data!$A$2:$A$53,0)),"Missing Data")</f>
        <v>156.56399234165846</v>
      </c>
      <c r="D24" s="5"/>
      <c r="E24" s="2">
        <f>IFERROR(INDEX(Data!$F$2:$F$53,MATCH($A24,Data!$A$2:$A$53,0))/INDEX(Data!$C$2:$C$53,MATCH($A24,Data!$A$2:$A$53,0)),"Missing Data")</f>
        <v>0</v>
      </c>
      <c r="F24" s="5"/>
      <c r="G24" s="6" t="str">
        <f>IFERROR(INDEX(Data!$I$2:$I$53,MATCH($A24,Data!$A$2:$A$53,0))/INDEX(Data!$F$2:$F$53,MATCH($A24,Data!$A$2:$A$53,0)),"Missing Data")</f>
        <v>Missing Data</v>
      </c>
    </row>
    <row r="25" spans="1:7" x14ac:dyDescent="0.25">
      <c r="A25" s="1" t="s">
        <v>48</v>
      </c>
      <c r="B25" s="1" t="s">
        <v>49</v>
      </c>
      <c r="C25" s="4">
        <f>IFERROR(INDEX(Data!$I$2:$I$53,MATCH($A25,Data!$A$2:$A$53,0))/INDEX(Data!$C$2:$C$53,MATCH($A25,Data!$A$2:$A$53,0)),"Missing Data")</f>
        <v>96.466384734499371</v>
      </c>
      <c r="D25" s="5"/>
      <c r="E25" s="2">
        <f>IFERROR(INDEX(Data!$F$2:$F$53,MATCH($A25,Data!$A$2:$A$53,0))/INDEX(Data!$C$2:$C$53,MATCH($A25,Data!$A$2:$A$53,0)),"Missing Data")</f>
        <v>0</v>
      </c>
      <c r="F25" s="5"/>
      <c r="G25" s="6" t="str">
        <f>IFERROR(INDEX(Data!$I$2:$I$53,MATCH($A25,Data!$A$2:$A$53,0))/INDEX(Data!$F$2:$F$53,MATCH($A25,Data!$A$2:$A$53,0)),"Missing Data")</f>
        <v>Missing Data</v>
      </c>
    </row>
    <row r="26" spans="1:7" x14ac:dyDescent="0.25">
      <c r="A26" s="1" t="s">
        <v>50</v>
      </c>
      <c r="B26" s="1" t="s">
        <v>51</v>
      </c>
      <c r="C26" s="4">
        <f>IFERROR(INDEX(Data!$I$2:$I$53,MATCH($A26,Data!$A$2:$A$53,0))/INDEX(Data!$C$2:$C$53,MATCH($A26,Data!$A$2:$A$53,0)),"Missing Data")</f>
        <v>123.44287337865725</v>
      </c>
      <c r="D26" s="5"/>
      <c r="E26" s="2">
        <f>IFERROR(INDEX(Data!$F$2:$F$53,MATCH($A26,Data!$A$2:$A$53,0))/INDEX(Data!$C$2:$C$53,MATCH($A26,Data!$A$2:$A$53,0)),"Missing Data")</f>
        <v>0</v>
      </c>
      <c r="F26" s="5"/>
      <c r="G26" s="6" t="str">
        <f>IFERROR(INDEX(Data!$I$2:$I$53,MATCH($A26,Data!$A$2:$A$53,0))/INDEX(Data!$F$2:$F$53,MATCH($A26,Data!$A$2:$A$53,0)),"Missing Data")</f>
        <v>Missing Data</v>
      </c>
    </row>
    <row r="27" spans="1:7" x14ac:dyDescent="0.25">
      <c r="A27" s="1" t="s">
        <v>52</v>
      </c>
      <c r="B27" s="1" t="s">
        <v>53</v>
      </c>
      <c r="C27" s="4">
        <f>IFERROR(INDEX(Data!$I$2:$I$53,MATCH($A27,Data!$A$2:$A$53,0))/INDEX(Data!$C$2:$C$53,MATCH($A27,Data!$A$2:$A$53,0)),"Missing Data")</f>
        <v>129.22900701501783</v>
      </c>
      <c r="D27" s="5"/>
      <c r="E27" s="2">
        <f>IFERROR(INDEX(Data!$F$2:$F$53,MATCH($A27,Data!$A$2:$A$53,0))/INDEX(Data!$C$2:$C$53,MATCH($A27,Data!$A$2:$A$53,0)),"Missing Data")</f>
        <v>0</v>
      </c>
      <c r="F27" s="5"/>
      <c r="G27" s="6" t="str">
        <f>IFERROR(INDEX(Data!$I$2:$I$53,MATCH($A27,Data!$A$2:$A$53,0))/INDEX(Data!$F$2:$F$53,MATCH($A27,Data!$A$2:$A$53,0)),"Missing Data")</f>
        <v>Missing Data</v>
      </c>
    </row>
    <row r="28" spans="1:7" x14ac:dyDescent="0.25">
      <c r="A28" s="1" t="s">
        <v>54</v>
      </c>
      <c r="B28" s="1" t="s">
        <v>55</v>
      </c>
      <c r="C28" s="4">
        <f>IFERROR(INDEX(Data!$I$2:$I$53,MATCH($A28,Data!$A$2:$A$53,0))/INDEX(Data!$C$2:$C$53,MATCH($A28,Data!$A$2:$A$53,0)),"Missing Data")</f>
        <v>122.95283044862315</v>
      </c>
      <c r="D28" s="5"/>
      <c r="E28" s="2">
        <f>IFERROR(INDEX(Data!$F$2:$F$53,MATCH($A28,Data!$A$2:$A$53,0))/INDEX(Data!$C$2:$C$53,MATCH($A28,Data!$A$2:$A$53,0)),"Missing Data")</f>
        <v>0</v>
      </c>
      <c r="F28" s="5"/>
      <c r="G28" s="6" t="str">
        <f>IFERROR(INDEX(Data!$I$2:$I$53,MATCH($A28,Data!$A$2:$A$53,0))/INDEX(Data!$F$2:$F$53,MATCH($A28,Data!$A$2:$A$53,0)),"Missing Data")</f>
        <v>Missing Data</v>
      </c>
    </row>
    <row r="29" spans="1:7" x14ac:dyDescent="0.25">
      <c r="A29" s="1" t="s">
        <v>56</v>
      </c>
      <c r="B29" s="1" t="s">
        <v>57</v>
      </c>
      <c r="C29" s="4">
        <f>IFERROR(INDEX(Data!$I$2:$I$53,MATCH($A29,Data!$A$2:$A$53,0))/INDEX(Data!$C$2:$C$53,MATCH($A29,Data!$A$2:$A$53,0)),"Missing Data")</f>
        <v>139.36830254581329</v>
      </c>
      <c r="D29" s="5"/>
      <c r="E29" s="2">
        <f>IFERROR(INDEX(Data!$F$2:$F$53,MATCH($A29,Data!$A$2:$A$53,0))/INDEX(Data!$C$2:$C$53,MATCH($A29,Data!$A$2:$A$53,0)),"Missing Data")</f>
        <v>0</v>
      </c>
      <c r="F29" s="5"/>
      <c r="G29" s="6" t="str">
        <f>IFERROR(INDEX(Data!$I$2:$I$53,MATCH($A29,Data!$A$2:$A$53,0))/INDEX(Data!$F$2:$F$53,MATCH($A29,Data!$A$2:$A$53,0)),"Missing Data")</f>
        <v>Missing Data</v>
      </c>
    </row>
    <row r="30" spans="1:7" x14ac:dyDescent="0.25">
      <c r="A30" s="1" t="s">
        <v>58</v>
      </c>
      <c r="B30" s="1" t="s">
        <v>59</v>
      </c>
      <c r="C30" s="4">
        <f>IFERROR(INDEX(Data!$I$2:$I$53,MATCH($A30,Data!$A$2:$A$53,0))/INDEX(Data!$C$2:$C$53,MATCH($A30,Data!$A$2:$A$53,0)),"Missing Data")</f>
        <v>456.93427547363029</v>
      </c>
      <c r="D30" s="5"/>
      <c r="E30" s="2">
        <f>IFERROR(INDEX(Data!$F$2:$F$53,MATCH($A30,Data!$A$2:$A$53,0))/INDEX(Data!$C$2:$C$53,MATCH($A30,Data!$A$2:$A$53,0)),"Missing Data")</f>
        <v>0</v>
      </c>
      <c r="F30" s="5"/>
      <c r="G30" s="6" t="str">
        <f>IFERROR(INDEX(Data!$I$2:$I$53,MATCH($A30,Data!$A$2:$A$53,0))/INDEX(Data!$F$2:$F$53,MATCH($A30,Data!$A$2:$A$53,0)),"Missing Data")</f>
        <v>Missing Data</v>
      </c>
    </row>
    <row r="31" spans="1:7" x14ac:dyDescent="0.25">
      <c r="A31" s="1" t="s">
        <v>60</v>
      </c>
      <c r="B31" s="1" t="s">
        <v>61</v>
      </c>
      <c r="C31" s="4">
        <f>IFERROR(INDEX(Data!$I$2:$I$53,MATCH($A31,Data!$A$2:$A$53,0))/INDEX(Data!$C$2:$C$53,MATCH($A31,Data!$A$2:$A$53,0)),"Missing Data")</f>
        <v>160.51893111778659</v>
      </c>
      <c r="D31" s="5"/>
      <c r="E31" s="2">
        <f>IFERROR(INDEX(Data!$F$2:$F$53,MATCH($A31,Data!$A$2:$A$53,0))/INDEX(Data!$C$2:$C$53,MATCH($A31,Data!$A$2:$A$53,0)),"Missing Data")</f>
        <v>0</v>
      </c>
      <c r="F31" s="5"/>
      <c r="G31" s="6" t="str">
        <f>IFERROR(INDEX(Data!$I$2:$I$53,MATCH($A31,Data!$A$2:$A$53,0))/INDEX(Data!$F$2:$F$53,MATCH($A31,Data!$A$2:$A$53,0)),"Missing Data")</f>
        <v>Missing Data</v>
      </c>
    </row>
    <row r="32" spans="1:7" x14ac:dyDescent="0.25">
      <c r="A32" s="1" t="s">
        <v>62</v>
      </c>
      <c r="B32" s="1" t="s">
        <v>63</v>
      </c>
      <c r="C32" s="4">
        <f>IFERROR(INDEX(Data!$I$2:$I$53,MATCH($A32,Data!$A$2:$A$53,0))/INDEX(Data!$C$2:$C$53,MATCH($A32,Data!$A$2:$A$53,0)),"Missing Data")</f>
        <v>50.498726938288478</v>
      </c>
      <c r="D32" s="5"/>
      <c r="E32" s="2">
        <f>IFERROR(INDEX(Data!$F$2:$F$53,MATCH($A32,Data!$A$2:$A$53,0))/INDEX(Data!$C$2:$C$53,MATCH($A32,Data!$A$2:$A$53,0)),"Missing Data")</f>
        <v>0</v>
      </c>
      <c r="F32" s="5"/>
      <c r="G32" s="6" t="str">
        <f>IFERROR(INDEX(Data!$I$2:$I$53,MATCH($A32,Data!$A$2:$A$53,0))/INDEX(Data!$F$2:$F$53,MATCH($A32,Data!$A$2:$A$53,0)),"Missing Data")</f>
        <v>Missing Data</v>
      </c>
    </row>
    <row r="33" spans="1:7" x14ac:dyDescent="0.25">
      <c r="A33" s="1" t="s">
        <v>64</v>
      </c>
      <c r="B33" s="1" t="s">
        <v>65</v>
      </c>
      <c r="C33" s="4">
        <f>IFERROR(INDEX(Data!$I$2:$I$53,MATCH($A33,Data!$A$2:$A$53,0))/INDEX(Data!$C$2:$C$53,MATCH($A33,Data!$A$2:$A$53,0)),"Missing Data")</f>
        <v>67.295548396780291</v>
      </c>
      <c r="D33" s="5"/>
      <c r="E33" s="2">
        <f>IFERROR(INDEX(Data!$F$2:$F$53,MATCH($A33,Data!$A$2:$A$53,0))/INDEX(Data!$C$2:$C$53,MATCH($A33,Data!$A$2:$A$53,0)),"Missing Data")</f>
        <v>0</v>
      </c>
      <c r="F33" s="5"/>
      <c r="G33" s="6" t="str">
        <f>IFERROR(INDEX(Data!$I$2:$I$53,MATCH($A33,Data!$A$2:$A$53,0))/INDEX(Data!$F$2:$F$53,MATCH($A33,Data!$A$2:$A$53,0)),"Missing Data")</f>
        <v>Missing Data</v>
      </c>
    </row>
    <row r="34" spans="1:7" x14ac:dyDescent="0.25">
      <c r="A34" s="1" t="s">
        <v>66</v>
      </c>
      <c r="B34" s="1" t="s">
        <v>67</v>
      </c>
      <c r="C34" s="4">
        <f>IFERROR(INDEX(Data!$I$2:$I$53,MATCH($A34,Data!$A$2:$A$53,0))/INDEX(Data!$C$2:$C$53,MATCH($A34,Data!$A$2:$A$53,0)),"Missing Data")</f>
        <v>95.992389874924413</v>
      </c>
      <c r="D34" s="5"/>
      <c r="E34" s="2">
        <f>IFERROR(INDEX(Data!$F$2:$F$53,MATCH($A34,Data!$A$2:$A$53,0))/INDEX(Data!$C$2:$C$53,MATCH($A34,Data!$A$2:$A$53,0)),"Missing Data")</f>
        <v>0</v>
      </c>
      <c r="F34" s="5"/>
      <c r="G34" s="6" t="str">
        <f>IFERROR(INDEX(Data!$I$2:$I$53,MATCH($A34,Data!$A$2:$A$53,0))/INDEX(Data!$F$2:$F$53,MATCH($A34,Data!$A$2:$A$53,0)),"Missing Data")</f>
        <v>Missing Data</v>
      </c>
    </row>
    <row r="35" spans="1:7" x14ac:dyDescent="0.25">
      <c r="A35" s="1" t="s">
        <v>68</v>
      </c>
      <c r="B35" s="1" t="s">
        <v>69</v>
      </c>
      <c r="C35" s="4">
        <f>IFERROR(INDEX(Data!$I$2:$I$53,MATCH($A35,Data!$A$2:$A$53,0))/INDEX(Data!$C$2:$C$53,MATCH($A35,Data!$A$2:$A$53,0)),"Missing Data")</f>
        <v>239.85216032284222</v>
      </c>
      <c r="D35" s="5"/>
      <c r="E35" s="2">
        <f>IFERROR(INDEX(Data!$F$2:$F$53,MATCH($A35,Data!$A$2:$A$53,0))/INDEX(Data!$C$2:$C$53,MATCH($A35,Data!$A$2:$A$53,0)),"Missing Data")</f>
        <v>0</v>
      </c>
      <c r="F35" s="5"/>
      <c r="G35" s="6" t="str">
        <f>IFERROR(INDEX(Data!$I$2:$I$53,MATCH($A35,Data!$A$2:$A$53,0))/INDEX(Data!$F$2:$F$53,MATCH($A35,Data!$A$2:$A$53,0)),"Missing Data")</f>
        <v>Missing Data</v>
      </c>
    </row>
    <row r="36" spans="1:7" x14ac:dyDescent="0.25">
      <c r="A36" s="1" t="s">
        <v>70</v>
      </c>
      <c r="B36" s="1" t="s">
        <v>71</v>
      </c>
      <c r="C36" s="4">
        <f>IFERROR(INDEX(Data!$I$2:$I$53,MATCH($A36,Data!$A$2:$A$53,0))/INDEX(Data!$C$2:$C$53,MATCH($A36,Data!$A$2:$A$53,0)),"Missing Data")</f>
        <v>121.51026613286086</v>
      </c>
      <c r="D36" s="5"/>
      <c r="E36" s="2">
        <f>IFERROR(INDEX(Data!$F$2:$F$53,MATCH($A36,Data!$A$2:$A$53,0))/INDEX(Data!$C$2:$C$53,MATCH($A36,Data!$A$2:$A$53,0)),"Missing Data")</f>
        <v>0</v>
      </c>
      <c r="F36" s="5"/>
      <c r="G36" s="6" t="str">
        <f>IFERROR(INDEX(Data!$I$2:$I$53,MATCH($A36,Data!$A$2:$A$53,0))/INDEX(Data!$F$2:$F$53,MATCH($A36,Data!$A$2:$A$53,0)),"Missing Data")</f>
        <v>Missing Data</v>
      </c>
    </row>
    <row r="37" spans="1:7" x14ac:dyDescent="0.25">
      <c r="A37" s="1" t="s">
        <v>72</v>
      </c>
      <c r="B37" s="1" t="s">
        <v>73</v>
      </c>
      <c r="C37" s="4">
        <f>IFERROR(INDEX(Data!$I$2:$I$53,MATCH($A37,Data!$A$2:$A$53,0))/INDEX(Data!$C$2:$C$53,MATCH($A37,Data!$A$2:$A$53,0)),"Missing Data")</f>
        <v>188.02870484568936</v>
      </c>
      <c r="D37" s="5"/>
      <c r="E37" s="2">
        <f>IFERROR(INDEX(Data!$F$2:$F$53,MATCH($A37,Data!$A$2:$A$53,0))/INDEX(Data!$C$2:$C$53,MATCH($A37,Data!$A$2:$A$53,0)),"Missing Data")</f>
        <v>0</v>
      </c>
      <c r="F37" s="5"/>
      <c r="G37" s="6" t="str">
        <f>IFERROR(INDEX(Data!$I$2:$I$53,MATCH($A37,Data!$A$2:$A$53,0))/INDEX(Data!$F$2:$F$53,MATCH($A37,Data!$A$2:$A$53,0)),"Missing Data")</f>
        <v>Missing Data</v>
      </c>
    </row>
    <row r="38" spans="1:7" x14ac:dyDescent="0.25">
      <c r="A38" s="1" t="s">
        <v>74</v>
      </c>
      <c r="B38" s="1" t="s">
        <v>75</v>
      </c>
      <c r="C38" s="4">
        <f>IFERROR(INDEX(Data!$I$2:$I$53,MATCH($A38,Data!$A$2:$A$53,0))/INDEX(Data!$C$2:$C$53,MATCH($A38,Data!$A$2:$A$53,0)),"Missing Data")</f>
        <v>121.36457350456344</v>
      </c>
      <c r="D38" s="5"/>
      <c r="E38" s="2">
        <f>IFERROR(INDEX(Data!$F$2:$F$53,MATCH($A38,Data!$A$2:$A$53,0))/INDEX(Data!$C$2:$C$53,MATCH($A38,Data!$A$2:$A$53,0)),"Missing Data")</f>
        <v>0</v>
      </c>
      <c r="F38" s="5"/>
      <c r="G38" s="6" t="str">
        <f>IFERROR(INDEX(Data!$I$2:$I$53,MATCH($A38,Data!$A$2:$A$53,0))/INDEX(Data!$F$2:$F$53,MATCH($A38,Data!$A$2:$A$53,0)),"Missing Data")</f>
        <v>Missing Data</v>
      </c>
    </row>
    <row r="39" spans="1:7" x14ac:dyDescent="0.25">
      <c r="A39" s="1" t="s">
        <v>76</v>
      </c>
      <c r="B39" s="1" t="s">
        <v>77</v>
      </c>
      <c r="C39" s="4">
        <f>IFERROR(INDEX(Data!$I$2:$I$53,MATCH($A39,Data!$A$2:$A$53,0))/INDEX(Data!$C$2:$C$53,MATCH($A39,Data!$A$2:$A$53,0)),"Missing Data")</f>
        <v>149.62893667873934</v>
      </c>
      <c r="D39" s="5"/>
      <c r="E39" s="2">
        <f>IFERROR(INDEX(Data!$F$2:$F$53,MATCH($A39,Data!$A$2:$A$53,0))/INDEX(Data!$C$2:$C$53,MATCH($A39,Data!$A$2:$A$53,0)),"Missing Data")</f>
        <v>0</v>
      </c>
      <c r="F39" s="5"/>
      <c r="G39" s="6" t="str">
        <f>IFERROR(INDEX(Data!$I$2:$I$53,MATCH($A39,Data!$A$2:$A$53,0))/INDEX(Data!$F$2:$F$53,MATCH($A39,Data!$A$2:$A$53,0)),"Missing Data")</f>
        <v>Missing Data</v>
      </c>
    </row>
    <row r="40" spans="1:7" x14ac:dyDescent="0.25">
      <c r="A40" s="1" t="s">
        <v>78</v>
      </c>
      <c r="B40" s="1" t="s">
        <v>79</v>
      </c>
      <c r="C40" s="4">
        <f>IFERROR(INDEX(Data!$I$2:$I$53,MATCH($A40,Data!$A$2:$A$53,0))/INDEX(Data!$C$2:$C$53,MATCH($A40,Data!$A$2:$A$53,0)),"Missing Data")</f>
        <v>198.98554413417506</v>
      </c>
      <c r="D40" s="5"/>
      <c r="E40" s="2">
        <f>IFERROR(INDEX(Data!$F$2:$F$53,MATCH($A40,Data!$A$2:$A$53,0))/INDEX(Data!$C$2:$C$53,MATCH($A40,Data!$A$2:$A$53,0)),"Missing Data")</f>
        <v>0</v>
      </c>
      <c r="F40" s="5"/>
      <c r="G40" s="6" t="str">
        <f>IFERROR(INDEX(Data!$I$2:$I$53,MATCH($A40,Data!$A$2:$A$53,0))/INDEX(Data!$F$2:$F$53,MATCH($A40,Data!$A$2:$A$53,0)),"Missing Data")</f>
        <v>Missing Data</v>
      </c>
    </row>
    <row r="41" spans="1:7" x14ac:dyDescent="0.25">
      <c r="A41" s="1" t="s">
        <v>80</v>
      </c>
      <c r="B41" s="1" t="s">
        <v>81</v>
      </c>
      <c r="C41" s="4">
        <f>IFERROR(INDEX(Data!$I$2:$I$53,MATCH($A41,Data!$A$2:$A$53,0))/INDEX(Data!$C$2:$C$53,MATCH($A41,Data!$A$2:$A$53,0)),"Missing Data")</f>
        <v>100.60570763779944</v>
      </c>
      <c r="D41" s="5"/>
      <c r="E41" s="2">
        <f>IFERROR(INDEX(Data!$F$2:$F$53,MATCH($A41,Data!$A$2:$A$53,0))/INDEX(Data!$C$2:$C$53,MATCH($A41,Data!$A$2:$A$53,0)),"Missing Data")</f>
        <v>0</v>
      </c>
      <c r="F41" s="5"/>
      <c r="G41" s="6" t="str">
        <f>IFERROR(INDEX(Data!$I$2:$I$53,MATCH($A41,Data!$A$2:$A$53,0))/INDEX(Data!$F$2:$F$53,MATCH($A41,Data!$A$2:$A$53,0)),"Missing Data")</f>
        <v>Missing Data</v>
      </c>
    </row>
    <row r="42" spans="1:7" x14ac:dyDescent="0.25">
      <c r="A42" s="1" t="s">
        <v>82</v>
      </c>
      <c r="B42" s="1" t="s">
        <v>83</v>
      </c>
      <c r="C42" s="4">
        <f>IFERROR(INDEX(Data!$I$2:$I$53,MATCH($A42,Data!$A$2:$A$53,0))/INDEX(Data!$C$2:$C$53,MATCH($A42,Data!$A$2:$A$53,0)),"Missing Data")</f>
        <v>86.546371336298819</v>
      </c>
      <c r="D42" s="5"/>
      <c r="E42" s="2">
        <f>IFERROR(INDEX(Data!$F$2:$F$53,MATCH($A42,Data!$A$2:$A$53,0))/INDEX(Data!$C$2:$C$53,MATCH($A42,Data!$A$2:$A$53,0)),"Missing Data")</f>
        <v>0</v>
      </c>
      <c r="F42" s="5"/>
      <c r="G42" s="6" t="str">
        <f>IFERROR(INDEX(Data!$I$2:$I$53,MATCH($A42,Data!$A$2:$A$53,0))/INDEX(Data!$F$2:$F$53,MATCH($A42,Data!$A$2:$A$53,0)),"Missing Data")</f>
        <v>Missing Data</v>
      </c>
    </row>
    <row r="43" spans="1:7" x14ac:dyDescent="0.25">
      <c r="A43" s="1" t="s">
        <v>84</v>
      </c>
      <c r="B43" s="1" t="s">
        <v>85</v>
      </c>
      <c r="C43" s="4">
        <f>IFERROR(INDEX(Data!$I$2:$I$53,MATCH($A43,Data!$A$2:$A$53,0))/INDEX(Data!$C$2:$C$53,MATCH($A43,Data!$A$2:$A$53,0)),"Missing Data")</f>
        <v>113.5785690740411</v>
      </c>
      <c r="D43" s="5"/>
      <c r="E43" s="2">
        <f>IFERROR(INDEX(Data!$F$2:$F$53,MATCH($A43,Data!$A$2:$A$53,0))/INDEX(Data!$C$2:$C$53,MATCH($A43,Data!$A$2:$A$53,0)),"Missing Data")</f>
        <v>0</v>
      </c>
      <c r="F43" s="5"/>
      <c r="G43" s="6" t="str">
        <f>IFERROR(INDEX(Data!$I$2:$I$53,MATCH($A43,Data!$A$2:$A$53,0))/INDEX(Data!$F$2:$F$53,MATCH($A43,Data!$A$2:$A$53,0)),"Missing Data")</f>
        <v>Missing Data</v>
      </c>
    </row>
    <row r="44" spans="1:7" x14ac:dyDescent="0.25">
      <c r="A44" s="1" t="s">
        <v>86</v>
      </c>
      <c r="B44" s="1" t="s">
        <v>87</v>
      </c>
      <c r="C44" s="4">
        <f>IFERROR(INDEX(Data!$I$2:$I$53,MATCH($A44,Data!$A$2:$A$53,0))/INDEX(Data!$C$2:$C$53,MATCH($A44,Data!$A$2:$A$53,0)),"Missing Data")</f>
        <v>177.30296733877108</v>
      </c>
      <c r="D44" s="5"/>
      <c r="E44" s="2">
        <f>IFERROR(INDEX(Data!$F$2:$F$53,MATCH($A44,Data!$A$2:$A$53,0))/INDEX(Data!$C$2:$C$53,MATCH($A44,Data!$A$2:$A$53,0)),"Missing Data")</f>
        <v>0</v>
      </c>
      <c r="F44" s="5"/>
      <c r="G44" s="6" t="str">
        <f>IFERROR(INDEX(Data!$I$2:$I$53,MATCH($A44,Data!$A$2:$A$53,0))/INDEX(Data!$F$2:$F$53,MATCH($A44,Data!$A$2:$A$53,0)),"Missing Data")</f>
        <v>Missing Data</v>
      </c>
    </row>
    <row r="45" spans="1:7" x14ac:dyDescent="0.25">
      <c r="A45" s="1" t="s">
        <v>88</v>
      </c>
      <c r="B45" s="1" t="s">
        <v>89</v>
      </c>
      <c r="C45" s="4">
        <f>IFERROR(INDEX(Data!$I$2:$I$53,MATCH($A45,Data!$A$2:$A$53,0))/INDEX(Data!$C$2:$C$53,MATCH($A45,Data!$A$2:$A$53,0)),"Missing Data")</f>
        <v>195.15097366130672</v>
      </c>
      <c r="D45" s="5"/>
      <c r="E45" s="2">
        <f>IFERROR(INDEX(Data!$F$2:$F$53,MATCH($A45,Data!$A$2:$A$53,0))/INDEX(Data!$C$2:$C$53,MATCH($A45,Data!$A$2:$A$53,0)),"Missing Data")</f>
        <v>0</v>
      </c>
      <c r="F45" s="5"/>
      <c r="G45" s="6" t="str">
        <f>IFERROR(INDEX(Data!$I$2:$I$53,MATCH($A45,Data!$A$2:$A$53,0))/INDEX(Data!$F$2:$F$53,MATCH($A45,Data!$A$2:$A$53,0)),"Missing Data")</f>
        <v>Missing Data</v>
      </c>
    </row>
    <row r="46" spans="1:7" x14ac:dyDescent="0.25">
      <c r="A46" s="1" t="s">
        <v>90</v>
      </c>
      <c r="B46" s="1" t="s">
        <v>91</v>
      </c>
      <c r="C46" s="4">
        <f>IFERROR(INDEX(Data!$I$2:$I$53,MATCH($A46,Data!$A$2:$A$53,0))/INDEX(Data!$C$2:$C$53,MATCH($A46,Data!$A$2:$A$53,0)),"Missing Data")</f>
        <v>187.68618303140087</v>
      </c>
      <c r="D46" s="5"/>
      <c r="E46" s="2">
        <f>IFERROR(INDEX(Data!$F$2:$F$53,MATCH($A46,Data!$A$2:$A$53,0))/INDEX(Data!$C$2:$C$53,MATCH($A46,Data!$A$2:$A$53,0)),"Missing Data")</f>
        <v>0</v>
      </c>
      <c r="F46" s="5"/>
      <c r="G46" s="6" t="str">
        <f>IFERROR(INDEX(Data!$I$2:$I$53,MATCH($A46,Data!$A$2:$A$53,0))/INDEX(Data!$F$2:$F$53,MATCH($A46,Data!$A$2:$A$53,0)),"Missing Data")</f>
        <v>Missing Data</v>
      </c>
    </row>
    <row r="47" spans="1:7" x14ac:dyDescent="0.25">
      <c r="A47" s="1" t="s">
        <v>2</v>
      </c>
      <c r="B47" s="1" t="s">
        <v>3</v>
      </c>
      <c r="C47" s="4">
        <f>IFERROR(INDEX(Data!$I$2:$I$53,MATCH($A47,Data!$A$2:$A$53,0))/INDEX(Data!$C$2:$C$53,MATCH($A47,Data!$A$2:$A$53,0)),"Missing Data")</f>
        <v>156.62083223064718</v>
      </c>
      <c r="D47" s="5"/>
      <c r="E47" s="2">
        <f>IFERROR(INDEX(Data!$F$2:$F$53,MATCH($A47,Data!$A$2:$A$53,0))/INDEX(Data!$C$2:$C$53,MATCH($A47,Data!$A$2:$A$53,0)),"Missing Data")</f>
        <v>0</v>
      </c>
      <c r="F47" s="5"/>
      <c r="G47" s="6" t="str">
        <f>IFERROR(INDEX(Data!$I$2:$I$53,MATCH($A47,Data!$A$2:$A$53,0))/INDEX(Data!$F$2:$F$53,MATCH($A47,Data!$A$2:$A$53,0)),"Missing Data")</f>
        <v>Missing Data</v>
      </c>
    </row>
    <row r="48" spans="1:7" x14ac:dyDescent="0.25">
      <c r="A48" s="1" t="s">
        <v>92</v>
      </c>
      <c r="B48" s="1" t="s">
        <v>93</v>
      </c>
      <c r="C48" s="4">
        <f>IFERROR(INDEX(Data!$I$2:$I$53,MATCH($A48,Data!$A$2:$A$53,0))/INDEX(Data!$C$2:$C$53,MATCH($A48,Data!$A$2:$A$53,0)),"Missing Data")</f>
        <v>166.00992198946992</v>
      </c>
      <c r="D48" s="5"/>
      <c r="E48" s="2">
        <f>IFERROR(INDEX(Data!$F$2:$F$53,MATCH($A48,Data!$A$2:$A$53,0))/INDEX(Data!$C$2:$C$53,MATCH($A48,Data!$A$2:$A$53,0)),"Missing Data")</f>
        <v>0</v>
      </c>
      <c r="F48" s="5"/>
      <c r="G48" s="6" t="str">
        <f>IFERROR(INDEX(Data!$I$2:$I$53,MATCH($A48,Data!$A$2:$A$53,0))/INDEX(Data!$F$2:$F$53,MATCH($A48,Data!$A$2:$A$53,0)),"Missing Data")</f>
        <v>Missing Data</v>
      </c>
    </row>
    <row r="49" spans="1:7" x14ac:dyDescent="0.25">
      <c r="A49" s="1" t="s">
        <v>94</v>
      </c>
      <c r="B49" s="1" t="s">
        <v>95</v>
      </c>
      <c r="C49" s="4">
        <f>IFERROR(INDEX(Data!$I$2:$I$53,MATCH($A49,Data!$A$2:$A$53,0))/INDEX(Data!$C$2:$C$53,MATCH($A49,Data!$A$2:$A$53,0)),"Missing Data")</f>
        <v>95.363402683588063</v>
      </c>
      <c r="D49" s="5"/>
      <c r="E49" s="2">
        <f>IFERROR(INDEX(Data!$F$2:$F$53,MATCH($A49,Data!$A$2:$A$53,0))/INDEX(Data!$C$2:$C$53,MATCH($A49,Data!$A$2:$A$53,0)),"Missing Data")</f>
        <v>0</v>
      </c>
      <c r="F49" s="5"/>
      <c r="G49" s="6" t="str">
        <f>IFERROR(INDEX(Data!$I$2:$I$53,MATCH($A49,Data!$A$2:$A$53,0))/INDEX(Data!$F$2:$F$53,MATCH($A49,Data!$A$2:$A$53,0)),"Missing Data")</f>
        <v>Missing Data</v>
      </c>
    </row>
    <row r="50" spans="1:7" x14ac:dyDescent="0.25">
      <c r="A50" s="1" t="s">
        <v>96</v>
      </c>
      <c r="B50" s="1" t="s">
        <v>97</v>
      </c>
      <c r="C50" s="4">
        <f>IFERROR(INDEX(Data!$I$2:$I$53,MATCH($A50,Data!$A$2:$A$53,0))/INDEX(Data!$C$2:$C$53,MATCH($A50,Data!$A$2:$A$53,0)),"Missing Data")</f>
        <v>114.97334824545588</v>
      </c>
      <c r="D50" s="5"/>
      <c r="E50" s="2">
        <f>IFERROR(INDEX(Data!$F$2:$F$53,MATCH($A50,Data!$A$2:$A$53,0))/INDEX(Data!$C$2:$C$53,MATCH($A50,Data!$A$2:$A$53,0)),"Missing Data")</f>
        <v>0</v>
      </c>
      <c r="F50" s="5"/>
      <c r="G50" s="6" t="str">
        <f>IFERROR(INDEX(Data!$I$2:$I$53,MATCH($A50,Data!$A$2:$A$53,0))/INDEX(Data!$F$2:$F$53,MATCH($A50,Data!$A$2:$A$53,0)),"Missing Data")</f>
        <v>Missing Data</v>
      </c>
    </row>
    <row r="51" spans="1:7" x14ac:dyDescent="0.25">
      <c r="A51" s="1" t="s">
        <v>98</v>
      </c>
      <c r="B51" s="1" t="s">
        <v>99</v>
      </c>
      <c r="C51" s="4">
        <f>IFERROR(INDEX(Data!$I$2:$I$53,MATCH($A51,Data!$A$2:$A$53,0))/INDEX(Data!$C$2:$C$53,MATCH($A51,Data!$A$2:$A$53,0)),"Missing Data")</f>
        <v>332.34043738084307</v>
      </c>
      <c r="D51" s="5"/>
      <c r="E51" s="2">
        <f>IFERROR(INDEX(Data!$F$2:$F$53,MATCH($A51,Data!$A$2:$A$53,0))/INDEX(Data!$C$2:$C$53,MATCH($A51,Data!$A$2:$A$53,0)),"Missing Data")</f>
        <v>0</v>
      </c>
      <c r="F51" s="5"/>
      <c r="G51" s="6" t="str">
        <f>IFERROR(INDEX(Data!$I$2:$I$53,MATCH($A51,Data!$A$2:$A$53,0))/INDEX(Data!$F$2:$F$53,MATCH($A51,Data!$A$2:$A$53,0)),"Missing Data")</f>
        <v>Missing Data</v>
      </c>
    </row>
    <row r="52" spans="1:7" x14ac:dyDescent="0.25">
      <c r="A52" s="1" t="s">
        <v>100</v>
      </c>
      <c r="B52" s="1" t="s">
        <v>101</v>
      </c>
      <c r="C52" s="4">
        <f>IFERROR(INDEX(Data!$I$2:$I$53,MATCH($A52,Data!$A$2:$A$53,0))/INDEX(Data!$C$2:$C$53,MATCH($A52,Data!$A$2:$A$53,0)),"Missing Data")</f>
        <v>127.57556929573217</v>
      </c>
      <c r="D52" s="5"/>
      <c r="E52" s="2">
        <f>IFERROR(INDEX(Data!$F$2:$F$53,MATCH($A52,Data!$A$2:$A$53,0))/INDEX(Data!$C$2:$C$53,MATCH($A52,Data!$A$2:$A$53,0)),"Missing Data")</f>
        <v>0</v>
      </c>
      <c r="F52" s="5"/>
      <c r="G52" s="6" t="str">
        <f>IFERROR(INDEX(Data!$I$2:$I$53,MATCH($A52,Data!$A$2:$A$53,0))/INDEX(Data!$F$2:$F$53,MATCH($A52,Data!$A$2:$A$53,0)),"Missing Data")</f>
        <v>Missing Data</v>
      </c>
    </row>
    <row r="53" spans="1:7" x14ac:dyDescent="0.25">
      <c r="A53" s="1" t="s">
        <v>102</v>
      </c>
      <c r="B53" s="1" t="s">
        <v>103</v>
      </c>
      <c r="C53" s="4">
        <f>IFERROR(INDEX(Data!$I$2:$I$53,MATCH($A53,Data!$A$2:$A$53,0))/INDEX(Data!$C$2:$C$53,MATCH($A53,Data!$A$2:$A$53,0)),"Missing Data")</f>
        <v>53.693251910978567</v>
      </c>
      <c r="D53" s="5"/>
      <c r="E53" s="2">
        <f>IFERROR(INDEX(Data!$F$2:$F$53,MATCH($A53,Data!$A$2:$A$53,0))/INDEX(Data!$C$2:$C$53,MATCH($A53,Data!$A$2:$A$53,0)),"Missing Data")</f>
        <v>0</v>
      </c>
      <c r="F53" s="5"/>
      <c r="G53" s="6" t="str">
        <f>IFERROR(INDEX(Data!$I$2:$I$53,MATCH($A53,Data!$A$2:$A$53,0))/INDEX(Data!$F$2:$F$53,MATCH($A53,Data!$A$2:$A$53,0)),"Missing Data")</f>
        <v>Missing Data</v>
      </c>
    </row>
    <row r="54" spans="1:7" x14ac:dyDescent="0.25">
      <c r="A54" s="1" t="s">
        <v>104</v>
      </c>
      <c r="B54" s="1" t="s">
        <v>105</v>
      </c>
      <c r="C54" s="7">
        <f>IFERROR(INDEX(Data!$I$2:$I$53,MATCH($A54,Data!$A$2:$A$53,0))/INDEX(Data!$C$2:$C$53,MATCH($A54,Data!$A$2:$A$53,0)),"Missing Data")</f>
        <v>214.69376684367336</v>
      </c>
      <c r="D54" s="8"/>
      <c r="E54" s="8">
        <f>IFERROR(INDEX(Data!$F$2:$F$53,MATCH($A54,Data!$A$2:$A$53,0))/INDEX(Data!$C$2:$C$53,MATCH($A54,Data!$A$2:$A$53,0)),"Missing Data")</f>
        <v>0</v>
      </c>
      <c r="F54" s="8"/>
      <c r="G54" s="9" t="str">
        <f>IFERROR(INDEX(Data!$I$2:$I$53,MATCH($A54,Data!$A$2:$A$53,0))/INDEX(Data!$F$2:$F$53,MATCH($A54,Data!$A$2:$A$53,0)),"Missing Data")</f>
        <v>Missing Data</v>
      </c>
    </row>
  </sheetData>
  <mergeCells count="1">
    <mergeCell ref="C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workbookViewId="0">
      <selection activeCell="N11" sqref="N11"/>
    </sheetView>
  </sheetViews>
  <sheetFormatPr defaultRowHeight="15" x14ac:dyDescent="0.25"/>
  <cols>
    <col min="2" max="2" width="19.42578125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8" width="18.7109375" customWidth="1"/>
    <col min="9" max="9" width="2" bestFit="1" customWidth="1"/>
    <col min="10" max="10" width="23.140625" customWidth="1"/>
    <col min="11" max="11" width="2" bestFit="1" customWidth="1"/>
    <col min="12" max="12" width="29.5703125" customWidth="1"/>
    <col min="13" max="13" width="2" bestFit="1" customWidth="1"/>
    <col min="14" max="14" width="18.5703125" bestFit="1" customWidth="1"/>
    <col min="15" max="15" width="18.5703125" customWidth="1"/>
    <col min="16" max="16" width="2" bestFit="1" customWidth="1"/>
    <col min="17" max="17" width="13.7109375" bestFit="1" customWidth="1"/>
    <col min="18" max="18" width="2" bestFit="1" customWidth="1"/>
    <col min="19" max="19" width="13.28515625" bestFit="1" customWidth="1"/>
    <col min="20" max="20" width="11.85546875" bestFit="1" customWidth="1"/>
    <col min="21" max="21" width="10.5703125" bestFit="1" customWidth="1"/>
    <col min="22" max="22" width="13.28515625" bestFit="1" customWidth="1"/>
    <col min="23" max="23" width="13.7109375" bestFit="1" customWidth="1"/>
  </cols>
  <sheetData>
    <row r="1" spans="1:23" x14ac:dyDescent="0.25">
      <c r="C1" s="22" t="s">
        <v>127</v>
      </c>
      <c r="D1" s="23"/>
      <c r="E1" s="23"/>
      <c r="F1" s="23"/>
      <c r="G1" s="24"/>
      <c r="H1" s="22" t="s">
        <v>128</v>
      </c>
      <c r="I1" s="23"/>
      <c r="J1" s="23"/>
      <c r="K1" s="23"/>
      <c r="L1" s="23"/>
      <c r="M1" s="23"/>
      <c r="N1" s="24"/>
      <c r="O1" s="22" t="s">
        <v>129</v>
      </c>
      <c r="P1" s="23"/>
      <c r="Q1" s="23"/>
      <c r="R1" s="23"/>
      <c r="S1" s="24"/>
      <c r="T1" s="25" t="s">
        <v>139</v>
      </c>
      <c r="U1" s="26"/>
      <c r="V1" s="26"/>
      <c r="W1" s="27"/>
    </row>
    <row r="2" spans="1:23" ht="42" customHeight="1" x14ac:dyDescent="0.25">
      <c r="A2" s="15" t="s">
        <v>0</v>
      </c>
      <c r="B2" s="15" t="s">
        <v>1</v>
      </c>
      <c r="C2" s="16" t="s">
        <v>109</v>
      </c>
      <c r="D2" s="17" t="s">
        <v>125</v>
      </c>
      <c r="E2" s="16" t="s">
        <v>131</v>
      </c>
      <c r="F2" s="17" t="s">
        <v>126</v>
      </c>
      <c r="G2" s="16" t="s">
        <v>130</v>
      </c>
      <c r="H2" s="16" t="s">
        <v>111</v>
      </c>
      <c r="I2" s="17" t="s">
        <v>125</v>
      </c>
      <c r="J2" s="16" t="s">
        <v>123</v>
      </c>
      <c r="K2" s="17" t="s">
        <v>126</v>
      </c>
      <c r="L2" s="16" t="s">
        <v>124</v>
      </c>
      <c r="M2" s="17" t="s">
        <v>126</v>
      </c>
      <c r="N2" s="16" t="s">
        <v>138</v>
      </c>
      <c r="O2" s="16" t="s">
        <v>130</v>
      </c>
      <c r="P2" s="17" t="s">
        <v>125</v>
      </c>
      <c r="Q2" s="16" t="s">
        <v>133</v>
      </c>
      <c r="R2" s="17" t="s">
        <v>126</v>
      </c>
      <c r="S2" s="16" t="s">
        <v>134</v>
      </c>
      <c r="T2" s="16" t="s">
        <v>112</v>
      </c>
      <c r="U2" s="16" t="s">
        <v>113</v>
      </c>
      <c r="V2" s="21" t="s">
        <v>132</v>
      </c>
      <c r="W2" s="16" t="s">
        <v>114</v>
      </c>
    </row>
    <row r="3" spans="1:23" x14ac:dyDescent="0.25">
      <c r="A3" s="1" t="s">
        <v>4</v>
      </c>
      <c r="B3" s="1" t="s">
        <v>5</v>
      </c>
      <c r="C3" s="4">
        <f t="array" ref="C3">IFERROR(INDEX(Data!$J$2:$J$53,MATCH($A3,Data!$A$2:$A$53,0))/INDEX(Data!$C$2:$C$53,MATCH($A3,Data!$A$2:$A$53,0)),"Missing Data")</f>
        <v>176.26446094345482</v>
      </c>
      <c r="D3" s="5"/>
      <c r="E3" s="2">
        <f>IFERROR(INDEX(Data!$F$2:$F$53,MATCH($A3,Data!$A$2:$A$53,0))/INDEX(Data!$C$2:$C$53,MATCH($A3,Data!$A$2:$A$53,0)),"Missing Data")</f>
        <v>0</v>
      </c>
      <c r="F3" s="5"/>
      <c r="G3" s="13" t="str">
        <f>IFERROR(INDEX(Data!$J$2:$J$53,MATCH($A3,Data!$A$2:$A$53,0))/INDEX(Data!$F$2:$F$53,MATCH($A3,Data!$A$2:$A$53,0)),"Missing Data")</f>
        <v>Missing Data</v>
      </c>
      <c r="H3" s="2">
        <f>IFERROR(INDEX(Data!$F$2:$F$53,MATCH($A3,Data!$A$2:$A$53,0))/INDEX(Data!$C$2:$C$53,MATCH($A3,Data!$A$2:$A$53,0)),"Missing Data")</f>
        <v>0</v>
      </c>
      <c r="I3" s="5"/>
      <c r="J3" s="2">
        <f t="array" ref="J3">IFERROR(INDEX(Data!$D$2:$D$53,MATCH($A3,Data!$A$2:$A$53,0))/INDEX(Data!$C$2:$C$53,MATCH($A3,Data!$A$2:$A$53,0)),"Missing Data")</f>
        <v>0</v>
      </c>
      <c r="K3" s="5"/>
      <c r="L3" s="2" t="str">
        <f t="array" ref="L3">IFERROR(INDEX(Data!$E$2:$E$53,MATCH($A3,Data!$A$2:$A$53,0))/INDEX(Data!$D$2:$D$53,MATCH($A3,Data!$A$2:$A$53,0)),"Missing Data")</f>
        <v>Missing Data</v>
      </c>
      <c r="M3" s="5"/>
      <c r="N3" s="2" t="str">
        <f t="array" ref="N3">IFERROR(INDEX(Data!$F$2:$F$53,MATCH($A3,Data!$A$2:$A$53,0))/INDEX(Data!$E$2:$E$53,MATCH($A3,Data!$A$2:$A$53,0)),"Missing Data")</f>
        <v>Missing Data</v>
      </c>
      <c r="O3" s="11" t="str">
        <f>IFERROR(INDEX(Data!$J$2:$J$53,MATCH($A3,Data!$A$2:$A$53,0))/INDEX(Data!$F$2:$F$53,MATCH($A3,Data!$A$2:$A$53,0)),"Missing Data")</f>
        <v>Missing Data</v>
      </c>
      <c r="P3" s="12"/>
      <c r="Q3" s="12" t="str">
        <f t="array" ref="Q3">IFERROR(INDEX(Data!$AB$2:$AB$53,MATCH($A3,Data!$A$2:$A$53,0))/INDEX(Data!$F$2:$F$53,MATCH($A3,Data!$A$2:$A$53,0)),"Missing Data")</f>
        <v>Missing Data</v>
      </c>
      <c r="R3" s="12"/>
      <c r="S3" s="13" t="str">
        <f>IFERROR(INDEX(Data!$J$2:$J$53,MATCH($A3,Data!$A$2:$A$53,0))/INDEX(P7,MATCH($A3,Data!$A$2:$A$53,0)),"Missing Data")</f>
        <v>Missing Data</v>
      </c>
      <c r="T3" s="11" t="str">
        <f>IFERROR(INDEX('Ratios - Sewerage'!Q16,MATCH($A3,Data!$A$2:$A$53,0))/INDEX(Data!$J$2:$J$53,MATCH($A3,Data!$A$2:$A$53,0)),"Missing Data")</f>
        <v>Missing Data</v>
      </c>
      <c r="U3" s="12">
        <f t="array" ref="U3">IFERROR(INDEX(Data!$AA$2:$AA$53,MATCH($A3,Data!$A$2:$A$53,0))/INDEX(Data!$AB$2:$AB$53,MATCH($A3,Data!$A$2:$A$53,0)),"Missing Data")</f>
        <v>45001.800818553886</v>
      </c>
      <c r="V3" s="12" t="str">
        <f>IFERROR(S3-U3, "Missing Data")</f>
        <v>Missing Data</v>
      </c>
      <c r="W3" s="13" t="str">
        <f t="array" ref="W3">IFERROR(INDEX(Data!$AA$2:$AA$53,MATCH($A3,Data!$A$2:$A$53,0))/INDEX(Data!$F$2:$F$53,MATCH($A3,Data!$A$2:$A$53,0)),"Missing Data")</f>
        <v>Missing Data</v>
      </c>
    </row>
    <row r="4" spans="1:23" x14ac:dyDescent="0.25">
      <c r="A4" s="1" t="s">
        <v>6</v>
      </c>
      <c r="B4" s="1" t="s">
        <v>7</v>
      </c>
      <c r="C4" s="4">
        <f>IFERROR(INDEX(Data!$J$2:$J$53,MATCH($A4,Data!$A$2:$A$53,0))/INDEX(Data!$C$2:$C$53,MATCH($A4,Data!$A$2:$A$53,0)),"Missing Data")</f>
        <v>240.04287511964148</v>
      </c>
      <c r="D4" s="5"/>
      <c r="E4" s="2">
        <f>IFERROR(INDEX(Data!$F$2:$F$53,MATCH($A4,Data!$A$2:$A$53,0))/INDEX(Data!$C$2:$C$53,MATCH($A4,Data!$A$2:$A$53,0)),"Missing Data")</f>
        <v>0</v>
      </c>
      <c r="F4" s="5"/>
      <c r="G4" s="6" t="str">
        <f>IFERROR(INDEX(Data!$J$2:$J$53,MATCH($A4,Data!$A$2:$A$53,0))/INDEX(Data!$F$2:$F$53,MATCH($A4,Data!$A$2:$A$53,0)),"Missing Data")</f>
        <v>Missing Data</v>
      </c>
      <c r="H4" s="2">
        <f>IFERROR(INDEX(Data!$F$2:$F$53,MATCH($A4,Data!$A$2:$A$53,0))/INDEX(Data!$C$2:$C$53,MATCH($A4,Data!$A$2:$A$53,0)),"Missing Data")</f>
        <v>0</v>
      </c>
      <c r="I4" s="5"/>
      <c r="J4" s="2">
        <f t="array" ref="J4">IFERROR(INDEX(Data!$D$2:$D$53,MATCH($A4,Data!$A$2:$A$53,0))/INDEX(Data!$C$2:$C$53,MATCH($A4,Data!$A$2:$A$53,0)),"Missing Data")</f>
        <v>0</v>
      </c>
      <c r="K4" s="5"/>
      <c r="L4" s="2" t="str">
        <f t="array" ref="L4">IFERROR(INDEX(Data!$E$2:$E$53,MATCH($A4,Data!$A$2:$A$53,0))/INDEX(Data!$D$2:$D$53,MATCH($A4,Data!$A$2:$A$53,0)),"Missing Data")</f>
        <v>Missing Data</v>
      </c>
      <c r="M4" s="5"/>
      <c r="N4" s="2" t="str">
        <f t="array" ref="N4">IFERROR(INDEX(Data!$F$2:$F$53,MATCH($A4,Data!$A$2:$A$53,0))/INDEX(Data!$E$2:$E$53,MATCH($A4,Data!$A$2:$A$53,0)),"Missing Data")</f>
        <v>Missing Data</v>
      </c>
      <c r="O4" s="4" t="str">
        <f>IFERROR(INDEX(Data!$J$2:$J$53,MATCH($A4,Data!$A$2:$A$53,0))/INDEX(Data!$F$2:$F$53,MATCH($A4,Data!$A$2:$A$53,0)),"Missing Data")</f>
        <v>Missing Data</v>
      </c>
      <c r="P4" s="5"/>
      <c r="Q4" s="5" t="str">
        <f t="array" ref="Q4">IFERROR(INDEX(Data!$AB$2:$AB$53,MATCH($A4,Data!$A$2:$A$53,0))/INDEX(Data!$F$2:$F$53,MATCH($A4,Data!$A$2:$A$53,0)),"Missing Data")</f>
        <v>Missing Data</v>
      </c>
      <c r="R4" s="5"/>
      <c r="S4" s="6">
        <f>IFERROR(INDEX(Data!$J$2:$J$53,MATCH($A4,Data!$A$2:$A$53,0))/INDEX(Data!$AB$2:$AB$53,MATCH($A4,Data!$A$2:$A$53,0)),"Missing Data")</f>
        <v>549545.42946708458</v>
      </c>
      <c r="T4" s="4">
        <f>IFERROR(INDEX(Data!$AA$2:$AA$53,MATCH($A4,Data!$A$2:$A$53,0))/INDEX(Data!$J$2:$J$53,MATCH($A4,Data!$A$2:$A$53,0)),"Missing Data")</f>
        <v>0.11955205474125917</v>
      </c>
      <c r="U4" s="5">
        <f t="array" ref="U4">IFERROR(INDEX(Data!$AA$2:$AA$53,MATCH($A4,Data!$A$2:$A$53,0))/INDEX(Data!$AB$2:$AB$53,MATCH($A4,Data!$A$2:$A$53,0)),"Missing Data")</f>
        <v>65699.285266457679</v>
      </c>
      <c r="V4" s="5">
        <f t="shared" ref="V4:V54" si="0">IFERROR(S4-U4, "Missing Data")</f>
        <v>483846.14420062688</v>
      </c>
      <c r="W4" s="6" t="str">
        <f t="array" ref="W4">IFERROR(INDEX(Data!$AA$2:$AA$53,MATCH($A4,Data!$A$2:$A$53,0))/INDEX(Data!$F$2:$F$53,MATCH($A4,Data!$A$2:$A$53,0)),"Missing Data")</f>
        <v>Missing Data</v>
      </c>
    </row>
    <row r="5" spans="1:23" x14ac:dyDescent="0.25">
      <c r="A5" s="1" t="s">
        <v>8</v>
      </c>
      <c r="B5" s="1" t="s">
        <v>9</v>
      </c>
      <c r="C5" s="4">
        <f>IFERROR(INDEX(Data!$J$2:$J$53,MATCH($A5,Data!$A$2:$A$53,0))/INDEX(Data!$C$2:$C$53,MATCH($A5,Data!$A$2:$A$53,0)),"Missing Data")</f>
        <v>274.72829331160074</v>
      </c>
      <c r="D5" s="5"/>
      <c r="E5" s="2">
        <f>IFERROR(INDEX(Data!$F$2:$F$53,MATCH($A5,Data!$A$2:$A$53,0))/INDEX(Data!$C$2:$C$53,MATCH($A5,Data!$A$2:$A$53,0)),"Missing Data")</f>
        <v>0</v>
      </c>
      <c r="F5" s="5"/>
      <c r="G5" s="6" t="str">
        <f>IFERROR(INDEX(Data!$J$2:$J$53,MATCH($A5,Data!$A$2:$A$53,0))/INDEX(Data!$F$2:$F$53,MATCH($A5,Data!$A$2:$A$53,0)),"Missing Data")</f>
        <v>Missing Data</v>
      </c>
      <c r="H5" s="2">
        <f>IFERROR(INDEX(Data!$F$2:$F$53,MATCH($A5,Data!$A$2:$A$53,0))/INDEX(Data!$C$2:$C$53,MATCH($A5,Data!$A$2:$A$53,0)),"Missing Data")</f>
        <v>0</v>
      </c>
      <c r="I5" s="5"/>
      <c r="J5" s="2">
        <f t="array" ref="J5">IFERROR(INDEX(Data!$D$2:$D$53,MATCH($A5,Data!$A$2:$A$53,0))/INDEX(Data!$C$2:$C$53,MATCH($A5,Data!$A$2:$A$53,0)),"Missing Data")</f>
        <v>0</v>
      </c>
      <c r="K5" s="5"/>
      <c r="L5" s="2" t="str">
        <f t="array" ref="L5">IFERROR(INDEX(Data!$E$2:$E$53,MATCH($A5,Data!$A$2:$A$53,0))/INDEX(Data!$D$2:$D$53,MATCH($A5,Data!$A$2:$A$53,0)),"Missing Data")</f>
        <v>Missing Data</v>
      </c>
      <c r="M5" s="5"/>
      <c r="N5" s="2" t="str">
        <f t="array" ref="N5">IFERROR(INDEX(Data!$F$2:$F$53,MATCH($A5,Data!$A$2:$A$53,0))/INDEX(Data!$E$2:$E$53,MATCH($A5,Data!$A$2:$A$53,0)),"Missing Data")</f>
        <v>Missing Data</v>
      </c>
      <c r="O5" s="4" t="str">
        <f>IFERROR(INDEX(Data!$J$2:$J$53,MATCH($A5,Data!$A$2:$A$53,0))/INDEX(Data!$F$2:$F$53,MATCH($A5,Data!$A$2:$A$53,0)),"Missing Data")</f>
        <v>Missing Data</v>
      </c>
      <c r="P5" s="5"/>
      <c r="Q5" s="5" t="str">
        <f t="array" ref="Q5">IFERROR(INDEX(Data!$AB$2:$AB$53,MATCH($A5,Data!$A$2:$A$53,0))/INDEX(Data!$F$2:$F$53,MATCH($A5,Data!$A$2:$A$53,0)),"Missing Data")</f>
        <v>Missing Data</v>
      </c>
      <c r="R5" s="5"/>
      <c r="S5" s="6">
        <f>IFERROR(INDEX(Data!$J$2:$J$53,MATCH($A5,Data!$A$2:$A$53,0))/INDEX(Data!$AB$2:$AB$53,MATCH($A5,Data!$A$2:$A$53,0)),"Missing Data")</f>
        <v>1037340.6247838617</v>
      </c>
      <c r="T5" s="4">
        <f>IFERROR(INDEX(Data!$AA$2:$AA$53,MATCH($A5,Data!$A$2:$A$53,0))/INDEX(Data!$J$2:$J$53,MATCH($A5,Data!$A$2:$A$53,0)),"Missing Data")</f>
        <v>5.033691828105713E-2</v>
      </c>
      <c r="U5" s="5">
        <f t="array" ref="U5">IFERROR(INDEX(Data!$AA$2:$AA$53,MATCH($A5,Data!$A$2:$A$53,0))/INDEX(Data!$AB$2:$AB$53,MATCH($A5,Data!$A$2:$A$53,0)),"Missing Data")</f>
        <v>52216.530259365994</v>
      </c>
      <c r="V5" s="5">
        <f t="shared" si="0"/>
        <v>985124.09452449565</v>
      </c>
      <c r="W5" s="6" t="str">
        <f t="array" ref="W5">IFERROR(INDEX(Data!$AA$2:$AA$53,MATCH($A5,Data!$A$2:$A$53,0))/INDEX(Data!$F$2:$F$53,MATCH($A5,Data!$A$2:$A$53,0)),"Missing Data")</f>
        <v>Missing Data</v>
      </c>
    </row>
    <row r="6" spans="1:23" x14ac:dyDescent="0.25">
      <c r="A6" s="1" t="s">
        <v>10</v>
      </c>
      <c r="B6" s="1" t="s">
        <v>11</v>
      </c>
      <c r="C6" s="4">
        <f>IFERROR(INDEX(Data!$J$2:$J$53,MATCH($A6,Data!$A$2:$A$53,0))/INDEX(Data!$C$2:$C$53,MATCH($A6,Data!$A$2:$A$53,0)),"Missing Data")</f>
        <v>185.89016037545241</v>
      </c>
      <c r="D6" s="5"/>
      <c r="E6" s="2">
        <f>IFERROR(INDEX(Data!$F$2:$F$53,MATCH($A6,Data!$A$2:$A$53,0))/INDEX(Data!$C$2:$C$53,MATCH($A6,Data!$A$2:$A$53,0)),"Missing Data")</f>
        <v>0</v>
      </c>
      <c r="F6" s="5"/>
      <c r="G6" s="6" t="str">
        <f>IFERROR(INDEX(Data!$J$2:$J$53,MATCH($A6,Data!$A$2:$A$53,0))/INDEX(Data!$F$2:$F$53,MATCH($A6,Data!$A$2:$A$53,0)),"Missing Data")</f>
        <v>Missing Data</v>
      </c>
      <c r="H6" s="2">
        <f>IFERROR(INDEX(Data!$F$2:$F$53,MATCH($A6,Data!$A$2:$A$53,0))/INDEX(Data!$C$2:$C$53,MATCH($A6,Data!$A$2:$A$53,0)),"Missing Data")</f>
        <v>0</v>
      </c>
      <c r="I6" s="5"/>
      <c r="J6" s="2">
        <f t="array" ref="J6">IFERROR(INDEX(Data!$D$2:$D$53,MATCH($A6,Data!$A$2:$A$53,0))/INDEX(Data!$C$2:$C$53,MATCH($A6,Data!$A$2:$A$53,0)),"Missing Data")</f>
        <v>0</v>
      </c>
      <c r="K6" s="5"/>
      <c r="L6" s="2" t="str">
        <f t="array" ref="L6">IFERROR(INDEX(Data!$E$2:$E$53,MATCH($A6,Data!$A$2:$A$53,0))/INDEX(Data!$D$2:$D$53,MATCH($A6,Data!$A$2:$A$53,0)),"Missing Data")</f>
        <v>Missing Data</v>
      </c>
      <c r="M6" s="5"/>
      <c r="N6" s="2" t="str">
        <f t="array" ref="N6">IFERROR(INDEX(Data!$F$2:$F$53,MATCH($A6,Data!$A$2:$A$53,0))/INDEX(Data!$E$2:$E$53,MATCH($A6,Data!$A$2:$A$53,0)),"Missing Data")</f>
        <v>Missing Data</v>
      </c>
      <c r="O6" s="4" t="str">
        <f>IFERROR(INDEX(Data!$J$2:$J$53,MATCH($A6,Data!$A$2:$A$53,0))/INDEX(Data!$F$2:$F$53,MATCH($A6,Data!$A$2:$A$53,0)),"Missing Data")</f>
        <v>Missing Data</v>
      </c>
      <c r="P6" s="5"/>
      <c r="Q6" s="5" t="str">
        <f t="array" ref="Q6">IFERROR(INDEX(Data!$AB$2:$AB$53,MATCH($A6,Data!$A$2:$A$53,0))/INDEX(Data!$F$2:$F$53,MATCH($A6,Data!$A$2:$A$53,0)),"Missing Data")</f>
        <v>Missing Data</v>
      </c>
      <c r="R6" s="5"/>
      <c r="S6" s="6">
        <f>IFERROR(INDEX(Data!$J$2:$J$53,MATCH($A6,Data!$A$2:$A$53,0))/INDEX(Data!$AB$2:$AB$53,MATCH($A6,Data!$A$2:$A$53,0)),"Missing Data")</f>
        <v>430411.30298273155</v>
      </c>
      <c r="T6" s="4">
        <f>IFERROR(INDEX(Data!$AA$2:$AA$53,MATCH($A6,Data!$A$2:$A$53,0))/INDEX(Data!$J$2:$J$53,MATCH($A6,Data!$A$2:$A$53,0)),"Missing Data")</f>
        <v>0.11230054856075748</v>
      </c>
      <c r="U6" s="5">
        <f t="array" ref="U6">IFERROR(INDEX(Data!$AA$2:$AA$53,MATCH($A6,Data!$A$2:$A$53,0))/INDEX(Data!$AB$2:$AB$53,MATCH($A6,Data!$A$2:$A$53,0)),"Missing Data")</f>
        <v>48335.425431711148</v>
      </c>
      <c r="V6" s="5">
        <f t="shared" si="0"/>
        <v>382075.87755102041</v>
      </c>
      <c r="W6" s="6" t="str">
        <f t="array" ref="W6">IFERROR(INDEX(Data!$AA$2:$AA$53,MATCH($A6,Data!$A$2:$A$53,0))/INDEX(Data!$F$2:$F$53,MATCH($A6,Data!$A$2:$A$53,0)),"Missing Data")</f>
        <v>Missing Data</v>
      </c>
    </row>
    <row r="7" spans="1:23" x14ac:dyDescent="0.25">
      <c r="A7" s="1" t="s">
        <v>12</v>
      </c>
      <c r="B7" s="1" t="s">
        <v>13</v>
      </c>
      <c r="C7" s="4">
        <f>IFERROR(INDEX(Data!$J$2:$J$53,MATCH($A7,Data!$A$2:$A$53,0))/INDEX(Data!$C$2:$C$53,MATCH($A7,Data!$A$2:$A$53,0)),"Missing Data")</f>
        <v>333.8735232781537</v>
      </c>
      <c r="D7" s="5"/>
      <c r="E7" s="2">
        <f>IFERROR(INDEX(Data!$F$2:$F$53,MATCH($A7,Data!$A$2:$A$53,0))/INDEX(Data!$C$2:$C$53,MATCH($A7,Data!$A$2:$A$53,0)),"Missing Data")</f>
        <v>0</v>
      </c>
      <c r="F7" s="5"/>
      <c r="G7" s="6" t="str">
        <f>IFERROR(INDEX(Data!$J$2:$J$53,MATCH($A7,Data!$A$2:$A$53,0))/INDEX(Data!$F$2:$F$53,MATCH($A7,Data!$A$2:$A$53,0)),"Missing Data")</f>
        <v>Missing Data</v>
      </c>
      <c r="H7" s="2">
        <f>IFERROR(INDEX(Data!$F$2:$F$53,MATCH($A7,Data!$A$2:$A$53,0))/INDEX(Data!$C$2:$C$53,MATCH($A7,Data!$A$2:$A$53,0)),"Missing Data")</f>
        <v>0</v>
      </c>
      <c r="I7" s="5"/>
      <c r="J7" s="2">
        <f t="array" ref="J7">IFERROR(INDEX(Data!$D$2:$D$53,MATCH($A7,Data!$A$2:$A$53,0))/INDEX(Data!$C$2:$C$53,MATCH($A7,Data!$A$2:$A$53,0)),"Missing Data")</f>
        <v>0</v>
      </c>
      <c r="K7" s="5"/>
      <c r="L7" s="2" t="str">
        <f t="array" ref="L7">IFERROR(INDEX(Data!$E$2:$E$53,MATCH($A7,Data!$A$2:$A$53,0))/INDEX(Data!$D$2:$D$53,MATCH($A7,Data!$A$2:$A$53,0)),"Missing Data")</f>
        <v>Missing Data</v>
      </c>
      <c r="M7" s="5"/>
      <c r="N7" s="2" t="str">
        <f t="array" ref="N7">IFERROR(INDEX(Data!$F$2:$F$53,MATCH($A7,Data!$A$2:$A$53,0))/INDEX(Data!$E$2:$E$53,MATCH($A7,Data!$A$2:$A$53,0)),"Missing Data")</f>
        <v>Missing Data</v>
      </c>
      <c r="O7" s="4" t="str">
        <f>IFERROR(INDEX(Data!$J$2:$J$53,MATCH($A7,Data!$A$2:$A$53,0))/INDEX(Data!$F$2:$F$53,MATCH($A7,Data!$A$2:$A$53,0)),"Missing Data")</f>
        <v>Missing Data</v>
      </c>
      <c r="P7" s="5"/>
      <c r="Q7" s="5" t="str">
        <f t="array" ref="Q7">IFERROR(INDEX(Data!$AB$2:$AB$53,MATCH($A7,Data!$A$2:$A$53,0))/INDEX(Data!$F$2:$F$53,MATCH($A7,Data!$A$2:$A$53,0)),"Missing Data")</f>
        <v>Missing Data</v>
      </c>
      <c r="R7" s="5"/>
      <c r="S7" s="6">
        <f>IFERROR(INDEX(Data!$J$2:$J$53,MATCH($A7,Data!$A$2:$A$53,0))/INDEX(Data!$AB$2:$AB$53,MATCH($A7,Data!$A$2:$A$53,0)),"Missing Data")</f>
        <v>1076459.6259969454</v>
      </c>
      <c r="T7" s="4">
        <f>IFERROR(INDEX(Data!$AA$2:$AA$53,MATCH($A7,Data!$A$2:$A$53,0))/INDEX(Data!$J$2:$J$53,MATCH($A7,Data!$A$2:$A$53,0)),"Missing Data")</f>
        <v>7.3415258477680587E-2</v>
      </c>
      <c r="U7" s="5">
        <f t="array" ref="U7">IFERROR(INDEX(Data!$AA$2:$AA$53,MATCH($A7,Data!$A$2:$A$53,0))/INDEX(Data!$AB$2:$AB$53,MATCH($A7,Data!$A$2:$A$53,0)),"Missing Data")</f>
        <v>79028.561683353124</v>
      </c>
      <c r="V7" s="5">
        <f t="shared" si="0"/>
        <v>997431.06431359227</v>
      </c>
      <c r="W7" s="6" t="str">
        <f t="array" ref="W7">IFERROR(INDEX(Data!$AA$2:$AA$53,MATCH($A7,Data!$A$2:$A$53,0))/INDEX(Data!$F$2:$F$53,MATCH($A7,Data!$A$2:$A$53,0)),"Missing Data")</f>
        <v>Missing Data</v>
      </c>
    </row>
    <row r="8" spans="1:23" x14ac:dyDescent="0.25">
      <c r="A8" s="1" t="s">
        <v>14</v>
      </c>
      <c r="B8" s="1" t="s">
        <v>15</v>
      </c>
      <c r="C8" s="4">
        <f>IFERROR(INDEX(Data!$J$2:$J$53,MATCH($A8,Data!$A$2:$A$53,0))/INDEX(Data!$C$2:$C$53,MATCH($A8,Data!$A$2:$A$53,0)),"Missing Data")</f>
        <v>320.5022613151508</v>
      </c>
      <c r="D8" s="5"/>
      <c r="E8" s="2">
        <f>IFERROR(INDEX(Data!$F$2:$F$53,MATCH($A8,Data!$A$2:$A$53,0))/INDEX(Data!$C$2:$C$53,MATCH($A8,Data!$A$2:$A$53,0)),"Missing Data")</f>
        <v>0</v>
      </c>
      <c r="F8" s="5"/>
      <c r="G8" s="6" t="str">
        <f>IFERROR(INDEX(Data!$J$2:$J$53,MATCH($A8,Data!$A$2:$A$53,0))/INDEX(Data!$F$2:$F$53,MATCH($A8,Data!$A$2:$A$53,0)),"Missing Data")</f>
        <v>Missing Data</v>
      </c>
      <c r="H8" s="2">
        <f>IFERROR(INDEX(Data!$F$2:$F$53,MATCH($A8,Data!$A$2:$A$53,0))/INDEX(Data!$C$2:$C$53,MATCH($A8,Data!$A$2:$A$53,0)),"Missing Data")</f>
        <v>0</v>
      </c>
      <c r="I8" s="5"/>
      <c r="J8" s="2">
        <f t="array" ref="J8">IFERROR(INDEX(Data!$D$2:$D$53,MATCH($A8,Data!$A$2:$A$53,0))/INDEX(Data!$C$2:$C$53,MATCH($A8,Data!$A$2:$A$53,0)),"Missing Data")</f>
        <v>0</v>
      </c>
      <c r="K8" s="5"/>
      <c r="L8" s="2" t="str">
        <f t="array" ref="L8">IFERROR(INDEX(Data!$E$2:$E$53,MATCH($A8,Data!$A$2:$A$53,0))/INDEX(Data!$D$2:$D$53,MATCH($A8,Data!$A$2:$A$53,0)),"Missing Data")</f>
        <v>Missing Data</v>
      </c>
      <c r="M8" s="5"/>
      <c r="N8" s="2" t="str">
        <f t="array" ref="N8">IFERROR(INDEX(Data!$F$2:$F$53,MATCH($A8,Data!$A$2:$A$53,0))/INDEX(Data!$E$2:$E$53,MATCH($A8,Data!$A$2:$A$53,0)),"Missing Data")</f>
        <v>Missing Data</v>
      </c>
      <c r="O8" s="4" t="str">
        <f>IFERROR(INDEX(Data!$J$2:$J$53,MATCH($A8,Data!$A$2:$A$53,0))/INDEX(Data!$F$2:$F$53,MATCH($A8,Data!$A$2:$A$53,0)),"Missing Data")</f>
        <v>Missing Data</v>
      </c>
      <c r="P8" s="5"/>
      <c r="Q8" s="5" t="str">
        <f t="array" ref="Q8">IFERROR(INDEX(Data!$AB$2:$AB$53,MATCH($A8,Data!$A$2:$A$53,0))/INDEX(Data!$F$2:$F$53,MATCH($A8,Data!$A$2:$A$53,0)),"Missing Data")</f>
        <v>Missing Data</v>
      </c>
      <c r="R8" s="5"/>
      <c r="S8" s="6">
        <f>IFERROR(INDEX(Data!$J$2:$J$53,MATCH($A8,Data!$A$2:$A$53,0))/INDEX(Data!$AB$2:$AB$53,MATCH($A8,Data!$A$2:$A$53,0)),"Missing Data")</f>
        <v>684176.48046071571</v>
      </c>
      <c r="T8" s="4">
        <f>IFERROR(INDEX(Data!$AA$2:$AA$53,MATCH($A8,Data!$A$2:$A$53,0))/INDEX(Data!$J$2:$J$53,MATCH($A8,Data!$A$2:$A$53,0)),"Missing Data")</f>
        <v>9.090973893505376E-2</v>
      </c>
      <c r="U8" s="5">
        <f t="array" ref="U8">IFERROR(INDEX(Data!$AA$2:$AA$53,MATCH($A8,Data!$A$2:$A$53,0))/INDEX(Data!$AB$2:$AB$53,MATCH($A8,Data!$A$2:$A$53,0)),"Missing Data")</f>
        <v>62198.305224187578</v>
      </c>
      <c r="V8" s="5">
        <f t="shared" si="0"/>
        <v>621978.17523652816</v>
      </c>
      <c r="W8" s="6" t="str">
        <f t="array" ref="W8">IFERROR(INDEX(Data!$AA$2:$AA$53,MATCH($A8,Data!$A$2:$A$53,0))/INDEX(Data!$F$2:$F$53,MATCH($A8,Data!$A$2:$A$53,0)),"Missing Data")</f>
        <v>Missing Data</v>
      </c>
    </row>
    <row r="9" spans="1:23" x14ac:dyDescent="0.25">
      <c r="A9" s="1" t="s">
        <v>16</v>
      </c>
      <c r="B9" s="1" t="s">
        <v>17</v>
      </c>
      <c r="C9" s="4">
        <f>IFERROR(INDEX(Data!$J$2:$J$53,MATCH($A9,Data!$A$2:$A$53,0))/INDEX(Data!$C$2:$C$53,MATCH($A9,Data!$A$2:$A$53,0)),"Missing Data")</f>
        <v>273.95750445811461</v>
      </c>
      <c r="D9" s="5"/>
      <c r="E9" s="2">
        <f>IFERROR(INDEX(Data!$F$2:$F$53,MATCH($A9,Data!$A$2:$A$53,0))/INDEX(Data!$C$2:$C$53,MATCH($A9,Data!$A$2:$A$53,0)),"Missing Data")</f>
        <v>0</v>
      </c>
      <c r="F9" s="5"/>
      <c r="G9" s="6" t="str">
        <f>IFERROR(INDEX(Data!$J$2:$J$53,MATCH($A9,Data!$A$2:$A$53,0))/INDEX(Data!$F$2:$F$53,MATCH($A9,Data!$A$2:$A$53,0)),"Missing Data")</f>
        <v>Missing Data</v>
      </c>
      <c r="H9" s="2">
        <f>IFERROR(INDEX(Data!$F$2:$F$53,MATCH($A9,Data!$A$2:$A$53,0))/INDEX(Data!$C$2:$C$53,MATCH($A9,Data!$A$2:$A$53,0)),"Missing Data")</f>
        <v>0</v>
      </c>
      <c r="I9" s="5"/>
      <c r="J9" s="2">
        <f t="array" ref="J9">IFERROR(INDEX(Data!$D$2:$D$53,MATCH($A9,Data!$A$2:$A$53,0))/INDEX(Data!$C$2:$C$53,MATCH($A9,Data!$A$2:$A$53,0)),"Missing Data")</f>
        <v>0</v>
      </c>
      <c r="K9" s="5"/>
      <c r="L9" s="2" t="str">
        <f t="array" ref="L9">IFERROR(INDEX(Data!$E$2:$E$53,MATCH($A9,Data!$A$2:$A$53,0))/INDEX(Data!$D$2:$D$53,MATCH($A9,Data!$A$2:$A$53,0)),"Missing Data")</f>
        <v>Missing Data</v>
      </c>
      <c r="M9" s="5"/>
      <c r="N9" s="2" t="str">
        <f t="array" ref="N9">IFERROR(INDEX(Data!$F$2:$F$53,MATCH($A9,Data!$A$2:$A$53,0))/INDEX(Data!$E$2:$E$53,MATCH($A9,Data!$A$2:$A$53,0)),"Missing Data")</f>
        <v>Missing Data</v>
      </c>
      <c r="O9" s="4" t="str">
        <f>IFERROR(INDEX(Data!$J$2:$J$53,MATCH($A9,Data!$A$2:$A$53,0))/INDEX(Data!$F$2:$F$53,MATCH($A9,Data!$A$2:$A$53,0)),"Missing Data")</f>
        <v>Missing Data</v>
      </c>
      <c r="P9" s="5"/>
      <c r="Q9" s="5" t="str">
        <f t="array" ref="Q9">IFERROR(INDEX(Data!$AB$2:$AB$53,MATCH($A9,Data!$A$2:$A$53,0))/INDEX(Data!$F$2:$F$53,MATCH($A9,Data!$A$2:$A$53,0)),"Missing Data")</f>
        <v>Missing Data</v>
      </c>
      <c r="R9" s="5"/>
      <c r="S9" s="6">
        <f>IFERROR(INDEX(Data!$J$2:$J$53,MATCH($A9,Data!$A$2:$A$53,0))/INDEX(Data!$AB$2:$AB$53,MATCH($A9,Data!$A$2:$A$53,0)),"Missing Data")</f>
        <v>966592.31434184674</v>
      </c>
      <c r="T9" s="4">
        <f>IFERROR(INDEX(Data!$AA$2:$AA$53,MATCH($A9,Data!$A$2:$A$53,0))/INDEX(Data!$J$2:$J$53,MATCH($A9,Data!$A$2:$A$53,0)),"Missing Data")</f>
        <v>7.1692462350386427E-2</v>
      </c>
      <c r="U9" s="5">
        <f t="array" ref="U9">IFERROR(INDEX(Data!$AA$2:$AA$53,MATCH($A9,Data!$A$2:$A$53,0))/INDEX(Data!$AB$2:$AB$53,MATCH($A9,Data!$A$2:$A$53,0)),"Missing Data")</f>
        <v>69297.383104125736</v>
      </c>
      <c r="V9" s="5">
        <f t="shared" si="0"/>
        <v>897294.931237721</v>
      </c>
      <c r="W9" s="6" t="str">
        <f t="array" ref="W9">IFERROR(INDEX(Data!$AA$2:$AA$53,MATCH($A9,Data!$A$2:$A$53,0))/INDEX(Data!$F$2:$F$53,MATCH($A9,Data!$A$2:$A$53,0)),"Missing Data")</f>
        <v>Missing Data</v>
      </c>
    </row>
    <row r="10" spans="1:23" x14ac:dyDescent="0.25">
      <c r="A10" s="1" t="s">
        <v>18</v>
      </c>
      <c r="B10" s="1" t="s">
        <v>19</v>
      </c>
      <c r="C10" s="4">
        <f>IFERROR(INDEX(Data!$J$2:$J$53,MATCH($A10,Data!$A$2:$A$53,0))/INDEX(Data!$C$2:$C$53,MATCH($A10,Data!$A$2:$A$53,0)),"Missing Data")</f>
        <v>382.41628346453257</v>
      </c>
      <c r="D10" s="5"/>
      <c r="E10" s="2">
        <f>IFERROR(INDEX(Data!$F$2:$F$53,MATCH($A10,Data!$A$2:$A$53,0))/INDEX(Data!$C$2:$C$53,MATCH($A10,Data!$A$2:$A$53,0)),"Missing Data")</f>
        <v>0</v>
      </c>
      <c r="F10" s="5"/>
      <c r="G10" s="6" t="str">
        <f>IFERROR(INDEX(Data!$J$2:$J$53,MATCH($A10,Data!$A$2:$A$53,0))/INDEX(Data!$F$2:$F$53,MATCH($A10,Data!$A$2:$A$53,0)),"Missing Data")</f>
        <v>Missing Data</v>
      </c>
      <c r="H10" s="2">
        <f>IFERROR(INDEX(Data!$F$2:$F$53,MATCH($A10,Data!$A$2:$A$53,0))/INDEX(Data!$C$2:$C$53,MATCH($A10,Data!$A$2:$A$53,0)),"Missing Data")</f>
        <v>0</v>
      </c>
      <c r="I10" s="5"/>
      <c r="J10" s="2">
        <f t="array" ref="J10">IFERROR(INDEX(Data!$D$2:$D$53,MATCH($A10,Data!$A$2:$A$53,0))/INDEX(Data!$C$2:$C$53,MATCH($A10,Data!$A$2:$A$53,0)),"Missing Data")</f>
        <v>0</v>
      </c>
      <c r="K10" s="5"/>
      <c r="L10" s="2" t="str">
        <f t="array" ref="L10">IFERROR(INDEX(Data!$E$2:$E$53,MATCH($A10,Data!$A$2:$A$53,0))/INDEX(Data!$D$2:$D$53,MATCH($A10,Data!$A$2:$A$53,0)),"Missing Data")</f>
        <v>Missing Data</v>
      </c>
      <c r="M10" s="5"/>
      <c r="N10" s="2" t="str">
        <f t="array" ref="N10">IFERROR(INDEX(Data!$F$2:$F$53,MATCH($A10,Data!$A$2:$A$53,0))/INDEX(Data!$E$2:$E$53,MATCH($A10,Data!$A$2:$A$53,0)),"Missing Data")</f>
        <v>Missing Data</v>
      </c>
      <c r="O10" s="4" t="str">
        <f>IFERROR(INDEX(Data!$J$2:$J$53,MATCH($A10,Data!$A$2:$A$53,0))/INDEX(Data!$F$2:$F$53,MATCH($A10,Data!$A$2:$A$53,0)),"Missing Data")</f>
        <v>Missing Data</v>
      </c>
      <c r="P10" s="5"/>
      <c r="Q10" s="5" t="str">
        <f t="array" ref="Q10">IFERROR(INDEX(Data!$AB$2:$AB$53,MATCH($A10,Data!$A$2:$A$53,0))/INDEX(Data!$F$2:$F$53,MATCH($A10,Data!$A$2:$A$53,0)),"Missing Data")</f>
        <v>Missing Data</v>
      </c>
      <c r="R10" s="5"/>
      <c r="S10" s="6">
        <f>IFERROR(INDEX(Data!$J$2:$J$53,MATCH($A10,Data!$A$2:$A$53,0))/INDEX(Data!$AB$2:$AB$53,MATCH($A10,Data!$A$2:$A$53,0)),"Missing Data")</f>
        <v>800675.79908675794</v>
      </c>
      <c r="T10" s="4">
        <f>IFERROR(INDEX(Data!$AA$2:$AA$53,MATCH($A10,Data!$A$2:$A$53,0))/INDEX(Data!$J$2:$J$53,MATCH($A10,Data!$A$2:$A$53,0)),"Missing Data")</f>
        <v>6.5609610602915341E-2</v>
      </c>
      <c r="U10" s="5">
        <f t="array" ref="U10">IFERROR(INDEX(Data!$AA$2:$AA$53,MATCH($A10,Data!$A$2:$A$53,0))/INDEX(Data!$AB$2:$AB$53,MATCH($A10,Data!$A$2:$A$53,0)),"Missing Data")</f>
        <v>52532.027397260274</v>
      </c>
      <c r="V10" s="5">
        <f t="shared" si="0"/>
        <v>748143.77168949763</v>
      </c>
      <c r="W10" s="6" t="str">
        <f t="array" ref="W10">IFERROR(INDEX(Data!$AA$2:$AA$53,MATCH($A10,Data!$A$2:$A$53,0))/INDEX(Data!$F$2:$F$53,MATCH($A10,Data!$A$2:$A$53,0)),"Missing Data")</f>
        <v>Missing Data</v>
      </c>
    </row>
    <row r="11" spans="1:23" x14ac:dyDescent="0.25">
      <c r="A11" s="1" t="s">
        <v>20</v>
      </c>
      <c r="B11" s="1" t="s">
        <v>21</v>
      </c>
      <c r="C11" s="4">
        <f>IFERROR(INDEX(Data!$J$2:$J$53,MATCH($A11,Data!$A$2:$A$53,0))/INDEX(Data!$C$2:$C$53,MATCH($A11,Data!$A$2:$A$53,0)),"Missing Data")</f>
        <v>1192.200471403966</v>
      </c>
      <c r="D11" s="5"/>
      <c r="E11" s="2">
        <f>IFERROR(INDEX(Data!$F$2:$F$53,MATCH($A11,Data!$A$2:$A$53,0))/INDEX(Data!$C$2:$C$53,MATCH($A11,Data!$A$2:$A$53,0)),"Missing Data")</f>
        <v>0</v>
      </c>
      <c r="F11" s="5"/>
      <c r="G11" s="6" t="str">
        <f>IFERROR(INDEX(Data!$J$2:$J$53,MATCH($A11,Data!$A$2:$A$53,0))/INDEX(Data!$F$2:$F$53,MATCH($A11,Data!$A$2:$A$53,0)),"Missing Data")</f>
        <v>Missing Data</v>
      </c>
      <c r="H11" s="2">
        <f>IFERROR(INDEX(Data!$F$2:$F$53,MATCH($A11,Data!$A$2:$A$53,0))/INDEX(Data!$C$2:$C$53,MATCH($A11,Data!$A$2:$A$53,0)),"Missing Data")</f>
        <v>0</v>
      </c>
      <c r="I11" s="5"/>
      <c r="J11" s="2">
        <f t="array" ref="J11">IFERROR(INDEX(Data!$D$2:$D$53,MATCH($A11,Data!$A$2:$A$53,0))/INDEX(Data!$C$2:$C$53,MATCH($A11,Data!$A$2:$A$53,0)),"Missing Data")</f>
        <v>0</v>
      </c>
      <c r="K11" s="5"/>
      <c r="L11" s="2" t="str">
        <f t="array" ref="L11">IFERROR(INDEX(Data!$E$2:$E$53,MATCH($A11,Data!$A$2:$A$53,0))/INDEX(Data!$D$2:$D$53,MATCH($A11,Data!$A$2:$A$53,0)),"Missing Data")</f>
        <v>Missing Data</v>
      </c>
      <c r="M11" s="5"/>
      <c r="N11" s="2" t="str">
        <f t="array" ref="N11">IFERROR(INDEX(Data!$F$2:$F$53,MATCH($A11,Data!$A$2:$A$53,0))/INDEX(Data!$E$2:$E$53,MATCH($A11,Data!$A$2:$A$53,0)),"Missing Data")</f>
        <v>Missing Data</v>
      </c>
      <c r="O11" s="4" t="str">
        <f>IFERROR(INDEX(Data!$J$2:$J$53,MATCH($A11,Data!$A$2:$A$53,0))/INDEX(Data!$F$2:$F$53,MATCH($A11,Data!$A$2:$A$53,0)),"Missing Data")</f>
        <v>Missing Data</v>
      </c>
      <c r="P11" s="5"/>
      <c r="Q11" s="5" t="str">
        <f t="array" ref="Q11">IFERROR(INDEX(Data!$AB$2:$AB$53,MATCH($A11,Data!$A$2:$A$53,0))/INDEX(Data!$F$2:$F$53,MATCH($A11,Data!$A$2:$A$53,0)),"Missing Data")</f>
        <v>Missing Data</v>
      </c>
      <c r="R11" s="5"/>
      <c r="S11" s="6">
        <f>IFERROR(INDEX(Data!$J$2:$J$53,MATCH($A11,Data!$A$2:$A$53,0))/INDEX(Data!$AB$2:$AB$53,MATCH($A11,Data!$A$2:$A$53,0)),"Missing Data")</f>
        <v>1112182.5743740795</v>
      </c>
      <c r="T11" s="4">
        <f>IFERROR(INDEX(Data!$AA$2:$AA$53,MATCH($A11,Data!$A$2:$A$53,0))/INDEX(Data!$J$2:$J$53,MATCH($A11,Data!$A$2:$A$53,0)),"Missing Data")</f>
        <v>6.8866348598363228E-2</v>
      </c>
      <c r="U11" s="5">
        <f t="array" ref="U11">IFERROR(INDEX(Data!$AA$2:$AA$53,MATCH($A11,Data!$A$2:$A$53,0))/INDEX(Data!$AB$2:$AB$53,MATCH($A11,Data!$A$2:$A$53,0)),"Missing Data")</f>
        <v>76591.952871870395</v>
      </c>
      <c r="V11" s="5">
        <f t="shared" si="0"/>
        <v>1035590.6215022091</v>
      </c>
      <c r="W11" s="6" t="str">
        <f t="array" ref="W11">IFERROR(INDEX(Data!$AA$2:$AA$53,MATCH($A11,Data!$A$2:$A$53,0))/INDEX(Data!$F$2:$F$53,MATCH($A11,Data!$A$2:$A$53,0)),"Missing Data")</f>
        <v>Missing Data</v>
      </c>
    </row>
    <row r="12" spans="1:23" x14ac:dyDescent="0.25">
      <c r="A12" s="1" t="s">
        <v>22</v>
      </c>
      <c r="B12" s="1" t="s">
        <v>23</v>
      </c>
      <c r="C12" s="4">
        <f>IFERROR(INDEX(Data!$J$2:$J$53,MATCH($A12,Data!$A$2:$A$53,0))/INDEX(Data!$C$2:$C$53,MATCH($A12,Data!$A$2:$A$53,0)),"Missing Data")</f>
        <v>321.61795466625028</v>
      </c>
      <c r="D12" s="5"/>
      <c r="E12" s="2">
        <f>IFERROR(INDEX(Data!$F$2:$F$53,MATCH($A12,Data!$A$2:$A$53,0))/INDEX(Data!$C$2:$C$53,MATCH($A12,Data!$A$2:$A$53,0)),"Missing Data")</f>
        <v>0</v>
      </c>
      <c r="F12" s="5"/>
      <c r="G12" s="6" t="str">
        <f>IFERROR(INDEX(Data!$J$2:$J$53,MATCH($A12,Data!$A$2:$A$53,0))/INDEX(Data!$F$2:$F$53,MATCH($A12,Data!$A$2:$A$53,0)),"Missing Data")</f>
        <v>Missing Data</v>
      </c>
      <c r="H12" s="2">
        <f>IFERROR(INDEX(Data!$F$2:$F$53,MATCH($A12,Data!$A$2:$A$53,0))/INDEX(Data!$C$2:$C$53,MATCH($A12,Data!$A$2:$A$53,0)),"Missing Data")</f>
        <v>0</v>
      </c>
      <c r="I12" s="5"/>
      <c r="J12" s="2">
        <f t="array" ref="J12">IFERROR(INDEX(Data!$D$2:$D$53,MATCH($A12,Data!$A$2:$A$53,0))/INDEX(Data!$C$2:$C$53,MATCH($A12,Data!$A$2:$A$53,0)),"Missing Data")</f>
        <v>0</v>
      </c>
      <c r="K12" s="5"/>
      <c r="L12" s="2" t="str">
        <f t="array" ref="L12">IFERROR(INDEX(Data!$E$2:$E$53,MATCH($A12,Data!$A$2:$A$53,0))/INDEX(Data!$D$2:$D$53,MATCH($A12,Data!$A$2:$A$53,0)),"Missing Data")</f>
        <v>Missing Data</v>
      </c>
      <c r="M12" s="5"/>
      <c r="N12" s="2" t="str">
        <f t="array" ref="N12">IFERROR(INDEX(Data!$F$2:$F$53,MATCH($A12,Data!$A$2:$A$53,0))/INDEX(Data!$E$2:$E$53,MATCH($A12,Data!$A$2:$A$53,0)),"Missing Data")</f>
        <v>Missing Data</v>
      </c>
      <c r="O12" s="4" t="str">
        <f>IFERROR(INDEX(Data!$J$2:$J$53,MATCH($A12,Data!$A$2:$A$53,0))/INDEX(Data!$F$2:$F$53,MATCH($A12,Data!$A$2:$A$53,0)),"Missing Data")</f>
        <v>Missing Data</v>
      </c>
      <c r="P12" s="5"/>
      <c r="Q12" s="5" t="str">
        <f t="array" ref="Q12">IFERROR(INDEX(Data!$AB$2:$AB$53,MATCH($A12,Data!$A$2:$A$53,0))/INDEX(Data!$F$2:$F$53,MATCH($A12,Data!$A$2:$A$53,0)),"Missing Data")</f>
        <v>Missing Data</v>
      </c>
      <c r="R12" s="5"/>
      <c r="S12" s="6">
        <f>IFERROR(INDEX(Data!$J$2:$J$53,MATCH($A12,Data!$A$2:$A$53,0))/INDEX(Data!$AB$2:$AB$53,MATCH($A12,Data!$A$2:$A$53,0)),"Missing Data")</f>
        <v>686163.84452296817</v>
      </c>
      <c r="T12" s="4">
        <f>IFERROR(INDEX(Data!$AA$2:$AA$53,MATCH($A12,Data!$A$2:$A$53,0))/INDEX(Data!$J$2:$J$53,MATCH($A12,Data!$A$2:$A$53,0)),"Missing Data")</f>
        <v>7.7152917375923891E-2</v>
      </c>
      <c r="U12" s="5">
        <f t="array" ref="U12">IFERROR(INDEX(Data!$AA$2:$AA$53,MATCH($A12,Data!$A$2:$A$53,0))/INDEX(Data!$AB$2:$AB$53,MATCH($A12,Data!$A$2:$A$53,0)),"Missing Data")</f>
        <v>52939.542402826854</v>
      </c>
      <c r="V12" s="5">
        <f t="shared" si="0"/>
        <v>633224.30212014134</v>
      </c>
      <c r="W12" s="6" t="str">
        <f t="array" ref="W12">IFERROR(INDEX(Data!$AA$2:$AA$53,MATCH($A12,Data!$A$2:$A$53,0))/INDEX(Data!$F$2:$F$53,MATCH($A12,Data!$A$2:$A$53,0)),"Missing Data")</f>
        <v>Missing Data</v>
      </c>
    </row>
    <row r="13" spans="1:23" x14ac:dyDescent="0.25">
      <c r="A13" s="1" t="s">
        <v>24</v>
      </c>
      <c r="B13" s="1" t="s">
        <v>25</v>
      </c>
      <c r="C13" s="4">
        <f>IFERROR(INDEX(Data!$J$2:$J$53,MATCH($A13,Data!$A$2:$A$53,0))/INDEX(Data!$C$2:$C$53,MATCH($A13,Data!$A$2:$A$53,0)),"Missing Data")</f>
        <v>257.33483103370168</v>
      </c>
      <c r="D13" s="5"/>
      <c r="E13" s="2">
        <f>IFERROR(INDEX(Data!$F$2:$F$53,MATCH($A13,Data!$A$2:$A$53,0))/INDEX(Data!$C$2:$C$53,MATCH($A13,Data!$A$2:$A$53,0)),"Missing Data")</f>
        <v>0</v>
      </c>
      <c r="F13" s="5"/>
      <c r="G13" s="6" t="str">
        <f>IFERROR(INDEX(Data!$J$2:$J$53,MATCH($A13,Data!$A$2:$A$53,0))/INDEX(Data!$F$2:$F$53,MATCH($A13,Data!$A$2:$A$53,0)),"Missing Data")</f>
        <v>Missing Data</v>
      </c>
      <c r="H13" s="2">
        <f>IFERROR(INDEX(Data!$F$2:$F$53,MATCH($A13,Data!$A$2:$A$53,0))/INDEX(Data!$C$2:$C$53,MATCH($A13,Data!$A$2:$A$53,0)),"Missing Data")</f>
        <v>0</v>
      </c>
      <c r="I13" s="5"/>
      <c r="J13" s="2">
        <f t="array" ref="J13">IFERROR(INDEX(Data!$D$2:$D$53,MATCH($A13,Data!$A$2:$A$53,0))/INDEX(Data!$C$2:$C$53,MATCH($A13,Data!$A$2:$A$53,0)),"Missing Data")</f>
        <v>0</v>
      </c>
      <c r="K13" s="5"/>
      <c r="L13" s="2" t="str">
        <f t="array" ref="L13">IFERROR(INDEX(Data!$E$2:$E$53,MATCH($A13,Data!$A$2:$A$53,0))/INDEX(Data!$D$2:$D$53,MATCH($A13,Data!$A$2:$A$53,0)),"Missing Data")</f>
        <v>Missing Data</v>
      </c>
      <c r="M13" s="5"/>
      <c r="N13" s="2" t="str">
        <f t="array" ref="N13">IFERROR(INDEX(Data!$F$2:$F$53,MATCH($A13,Data!$A$2:$A$53,0))/INDEX(Data!$E$2:$E$53,MATCH($A13,Data!$A$2:$A$53,0)),"Missing Data")</f>
        <v>Missing Data</v>
      </c>
      <c r="O13" s="4" t="str">
        <f>IFERROR(INDEX(Data!$J$2:$J$53,MATCH($A13,Data!$A$2:$A$53,0))/INDEX(Data!$F$2:$F$53,MATCH($A13,Data!$A$2:$A$53,0)),"Missing Data")</f>
        <v>Missing Data</v>
      </c>
      <c r="P13" s="5"/>
      <c r="Q13" s="5" t="str">
        <f t="array" ref="Q13">IFERROR(INDEX(Data!$AB$2:$AB$53,MATCH($A13,Data!$A$2:$A$53,0))/INDEX(Data!$F$2:$F$53,MATCH($A13,Data!$A$2:$A$53,0)),"Missing Data")</f>
        <v>Missing Data</v>
      </c>
      <c r="R13" s="5"/>
      <c r="S13" s="6">
        <f>IFERROR(INDEX(Data!$J$2:$J$53,MATCH($A13,Data!$A$2:$A$53,0))/INDEX(Data!$AB$2:$AB$53,MATCH($A13,Data!$A$2:$A$53,0)),"Missing Data")</f>
        <v>702157.70170610899</v>
      </c>
      <c r="T13" s="4">
        <f>IFERROR(INDEX(Data!$AA$2:$AA$53,MATCH($A13,Data!$A$2:$A$53,0))/INDEX(Data!$J$2:$J$53,MATCH($A13,Data!$A$2:$A$53,0)),"Missing Data")</f>
        <v>5.8646953407265404E-2</v>
      </c>
      <c r="U13" s="5">
        <f t="array" ref="U13">IFERROR(INDEX(Data!$AA$2:$AA$53,MATCH($A13,Data!$A$2:$A$53,0))/INDEX(Data!$AB$2:$AB$53,MATCH($A13,Data!$A$2:$A$53,0)),"Missing Data")</f>
        <v>41179.41001651073</v>
      </c>
      <c r="V13" s="5">
        <f t="shared" si="0"/>
        <v>660978.29168959823</v>
      </c>
      <c r="W13" s="6" t="str">
        <f t="array" ref="W13">IFERROR(INDEX(Data!$AA$2:$AA$53,MATCH($A13,Data!$A$2:$A$53,0))/INDEX(Data!$F$2:$F$53,MATCH($A13,Data!$A$2:$A$53,0)),"Missing Data")</f>
        <v>Missing Data</v>
      </c>
    </row>
    <row r="14" spans="1:23" x14ac:dyDescent="0.25">
      <c r="A14" s="1" t="s">
        <v>26</v>
      </c>
      <c r="B14" s="1" t="s">
        <v>27</v>
      </c>
      <c r="C14" s="4">
        <f>IFERROR(INDEX(Data!$J$2:$J$53,MATCH($A14,Data!$A$2:$A$53,0))/INDEX(Data!$C$2:$C$53,MATCH($A14,Data!$A$2:$A$53,0)),"Missing Data")</f>
        <v>447.16243696451306</v>
      </c>
      <c r="D14" s="5"/>
      <c r="E14" s="2">
        <f>IFERROR(INDEX(Data!$F$2:$F$53,MATCH($A14,Data!$A$2:$A$53,0))/INDEX(Data!$C$2:$C$53,MATCH($A14,Data!$A$2:$A$53,0)),"Missing Data")</f>
        <v>0</v>
      </c>
      <c r="F14" s="5"/>
      <c r="G14" s="6" t="str">
        <f>IFERROR(INDEX(Data!$J$2:$J$53,MATCH($A14,Data!$A$2:$A$53,0))/INDEX(Data!$F$2:$F$53,MATCH($A14,Data!$A$2:$A$53,0)),"Missing Data")</f>
        <v>Missing Data</v>
      </c>
      <c r="H14" s="2">
        <f>IFERROR(INDEX(Data!$F$2:$F$53,MATCH($A14,Data!$A$2:$A$53,0))/INDEX(Data!$C$2:$C$53,MATCH($A14,Data!$A$2:$A$53,0)),"Missing Data")</f>
        <v>0</v>
      </c>
      <c r="I14" s="5"/>
      <c r="J14" s="2">
        <f t="array" ref="J14">IFERROR(INDEX(Data!$D$2:$D$53,MATCH($A14,Data!$A$2:$A$53,0))/INDEX(Data!$C$2:$C$53,MATCH($A14,Data!$A$2:$A$53,0)),"Missing Data")</f>
        <v>0</v>
      </c>
      <c r="K14" s="5"/>
      <c r="L14" s="2" t="str">
        <f t="array" ref="L14">IFERROR(INDEX(Data!$E$2:$E$53,MATCH($A14,Data!$A$2:$A$53,0))/INDEX(Data!$D$2:$D$53,MATCH($A14,Data!$A$2:$A$53,0)),"Missing Data")</f>
        <v>Missing Data</v>
      </c>
      <c r="M14" s="5"/>
      <c r="N14" s="2" t="str">
        <f t="array" ref="N14">IFERROR(INDEX(Data!$F$2:$F$53,MATCH($A14,Data!$A$2:$A$53,0))/INDEX(Data!$E$2:$E$53,MATCH($A14,Data!$A$2:$A$53,0)),"Missing Data")</f>
        <v>Missing Data</v>
      </c>
      <c r="O14" s="4" t="str">
        <f>IFERROR(INDEX(Data!$J$2:$J$53,MATCH($A14,Data!$A$2:$A$53,0))/INDEX(Data!$F$2:$F$53,MATCH($A14,Data!$A$2:$A$53,0)),"Missing Data")</f>
        <v>Missing Data</v>
      </c>
      <c r="P14" s="5"/>
      <c r="Q14" s="5" t="str">
        <f t="array" ref="Q14">IFERROR(INDEX(Data!$AB$2:$AB$53,MATCH($A14,Data!$A$2:$A$53,0))/INDEX(Data!$F$2:$F$53,MATCH($A14,Data!$A$2:$A$53,0)),"Missing Data")</f>
        <v>Missing Data</v>
      </c>
      <c r="R14" s="5"/>
      <c r="S14" s="6">
        <f>IFERROR(INDEX(Data!$J$2:$J$53,MATCH($A14,Data!$A$2:$A$53,0))/INDEX(Data!$AB$2:$AB$53,MATCH($A14,Data!$A$2:$A$53,0)),"Missing Data")</f>
        <v>869365.07972027967</v>
      </c>
      <c r="T14" s="4">
        <f>IFERROR(INDEX(Data!$AA$2:$AA$53,MATCH($A14,Data!$A$2:$A$53,0))/INDEX(Data!$J$2:$J$53,MATCH($A14,Data!$A$2:$A$53,0)),"Missing Data")</f>
        <v>6.289148255051924E-2</v>
      </c>
      <c r="U14" s="5">
        <f t="array" ref="U14">IFERROR(INDEX(Data!$AA$2:$AA$53,MATCH($A14,Data!$A$2:$A$53,0))/INDEX(Data!$AB$2:$AB$53,MATCH($A14,Data!$A$2:$A$53,0)),"Missing Data")</f>
        <v>54675.65874125874</v>
      </c>
      <c r="V14" s="5">
        <f t="shared" si="0"/>
        <v>814689.42097902088</v>
      </c>
      <c r="W14" s="6" t="str">
        <f t="array" ref="W14">IFERROR(INDEX(Data!$AA$2:$AA$53,MATCH($A14,Data!$A$2:$A$53,0))/INDEX(Data!$F$2:$F$53,MATCH($A14,Data!$A$2:$A$53,0)),"Missing Data")</f>
        <v>Missing Data</v>
      </c>
    </row>
    <row r="15" spans="1:23" x14ac:dyDescent="0.25">
      <c r="A15" s="1" t="s">
        <v>28</v>
      </c>
      <c r="B15" s="1" t="s">
        <v>29</v>
      </c>
      <c r="C15" s="4">
        <f>IFERROR(INDEX(Data!$J$2:$J$53,MATCH($A15,Data!$A$2:$A$53,0))/INDEX(Data!$C$2:$C$53,MATCH($A15,Data!$A$2:$A$53,0)),"Missing Data")</f>
        <v>246.43234916237881</v>
      </c>
      <c r="D15" s="5"/>
      <c r="E15" s="2">
        <f>IFERROR(INDEX(Data!$F$2:$F$53,MATCH($A15,Data!$A$2:$A$53,0))/INDEX(Data!$C$2:$C$53,MATCH($A15,Data!$A$2:$A$53,0)),"Missing Data")</f>
        <v>0</v>
      </c>
      <c r="F15" s="5"/>
      <c r="G15" s="6" t="str">
        <f>IFERROR(INDEX(Data!$J$2:$J$53,MATCH($A15,Data!$A$2:$A$53,0))/INDEX(Data!$F$2:$F$53,MATCH($A15,Data!$A$2:$A$53,0)),"Missing Data")</f>
        <v>Missing Data</v>
      </c>
      <c r="H15" s="2">
        <f>IFERROR(INDEX(Data!$F$2:$F$53,MATCH($A15,Data!$A$2:$A$53,0))/INDEX(Data!$C$2:$C$53,MATCH($A15,Data!$A$2:$A$53,0)),"Missing Data")</f>
        <v>0</v>
      </c>
      <c r="I15" s="5"/>
      <c r="J15" s="2">
        <f t="array" ref="J15">IFERROR(INDEX(Data!$D$2:$D$53,MATCH($A15,Data!$A$2:$A$53,0))/INDEX(Data!$C$2:$C$53,MATCH($A15,Data!$A$2:$A$53,0)),"Missing Data")</f>
        <v>0</v>
      </c>
      <c r="K15" s="5"/>
      <c r="L15" s="2" t="str">
        <f t="array" ref="L15">IFERROR(INDEX(Data!$E$2:$E$53,MATCH($A15,Data!$A$2:$A$53,0))/INDEX(Data!$D$2:$D$53,MATCH($A15,Data!$A$2:$A$53,0)),"Missing Data")</f>
        <v>Missing Data</v>
      </c>
      <c r="M15" s="5"/>
      <c r="N15" s="2" t="str">
        <f t="array" ref="N15">IFERROR(INDEX(Data!$F$2:$F$53,MATCH($A15,Data!$A$2:$A$53,0))/INDEX(Data!$E$2:$E$53,MATCH($A15,Data!$A$2:$A$53,0)),"Missing Data")</f>
        <v>Missing Data</v>
      </c>
      <c r="O15" s="4" t="str">
        <f>IFERROR(INDEX(Data!$J$2:$J$53,MATCH($A15,Data!$A$2:$A$53,0))/INDEX(Data!$F$2:$F$53,MATCH($A15,Data!$A$2:$A$53,0)),"Missing Data")</f>
        <v>Missing Data</v>
      </c>
      <c r="P15" s="5"/>
      <c r="Q15" s="5" t="str">
        <f t="array" ref="Q15">IFERROR(INDEX(Data!$AB$2:$AB$53,MATCH($A15,Data!$A$2:$A$53,0))/INDEX(Data!$F$2:$F$53,MATCH($A15,Data!$A$2:$A$53,0)),"Missing Data")</f>
        <v>Missing Data</v>
      </c>
      <c r="R15" s="5"/>
      <c r="S15" s="6">
        <f>IFERROR(INDEX(Data!$J$2:$J$53,MATCH($A15,Data!$A$2:$A$53,0))/INDEX(Data!$AB$2:$AB$53,MATCH($A15,Data!$A$2:$A$53,0)),"Missing Data")</f>
        <v>563330.93409742124</v>
      </c>
      <c r="T15" s="4">
        <f>IFERROR(INDEX(Data!$AA$2:$AA$53,MATCH($A15,Data!$A$2:$A$53,0))/INDEX(Data!$J$2:$J$53,MATCH($A15,Data!$A$2:$A$53,0)),"Missing Data")</f>
        <v>8.0094435830560362E-2</v>
      </c>
      <c r="U15" s="5">
        <f t="array" ref="U15">IFERROR(INDEX(Data!$AA$2:$AA$53,MATCH($A15,Data!$A$2:$A$53,0))/INDEX(Data!$AB$2:$AB$53,MATCH($A15,Data!$A$2:$A$53,0)),"Missing Data")</f>
        <v>45119.67335243553</v>
      </c>
      <c r="V15" s="5">
        <f t="shared" si="0"/>
        <v>518211.26074498572</v>
      </c>
      <c r="W15" s="6" t="str">
        <f t="array" ref="W15">IFERROR(INDEX(Data!$AA$2:$AA$53,MATCH($A15,Data!$A$2:$A$53,0))/INDEX(Data!$F$2:$F$53,MATCH($A15,Data!$A$2:$A$53,0)),"Missing Data")</f>
        <v>Missing Data</v>
      </c>
    </row>
    <row r="16" spans="1:23" x14ac:dyDescent="0.25">
      <c r="A16" s="1" t="s">
        <v>30</v>
      </c>
      <c r="B16" s="1" t="s">
        <v>31</v>
      </c>
      <c r="C16" s="4">
        <f>IFERROR(INDEX(Data!$J$2:$J$53,MATCH($A16,Data!$A$2:$A$53,0))/INDEX(Data!$C$2:$C$53,MATCH($A16,Data!$A$2:$A$53,0)),"Missing Data")</f>
        <v>252.78126779581777</v>
      </c>
      <c r="D16" s="5"/>
      <c r="E16" s="2">
        <f>IFERROR(INDEX(Data!$F$2:$F$53,MATCH($A16,Data!$A$2:$A$53,0))/INDEX(Data!$C$2:$C$53,MATCH($A16,Data!$A$2:$A$53,0)),"Missing Data")</f>
        <v>0</v>
      </c>
      <c r="F16" s="5"/>
      <c r="G16" s="6" t="str">
        <f>IFERROR(INDEX(Data!$J$2:$J$53,MATCH($A16,Data!$A$2:$A$53,0))/INDEX(Data!$F$2:$F$53,MATCH($A16,Data!$A$2:$A$53,0)),"Missing Data")</f>
        <v>Missing Data</v>
      </c>
      <c r="H16" s="2">
        <f>IFERROR(INDEX(Data!$F$2:$F$53,MATCH($A16,Data!$A$2:$A$53,0))/INDEX(Data!$C$2:$C$53,MATCH($A16,Data!$A$2:$A$53,0)),"Missing Data")</f>
        <v>0</v>
      </c>
      <c r="I16" s="5"/>
      <c r="J16" s="2">
        <f t="array" ref="J16">IFERROR(INDEX(Data!$D$2:$D$53,MATCH($A16,Data!$A$2:$A$53,0))/INDEX(Data!$C$2:$C$53,MATCH($A16,Data!$A$2:$A$53,0)),"Missing Data")</f>
        <v>0</v>
      </c>
      <c r="K16" s="5"/>
      <c r="L16" s="2" t="str">
        <f t="array" ref="L16">IFERROR(INDEX(Data!$E$2:$E$53,MATCH($A16,Data!$A$2:$A$53,0))/INDEX(Data!$D$2:$D$53,MATCH($A16,Data!$A$2:$A$53,0)),"Missing Data")</f>
        <v>Missing Data</v>
      </c>
      <c r="M16" s="5"/>
      <c r="N16" s="2" t="str">
        <f t="array" ref="N16">IFERROR(INDEX(Data!$F$2:$F$53,MATCH($A16,Data!$A$2:$A$53,0))/INDEX(Data!$E$2:$E$53,MATCH($A16,Data!$A$2:$A$53,0)),"Missing Data")</f>
        <v>Missing Data</v>
      </c>
      <c r="O16" s="4" t="str">
        <f>IFERROR(INDEX(Data!$J$2:$J$53,MATCH($A16,Data!$A$2:$A$53,0))/INDEX(Data!$F$2:$F$53,MATCH($A16,Data!$A$2:$A$53,0)),"Missing Data")</f>
        <v>Missing Data</v>
      </c>
      <c r="P16" s="5"/>
      <c r="Q16" s="5" t="str">
        <f t="array" ref="Q16">IFERROR(INDEX(Data!$AB$2:$AB$53,MATCH($A16,Data!$A$2:$A$53,0))/INDEX(Data!$F$2:$F$53,MATCH($A16,Data!$A$2:$A$53,0)),"Missing Data")</f>
        <v>Missing Data</v>
      </c>
      <c r="R16" s="5"/>
      <c r="S16" s="6">
        <f>IFERROR(INDEX(Data!$J$2:$J$53,MATCH($A16,Data!$A$2:$A$53,0))/INDEX(Data!$AB$2:$AB$53,MATCH($A16,Data!$A$2:$A$53,0)),"Missing Data")</f>
        <v>636687.78391074575</v>
      </c>
      <c r="T16" s="4">
        <f>IFERROR(INDEX(Data!$AA$2:$AA$53,MATCH($A16,Data!$A$2:$A$53,0))/INDEX(Data!$J$2:$J$53,MATCH($A16,Data!$A$2:$A$53,0)),"Missing Data")</f>
        <v>0.10994373169327767</v>
      </c>
      <c r="U16" s="5">
        <f t="array" ref="U16">IFERROR(INDEX(Data!$AA$2:$AA$53,MATCH($A16,Data!$A$2:$A$53,0))/INDEX(Data!$AB$2:$AB$53,MATCH($A16,Data!$A$2:$A$53,0)),"Missing Data")</f>
        <v>69999.830886670577</v>
      </c>
      <c r="V16" s="5">
        <f t="shared" si="0"/>
        <v>566687.95302407513</v>
      </c>
      <c r="W16" s="6" t="str">
        <f t="array" ref="W16">IFERROR(INDEX(Data!$AA$2:$AA$53,MATCH($A16,Data!$A$2:$A$53,0))/INDEX(Data!$F$2:$F$53,MATCH($A16,Data!$A$2:$A$53,0)),"Missing Data")</f>
        <v>Missing Data</v>
      </c>
    </row>
    <row r="17" spans="1:23" x14ac:dyDescent="0.25">
      <c r="A17" s="1" t="s">
        <v>32</v>
      </c>
      <c r="B17" s="1" t="s">
        <v>33</v>
      </c>
      <c r="C17" s="4">
        <f>IFERROR(INDEX(Data!$J$2:$J$53,MATCH($A17,Data!$A$2:$A$53,0))/INDEX(Data!$C$2:$C$53,MATCH($A17,Data!$A$2:$A$53,0)),"Missing Data")</f>
        <v>350.672763331662</v>
      </c>
      <c r="D17" s="5"/>
      <c r="E17" s="2">
        <f>IFERROR(INDEX(Data!$F$2:$F$53,MATCH($A17,Data!$A$2:$A$53,0))/INDEX(Data!$C$2:$C$53,MATCH($A17,Data!$A$2:$A$53,0)),"Missing Data")</f>
        <v>0</v>
      </c>
      <c r="F17" s="5"/>
      <c r="G17" s="6" t="str">
        <f>IFERROR(INDEX(Data!$J$2:$J$53,MATCH($A17,Data!$A$2:$A$53,0))/INDEX(Data!$F$2:$F$53,MATCH($A17,Data!$A$2:$A$53,0)),"Missing Data")</f>
        <v>Missing Data</v>
      </c>
      <c r="H17" s="2">
        <f>IFERROR(INDEX(Data!$F$2:$F$53,MATCH($A17,Data!$A$2:$A$53,0))/INDEX(Data!$C$2:$C$53,MATCH($A17,Data!$A$2:$A$53,0)),"Missing Data")</f>
        <v>0</v>
      </c>
      <c r="I17" s="5"/>
      <c r="J17" s="2">
        <f t="array" ref="J17">IFERROR(INDEX(Data!$D$2:$D$53,MATCH($A17,Data!$A$2:$A$53,0))/INDEX(Data!$C$2:$C$53,MATCH($A17,Data!$A$2:$A$53,0)),"Missing Data")</f>
        <v>0</v>
      </c>
      <c r="K17" s="5"/>
      <c r="L17" s="2" t="str">
        <f t="array" ref="L17">IFERROR(INDEX(Data!$E$2:$E$53,MATCH($A17,Data!$A$2:$A$53,0))/INDEX(Data!$D$2:$D$53,MATCH($A17,Data!$A$2:$A$53,0)),"Missing Data")</f>
        <v>Missing Data</v>
      </c>
      <c r="M17" s="5"/>
      <c r="N17" s="2" t="str">
        <f t="array" ref="N17">IFERROR(INDEX(Data!$F$2:$F$53,MATCH($A17,Data!$A$2:$A$53,0))/INDEX(Data!$E$2:$E$53,MATCH($A17,Data!$A$2:$A$53,0)),"Missing Data")</f>
        <v>Missing Data</v>
      </c>
      <c r="O17" s="4" t="str">
        <f>IFERROR(INDEX(Data!$J$2:$J$53,MATCH($A17,Data!$A$2:$A$53,0))/INDEX(Data!$F$2:$F$53,MATCH($A17,Data!$A$2:$A$53,0)),"Missing Data")</f>
        <v>Missing Data</v>
      </c>
      <c r="P17" s="5"/>
      <c r="Q17" s="5" t="str">
        <f t="array" ref="Q17">IFERROR(INDEX(Data!$AB$2:$AB$53,MATCH($A17,Data!$A$2:$A$53,0))/INDEX(Data!$F$2:$F$53,MATCH($A17,Data!$A$2:$A$53,0)),"Missing Data")</f>
        <v>Missing Data</v>
      </c>
      <c r="R17" s="5"/>
      <c r="S17" s="6">
        <f>IFERROR(INDEX(Data!$J$2:$J$53,MATCH($A17,Data!$A$2:$A$53,0))/INDEX(Data!$AB$2:$AB$53,MATCH($A17,Data!$A$2:$A$53,0)),"Missing Data")</f>
        <v>777687.27272727271</v>
      </c>
      <c r="T17" s="4">
        <f>IFERROR(INDEX(Data!$AA$2:$AA$53,MATCH($A17,Data!$A$2:$A$53,0))/INDEX(Data!$J$2:$J$53,MATCH($A17,Data!$A$2:$A$53,0)),"Missing Data")</f>
        <v>5.6468715506744135E-2</v>
      </c>
      <c r="U17" s="5">
        <f t="array" ref="U17">IFERROR(INDEX(Data!$AA$2:$AA$53,MATCH($A17,Data!$A$2:$A$53,0))/INDEX(Data!$AB$2:$AB$53,MATCH($A17,Data!$A$2:$A$53,0)),"Missing Data")</f>
        <v>43915.001356852103</v>
      </c>
      <c r="V17" s="5">
        <f t="shared" si="0"/>
        <v>733772.27137042058</v>
      </c>
      <c r="W17" s="6" t="str">
        <f t="array" ref="W17">IFERROR(INDEX(Data!$AA$2:$AA$53,MATCH($A17,Data!$A$2:$A$53,0))/INDEX(Data!$F$2:$F$53,MATCH($A17,Data!$A$2:$A$53,0)),"Missing Data")</f>
        <v>Missing Data</v>
      </c>
    </row>
    <row r="18" spans="1:23" x14ac:dyDescent="0.25">
      <c r="A18" s="1" t="s">
        <v>34</v>
      </c>
      <c r="B18" s="1" t="s">
        <v>35</v>
      </c>
      <c r="C18" s="4">
        <f>IFERROR(INDEX(Data!$J$2:$J$53,MATCH($A18,Data!$A$2:$A$53,0))/INDEX(Data!$C$2:$C$53,MATCH($A18,Data!$A$2:$A$53,0)),"Missing Data")</f>
        <v>385.15772970684276</v>
      </c>
      <c r="D18" s="5"/>
      <c r="E18" s="2">
        <f>IFERROR(INDEX(Data!$F$2:$F$53,MATCH($A18,Data!$A$2:$A$53,0))/INDEX(Data!$C$2:$C$53,MATCH($A18,Data!$A$2:$A$53,0)),"Missing Data")</f>
        <v>0</v>
      </c>
      <c r="F18" s="5"/>
      <c r="G18" s="6" t="str">
        <f>IFERROR(INDEX(Data!$J$2:$J$53,MATCH($A18,Data!$A$2:$A$53,0))/INDEX(Data!$F$2:$F$53,MATCH($A18,Data!$A$2:$A$53,0)),"Missing Data")</f>
        <v>Missing Data</v>
      </c>
      <c r="H18" s="2">
        <f>IFERROR(INDEX(Data!$F$2:$F$53,MATCH($A18,Data!$A$2:$A$53,0))/INDEX(Data!$C$2:$C$53,MATCH($A18,Data!$A$2:$A$53,0)),"Missing Data")</f>
        <v>0</v>
      </c>
      <c r="I18" s="5"/>
      <c r="J18" s="2">
        <f t="array" ref="J18">IFERROR(INDEX(Data!$D$2:$D$53,MATCH($A18,Data!$A$2:$A$53,0))/INDEX(Data!$C$2:$C$53,MATCH($A18,Data!$A$2:$A$53,0)),"Missing Data")</f>
        <v>0</v>
      </c>
      <c r="K18" s="5"/>
      <c r="L18" s="2" t="str">
        <f t="array" ref="L18">IFERROR(INDEX(Data!$E$2:$E$53,MATCH($A18,Data!$A$2:$A$53,0))/INDEX(Data!$D$2:$D$53,MATCH($A18,Data!$A$2:$A$53,0)),"Missing Data")</f>
        <v>Missing Data</v>
      </c>
      <c r="M18" s="5"/>
      <c r="N18" s="2" t="str">
        <f t="array" ref="N18">IFERROR(INDEX(Data!$F$2:$F$53,MATCH($A18,Data!$A$2:$A$53,0))/INDEX(Data!$E$2:$E$53,MATCH($A18,Data!$A$2:$A$53,0)),"Missing Data")</f>
        <v>Missing Data</v>
      </c>
      <c r="O18" s="4" t="str">
        <f>IFERROR(INDEX(Data!$J$2:$J$53,MATCH($A18,Data!$A$2:$A$53,0))/INDEX(Data!$F$2:$F$53,MATCH($A18,Data!$A$2:$A$53,0)),"Missing Data")</f>
        <v>Missing Data</v>
      </c>
      <c r="P18" s="5"/>
      <c r="Q18" s="5" t="str">
        <f t="array" ref="Q18">IFERROR(INDEX(Data!$AB$2:$AB$53,MATCH($A18,Data!$A$2:$A$53,0))/INDEX(Data!$F$2:$F$53,MATCH($A18,Data!$A$2:$A$53,0)),"Missing Data")</f>
        <v>Missing Data</v>
      </c>
      <c r="R18" s="5"/>
      <c r="S18" s="6">
        <f>IFERROR(INDEX(Data!$J$2:$J$53,MATCH($A18,Data!$A$2:$A$53,0))/INDEX(Data!$AB$2:$AB$53,MATCH($A18,Data!$A$2:$A$53,0)),"Missing Data")</f>
        <v>974794.27160493832</v>
      </c>
      <c r="T18" s="4">
        <f>IFERROR(INDEX(Data!$AA$2:$AA$53,MATCH($A18,Data!$A$2:$A$53,0))/INDEX(Data!$J$2:$J$53,MATCH($A18,Data!$A$2:$A$53,0)),"Missing Data")</f>
        <v>5.0586304149064135E-2</v>
      </c>
      <c r="U18" s="5">
        <f t="array" ref="U18">IFERROR(INDEX(Data!$AA$2:$AA$53,MATCH($A18,Data!$A$2:$A$53,0))/INDEX(Data!$AB$2:$AB$53,MATCH($A18,Data!$A$2:$A$53,0)),"Missing Data")</f>
        <v>49311.239506172838</v>
      </c>
      <c r="V18" s="5">
        <f t="shared" si="0"/>
        <v>925483.03209876548</v>
      </c>
      <c r="W18" s="6" t="str">
        <f t="array" ref="W18">IFERROR(INDEX(Data!$AA$2:$AA$53,MATCH($A18,Data!$A$2:$A$53,0))/INDEX(Data!$F$2:$F$53,MATCH($A18,Data!$A$2:$A$53,0)),"Missing Data")</f>
        <v>Missing Data</v>
      </c>
    </row>
    <row r="19" spans="1:23" x14ac:dyDescent="0.25">
      <c r="A19" s="1" t="s">
        <v>36</v>
      </c>
      <c r="B19" s="1" t="s">
        <v>37</v>
      </c>
      <c r="C19" s="4">
        <f>IFERROR(INDEX(Data!$J$2:$J$53,MATCH($A19,Data!$A$2:$A$53,0))/INDEX(Data!$C$2:$C$53,MATCH($A19,Data!$A$2:$A$53,0)),"Missing Data")</f>
        <v>245.55260383489556</v>
      </c>
      <c r="D19" s="5"/>
      <c r="E19" s="2">
        <f>IFERROR(INDEX(Data!$F$2:$F$53,MATCH($A19,Data!$A$2:$A$53,0))/INDEX(Data!$C$2:$C$53,MATCH($A19,Data!$A$2:$A$53,0)),"Missing Data")</f>
        <v>0</v>
      </c>
      <c r="F19" s="5"/>
      <c r="G19" s="6" t="str">
        <f>IFERROR(INDEX(Data!$J$2:$J$53,MATCH($A19,Data!$A$2:$A$53,0))/INDEX(Data!$F$2:$F$53,MATCH($A19,Data!$A$2:$A$53,0)),"Missing Data")</f>
        <v>Missing Data</v>
      </c>
      <c r="H19" s="2">
        <f>IFERROR(INDEX(Data!$F$2:$F$53,MATCH($A19,Data!$A$2:$A$53,0))/INDEX(Data!$C$2:$C$53,MATCH($A19,Data!$A$2:$A$53,0)),"Missing Data")</f>
        <v>0</v>
      </c>
      <c r="I19" s="5"/>
      <c r="J19" s="2">
        <f t="array" ref="J19">IFERROR(INDEX(Data!$D$2:$D$53,MATCH($A19,Data!$A$2:$A$53,0))/INDEX(Data!$C$2:$C$53,MATCH($A19,Data!$A$2:$A$53,0)),"Missing Data")</f>
        <v>0</v>
      </c>
      <c r="K19" s="5"/>
      <c r="L19" s="2" t="str">
        <f t="array" ref="L19">IFERROR(INDEX(Data!$E$2:$E$53,MATCH($A19,Data!$A$2:$A$53,0))/INDEX(Data!$D$2:$D$53,MATCH($A19,Data!$A$2:$A$53,0)),"Missing Data")</f>
        <v>Missing Data</v>
      </c>
      <c r="M19" s="5"/>
      <c r="N19" s="2" t="str">
        <f t="array" ref="N19">IFERROR(INDEX(Data!$F$2:$F$53,MATCH($A19,Data!$A$2:$A$53,0))/INDEX(Data!$E$2:$E$53,MATCH($A19,Data!$A$2:$A$53,0)),"Missing Data")</f>
        <v>Missing Data</v>
      </c>
      <c r="O19" s="4" t="str">
        <f>IFERROR(INDEX(Data!$J$2:$J$53,MATCH($A19,Data!$A$2:$A$53,0))/INDEX(Data!$F$2:$F$53,MATCH($A19,Data!$A$2:$A$53,0)),"Missing Data")</f>
        <v>Missing Data</v>
      </c>
      <c r="P19" s="5"/>
      <c r="Q19" s="5" t="str">
        <f t="array" ref="Q19">IFERROR(INDEX(Data!$AB$2:$AB$53,MATCH($A19,Data!$A$2:$A$53,0))/INDEX(Data!$F$2:$F$53,MATCH($A19,Data!$A$2:$A$53,0)),"Missing Data")</f>
        <v>Missing Data</v>
      </c>
      <c r="R19" s="5"/>
      <c r="S19" s="6">
        <f>IFERROR(INDEX(Data!$J$2:$J$53,MATCH($A19,Data!$A$2:$A$53,0))/INDEX(Data!$AB$2:$AB$53,MATCH($A19,Data!$A$2:$A$53,0)),"Missing Data")</f>
        <v>602480.4353741497</v>
      </c>
      <c r="T19" s="4">
        <f>IFERROR(INDEX(Data!$AA$2:$AA$53,MATCH($A19,Data!$A$2:$A$53,0))/INDEX(Data!$J$2:$J$53,MATCH($A19,Data!$A$2:$A$53,0)),"Missing Data")</f>
        <v>7.395613173946293E-2</v>
      </c>
      <c r="U19" s="5">
        <f t="array" ref="U19">IFERROR(INDEX(Data!$AA$2:$AA$53,MATCH($A19,Data!$A$2:$A$53,0))/INDEX(Data!$AB$2:$AB$53,MATCH($A19,Data!$A$2:$A$53,0)),"Missing Data")</f>
        <v>44557.122448979593</v>
      </c>
      <c r="V19" s="5">
        <f t="shared" si="0"/>
        <v>557923.31292517006</v>
      </c>
      <c r="W19" s="6" t="str">
        <f t="array" ref="W19">IFERROR(INDEX(Data!$AA$2:$AA$53,MATCH($A19,Data!$A$2:$A$53,0))/INDEX(Data!$F$2:$F$53,MATCH($A19,Data!$A$2:$A$53,0)),"Missing Data")</f>
        <v>Missing Data</v>
      </c>
    </row>
    <row r="20" spans="1:23" x14ac:dyDescent="0.25">
      <c r="A20" s="1" t="s">
        <v>38</v>
      </c>
      <c r="B20" s="1" t="s">
        <v>39</v>
      </c>
      <c r="C20" s="4">
        <f>IFERROR(INDEX(Data!$J$2:$J$53,MATCH($A20,Data!$A$2:$A$53,0))/INDEX(Data!$C$2:$C$53,MATCH($A20,Data!$A$2:$A$53,0)),"Missing Data")</f>
        <v>298.00856582483397</v>
      </c>
      <c r="D20" s="5"/>
      <c r="E20" s="2">
        <f>IFERROR(INDEX(Data!$F$2:$F$53,MATCH($A20,Data!$A$2:$A$53,0))/INDEX(Data!$C$2:$C$53,MATCH($A20,Data!$A$2:$A$53,0)),"Missing Data")</f>
        <v>0</v>
      </c>
      <c r="F20" s="5"/>
      <c r="G20" s="6" t="str">
        <f>IFERROR(INDEX(Data!$J$2:$J$53,MATCH($A20,Data!$A$2:$A$53,0))/INDEX(Data!$F$2:$F$53,MATCH($A20,Data!$A$2:$A$53,0)),"Missing Data")</f>
        <v>Missing Data</v>
      </c>
      <c r="H20" s="2">
        <f>IFERROR(INDEX(Data!$F$2:$F$53,MATCH($A20,Data!$A$2:$A$53,0))/INDEX(Data!$C$2:$C$53,MATCH($A20,Data!$A$2:$A$53,0)),"Missing Data")</f>
        <v>0</v>
      </c>
      <c r="I20" s="5"/>
      <c r="J20" s="2">
        <f t="array" ref="J20">IFERROR(INDEX(Data!$D$2:$D$53,MATCH($A20,Data!$A$2:$A$53,0))/INDEX(Data!$C$2:$C$53,MATCH($A20,Data!$A$2:$A$53,0)),"Missing Data")</f>
        <v>0</v>
      </c>
      <c r="K20" s="5"/>
      <c r="L20" s="2" t="str">
        <f t="array" ref="L20">IFERROR(INDEX(Data!$E$2:$E$53,MATCH($A20,Data!$A$2:$A$53,0))/INDEX(Data!$D$2:$D$53,MATCH($A20,Data!$A$2:$A$53,0)),"Missing Data")</f>
        <v>Missing Data</v>
      </c>
      <c r="M20" s="5"/>
      <c r="N20" s="2" t="str">
        <f t="array" ref="N20">IFERROR(INDEX(Data!$F$2:$F$53,MATCH($A20,Data!$A$2:$A$53,0))/INDEX(Data!$E$2:$E$53,MATCH($A20,Data!$A$2:$A$53,0)),"Missing Data")</f>
        <v>Missing Data</v>
      </c>
      <c r="O20" s="4" t="str">
        <f>IFERROR(INDEX(Data!$J$2:$J$53,MATCH($A20,Data!$A$2:$A$53,0))/INDEX(Data!$F$2:$F$53,MATCH($A20,Data!$A$2:$A$53,0)),"Missing Data")</f>
        <v>Missing Data</v>
      </c>
      <c r="P20" s="5"/>
      <c r="Q20" s="5" t="str">
        <f t="array" ref="Q20">IFERROR(INDEX(Data!$AB$2:$AB$53,MATCH($A20,Data!$A$2:$A$53,0))/INDEX(Data!$F$2:$F$53,MATCH($A20,Data!$A$2:$A$53,0)),"Missing Data")</f>
        <v>Missing Data</v>
      </c>
      <c r="R20" s="5"/>
      <c r="S20" s="6">
        <f>IFERROR(INDEX(Data!$J$2:$J$53,MATCH($A20,Data!$A$2:$A$53,0))/INDEX(Data!$AB$2:$AB$53,MATCH($A20,Data!$A$2:$A$53,0)),"Missing Data")</f>
        <v>707423.8785907859</v>
      </c>
      <c r="T20" s="4">
        <f>IFERROR(INDEX(Data!$AA$2:$AA$53,MATCH($A20,Data!$A$2:$A$53,0))/INDEX(Data!$J$2:$J$53,MATCH($A20,Data!$A$2:$A$53,0)),"Missing Data")</f>
        <v>6.848055593530239E-2</v>
      </c>
      <c r="U20" s="5">
        <f t="array" ref="U20">IFERROR(INDEX(Data!$AA$2:$AA$53,MATCH($A20,Data!$A$2:$A$53,0))/INDEX(Data!$AB$2:$AB$53,MATCH($A20,Data!$A$2:$A$53,0)),"Missing Data")</f>
        <v>48444.780487804877</v>
      </c>
      <c r="V20" s="5">
        <f t="shared" si="0"/>
        <v>658979.09810298099</v>
      </c>
      <c r="W20" s="6" t="str">
        <f t="array" ref="W20">IFERROR(INDEX(Data!$AA$2:$AA$53,MATCH($A20,Data!$A$2:$A$53,0))/INDEX(Data!$F$2:$F$53,MATCH($A20,Data!$A$2:$A$53,0)),"Missing Data")</f>
        <v>Missing Data</v>
      </c>
    </row>
    <row r="21" spans="1:23" x14ac:dyDescent="0.25">
      <c r="A21" s="1" t="s">
        <v>40</v>
      </c>
      <c r="B21" s="1" t="s">
        <v>41</v>
      </c>
      <c r="C21" s="4">
        <f>IFERROR(INDEX(Data!$J$2:$J$53,MATCH($A21,Data!$A$2:$A$53,0))/INDEX(Data!$C$2:$C$53,MATCH($A21,Data!$A$2:$A$53,0)),"Missing Data")</f>
        <v>282.16105311144787</v>
      </c>
      <c r="D21" s="5"/>
      <c r="E21" s="2">
        <f>IFERROR(INDEX(Data!$F$2:$F$53,MATCH($A21,Data!$A$2:$A$53,0))/INDEX(Data!$C$2:$C$53,MATCH($A21,Data!$A$2:$A$53,0)),"Missing Data")</f>
        <v>0</v>
      </c>
      <c r="F21" s="5"/>
      <c r="G21" s="6" t="str">
        <f>IFERROR(INDEX(Data!$J$2:$J$53,MATCH($A21,Data!$A$2:$A$53,0))/INDEX(Data!$F$2:$F$53,MATCH($A21,Data!$A$2:$A$53,0)),"Missing Data")</f>
        <v>Missing Data</v>
      </c>
      <c r="H21" s="2">
        <f>IFERROR(INDEX(Data!$F$2:$F$53,MATCH($A21,Data!$A$2:$A$53,0))/INDEX(Data!$C$2:$C$53,MATCH($A21,Data!$A$2:$A$53,0)),"Missing Data")</f>
        <v>0</v>
      </c>
      <c r="I21" s="5"/>
      <c r="J21" s="2">
        <f t="array" ref="J21">IFERROR(INDEX(Data!$D$2:$D$53,MATCH($A21,Data!$A$2:$A$53,0))/INDEX(Data!$C$2:$C$53,MATCH($A21,Data!$A$2:$A$53,0)),"Missing Data")</f>
        <v>0</v>
      </c>
      <c r="K21" s="5"/>
      <c r="L21" s="2" t="str">
        <f t="array" ref="L21">IFERROR(INDEX(Data!$E$2:$E$53,MATCH($A21,Data!$A$2:$A$53,0))/INDEX(Data!$D$2:$D$53,MATCH($A21,Data!$A$2:$A$53,0)),"Missing Data")</f>
        <v>Missing Data</v>
      </c>
      <c r="M21" s="5"/>
      <c r="N21" s="2" t="str">
        <f t="array" ref="N21">IFERROR(INDEX(Data!$F$2:$F$53,MATCH($A21,Data!$A$2:$A$53,0))/INDEX(Data!$E$2:$E$53,MATCH($A21,Data!$A$2:$A$53,0)),"Missing Data")</f>
        <v>Missing Data</v>
      </c>
      <c r="O21" s="4" t="str">
        <f>IFERROR(INDEX(Data!$J$2:$J$53,MATCH($A21,Data!$A$2:$A$53,0))/INDEX(Data!$F$2:$F$53,MATCH($A21,Data!$A$2:$A$53,0)),"Missing Data")</f>
        <v>Missing Data</v>
      </c>
      <c r="P21" s="5"/>
      <c r="Q21" s="5" t="str">
        <f t="array" ref="Q21">IFERROR(INDEX(Data!$AB$2:$AB$53,MATCH($A21,Data!$A$2:$A$53,0))/INDEX(Data!$F$2:$F$53,MATCH($A21,Data!$A$2:$A$53,0)),"Missing Data")</f>
        <v>Missing Data</v>
      </c>
      <c r="R21" s="5"/>
      <c r="S21" s="6">
        <f>IFERROR(INDEX(Data!$J$2:$J$53,MATCH($A21,Data!$A$2:$A$53,0))/INDEX(Data!$AB$2:$AB$53,MATCH($A21,Data!$A$2:$A$53,0)),"Missing Data")</f>
        <v>662521.92653061228</v>
      </c>
      <c r="T21" s="4">
        <f>IFERROR(INDEX(Data!$AA$2:$AA$53,MATCH($A21,Data!$A$2:$A$53,0))/INDEX(Data!$J$2:$J$53,MATCH($A21,Data!$A$2:$A$53,0)),"Missing Data")</f>
        <v>6.2566613120704287E-2</v>
      </c>
      <c r="U21" s="5">
        <f t="array" ref="U21">IFERROR(INDEX(Data!$AA$2:$AA$53,MATCH($A21,Data!$A$2:$A$53,0))/INDEX(Data!$AB$2:$AB$53,MATCH($A21,Data!$A$2:$A$53,0)),"Missing Data")</f>
        <v>41451.753061224488</v>
      </c>
      <c r="V21" s="5">
        <f t="shared" si="0"/>
        <v>621070.17346938781</v>
      </c>
      <c r="W21" s="6" t="str">
        <f t="array" ref="W21">IFERROR(INDEX(Data!$AA$2:$AA$53,MATCH($A21,Data!$A$2:$A$53,0))/INDEX(Data!$F$2:$F$53,MATCH($A21,Data!$A$2:$A$53,0)),"Missing Data")</f>
        <v>Missing Data</v>
      </c>
    </row>
    <row r="22" spans="1:23" x14ac:dyDescent="0.25">
      <c r="A22" s="1" t="s">
        <v>42</v>
      </c>
      <c r="B22" s="1" t="s">
        <v>43</v>
      </c>
      <c r="C22" s="4">
        <f>IFERROR(INDEX(Data!$J$2:$J$53,MATCH($A22,Data!$A$2:$A$53,0))/INDEX(Data!$C$2:$C$53,MATCH($A22,Data!$A$2:$A$53,0)),"Missing Data")</f>
        <v>269.85376149509864</v>
      </c>
      <c r="D22" s="5"/>
      <c r="E22" s="2">
        <f>IFERROR(INDEX(Data!$F$2:$F$53,MATCH($A22,Data!$A$2:$A$53,0))/INDEX(Data!$C$2:$C$53,MATCH($A22,Data!$A$2:$A$53,0)),"Missing Data")</f>
        <v>0</v>
      </c>
      <c r="F22" s="5"/>
      <c r="G22" s="6" t="str">
        <f>IFERROR(INDEX(Data!$J$2:$J$53,MATCH($A22,Data!$A$2:$A$53,0))/INDEX(Data!$F$2:$F$53,MATCH($A22,Data!$A$2:$A$53,0)),"Missing Data")</f>
        <v>Missing Data</v>
      </c>
      <c r="H22" s="2">
        <f>IFERROR(INDEX(Data!$F$2:$F$53,MATCH($A22,Data!$A$2:$A$53,0))/INDEX(Data!$C$2:$C$53,MATCH($A22,Data!$A$2:$A$53,0)),"Missing Data")</f>
        <v>0</v>
      </c>
      <c r="I22" s="5"/>
      <c r="J22" s="2">
        <f t="array" ref="J22">IFERROR(INDEX(Data!$D$2:$D$53,MATCH($A22,Data!$A$2:$A$53,0))/INDEX(Data!$C$2:$C$53,MATCH($A22,Data!$A$2:$A$53,0)),"Missing Data")</f>
        <v>0</v>
      </c>
      <c r="K22" s="5"/>
      <c r="L22" s="2" t="str">
        <f t="array" ref="L22">IFERROR(INDEX(Data!$E$2:$E$53,MATCH($A22,Data!$A$2:$A$53,0))/INDEX(Data!$D$2:$D$53,MATCH($A22,Data!$A$2:$A$53,0)),"Missing Data")</f>
        <v>Missing Data</v>
      </c>
      <c r="M22" s="5"/>
      <c r="N22" s="2" t="str">
        <f t="array" ref="N22">IFERROR(INDEX(Data!$F$2:$F$53,MATCH($A22,Data!$A$2:$A$53,0))/INDEX(Data!$E$2:$E$53,MATCH($A22,Data!$A$2:$A$53,0)),"Missing Data")</f>
        <v>Missing Data</v>
      </c>
      <c r="O22" s="4" t="str">
        <f>IFERROR(INDEX(Data!$J$2:$J$53,MATCH($A22,Data!$A$2:$A$53,0))/INDEX(Data!$F$2:$F$53,MATCH($A22,Data!$A$2:$A$53,0)),"Missing Data")</f>
        <v>Missing Data</v>
      </c>
      <c r="P22" s="5"/>
      <c r="Q22" s="5" t="str">
        <f t="array" ref="Q22">IFERROR(INDEX(Data!$AB$2:$AB$53,MATCH($A22,Data!$A$2:$A$53,0))/INDEX(Data!$F$2:$F$53,MATCH($A22,Data!$A$2:$A$53,0)),"Missing Data")</f>
        <v>Missing Data</v>
      </c>
      <c r="R22" s="5"/>
      <c r="S22" s="6">
        <f>IFERROR(INDEX(Data!$J$2:$J$53,MATCH($A22,Data!$A$2:$A$53,0))/INDEX(Data!$AB$2:$AB$53,MATCH($A22,Data!$A$2:$A$53,0)),"Missing Data")</f>
        <v>633393.97879858653</v>
      </c>
      <c r="T22" s="4">
        <f>IFERROR(INDEX(Data!$AA$2:$AA$53,MATCH($A22,Data!$A$2:$A$53,0))/INDEX(Data!$J$2:$J$53,MATCH($A22,Data!$A$2:$A$53,0)),"Missing Data")</f>
        <v>7.6666398736213254E-2</v>
      </c>
      <c r="U22" s="5">
        <f t="array" ref="U22">IFERROR(INDEX(Data!$AA$2:$AA$53,MATCH($A22,Data!$A$2:$A$53,0))/INDEX(Data!$AB$2:$AB$53,MATCH($A22,Data!$A$2:$A$53,0)),"Missing Data")</f>
        <v>48560.035335689048</v>
      </c>
      <c r="V22" s="5">
        <f t="shared" si="0"/>
        <v>584833.94346289744</v>
      </c>
      <c r="W22" s="6" t="str">
        <f t="array" ref="W22">IFERROR(INDEX(Data!$AA$2:$AA$53,MATCH($A22,Data!$A$2:$A$53,0))/INDEX(Data!$F$2:$F$53,MATCH($A22,Data!$A$2:$A$53,0)),"Missing Data")</f>
        <v>Missing Data</v>
      </c>
    </row>
    <row r="23" spans="1:23" x14ac:dyDescent="0.25">
      <c r="A23" s="1" t="s">
        <v>44</v>
      </c>
      <c r="B23" s="1" t="s">
        <v>45</v>
      </c>
      <c r="C23" s="4">
        <f>IFERROR(INDEX(Data!$J$2:$J$53,MATCH($A23,Data!$A$2:$A$53,0))/INDEX(Data!$C$2:$C$53,MATCH($A23,Data!$A$2:$A$53,0)),"Missing Data")</f>
        <v>332.15731465854458</v>
      </c>
      <c r="D23" s="5"/>
      <c r="E23" s="2">
        <f>IFERROR(INDEX(Data!$F$2:$F$53,MATCH($A23,Data!$A$2:$A$53,0))/INDEX(Data!$C$2:$C$53,MATCH($A23,Data!$A$2:$A$53,0)),"Missing Data")</f>
        <v>0</v>
      </c>
      <c r="F23" s="5"/>
      <c r="G23" s="6" t="str">
        <f>IFERROR(INDEX(Data!$J$2:$J$53,MATCH($A23,Data!$A$2:$A$53,0))/INDEX(Data!$F$2:$F$53,MATCH($A23,Data!$A$2:$A$53,0)),"Missing Data")</f>
        <v>Missing Data</v>
      </c>
      <c r="H23" s="2">
        <f>IFERROR(INDEX(Data!$F$2:$F$53,MATCH($A23,Data!$A$2:$A$53,0))/INDEX(Data!$C$2:$C$53,MATCH($A23,Data!$A$2:$A$53,0)),"Missing Data")</f>
        <v>0</v>
      </c>
      <c r="I23" s="5"/>
      <c r="J23" s="2">
        <f t="array" ref="J23">IFERROR(INDEX(Data!$D$2:$D$53,MATCH($A23,Data!$A$2:$A$53,0))/INDEX(Data!$C$2:$C$53,MATCH($A23,Data!$A$2:$A$53,0)),"Missing Data")</f>
        <v>0</v>
      </c>
      <c r="K23" s="5"/>
      <c r="L23" s="2" t="str">
        <f t="array" ref="L23">IFERROR(INDEX(Data!$E$2:$E$53,MATCH($A23,Data!$A$2:$A$53,0))/INDEX(Data!$D$2:$D$53,MATCH($A23,Data!$A$2:$A$53,0)),"Missing Data")</f>
        <v>Missing Data</v>
      </c>
      <c r="M23" s="5"/>
      <c r="N23" s="2" t="str">
        <f t="array" ref="N23">IFERROR(INDEX(Data!$F$2:$F$53,MATCH($A23,Data!$A$2:$A$53,0))/INDEX(Data!$E$2:$E$53,MATCH($A23,Data!$A$2:$A$53,0)),"Missing Data")</f>
        <v>Missing Data</v>
      </c>
      <c r="O23" s="4" t="str">
        <f>IFERROR(INDEX(Data!$J$2:$J$53,MATCH($A23,Data!$A$2:$A$53,0))/INDEX(Data!$F$2:$F$53,MATCH($A23,Data!$A$2:$A$53,0)),"Missing Data")</f>
        <v>Missing Data</v>
      </c>
      <c r="P23" s="5"/>
      <c r="Q23" s="5" t="str">
        <f t="array" ref="Q23">IFERROR(INDEX(Data!$AB$2:$AB$53,MATCH($A23,Data!$A$2:$A$53,0))/INDEX(Data!$F$2:$F$53,MATCH($A23,Data!$A$2:$A$53,0)),"Missing Data")</f>
        <v>Missing Data</v>
      </c>
      <c r="R23" s="5"/>
      <c r="S23" s="6">
        <f>IFERROR(INDEX(Data!$J$2:$J$53,MATCH($A23,Data!$A$2:$A$53,0))/INDEX(Data!$AB$2:$AB$53,MATCH($A23,Data!$A$2:$A$53,0)),"Missing Data")</f>
        <v>609511.05456813215</v>
      </c>
      <c r="T23" s="4">
        <f>IFERROR(INDEX(Data!$AA$2:$AA$53,MATCH($A23,Data!$A$2:$A$53,0))/INDEX(Data!$J$2:$J$53,MATCH($A23,Data!$A$2:$A$53,0)),"Missing Data")</f>
        <v>9.5014962158282021E-2</v>
      </c>
      <c r="U23" s="5">
        <f t="array" ref="U23">IFERROR(INDEX(Data!$AA$2:$AA$53,MATCH($A23,Data!$A$2:$A$53,0))/INDEX(Data!$AB$2:$AB$53,MATCH($A23,Data!$A$2:$A$53,0)),"Missing Data")</f>
        <v>57912.669784845653</v>
      </c>
      <c r="V23" s="5">
        <f t="shared" si="0"/>
        <v>551598.38478328648</v>
      </c>
      <c r="W23" s="6" t="str">
        <f t="array" ref="W23">IFERROR(INDEX(Data!$AA$2:$AA$53,MATCH($A23,Data!$A$2:$A$53,0))/INDEX(Data!$F$2:$F$53,MATCH($A23,Data!$A$2:$A$53,0)),"Missing Data")</f>
        <v>Missing Data</v>
      </c>
    </row>
    <row r="24" spans="1:23" x14ac:dyDescent="0.25">
      <c r="A24" s="1" t="s">
        <v>46</v>
      </c>
      <c r="B24" s="1" t="s">
        <v>47</v>
      </c>
      <c r="C24" s="4">
        <f>IFERROR(INDEX(Data!$J$2:$J$53,MATCH($A24,Data!$A$2:$A$53,0))/INDEX(Data!$C$2:$C$53,MATCH($A24,Data!$A$2:$A$53,0)),"Missing Data")</f>
        <v>400.21288299419905</v>
      </c>
      <c r="D24" s="5"/>
      <c r="E24" s="2">
        <f>IFERROR(INDEX(Data!$F$2:$F$53,MATCH($A24,Data!$A$2:$A$53,0))/INDEX(Data!$C$2:$C$53,MATCH($A24,Data!$A$2:$A$53,0)),"Missing Data")</f>
        <v>0</v>
      </c>
      <c r="F24" s="5"/>
      <c r="G24" s="6" t="str">
        <f>IFERROR(INDEX(Data!$J$2:$J$53,MATCH($A24,Data!$A$2:$A$53,0))/INDEX(Data!$F$2:$F$53,MATCH($A24,Data!$A$2:$A$53,0)),"Missing Data")</f>
        <v>Missing Data</v>
      </c>
      <c r="H24" s="2">
        <f>IFERROR(INDEX(Data!$F$2:$F$53,MATCH($A24,Data!$A$2:$A$53,0))/INDEX(Data!$C$2:$C$53,MATCH($A24,Data!$A$2:$A$53,0)),"Missing Data")</f>
        <v>0</v>
      </c>
      <c r="I24" s="5"/>
      <c r="J24" s="2">
        <f t="array" ref="J24">IFERROR(INDEX(Data!$D$2:$D$53,MATCH($A24,Data!$A$2:$A$53,0))/INDEX(Data!$C$2:$C$53,MATCH($A24,Data!$A$2:$A$53,0)),"Missing Data")</f>
        <v>0</v>
      </c>
      <c r="K24" s="5"/>
      <c r="L24" s="2" t="str">
        <f t="array" ref="L24">IFERROR(INDEX(Data!$E$2:$E$53,MATCH($A24,Data!$A$2:$A$53,0))/INDEX(Data!$D$2:$D$53,MATCH($A24,Data!$A$2:$A$53,0)),"Missing Data")</f>
        <v>Missing Data</v>
      </c>
      <c r="M24" s="5"/>
      <c r="N24" s="2" t="str">
        <f t="array" ref="N24">IFERROR(INDEX(Data!$F$2:$F$53,MATCH($A24,Data!$A$2:$A$53,0))/INDEX(Data!$E$2:$E$53,MATCH($A24,Data!$A$2:$A$53,0)),"Missing Data")</f>
        <v>Missing Data</v>
      </c>
      <c r="O24" s="4" t="str">
        <f>IFERROR(INDEX(Data!$J$2:$J$53,MATCH($A24,Data!$A$2:$A$53,0))/INDEX(Data!$F$2:$F$53,MATCH($A24,Data!$A$2:$A$53,0)),"Missing Data")</f>
        <v>Missing Data</v>
      </c>
      <c r="P24" s="5"/>
      <c r="Q24" s="5" t="str">
        <f t="array" ref="Q24">IFERROR(INDEX(Data!$AB$2:$AB$53,MATCH($A24,Data!$A$2:$A$53,0))/INDEX(Data!$F$2:$F$53,MATCH($A24,Data!$A$2:$A$53,0)),"Missing Data")</f>
        <v>Missing Data</v>
      </c>
      <c r="R24" s="5"/>
      <c r="S24" s="6">
        <f>IFERROR(INDEX(Data!$J$2:$J$53,MATCH($A24,Data!$A$2:$A$53,0))/INDEX(Data!$AB$2:$AB$53,MATCH($A24,Data!$A$2:$A$53,0)),"Missing Data")</f>
        <v>1080672.8451848843</v>
      </c>
      <c r="T24" s="4">
        <f>IFERROR(INDEX(Data!$AA$2:$AA$53,MATCH($A24,Data!$A$2:$A$53,0))/INDEX(Data!$J$2:$J$53,MATCH($A24,Data!$A$2:$A$53,0)),"Missing Data")</f>
        <v>5.9774007064041589E-2</v>
      </c>
      <c r="U24" s="5">
        <f t="array" ref="U24">IFERROR(INDEX(Data!$AA$2:$AA$53,MATCH($A24,Data!$A$2:$A$53,0))/INDEX(Data!$AB$2:$AB$53,MATCH($A24,Data!$A$2:$A$53,0)),"Missing Data")</f>
        <v>64596.146281999187</v>
      </c>
      <c r="V24" s="5">
        <f t="shared" si="0"/>
        <v>1016076.6989028851</v>
      </c>
      <c r="W24" s="6" t="str">
        <f t="array" ref="W24">IFERROR(INDEX(Data!$AA$2:$AA$53,MATCH($A24,Data!$A$2:$A$53,0))/INDEX(Data!$F$2:$F$53,MATCH($A24,Data!$A$2:$A$53,0)),"Missing Data")</f>
        <v>Missing Data</v>
      </c>
    </row>
    <row r="25" spans="1:23" x14ac:dyDescent="0.25">
      <c r="A25" s="1" t="s">
        <v>48</v>
      </c>
      <c r="B25" s="1" t="s">
        <v>49</v>
      </c>
      <c r="C25" s="4">
        <f>IFERROR(INDEX(Data!$J$2:$J$53,MATCH($A25,Data!$A$2:$A$53,0))/INDEX(Data!$C$2:$C$53,MATCH($A25,Data!$A$2:$A$53,0)),"Missing Data")</f>
        <v>396.38121899892121</v>
      </c>
      <c r="D25" s="5"/>
      <c r="E25" s="2">
        <f>IFERROR(INDEX(Data!$F$2:$F$53,MATCH($A25,Data!$A$2:$A$53,0))/INDEX(Data!$C$2:$C$53,MATCH($A25,Data!$A$2:$A$53,0)),"Missing Data")</f>
        <v>0</v>
      </c>
      <c r="F25" s="5"/>
      <c r="G25" s="6" t="str">
        <f>IFERROR(INDEX(Data!$J$2:$J$53,MATCH($A25,Data!$A$2:$A$53,0))/INDEX(Data!$F$2:$F$53,MATCH($A25,Data!$A$2:$A$53,0)),"Missing Data")</f>
        <v>Missing Data</v>
      </c>
      <c r="H25" s="2">
        <f>IFERROR(INDEX(Data!$F$2:$F$53,MATCH($A25,Data!$A$2:$A$53,0))/INDEX(Data!$C$2:$C$53,MATCH($A25,Data!$A$2:$A$53,0)),"Missing Data")</f>
        <v>0</v>
      </c>
      <c r="I25" s="5"/>
      <c r="J25" s="2">
        <f t="array" ref="J25">IFERROR(INDEX(Data!$D$2:$D$53,MATCH($A25,Data!$A$2:$A$53,0))/INDEX(Data!$C$2:$C$53,MATCH($A25,Data!$A$2:$A$53,0)),"Missing Data")</f>
        <v>0</v>
      </c>
      <c r="K25" s="5"/>
      <c r="L25" s="2" t="str">
        <f t="array" ref="L25">IFERROR(INDEX(Data!$E$2:$E$53,MATCH($A25,Data!$A$2:$A$53,0))/INDEX(Data!$D$2:$D$53,MATCH($A25,Data!$A$2:$A$53,0)),"Missing Data")</f>
        <v>Missing Data</v>
      </c>
      <c r="M25" s="5"/>
      <c r="N25" s="2" t="str">
        <f t="array" ref="N25">IFERROR(INDEX(Data!$F$2:$F$53,MATCH($A25,Data!$A$2:$A$53,0))/INDEX(Data!$E$2:$E$53,MATCH($A25,Data!$A$2:$A$53,0)),"Missing Data")</f>
        <v>Missing Data</v>
      </c>
      <c r="O25" s="4" t="str">
        <f>IFERROR(INDEX(Data!$J$2:$J$53,MATCH($A25,Data!$A$2:$A$53,0))/INDEX(Data!$F$2:$F$53,MATCH($A25,Data!$A$2:$A$53,0)),"Missing Data")</f>
        <v>Missing Data</v>
      </c>
      <c r="P25" s="5"/>
      <c r="Q25" s="5" t="str">
        <f t="array" ref="Q25">IFERROR(INDEX(Data!$AB$2:$AB$53,MATCH($A25,Data!$A$2:$A$53,0))/INDEX(Data!$F$2:$F$53,MATCH($A25,Data!$A$2:$A$53,0)),"Missing Data")</f>
        <v>Missing Data</v>
      </c>
      <c r="R25" s="5"/>
      <c r="S25" s="6">
        <f>IFERROR(INDEX(Data!$J$2:$J$53,MATCH($A25,Data!$A$2:$A$53,0))/INDEX(Data!$AB$2:$AB$53,MATCH($A25,Data!$A$2:$A$53,0)),"Missing Data")</f>
        <v>1125645.0942528737</v>
      </c>
      <c r="T25" s="4">
        <f>IFERROR(INDEX(Data!$AA$2:$AA$53,MATCH($A25,Data!$A$2:$A$53,0))/INDEX(Data!$J$2:$J$53,MATCH($A25,Data!$A$2:$A$53,0)),"Missing Data")</f>
        <v>4.3952350992743437E-2</v>
      </c>
      <c r="U25" s="5">
        <f t="array" ref="U25">IFERROR(INDEX(Data!$AA$2:$AA$53,MATCH($A25,Data!$A$2:$A$53,0))/INDEX(Data!$AB$2:$AB$53,MATCH($A25,Data!$A$2:$A$53,0)),"Missing Data")</f>
        <v>49474.748275862068</v>
      </c>
      <c r="V25" s="5">
        <f t="shared" si="0"/>
        <v>1076170.3459770116</v>
      </c>
      <c r="W25" s="6" t="str">
        <f t="array" ref="W25">IFERROR(INDEX(Data!$AA$2:$AA$53,MATCH($A25,Data!$A$2:$A$53,0))/INDEX(Data!$F$2:$F$53,MATCH($A25,Data!$A$2:$A$53,0)),"Missing Data")</f>
        <v>Missing Data</v>
      </c>
    </row>
    <row r="26" spans="1:23" x14ac:dyDescent="0.25">
      <c r="A26" s="1" t="s">
        <v>50</v>
      </c>
      <c r="B26" s="1" t="s">
        <v>51</v>
      </c>
      <c r="C26" s="4">
        <f>IFERROR(INDEX(Data!$J$2:$J$53,MATCH($A26,Data!$A$2:$A$53,0))/INDEX(Data!$C$2:$C$53,MATCH($A26,Data!$A$2:$A$53,0)),"Missing Data")</f>
        <v>290.21555693441536</v>
      </c>
      <c r="D26" s="5"/>
      <c r="E26" s="2">
        <f>IFERROR(INDEX(Data!$F$2:$F$53,MATCH($A26,Data!$A$2:$A$53,0))/INDEX(Data!$C$2:$C$53,MATCH($A26,Data!$A$2:$A$53,0)),"Missing Data")</f>
        <v>0</v>
      </c>
      <c r="F26" s="5"/>
      <c r="G26" s="6" t="str">
        <f>IFERROR(INDEX(Data!$J$2:$J$53,MATCH($A26,Data!$A$2:$A$53,0))/INDEX(Data!$F$2:$F$53,MATCH($A26,Data!$A$2:$A$53,0)),"Missing Data")</f>
        <v>Missing Data</v>
      </c>
      <c r="H26" s="2">
        <f>IFERROR(INDEX(Data!$F$2:$F$53,MATCH($A26,Data!$A$2:$A$53,0))/INDEX(Data!$C$2:$C$53,MATCH($A26,Data!$A$2:$A$53,0)),"Missing Data")</f>
        <v>0</v>
      </c>
      <c r="I26" s="5"/>
      <c r="J26" s="2">
        <f t="array" ref="J26">IFERROR(INDEX(Data!$D$2:$D$53,MATCH($A26,Data!$A$2:$A$53,0))/INDEX(Data!$C$2:$C$53,MATCH($A26,Data!$A$2:$A$53,0)),"Missing Data")</f>
        <v>0</v>
      </c>
      <c r="K26" s="5"/>
      <c r="L26" s="2" t="str">
        <f t="array" ref="L26">IFERROR(INDEX(Data!$E$2:$E$53,MATCH($A26,Data!$A$2:$A$53,0))/INDEX(Data!$D$2:$D$53,MATCH($A26,Data!$A$2:$A$53,0)),"Missing Data")</f>
        <v>Missing Data</v>
      </c>
      <c r="M26" s="5"/>
      <c r="N26" s="2" t="str">
        <f t="array" ref="N26">IFERROR(INDEX(Data!$F$2:$F$53,MATCH($A26,Data!$A$2:$A$53,0))/INDEX(Data!$E$2:$E$53,MATCH($A26,Data!$A$2:$A$53,0)),"Missing Data")</f>
        <v>Missing Data</v>
      </c>
      <c r="O26" s="4" t="str">
        <f>IFERROR(INDEX(Data!$J$2:$J$53,MATCH($A26,Data!$A$2:$A$53,0))/INDEX(Data!$F$2:$F$53,MATCH($A26,Data!$A$2:$A$53,0)),"Missing Data")</f>
        <v>Missing Data</v>
      </c>
      <c r="P26" s="5"/>
      <c r="Q26" s="5" t="str">
        <f t="array" ref="Q26">IFERROR(INDEX(Data!$AB$2:$AB$53,MATCH($A26,Data!$A$2:$A$53,0))/INDEX(Data!$F$2:$F$53,MATCH($A26,Data!$A$2:$A$53,0)),"Missing Data")</f>
        <v>Missing Data</v>
      </c>
      <c r="R26" s="5"/>
      <c r="S26" s="6">
        <f>IFERROR(INDEX(Data!$J$2:$J$53,MATCH($A26,Data!$A$2:$A$53,0))/INDEX(Data!$AB$2:$AB$53,MATCH($A26,Data!$A$2:$A$53,0)),"Missing Data")</f>
        <v>799005.60900716484</v>
      </c>
      <c r="T26" s="4">
        <f>IFERROR(INDEX(Data!$AA$2:$AA$53,MATCH($A26,Data!$A$2:$A$53,0))/INDEX(Data!$J$2:$J$53,MATCH($A26,Data!$A$2:$A$53,0)),"Missing Data")</f>
        <v>7.4416777620001776E-2</v>
      </c>
      <c r="U26" s="5">
        <f t="array" ref="U26">IFERROR(INDEX(Data!$AA$2:$AA$53,MATCH($A26,Data!$A$2:$A$53,0))/INDEX(Data!$AB$2:$AB$53,MATCH($A26,Data!$A$2:$A$53,0)),"Missing Data")</f>
        <v>59459.422722620264</v>
      </c>
      <c r="V26" s="5">
        <f t="shared" si="0"/>
        <v>739546.18628454453</v>
      </c>
      <c r="W26" s="6" t="str">
        <f t="array" ref="W26">IFERROR(INDEX(Data!$AA$2:$AA$53,MATCH($A26,Data!$A$2:$A$53,0))/INDEX(Data!$F$2:$F$53,MATCH($A26,Data!$A$2:$A$53,0)),"Missing Data")</f>
        <v>Missing Data</v>
      </c>
    </row>
    <row r="27" spans="1:23" x14ac:dyDescent="0.25">
      <c r="A27" s="1" t="s">
        <v>52</v>
      </c>
      <c r="B27" s="1" t="s">
        <v>53</v>
      </c>
      <c r="C27" s="4">
        <f>IFERROR(INDEX(Data!$J$2:$J$53,MATCH($A27,Data!$A$2:$A$53,0))/INDEX(Data!$C$2:$C$53,MATCH($A27,Data!$A$2:$A$53,0)),"Missing Data")</f>
        <v>210.8600539101609</v>
      </c>
      <c r="D27" s="5"/>
      <c r="E27" s="2">
        <f>IFERROR(INDEX(Data!$F$2:$F$53,MATCH($A27,Data!$A$2:$A$53,0))/INDEX(Data!$C$2:$C$53,MATCH($A27,Data!$A$2:$A$53,0)),"Missing Data")</f>
        <v>0</v>
      </c>
      <c r="F27" s="5"/>
      <c r="G27" s="6" t="str">
        <f>IFERROR(INDEX(Data!$J$2:$J$53,MATCH($A27,Data!$A$2:$A$53,0))/INDEX(Data!$F$2:$F$53,MATCH($A27,Data!$A$2:$A$53,0)),"Missing Data")</f>
        <v>Missing Data</v>
      </c>
      <c r="H27" s="2">
        <f>IFERROR(INDEX(Data!$F$2:$F$53,MATCH($A27,Data!$A$2:$A$53,0))/INDEX(Data!$C$2:$C$53,MATCH($A27,Data!$A$2:$A$53,0)),"Missing Data")</f>
        <v>0</v>
      </c>
      <c r="I27" s="5"/>
      <c r="J27" s="2">
        <f t="array" ref="J27">IFERROR(INDEX(Data!$D$2:$D$53,MATCH($A27,Data!$A$2:$A$53,0))/INDEX(Data!$C$2:$C$53,MATCH($A27,Data!$A$2:$A$53,0)),"Missing Data")</f>
        <v>0</v>
      </c>
      <c r="K27" s="5"/>
      <c r="L27" s="2" t="str">
        <f t="array" ref="L27">IFERROR(INDEX(Data!$E$2:$E$53,MATCH($A27,Data!$A$2:$A$53,0))/INDEX(Data!$D$2:$D$53,MATCH($A27,Data!$A$2:$A$53,0)),"Missing Data")</f>
        <v>Missing Data</v>
      </c>
      <c r="M27" s="5"/>
      <c r="N27" s="2" t="str">
        <f t="array" ref="N27">IFERROR(INDEX(Data!$F$2:$F$53,MATCH($A27,Data!$A$2:$A$53,0))/INDEX(Data!$E$2:$E$53,MATCH($A27,Data!$A$2:$A$53,0)),"Missing Data")</f>
        <v>Missing Data</v>
      </c>
      <c r="O27" s="4" t="str">
        <f>IFERROR(INDEX(Data!$J$2:$J$53,MATCH($A27,Data!$A$2:$A$53,0))/INDEX(Data!$F$2:$F$53,MATCH($A27,Data!$A$2:$A$53,0)),"Missing Data")</f>
        <v>Missing Data</v>
      </c>
      <c r="P27" s="5"/>
      <c r="Q27" s="5" t="str">
        <f t="array" ref="Q27">IFERROR(INDEX(Data!$AB$2:$AB$53,MATCH($A27,Data!$A$2:$A$53,0))/INDEX(Data!$F$2:$F$53,MATCH($A27,Data!$A$2:$A$53,0)),"Missing Data")</f>
        <v>Missing Data</v>
      </c>
      <c r="R27" s="5"/>
      <c r="S27" s="6">
        <f>IFERROR(INDEX(Data!$J$2:$J$53,MATCH($A27,Data!$A$2:$A$53,0))/INDEX(Data!$AB$2:$AB$53,MATCH($A27,Data!$A$2:$A$53,0)),"Missing Data")</f>
        <v>931542.91124260356</v>
      </c>
      <c r="T27" s="4">
        <f>IFERROR(INDEX(Data!$AA$2:$AA$53,MATCH($A27,Data!$A$2:$A$53,0))/INDEX(Data!$J$2:$J$53,MATCH($A27,Data!$A$2:$A$53,0)),"Missing Data")</f>
        <v>3.7099225696387447E-2</v>
      </c>
      <c r="U27" s="5">
        <f t="array" ref="U27">IFERROR(INDEX(Data!$AA$2:$AA$53,MATCH($A27,Data!$A$2:$A$53,0))/INDEX(Data!$AB$2:$AB$53,MATCH($A27,Data!$A$2:$A$53,0)),"Missing Data")</f>
        <v>34559.520710059172</v>
      </c>
      <c r="V27" s="5">
        <f t="shared" si="0"/>
        <v>896983.39053254435</v>
      </c>
      <c r="W27" s="6" t="str">
        <f t="array" ref="W27">IFERROR(INDEX(Data!$AA$2:$AA$53,MATCH($A27,Data!$A$2:$A$53,0))/INDEX(Data!$F$2:$F$53,MATCH($A27,Data!$A$2:$A$53,0)),"Missing Data")</f>
        <v>Missing Data</v>
      </c>
    </row>
    <row r="28" spans="1:23" x14ac:dyDescent="0.25">
      <c r="A28" s="1" t="s">
        <v>54</v>
      </c>
      <c r="B28" s="1" t="s">
        <v>55</v>
      </c>
      <c r="C28" s="4">
        <f>IFERROR(INDEX(Data!$J$2:$J$53,MATCH($A28,Data!$A$2:$A$53,0))/INDEX(Data!$C$2:$C$53,MATCH($A28,Data!$A$2:$A$53,0)),"Missing Data")</f>
        <v>259.34041704885465</v>
      </c>
      <c r="D28" s="5"/>
      <c r="E28" s="2">
        <f>IFERROR(INDEX(Data!$F$2:$F$53,MATCH($A28,Data!$A$2:$A$53,0))/INDEX(Data!$C$2:$C$53,MATCH($A28,Data!$A$2:$A$53,0)),"Missing Data")</f>
        <v>0</v>
      </c>
      <c r="F28" s="5"/>
      <c r="G28" s="6" t="str">
        <f>IFERROR(INDEX(Data!$J$2:$J$53,MATCH($A28,Data!$A$2:$A$53,0))/INDEX(Data!$F$2:$F$53,MATCH($A28,Data!$A$2:$A$53,0)),"Missing Data")</f>
        <v>Missing Data</v>
      </c>
      <c r="H28" s="2">
        <f>IFERROR(INDEX(Data!$F$2:$F$53,MATCH($A28,Data!$A$2:$A$53,0))/INDEX(Data!$C$2:$C$53,MATCH($A28,Data!$A$2:$A$53,0)),"Missing Data")</f>
        <v>0</v>
      </c>
      <c r="I28" s="5"/>
      <c r="J28" s="2">
        <f t="array" ref="J28">IFERROR(INDEX(Data!$D$2:$D$53,MATCH($A28,Data!$A$2:$A$53,0))/INDEX(Data!$C$2:$C$53,MATCH($A28,Data!$A$2:$A$53,0)),"Missing Data")</f>
        <v>0</v>
      </c>
      <c r="K28" s="5"/>
      <c r="L28" s="2" t="str">
        <f t="array" ref="L28">IFERROR(INDEX(Data!$E$2:$E$53,MATCH($A28,Data!$A$2:$A$53,0))/INDEX(Data!$D$2:$D$53,MATCH($A28,Data!$A$2:$A$53,0)),"Missing Data")</f>
        <v>Missing Data</v>
      </c>
      <c r="M28" s="5"/>
      <c r="N28" s="2" t="str">
        <f t="array" ref="N28">IFERROR(INDEX(Data!$F$2:$F$53,MATCH($A28,Data!$A$2:$A$53,0))/INDEX(Data!$E$2:$E$53,MATCH($A28,Data!$A$2:$A$53,0)),"Missing Data")</f>
        <v>Missing Data</v>
      </c>
      <c r="O28" s="4" t="str">
        <f>IFERROR(INDEX(Data!$J$2:$J$53,MATCH($A28,Data!$A$2:$A$53,0))/INDEX(Data!$F$2:$F$53,MATCH($A28,Data!$A$2:$A$53,0)),"Missing Data")</f>
        <v>Missing Data</v>
      </c>
      <c r="P28" s="5"/>
      <c r="Q28" s="5" t="str">
        <f t="array" ref="Q28">IFERROR(INDEX(Data!$AB$2:$AB$53,MATCH($A28,Data!$A$2:$A$53,0))/INDEX(Data!$F$2:$F$53,MATCH($A28,Data!$A$2:$A$53,0)),"Missing Data")</f>
        <v>Missing Data</v>
      </c>
      <c r="R28" s="5"/>
      <c r="S28" s="6">
        <f>IFERROR(INDEX(Data!$J$2:$J$53,MATCH($A28,Data!$A$2:$A$53,0))/INDEX(Data!$AB$2:$AB$53,MATCH($A28,Data!$A$2:$A$53,0)),"Missing Data")</f>
        <v>643758.5694272765</v>
      </c>
      <c r="T28" s="4">
        <f>IFERROR(INDEX(Data!$AA$2:$AA$53,MATCH($A28,Data!$A$2:$A$53,0))/INDEX(Data!$J$2:$J$53,MATCH($A28,Data!$A$2:$A$53,0)),"Missing Data")</f>
        <v>7.7642033403171787E-2</v>
      </c>
      <c r="U28" s="5">
        <f t="array" ref="U28">IFERROR(INDEX(Data!$AA$2:$AA$53,MATCH($A28,Data!$A$2:$A$53,0))/INDEX(Data!$AB$2:$AB$53,MATCH($A28,Data!$A$2:$A$53,0)),"Missing Data")</f>
        <v>49982.724351050681</v>
      </c>
      <c r="V28" s="5">
        <f t="shared" si="0"/>
        <v>593775.84507622581</v>
      </c>
      <c r="W28" s="6" t="str">
        <f t="array" ref="W28">IFERROR(INDEX(Data!$AA$2:$AA$53,MATCH($A28,Data!$A$2:$A$53,0))/INDEX(Data!$F$2:$F$53,MATCH($A28,Data!$A$2:$A$53,0)),"Missing Data")</f>
        <v>Missing Data</v>
      </c>
    </row>
    <row r="29" spans="1:23" x14ac:dyDescent="0.25">
      <c r="A29" s="1" t="s">
        <v>56</v>
      </c>
      <c r="B29" s="1" t="s">
        <v>57</v>
      </c>
      <c r="C29" s="4">
        <f>IFERROR(INDEX(Data!$J$2:$J$53,MATCH($A29,Data!$A$2:$A$53,0))/INDEX(Data!$C$2:$C$53,MATCH($A29,Data!$A$2:$A$53,0)),"Missing Data")</f>
        <v>207.18273008093533</v>
      </c>
      <c r="D29" s="5"/>
      <c r="E29" s="2">
        <f>IFERROR(INDEX(Data!$F$2:$F$53,MATCH($A29,Data!$A$2:$A$53,0))/INDEX(Data!$C$2:$C$53,MATCH($A29,Data!$A$2:$A$53,0)),"Missing Data")</f>
        <v>0</v>
      </c>
      <c r="F29" s="5"/>
      <c r="G29" s="6" t="str">
        <f>IFERROR(INDEX(Data!$J$2:$J$53,MATCH($A29,Data!$A$2:$A$53,0))/INDEX(Data!$F$2:$F$53,MATCH($A29,Data!$A$2:$A$53,0)),"Missing Data")</f>
        <v>Missing Data</v>
      </c>
      <c r="H29" s="2">
        <f>IFERROR(INDEX(Data!$F$2:$F$53,MATCH($A29,Data!$A$2:$A$53,0))/INDEX(Data!$C$2:$C$53,MATCH($A29,Data!$A$2:$A$53,0)),"Missing Data")</f>
        <v>0</v>
      </c>
      <c r="I29" s="5"/>
      <c r="J29" s="2">
        <f t="array" ref="J29">IFERROR(INDEX(Data!$D$2:$D$53,MATCH($A29,Data!$A$2:$A$53,0))/INDEX(Data!$C$2:$C$53,MATCH($A29,Data!$A$2:$A$53,0)),"Missing Data")</f>
        <v>0</v>
      </c>
      <c r="K29" s="5"/>
      <c r="L29" s="2" t="str">
        <f t="array" ref="L29">IFERROR(INDEX(Data!$E$2:$E$53,MATCH($A29,Data!$A$2:$A$53,0))/INDEX(Data!$D$2:$D$53,MATCH($A29,Data!$A$2:$A$53,0)),"Missing Data")</f>
        <v>Missing Data</v>
      </c>
      <c r="M29" s="5"/>
      <c r="N29" s="2" t="str">
        <f t="array" ref="N29">IFERROR(INDEX(Data!$F$2:$F$53,MATCH($A29,Data!$A$2:$A$53,0))/INDEX(Data!$E$2:$E$53,MATCH($A29,Data!$A$2:$A$53,0)),"Missing Data")</f>
        <v>Missing Data</v>
      </c>
      <c r="O29" s="4" t="str">
        <f>IFERROR(INDEX(Data!$J$2:$J$53,MATCH($A29,Data!$A$2:$A$53,0))/INDEX(Data!$F$2:$F$53,MATCH($A29,Data!$A$2:$A$53,0)),"Missing Data")</f>
        <v>Missing Data</v>
      </c>
      <c r="P29" s="5"/>
      <c r="Q29" s="5" t="str">
        <f t="array" ref="Q29">IFERROR(INDEX(Data!$AB$2:$AB$53,MATCH($A29,Data!$A$2:$A$53,0))/INDEX(Data!$F$2:$F$53,MATCH($A29,Data!$A$2:$A$53,0)),"Missing Data")</f>
        <v>Missing Data</v>
      </c>
      <c r="R29" s="5"/>
      <c r="S29" s="6">
        <f>IFERROR(INDEX(Data!$J$2:$J$53,MATCH($A29,Data!$A$2:$A$53,0))/INDEX(Data!$AB$2:$AB$53,MATCH($A29,Data!$A$2:$A$53,0)),"Missing Data")</f>
        <v>665562.27476038341</v>
      </c>
      <c r="T29" s="4">
        <f>IFERROR(INDEX(Data!$AA$2:$AA$53,MATCH($A29,Data!$A$2:$A$53,0))/INDEX(Data!$J$2:$J$53,MATCH($A29,Data!$A$2:$A$53,0)),"Missing Data")</f>
        <v>6.940145523116556E-2</v>
      </c>
      <c r="U29" s="5">
        <f t="array" ref="U29">IFERROR(INDEX(Data!$AA$2:$AA$53,MATCH($A29,Data!$A$2:$A$53,0))/INDEX(Data!$AB$2:$AB$53,MATCH($A29,Data!$A$2:$A$53,0)),"Missing Data")</f>
        <v>46190.990415335466</v>
      </c>
      <c r="V29" s="5">
        <f t="shared" si="0"/>
        <v>619371.2843450479</v>
      </c>
      <c r="W29" s="6" t="str">
        <f t="array" ref="W29">IFERROR(INDEX(Data!$AA$2:$AA$53,MATCH($A29,Data!$A$2:$A$53,0))/INDEX(Data!$F$2:$F$53,MATCH($A29,Data!$A$2:$A$53,0)),"Missing Data")</f>
        <v>Missing Data</v>
      </c>
    </row>
    <row r="30" spans="1:23" x14ac:dyDescent="0.25">
      <c r="A30" s="1" t="s">
        <v>58</v>
      </c>
      <c r="B30" s="1" t="s">
        <v>59</v>
      </c>
      <c r="C30" s="4">
        <f>IFERROR(INDEX(Data!$J$2:$J$53,MATCH($A30,Data!$A$2:$A$53,0))/INDEX(Data!$C$2:$C$53,MATCH($A30,Data!$A$2:$A$53,0)),"Missing Data")</f>
        <v>222.61028916376964</v>
      </c>
      <c r="D30" s="5"/>
      <c r="E30" s="2">
        <f>IFERROR(INDEX(Data!$F$2:$F$53,MATCH($A30,Data!$A$2:$A$53,0))/INDEX(Data!$C$2:$C$53,MATCH($A30,Data!$A$2:$A$53,0)),"Missing Data")</f>
        <v>0</v>
      </c>
      <c r="F30" s="5"/>
      <c r="G30" s="6" t="str">
        <f>IFERROR(INDEX(Data!$J$2:$J$53,MATCH($A30,Data!$A$2:$A$53,0))/INDEX(Data!$F$2:$F$53,MATCH($A30,Data!$A$2:$A$53,0)),"Missing Data")</f>
        <v>Missing Data</v>
      </c>
      <c r="H30" s="2">
        <f>IFERROR(INDEX(Data!$F$2:$F$53,MATCH($A30,Data!$A$2:$A$53,0))/INDEX(Data!$C$2:$C$53,MATCH($A30,Data!$A$2:$A$53,0)),"Missing Data")</f>
        <v>0</v>
      </c>
      <c r="I30" s="5"/>
      <c r="J30" s="2">
        <f t="array" ref="J30">IFERROR(INDEX(Data!$D$2:$D$53,MATCH($A30,Data!$A$2:$A$53,0))/INDEX(Data!$C$2:$C$53,MATCH($A30,Data!$A$2:$A$53,0)),"Missing Data")</f>
        <v>0</v>
      </c>
      <c r="K30" s="5"/>
      <c r="L30" s="2" t="str">
        <f t="array" ref="L30">IFERROR(INDEX(Data!$E$2:$E$53,MATCH($A30,Data!$A$2:$A$53,0))/INDEX(Data!$D$2:$D$53,MATCH($A30,Data!$A$2:$A$53,0)),"Missing Data")</f>
        <v>Missing Data</v>
      </c>
      <c r="M30" s="5"/>
      <c r="N30" s="2" t="str">
        <f t="array" ref="N30">IFERROR(INDEX(Data!$F$2:$F$53,MATCH($A30,Data!$A$2:$A$53,0))/INDEX(Data!$E$2:$E$53,MATCH($A30,Data!$A$2:$A$53,0)),"Missing Data")</f>
        <v>Missing Data</v>
      </c>
      <c r="O30" s="4" t="str">
        <f>IFERROR(INDEX(Data!$J$2:$J$53,MATCH($A30,Data!$A$2:$A$53,0))/INDEX(Data!$F$2:$F$53,MATCH($A30,Data!$A$2:$A$53,0)),"Missing Data")</f>
        <v>Missing Data</v>
      </c>
      <c r="P30" s="5"/>
      <c r="Q30" s="5" t="str">
        <f t="array" ref="Q30">IFERROR(INDEX(Data!$AB$2:$AB$53,MATCH($A30,Data!$A$2:$A$53,0))/INDEX(Data!$F$2:$F$53,MATCH($A30,Data!$A$2:$A$53,0)),"Missing Data")</f>
        <v>Missing Data</v>
      </c>
      <c r="R30" s="5"/>
      <c r="S30" s="6">
        <f>IFERROR(INDEX(Data!$J$2:$J$53,MATCH($A30,Data!$A$2:$A$53,0))/INDEX(Data!$AB$2:$AB$53,MATCH($A30,Data!$A$2:$A$53,0)),"Missing Data")</f>
        <v>694151.26050420164</v>
      </c>
      <c r="T30" s="4">
        <f>IFERROR(INDEX(Data!$AA$2:$AA$53,MATCH($A30,Data!$A$2:$A$53,0))/INDEX(Data!$J$2:$J$53,MATCH($A30,Data!$A$2:$A$53,0)),"Missing Data")</f>
        <v>7.1015728051910323E-2</v>
      </c>
      <c r="U30" s="5">
        <f t="array" ref="U30">IFERROR(INDEX(Data!$AA$2:$AA$53,MATCH($A30,Data!$A$2:$A$53,0))/INDEX(Data!$AB$2:$AB$53,MATCH($A30,Data!$A$2:$A$53,0)),"Missing Data")</f>
        <v>49295.657142857141</v>
      </c>
      <c r="V30" s="5">
        <f t="shared" si="0"/>
        <v>644855.60336134455</v>
      </c>
      <c r="W30" s="6" t="str">
        <f t="array" ref="W30">IFERROR(INDEX(Data!$AA$2:$AA$53,MATCH($A30,Data!$A$2:$A$53,0))/INDEX(Data!$F$2:$F$53,MATCH($A30,Data!$A$2:$A$53,0)),"Missing Data")</f>
        <v>Missing Data</v>
      </c>
    </row>
    <row r="31" spans="1:23" x14ac:dyDescent="0.25">
      <c r="A31" s="1" t="s">
        <v>60</v>
      </c>
      <c r="B31" s="1" t="s">
        <v>61</v>
      </c>
      <c r="C31" s="4">
        <f>IFERROR(INDEX(Data!$J$2:$J$53,MATCH($A31,Data!$A$2:$A$53,0))/INDEX(Data!$C$2:$C$53,MATCH($A31,Data!$A$2:$A$53,0)),"Missing Data")</f>
        <v>311.98857372726962</v>
      </c>
      <c r="D31" s="5"/>
      <c r="E31" s="2">
        <f>IFERROR(INDEX(Data!$F$2:$F$53,MATCH($A31,Data!$A$2:$A$53,0))/INDEX(Data!$C$2:$C$53,MATCH($A31,Data!$A$2:$A$53,0)),"Missing Data")</f>
        <v>0</v>
      </c>
      <c r="F31" s="5"/>
      <c r="G31" s="6" t="str">
        <f>IFERROR(INDEX(Data!$J$2:$J$53,MATCH($A31,Data!$A$2:$A$53,0))/INDEX(Data!$F$2:$F$53,MATCH($A31,Data!$A$2:$A$53,0)),"Missing Data")</f>
        <v>Missing Data</v>
      </c>
      <c r="H31" s="2">
        <f>IFERROR(INDEX(Data!$F$2:$F$53,MATCH($A31,Data!$A$2:$A$53,0))/INDEX(Data!$C$2:$C$53,MATCH($A31,Data!$A$2:$A$53,0)),"Missing Data")</f>
        <v>0</v>
      </c>
      <c r="I31" s="5"/>
      <c r="J31" s="2">
        <f t="array" ref="J31">IFERROR(INDEX(Data!$D$2:$D$53,MATCH($A31,Data!$A$2:$A$53,0))/INDEX(Data!$C$2:$C$53,MATCH($A31,Data!$A$2:$A$53,0)),"Missing Data")</f>
        <v>0</v>
      </c>
      <c r="K31" s="5"/>
      <c r="L31" s="2" t="str">
        <f t="array" ref="L31">IFERROR(INDEX(Data!$E$2:$E$53,MATCH($A31,Data!$A$2:$A$53,0))/INDEX(Data!$D$2:$D$53,MATCH($A31,Data!$A$2:$A$53,0)),"Missing Data")</f>
        <v>Missing Data</v>
      </c>
      <c r="M31" s="5"/>
      <c r="N31" s="2" t="str">
        <f t="array" ref="N31">IFERROR(INDEX(Data!$F$2:$F$53,MATCH($A31,Data!$A$2:$A$53,0))/INDEX(Data!$E$2:$E$53,MATCH($A31,Data!$A$2:$A$53,0)),"Missing Data")</f>
        <v>Missing Data</v>
      </c>
      <c r="O31" s="4" t="str">
        <f>IFERROR(INDEX(Data!$J$2:$J$53,MATCH($A31,Data!$A$2:$A$53,0))/INDEX(Data!$F$2:$F$53,MATCH($A31,Data!$A$2:$A$53,0)),"Missing Data")</f>
        <v>Missing Data</v>
      </c>
      <c r="P31" s="5"/>
      <c r="Q31" s="5" t="str">
        <f t="array" ref="Q31">IFERROR(INDEX(Data!$AB$2:$AB$53,MATCH($A31,Data!$A$2:$A$53,0))/INDEX(Data!$F$2:$F$53,MATCH($A31,Data!$A$2:$A$53,0)),"Missing Data")</f>
        <v>Missing Data</v>
      </c>
      <c r="R31" s="5"/>
      <c r="S31" s="6">
        <f>IFERROR(INDEX(Data!$J$2:$J$53,MATCH($A31,Data!$A$2:$A$53,0))/INDEX(Data!$AB$2:$AB$53,MATCH($A31,Data!$A$2:$A$53,0)),"Missing Data")</f>
        <v>992294.4295612009</v>
      </c>
      <c r="T31" s="4">
        <f>IFERROR(INDEX(Data!$AA$2:$AA$53,MATCH($A31,Data!$A$2:$A$53,0))/INDEX(Data!$J$2:$J$53,MATCH($A31,Data!$A$2:$A$53,0)),"Missing Data")</f>
        <v>7.322031049564072E-2</v>
      </c>
      <c r="U31" s="5">
        <f t="array" ref="U31">IFERROR(INDEX(Data!$AA$2:$AA$53,MATCH($A31,Data!$A$2:$A$53,0))/INDEX(Data!$AB$2:$AB$53,MATCH($A31,Data!$A$2:$A$53,0)),"Missing Data")</f>
        <v>72656.106235565821</v>
      </c>
      <c r="V31" s="5">
        <f t="shared" si="0"/>
        <v>919638.32332563505</v>
      </c>
      <c r="W31" s="6" t="str">
        <f t="array" ref="W31">IFERROR(INDEX(Data!$AA$2:$AA$53,MATCH($A31,Data!$A$2:$A$53,0))/INDEX(Data!$F$2:$F$53,MATCH($A31,Data!$A$2:$A$53,0)),"Missing Data")</f>
        <v>Missing Data</v>
      </c>
    </row>
    <row r="32" spans="1:23" x14ac:dyDescent="0.25">
      <c r="A32" s="1" t="s">
        <v>62</v>
      </c>
      <c r="B32" s="1" t="s">
        <v>63</v>
      </c>
      <c r="C32" s="4">
        <f>IFERROR(INDEX(Data!$J$2:$J$53,MATCH($A32,Data!$A$2:$A$53,0))/INDEX(Data!$C$2:$C$53,MATCH($A32,Data!$A$2:$A$53,0)),"Missing Data")</f>
        <v>203.6247899353595</v>
      </c>
      <c r="D32" s="5"/>
      <c r="E32" s="2">
        <f>IFERROR(INDEX(Data!$F$2:$F$53,MATCH($A32,Data!$A$2:$A$53,0))/INDEX(Data!$C$2:$C$53,MATCH($A32,Data!$A$2:$A$53,0)),"Missing Data")</f>
        <v>0</v>
      </c>
      <c r="F32" s="5"/>
      <c r="G32" s="6" t="str">
        <f>IFERROR(INDEX(Data!$J$2:$J$53,MATCH($A32,Data!$A$2:$A$53,0))/INDEX(Data!$F$2:$F$53,MATCH($A32,Data!$A$2:$A$53,0)),"Missing Data")</f>
        <v>Missing Data</v>
      </c>
      <c r="H32" s="2">
        <f>IFERROR(INDEX(Data!$F$2:$F$53,MATCH($A32,Data!$A$2:$A$53,0))/INDEX(Data!$C$2:$C$53,MATCH($A32,Data!$A$2:$A$53,0)),"Missing Data")</f>
        <v>0</v>
      </c>
      <c r="I32" s="5"/>
      <c r="J32" s="2">
        <f t="array" ref="J32">IFERROR(INDEX(Data!$D$2:$D$53,MATCH($A32,Data!$A$2:$A$53,0))/INDEX(Data!$C$2:$C$53,MATCH($A32,Data!$A$2:$A$53,0)),"Missing Data")</f>
        <v>0</v>
      </c>
      <c r="K32" s="5"/>
      <c r="L32" s="2" t="str">
        <f t="array" ref="L32">IFERROR(INDEX(Data!$E$2:$E$53,MATCH($A32,Data!$A$2:$A$53,0))/INDEX(Data!$D$2:$D$53,MATCH($A32,Data!$A$2:$A$53,0)),"Missing Data")</f>
        <v>Missing Data</v>
      </c>
      <c r="M32" s="5"/>
      <c r="N32" s="2" t="str">
        <f t="array" ref="N32">IFERROR(INDEX(Data!$F$2:$F$53,MATCH($A32,Data!$A$2:$A$53,0))/INDEX(Data!$E$2:$E$53,MATCH($A32,Data!$A$2:$A$53,0)),"Missing Data")</f>
        <v>Missing Data</v>
      </c>
      <c r="O32" s="4" t="str">
        <f>IFERROR(INDEX(Data!$J$2:$J$53,MATCH($A32,Data!$A$2:$A$53,0))/INDEX(Data!$F$2:$F$53,MATCH($A32,Data!$A$2:$A$53,0)),"Missing Data")</f>
        <v>Missing Data</v>
      </c>
      <c r="P32" s="5"/>
      <c r="Q32" s="5" t="str">
        <f t="array" ref="Q32">IFERROR(INDEX(Data!$AB$2:$AB$53,MATCH($A32,Data!$A$2:$A$53,0))/INDEX(Data!$F$2:$F$53,MATCH($A32,Data!$A$2:$A$53,0)),"Missing Data")</f>
        <v>Missing Data</v>
      </c>
      <c r="R32" s="5"/>
      <c r="S32" s="6">
        <f>IFERROR(INDEX(Data!$J$2:$J$53,MATCH($A32,Data!$A$2:$A$53,0))/INDEX(Data!$AB$2:$AB$53,MATCH($A32,Data!$A$2:$A$53,0)),"Missing Data")</f>
        <v>725374.61994609167</v>
      </c>
      <c r="T32" s="4">
        <f>IFERROR(INDEX(Data!$AA$2:$AA$53,MATCH($A32,Data!$A$2:$A$53,0))/INDEX(Data!$J$2:$J$53,MATCH($A32,Data!$A$2:$A$53,0)),"Missing Data")</f>
        <v>7.1884558774916729E-2</v>
      </c>
      <c r="U32" s="5">
        <f t="array" ref="U32">IFERROR(INDEX(Data!$AA$2:$AA$53,MATCH($A32,Data!$A$2:$A$53,0))/INDEX(Data!$AB$2:$AB$53,MATCH($A32,Data!$A$2:$A$53,0)),"Missing Data")</f>
        <v>52143.23450134771</v>
      </c>
      <c r="V32" s="5">
        <f t="shared" si="0"/>
        <v>673231.38544474391</v>
      </c>
      <c r="W32" s="6" t="str">
        <f t="array" ref="W32">IFERROR(INDEX(Data!$AA$2:$AA$53,MATCH($A32,Data!$A$2:$A$53,0))/INDEX(Data!$F$2:$F$53,MATCH($A32,Data!$A$2:$A$53,0)),"Missing Data")</f>
        <v>Missing Data</v>
      </c>
    </row>
    <row r="33" spans="1:23" x14ac:dyDescent="0.25">
      <c r="A33" s="1" t="s">
        <v>64</v>
      </c>
      <c r="B33" s="1" t="s">
        <v>65</v>
      </c>
      <c r="C33" s="4">
        <f>IFERROR(INDEX(Data!$J$2:$J$53,MATCH($A33,Data!$A$2:$A$53,0))/INDEX(Data!$C$2:$C$53,MATCH($A33,Data!$A$2:$A$53,0)),"Missing Data")</f>
        <v>359.15359895730023</v>
      </c>
      <c r="D33" s="5"/>
      <c r="E33" s="2">
        <f>IFERROR(INDEX(Data!$F$2:$F$53,MATCH($A33,Data!$A$2:$A$53,0))/INDEX(Data!$C$2:$C$53,MATCH($A33,Data!$A$2:$A$53,0)),"Missing Data")</f>
        <v>0</v>
      </c>
      <c r="F33" s="5"/>
      <c r="G33" s="6" t="str">
        <f>IFERROR(INDEX(Data!$J$2:$J$53,MATCH($A33,Data!$A$2:$A$53,0))/INDEX(Data!$F$2:$F$53,MATCH($A33,Data!$A$2:$A$53,0)),"Missing Data")</f>
        <v>Missing Data</v>
      </c>
      <c r="H33" s="2">
        <f>IFERROR(INDEX(Data!$F$2:$F$53,MATCH($A33,Data!$A$2:$A$53,0))/INDEX(Data!$C$2:$C$53,MATCH($A33,Data!$A$2:$A$53,0)),"Missing Data")</f>
        <v>0</v>
      </c>
      <c r="I33" s="5"/>
      <c r="J33" s="2">
        <f t="array" ref="J33">IFERROR(INDEX(Data!$D$2:$D$53,MATCH($A33,Data!$A$2:$A$53,0))/INDEX(Data!$C$2:$C$53,MATCH($A33,Data!$A$2:$A$53,0)),"Missing Data")</f>
        <v>0</v>
      </c>
      <c r="K33" s="5"/>
      <c r="L33" s="2" t="str">
        <f t="array" ref="L33">IFERROR(INDEX(Data!$E$2:$E$53,MATCH($A33,Data!$A$2:$A$53,0))/INDEX(Data!$D$2:$D$53,MATCH($A33,Data!$A$2:$A$53,0)),"Missing Data")</f>
        <v>Missing Data</v>
      </c>
      <c r="M33" s="5"/>
      <c r="N33" s="2" t="str">
        <f t="array" ref="N33">IFERROR(INDEX(Data!$F$2:$F$53,MATCH($A33,Data!$A$2:$A$53,0))/INDEX(Data!$E$2:$E$53,MATCH($A33,Data!$A$2:$A$53,0)),"Missing Data")</f>
        <v>Missing Data</v>
      </c>
      <c r="O33" s="4" t="str">
        <f>IFERROR(INDEX(Data!$J$2:$J$53,MATCH($A33,Data!$A$2:$A$53,0))/INDEX(Data!$F$2:$F$53,MATCH($A33,Data!$A$2:$A$53,0)),"Missing Data")</f>
        <v>Missing Data</v>
      </c>
      <c r="P33" s="5"/>
      <c r="Q33" s="5" t="str">
        <f t="array" ref="Q33">IFERROR(INDEX(Data!$AB$2:$AB$53,MATCH($A33,Data!$A$2:$A$53,0))/INDEX(Data!$F$2:$F$53,MATCH($A33,Data!$A$2:$A$53,0)),"Missing Data")</f>
        <v>Missing Data</v>
      </c>
      <c r="R33" s="5"/>
      <c r="S33" s="6">
        <f>IFERROR(INDEX(Data!$J$2:$J$53,MATCH($A33,Data!$A$2:$A$53,0))/INDEX(Data!$AB$2:$AB$53,MATCH($A33,Data!$A$2:$A$53,0)),"Missing Data")</f>
        <v>741532.93783469149</v>
      </c>
      <c r="T33" s="4">
        <f>IFERROR(INDEX(Data!$AA$2:$AA$53,MATCH($A33,Data!$A$2:$A$53,0))/INDEX(Data!$J$2:$J$53,MATCH($A33,Data!$A$2:$A$53,0)),"Missing Data")</f>
        <v>8.9905813485510314E-2</v>
      </c>
      <c r="U33" s="5">
        <f t="array" ref="U33">IFERROR(INDEX(Data!$AA$2:$AA$53,MATCH($A33,Data!$A$2:$A$53,0))/INDEX(Data!$AB$2:$AB$53,MATCH($A33,Data!$A$2:$A$53,0)),"Missing Data")</f>
        <v>66668.122002328295</v>
      </c>
      <c r="V33" s="5">
        <f t="shared" si="0"/>
        <v>674864.81583236321</v>
      </c>
      <c r="W33" s="6" t="str">
        <f t="array" ref="W33">IFERROR(INDEX(Data!$AA$2:$AA$53,MATCH($A33,Data!$A$2:$A$53,0))/INDEX(Data!$F$2:$F$53,MATCH($A33,Data!$A$2:$A$53,0)),"Missing Data")</f>
        <v>Missing Data</v>
      </c>
    </row>
    <row r="34" spans="1:23" x14ac:dyDescent="0.25">
      <c r="A34" s="1" t="s">
        <v>66</v>
      </c>
      <c r="B34" s="1" t="s">
        <v>67</v>
      </c>
      <c r="C34" s="4">
        <f>IFERROR(INDEX(Data!$J$2:$J$53,MATCH($A34,Data!$A$2:$A$53,0))/INDEX(Data!$C$2:$C$53,MATCH($A34,Data!$A$2:$A$53,0)),"Missing Data")</f>
        <v>170.27990439348417</v>
      </c>
      <c r="D34" s="5"/>
      <c r="E34" s="2">
        <f>IFERROR(INDEX(Data!$F$2:$F$53,MATCH($A34,Data!$A$2:$A$53,0))/INDEX(Data!$C$2:$C$53,MATCH($A34,Data!$A$2:$A$53,0)),"Missing Data")</f>
        <v>0</v>
      </c>
      <c r="F34" s="5"/>
      <c r="G34" s="6" t="str">
        <f>IFERROR(INDEX(Data!$J$2:$J$53,MATCH($A34,Data!$A$2:$A$53,0))/INDEX(Data!$F$2:$F$53,MATCH($A34,Data!$A$2:$A$53,0)),"Missing Data")</f>
        <v>Missing Data</v>
      </c>
      <c r="H34" s="2">
        <f>IFERROR(INDEX(Data!$F$2:$F$53,MATCH($A34,Data!$A$2:$A$53,0))/INDEX(Data!$C$2:$C$53,MATCH($A34,Data!$A$2:$A$53,0)),"Missing Data")</f>
        <v>0</v>
      </c>
      <c r="I34" s="5"/>
      <c r="J34" s="2">
        <f t="array" ref="J34">IFERROR(INDEX(Data!$D$2:$D$53,MATCH($A34,Data!$A$2:$A$53,0))/INDEX(Data!$C$2:$C$53,MATCH($A34,Data!$A$2:$A$53,0)),"Missing Data")</f>
        <v>0</v>
      </c>
      <c r="K34" s="5"/>
      <c r="L34" s="2" t="str">
        <f t="array" ref="L34">IFERROR(INDEX(Data!$E$2:$E$53,MATCH($A34,Data!$A$2:$A$53,0))/INDEX(Data!$D$2:$D$53,MATCH($A34,Data!$A$2:$A$53,0)),"Missing Data")</f>
        <v>Missing Data</v>
      </c>
      <c r="M34" s="5"/>
      <c r="N34" s="2" t="str">
        <f t="array" ref="N34">IFERROR(INDEX(Data!$F$2:$F$53,MATCH($A34,Data!$A$2:$A$53,0))/INDEX(Data!$E$2:$E$53,MATCH($A34,Data!$A$2:$A$53,0)),"Missing Data")</f>
        <v>Missing Data</v>
      </c>
      <c r="O34" s="4" t="str">
        <f>IFERROR(INDEX(Data!$J$2:$J$53,MATCH($A34,Data!$A$2:$A$53,0))/INDEX(Data!$F$2:$F$53,MATCH($A34,Data!$A$2:$A$53,0)),"Missing Data")</f>
        <v>Missing Data</v>
      </c>
      <c r="P34" s="5"/>
      <c r="Q34" s="5" t="str">
        <f t="array" ref="Q34">IFERROR(INDEX(Data!$AB$2:$AB$53,MATCH($A34,Data!$A$2:$A$53,0))/INDEX(Data!$F$2:$F$53,MATCH($A34,Data!$A$2:$A$53,0)),"Missing Data")</f>
        <v>Missing Data</v>
      </c>
      <c r="R34" s="5"/>
      <c r="S34" s="6">
        <f>IFERROR(INDEX(Data!$J$2:$J$53,MATCH($A34,Data!$A$2:$A$53,0))/INDEX(Data!$AB$2:$AB$53,MATCH($A34,Data!$A$2:$A$53,0)),"Missing Data")</f>
        <v>506835.70285714284</v>
      </c>
      <c r="T34" s="4">
        <f>IFERROR(INDEX(Data!$AA$2:$AA$53,MATCH($A34,Data!$A$2:$A$53,0))/INDEX(Data!$J$2:$J$53,MATCH($A34,Data!$A$2:$A$53,0)),"Missing Data")</f>
        <v>8.8243980737494107E-2</v>
      </c>
      <c r="U34" s="5">
        <f t="array" ref="U34">IFERROR(INDEX(Data!$AA$2:$AA$53,MATCH($A34,Data!$A$2:$A$53,0))/INDEX(Data!$AB$2:$AB$53,MATCH($A34,Data!$A$2:$A$53,0)),"Missing Data")</f>
        <v>44725.2</v>
      </c>
      <c r="V34" s="5">
        <f t="shared" si="0"/>
        <v>462110.50285714283</v>
      </c>
      <c r="W34" s="6" t="str">
        <f t="array" ref="W34">IFERROR(INDEX(Data!$AA$2:$AA$53,MATCH($A34,Data!$A$2:$A$53,0))/INDEX(Data!$F$2:$F$53,MATCH($A34,Data!$A$2:$A$53,0)),"Missing Data")</f>
        <v>Missing Data</v>
      </c>
    </row>
    <row r="35" spans="1:23" x14ac:dyDescent="0.25">
      <c r="A35" s="1" t="s">
        <v>68</v>
      </c>
      <c r="B35" s="1" t="s">
        <v>69</v>
      </c>
      <c r="C35" s="4">
        <f>IFERROR(INDEX(Data!$J$2:$J$53,MATCH($A35,Data!$A$2:$A$53,0))/INDEX(Data!$C$2:$C$53,MATCH($A35,Data!$A$2:$A$53,0)),"Missing Data")</f>
        <v>347.23112975627197</v>
      </c>
      <c r="D35" s="5"/>
      <c r="E35" s="2">
        <f>IFERROR(INDEX(Data!$F$2:$F$53,MATCH($A35,Data!$A$2:$A$53,0))/INDEX(Data!$C$2:$C$53,MATCH($A35,Data!$A$2:$A$53,0)),"Missing Data")</f>
        <v>0</v>
      </c>
      <c r="F35" s="5"/>
      <c r="G35" s="6" t="str">
        <f>IFERROR(INDEX(Data!$J$2:$J$53,MATCH($A35,Data!$A$2:$A$53,0))/INDEX(Data!$F$2:$F$53,MATCH($A35,Data!$A$2:$A$53,0)),"Missing Data")</f>
        <v>Missing Data</v>
      </c>
      <c r="H35" s="2">
        <f>IFERROR(INDEX(Data!$F$2:$F$53,MATCH($A35,Data!$A$2:$A$53,0))/INDEX(Data!$C$2:$C$53,MATCH($A35,Data!$A$2:$A$53,0)),"Missing Data")</f>
        <v>0</v>
      </c>
      <c r="I35" s="5"/>
      <c r="J35" s="2">
        <f t="array" ref="J35">IFERROR(INDEX(Data!$D$2:$D$53,MATCH($A35,Data!$A$2:$A$53,0))/INDEX(Data!$C$2:$C$53,MATCH($A35,Data!$A$2:$A$53,0)),"Missing Data")</f>
        <v>0</v>
      </c>
      <c r="K35" s="5"/>
      <c r="L35" s="2" t="str">
        <f t="array" ref="L35">IFERROR(INDEX(Data!$E$2:$E$53,MATCH($A35,Data!$A$2:$A$53,0))/INDEX(Data!$D$2:$D$53,MATCH($A35,Data!$A$2:$A$53,0)),"Missing Data")</f>
        <v>Missing Data</v>
      </c>
      <c r="M35" s="5"/>
      <c r="N35" s="2" t="str">
        <f t="array" ref="N35">IFERROR(INDEX(Data!$F$2:$F$53,MATCH($A35,Data!$A$2:$A$53,0))/INDEX(Data!$E$2:$E$53,MATCH($A35,Data!$A$2:$A$53,0)),"Missing Data")</f>
        <v>Missing Data</v>
      </c>
      <c r="O35" s="4" t="str">
        <f>IFERROR(INDEX(Data!$J$2:$J$53,MATCH($A35,Data!$A$2:$A$53,0))/INDEX(Data!$F$2:$F$53,MATCH($A35,Data!$A$2:$A$53,0)),"Missing Data")</f>
        <v>Missing Data</v>
      </c>
      <c r="P35" s="5"/>
      <c r="Q35" s="5" t="str">
        <f t="array" ref="Q35">IFERROR(INDEX(Data!$AB$2:$AB$53,MATCH($A35,Data!$A$2:$A$53,0))/INDEX(Data!$F$2:$F$53,MATCH($A35,Data!$A$2:$A$53,0)),"Missing Data")</f>
        <v>Missing Data</v>
      </c>
      <c r="R35" s="5"/>
      <c r="S35" s="6">
        <f>IFERROR(INDEX(Data!$J$2:$J$53,MATCH($A35,Data!$A$2:$A$53,0))/INDEX(Data!$AB$2:$AB$53,MATCH($A35,Data!$A$2:$A$53,0)),"Missing Data")</f>
        <v>1063595.6814270068</v>
      </c>
      <c r="T35" s="4">
        <f>IFERROR(INDEX(Data!$AA$2:$AA$53,MATCH($A35,Data!$A$2:$A$53,0))/INDEX(Data!$J$2:$J$53,MATCH($A35,Data!$A$2:$A$53,0)),"Missing Data")</f>
        <v>5.819273726579418E-2</v>
      </c>
      <c r="U35" s="5">
        <f t="array" ref="U35">IFERROR(INDEX(Data!$AA$2:$AA$53,MATCH($A35,Data!$A$2:$A$53,0))/INDEX(Data!$AB$2:$AB$53,MATCH($A35,Data!$A$2:$A$53,0)),"Missing Data")</f>
        <v>61893.544046315132</v>
      </c>
      <c r="V35" s="5">
        <f t="shared" si="0"/>
        <v>1001702.1373806917</v>
      </c>
      <c r="W35" s="6" t="str">
        <f t="array" ref="W35">IFERROR(INDEX(Data!$AA$2:$AA$53,MATCH($A35,Data!$A$2:$A$53,0))/INDEX(Data!$F$2:$F$53,MATCH($A35,Data!$A$2:$A$53,0)),"Missing Data")</f>
        <v>Missing Data</v>
      </c>
    </row>
    <row r="36" spans="1:23" x14ac:dyDescent="0.25">
      <c r="A36" s="1" t="s">
        <v>70</v>
      </c>
      <c r="B36" s="1" t="s">
        <v>71</v>
      </c>
      <c r="C36" s="4">
        <f>IFERROR(INDEX(Data!$J$2:$J$53,MATCH($A36,Data!$A$2:$A$53,0))/INDEX(Data!$C$2:$C$53,MATCH($A36,Data!$A$2:$A$53,0)),"Missing Data")</f>
        <v>289.98147053187591</v>
      </c>
      <c r="D36" s="5"/>
      <c r="E36" s="2">
        <f>IFERROR(INDEX(Data!$F$2:$F$53,MATCH($A36,Data!$A$2:$A$53,0))/INDEX(Data!$C$2:$C$53,MATCH($A36,Data!$A$2:$A$53,0)),"Missing Data")</f>
        <v>0</v>
      </c>
      <c r="F36" s="5"/>
      <c r="G36" s="6" t="str">
        <f>IFERROR(INDEX(Data!$J$2:$J$53,MATCH($A36,Data!$A$2:$A$53,0))/INDEX(Data!$F$2:$F$53,MATCH($A36,Data!$A$2:$A$53,0)),"Missing Data")</f>
        <v>Missing Data</v>
      </c>
      <c r="H36" s="2">
        <f>IFERROR(INDEX(Data!$F$2:$F$53,MATCH($A36,Data!$A$2:$A$53,0))/INDEX(Data!$C$2:$C$53,MATCH($A36,Data!$A$2:$A$53,0)),"Missing Data")</f>
        <v>0</v>
      </c>
      <c r="I36" s="5"/>
      <c r="J36" s="2">
        <f t="array" ref="J36">IFERROR(INDEX(Data!$D$2:$D$53,MATCH($A36,Data!$A$2:$A$53,0))/INDEX(Data!$C$2:$C$53,MATCH($A36,Data!$A$2:$A$53,0)),"Missing Data")</f>
        <v>0</v>
      </c>
      <c r="K36" s="5"/>
      <c r="L36" s="2" t="str">
        <f t="array" ref="L36">IFERROR(INDEX(Data!$E$2:$E$53,MATCH($A36,Data!$A$2:$A$53,0))/INDEX(Data!$D$2:$D$53,MATCH($A36,Data!$A$2:$A$53,0)),"Missing Data")</f>
        <v>Missing Data</v>
      </c>
      <c r="M36" s="5"/>
      <c r="N36" s="2" t="str">
        <f t="array" ref="N36">IFERROR(INDEX(Data!$F$2:$F$53,MATCH($A36,Data!$A$2:$A$53,0))/INDEX(Data!$E$2:$E$53,MATCH($A36,Data!$A$2:$A$53,0)),"Missing Data")</f>
        <v>Missing Data</v>
      </c>
      <c r="O36" s="4" t="str">
        <f>IFERROR(INDEX(Data!$J$2:$J$53,MATCH($A36,Data!$A$2:$A$53,0))/INDEX(Data!$F$2:$F$53,MATCH($A36,Data!$A$2:$A$53,0)),"Missing Data")</f>
        <v>Missing Data</v>
      </c>
      <c r="P36" s="5"/>
      <c r="Q36" s="5" t="str">
        <f t="array" ref="Q36">IFERROR(INDEX(Data!$AB$2:$AB$53,MATCH($A36,Data!$A$2:$A$53,0))/INDEX(Data!$F$2:$F$53,MATCH($A36,Data!$A$2:$A$53,0)),"Missing Data")</f>
        <v>Missing Data</v>
      </c>
      <c r="R36" s="5"/>
      <c r="S36" s="6">
        <f>IFERROR(INDEX(Data!$J$2:$J$53,MATCH($A36,Data!$A$2:$A$53,0))/INDEX(Data!$AB$2:$AB$53,MATCH($A36,Data!$A$2:$A$53,0)),"Missing Data")</f>
        <v>738272.37607730483</v>
      </c>
      <c r="T36" s="4">
        <f>IFERROR(INDEX(Data!$AA$2:$AA$53,MATCH($A36,Data!$A$2:$A$53,0))/INDEX(Data!$J$2:$J$53,MATCH($A36,Data!$A$2:$A$53,0)),"Missing Data")</f>
        <v>5.9038900346782656E-2</v>
      </c>
      <c r="U36" s="5">
        <f t="array" ref="U36">IFERROR(INDEX(Data!$AA$2:$AA$53,MATCH($A36,Data!$A$2:$A$53,0))/INDEX(Data!$AB$2:$AB$53,MATCH($A36,Data!$A$2:$A$53,0)),"Missing Data")</f>
        <v>43586.789240010447</v>
      </c>
      <c r="V36" s="5">
        <f t="shared" si="0"/>
        <v>694685.5868372944</v>
      </c>
      <c r="W36" s="6" t="str">
        <f t="array" ref="W36">IFERROR(INDEX(Data!$AA$2:$AA$53,MATCH($A36,Data!$A$2:$A$53,0))/INDEX(Data!$F$2:$F$53,MATCH($A36,Data!$A$2:$A$53,0)),"Missing Data")</f>
        <v>Missing Data</v>
      </c>
    </row>
    <row r="37" spans="1:23" x14ac:dyDescent="0.25">
      <c r="A37" s="1" t="s">
        <v>72</v>
      </c>
      <c r="B37" s="1" t="s">
        <v>73</v>
      </c>
      <c r="C37" s="4">
        <f>IFERROR(INDEX(Data!$J$2:$J$53,MATCH($A37,Data!$A$2:$A$53,0))/INDEX(Data!$C$2:$C$53,MATCH($A37,Data!$A$2:$A$53,0)),"Missing Data")</f>
        <v>175.58690801246178</v>
      </c>
      <c r="D37" s="5"/>
      <c r="E37" s="2">
        <f>IFERROR(INDEX(Data!$F$2:$F$53,MATCH($A37,Data!$A$2:$A$53,0))/INDEX(Data!$C$2:$C$53,MATCH($A37,Data!$A$2:$A$53,0)),"Missing Data")</f>
        <v>0</v>
      </c>
      <c r="F37" s="5"/>
      <c r="G37" s="6" t="str">
        <f>IFERROR(INDEX(Data!$J$2:$J$53,MATCH($A37,Data!$A$2:$A$53,0))/INDEX(Data!$F$2:$F$53,MATCH($A37,Data!$A$2:$A$53,0)),"Missing Data")</f>
        <v>Missing Data</v>
      </c>
      <c r="H37" s="2">
        <f>IFERROR(INDEX(Data!$F$2:$F$53,MATCH($A37,Data!$A$2:$A$53,0))/INDEX(Data!$C$2:$C$53,MATCH($A37,Data!$A$2:$A$53,0)),"Missing Data")</f>
        <v>0</v>
      </c>
      <c r="I37" s="5"/>
      <c r="J37" s="2">
        <f t="array" ref="J37">IFERROR(INDEX(Data!$D$2:$D$53,MATCH($A37,Data!$A$2:$A$53,0))/INDEX(Data!$C$2:$C$53,MATCH($A37,Data!$A$2:$A$53,0)),"Missing Data")</f>
        <v>0</v>
      </c>
      <c r="K37" s="5"/>
      <c r="L37" s="2" t="str">
        <f t="array" ref="L37">IFERROR(INDEX(Data!$E$2:$E$53,MATCH($A37,Data!$A$2:$A$53,0))/INDEX(Data!$D$2:$D$53,MATCH($A37,Data!$A$2:$A$53,0)),"Missing Data")</f>
        <v>Missing Data</v>
      </c>
      <c r="M37" s="5"/>
      <c r="N37" s="2" t="str">
        <f t="array" ref="N37">IFERROR(INDEX(Data!$F$2:$F$53,MATCH($A37,Data!$A$2:$A$53,0))/INDEX(Data!$E$2:$E$53,MATCH($A37,Data!$A$2:$A$53,0)),"Missing Data")</f>
        <v>Missing Data</v>
      </c>
      <c r="O37" s="4" t="str">
        <f>IFERROR(INDEX(Data!$J$2:$J$53,MATCH($A37,Data!$A$2:$A$53,0))/INDEX(Data!$F$2:$F$53,MATCH($A37,Data!$A$2:$A$53,0)),"Missing Data")</f>
        <v>Missing Data</v>
      </c>
      <c r="P37" s="5"/>
      <c r="Q37" s="5" t="str">
        <f t="array" ref="Q37">IFERROR(INDEX(Data!$AB$2:$AB$53,MATCH($A37,Data!$A$2:$A$53,0))/INDEX(Data!$F$2:$F$53,MATCH($A37,Data!$A$2:$A$53,0)),"Missing Data")</f>
        <v>Missing Data</v>
      </c>
      <c r="R37" s="5"/>
      <c r="S37" s="6">
        <f>IFERROR(INDEX(Data!$J$2:$J$53,MATCH($A37,Data!$A$2:$A$53,0))/INDEX(Data!$AB$2:$AB$53,MATCH($A37,Data!$A$2:$A$53,0)),"Missing Data")</f>
        <v>676631.86813186808</v>
      </c>
      <c r="T37" s="4">
        <f>IFERROR(INDEX(Data!$AA$2:$AA$53,MATCH($A37,Data!$A$2:$A$53,0))/INDEX(Data!$J$2:$J$53,MATCH($A37,Data!$A$2:$A$53,0)),"Missing Data")</f>
        <v>6.7125143121635117E-2</v>
      </c>
      <c r="U37" s="5">
        <f t="array" ref="U37">IFERROR(INDEX(Data!$AA$2:$AA$53,MATCH($A37,Data!$A$2:$A$53,0))/INDEX(Data!$AB$2:$AB$53,MATCH($A37,Data!$A$2:$A$53,0)),"Missing Data")</f>
        <v>45419.010989010989</v>
      </c>
      <c r="V37" s="5">
        <f t="shared" si="0"/>
        <v>631212.85714285704</v>
      </c>
      <c r="W37" s="6" t="str">
        <f t="array" ref="W37">IFERROR(INDEX(Data!$AA$2:$AA$53,MATCH($A37,Data!$A$2:$A$53,0))/INDEX(Data!$F$2:$F$53,MATCH($A37,Data!$A$2:$A$53,0)),"Missing Data")</f>
        <v>Missing Data</v>
      </c>
    </row>
    <row r="38" spans="1:23" x14ac:dyDescent="0.25">
      <c r="A38" s="1" t="s">
        <v>74</v>
      </c>
      <c r="B38" s="1" t="s">
        <v>75</v>
      </c>
      <c r="C38" s="4">
        <f>IFERROR(INDEX(Data!$J$2:$J$53,MATCH($A38,Data!$A$2:$A$53,0))/INDEX(Data!$C$2:$C$53,MATCH($A38,Data!$A$2:$A$53,0)),"Missing Data")</f>
        <v>351.51207401763224</v>
      </c>
      <c r="D38" s="5"/>
      <c r="E38" s="2">
        <f>IFERROR(INDEX(Data!$F$2:$F$53,MATCH($A38,Data!$A$2:$A$53,0))/INDEX(Data!$C$2:$C$53,MATCH($A38,Data!$A$2:$A$53,0)),"Missing Data")</f>
        <v>0</v>
      </c>
      <c r="F38" s="5"/>
      <c r="G38" s="6" t="str">
        <f>IFERROR(INDEX(Data!$J$2:$J$53,MATCH($A38,Data!$A$2:$A$53,0))/INDEX(Data!$F$2:$F$53,MATCH($A38,Data!$A$2:$A$53,0)),"Missing Data")</f>
        <v>Missing Data</v>
      </c>
      <c r="H38" s="2">
        <f>IFERROR(INDEX(Data!$F$2:$F$53,MATCH($A38,Data!$A$2:$A$53,0))/INDEX(Data!$C$2:$C$53,MATCH($A38,Data!$A$2:$A$53,0)),"Missing Data")</f>
        <v>0</v>
      </c>
      <c r="I38" s="5"/>
      <c r="J38" s="2">
        <f t="array" ref="J38">IFERROR(INDEX(Data!$D$2:$D$53,MATCH($A38,Data!$A$2:$A$53,0))/INDEX(Data!$C$2:$C$53,MATCH($A38,Data!$A$2:$A$53,0)),"Missing Data")</f>
        <v>0</v>
      </c>
      <c r="K38" s="5"/>
      <c r="L38" s="2" t="str">
        <f t="array" ref="L38">IFERROR(INDEX(Data!$E$2:$E$53,MATCH($A38,Data!$A$2:$A$53,0))/INDEX(Data!$D$2:$D$53,MATCH($A38,Data!$A$2:$A$53,0)),"Missing Data")</f>
        <v>Missing Data</v>
      </c>
      <c r="M38" s="5"/>
      <c r="N38" s="2" t="str">
        <f t="array" ref="N38">IFERROR(INDEX(Data!$F$2:$F$53,MATCH($A38,Data!$A$2:$A$53,0))/INDEX(Data!$E$2:$E$53,MATCH($A38,Data!$A$2:$A$53,0)),"Missing Data")</f>
        <v>Missing Data</v>
      </c>
      <c r="O38" s="4" t="str">
        <f>IFERROR(INDEX(Data!$J$2:$J$53,MATCH($A38,Data!$A$2:$A$53,0))/INDEX(Data!$F$2:$F$53,MATCH($A38,Data!$A$2:$A$53,0)),"Missing Data")</f>
        <v>Missing Data</v>
      </c>
      <c r="P38" s="5"/>
      <c r="Q38" s="5" t="str">
        <f t="array" ref="Q38">IFERROR(INDEX(Data!$AB$2:$AB$53,MATCH($A38,Data!$A$2:$A$53,0))/INDEX(Data!$F$2:$F$53,MATCH($A38,Data!$A$2:$A$53,0)),"Missing Data")</f>
        <v>Missing Data</v>
      </c>
      <c r="R38" s="5"/>
      <c r="S38" s="6">
        <f>IFERROR(INDEX(Data!$J$2:$J$53,MATCH($A38,Data!$A$2:$A$53,0))/INDEX(Data!$AB$2:$AB$53,MATCH($A38,Data!$A$2:$A$53,0)),"Missing Data")</f>
        <v>658509.79211934493</v>
      </c>
      <c r="T38" s="4">
        <f>IFERROR(INDEX(Data!$AA$2:$AA$53,MATCH($A38,Data!$A$2:$A$53,0))/INDEX(Data!$J$2:$J$53,MATCH($A38,Data!$A$2:$A$53,0)),"Missing Data")</f>
        <v>8.246382746149343E-2</v>
      </c>
      <c r="U38" s="5">
        <f t="array" ref="U38">IFERROR(INDEX(Data!$AA$2:$AA$53,MATCH($A38,Data!$A$2:$A$53,0))/INDEX(Data!$AB$2:$AB$53,MATCH($A38,Data!$A$2:$A$53,0)),"Missing Data")</f>
        <v>54303.237879033564</v>
      </c>
      <c r="V38" s="5">
        <f t="shared" si="0"/>
        <v>604206.55424031138</v>
      </c>
      <c r="W38" s="6" t="str">
        <f t="array" ref="W38">IFERROR(INDEX(Data!$AA$2:$AA$53,MATCH($A38,Data!$A$2:$A$53,0))/INDEX(Data!$F$2:$F$53,MATCH($A38,Data!$A$2:$A$53,0)),"Missing Data")</f>
        <v>Missing Data</v>
      </c>
    </row>
    <row r="39" spans="1:23" x14ac:dyDescent="0.25">
      <c r="A39" s="1" t="s">
        <v>76</v>
      </c>
      <c r="B39" s="1" t="s">
        <v>77</v>
      </c>
      <c r="C39" s="4">
        <f>IFERROR(INDEX(Data!$J$2:$J$53,MATCH($A39,Data!$A$2:$A$53,0))/INDEX(Data!$C$2:$C$53,MATCH($A39,Data!$A$2:$A$53,0)),"Missing Data")</f>
        <v>180.02505385530611</v>
      </c>
      <c r="D39" s="5"/>
      <c r="E39" s="2">
        <f>IFERROR(INDEX(Data!$F$2:$F$53,MATCH($A39,Data!$A$2:$A$53,0))/INDEX(Data!$C$2:$C$53,MATCH($A39,Data!$A$2:$A$53,0)),"Missing Data")</f>
        <v>0</v>
      </c>
      <c r="F39" s="5"/>
      <c r="G39" s="6" t="str">
        <f>IFERROR(INDEX(Data!$J$2:$J$53,MATCH($A39,Data!$A$2:$A$53,0))/INDEX(Data!$F$2:$F$53,MATCH($A39,Data!$A$2:$A$53,0)),"Missing Data")</f>
        <v>Missing Data</v>
      </c>
      <c r="H39" s="2">
        <f>IFERROR(INDEX(Data!$F$2:$F$53,MATCH($A39,Data!$A$2:$A$53,0))/INDEX(Data!$C$2:$C$53,MATCH($A39,Data!$A$2:$A$53,0)),"Missing Data")</f>
        <v>0</v>
      </c>
      <c r="I39" s="5"/>
      <c r="J39" s="2">
        <f t="array" ref="J39">IFERROR(INDEX(Data!$D$2:$D$53,MATCH($A39,Data!$A$2:$A$53,0))/INDEX(Data!$C$2:$C$53,MATCH($A39,Data!$A$2:$A$53,0)),"Missing Data")</f>
        <v>0</v>
      </c>
      <c r="K39" s="5"/>
      <c r="L39" s="2" t="str">
        <f t="array" ref="L39">IFERROR(INDEX(Data!$E$2:$E$53,MATCH($A39,Data!$A$2:$A$53,0))/INDEX(Data!$D$2:$D$53,MATCH($A39,Data!$A$2:$A$53,0)),"Missing Data")</f>
        <v>Missing Data</v>
      </c>
      <c r="M39" s="5"/>
      <c r="N39" s="2" t="str">
        <f t="array" ref="N39">IFERROR(INDEX(Data!$F$2:$F$53,MATCH($A39,Data!$A$2:$A$53,0))/INDEX(Data!$E$2:$E$53,MATCH($A39,Data!$A$2:$A$53,0)),"Missing Data")</f>
        <v>Missing Data</v>
      </c>
      <c r="O39" s="4" t="str">
        <f>IFERROR(INDEX(Data!$J$2:$J$53,MATCH($A39,Data!$A$2:$A$53,0))/INDEX(Data!$F$2:$F$53,MATCH($A39,Data!$A$2:$A$53,0)),"Missing Data")</f>
        <v>Missing Data</v>
      </c>
      <c r="P39" s="5"/>
      <c r="Q39" s="5" t="str">
        <f t="array" ref="Q39">IFERROR(INDEX(Data!$AB$2:$AB$53,MATCH($A39,Data!$A$2:$A$53,0))/INDEX(Data!$F$2:$F$53,MATCH($A39,Data!$A$2:$A$53,0)),"Missing Data")</f>
        <v>Missing Data</v>
      </c>
      <c r="R39" s="5"/>
      <c r="S39" s="6">
        <f>IFERROR(INDEX(Data!$J$2:$J$53,MATCH($A39,Data!$A$2:$A$53,0))/INDEX(Data!$AB$2:$AB$53,MATCH($A39,Data!$A$2:$A$53,0)),"Missing Data")</f>
        <v>564450.28759244038</v>
      </c>
      <c r="T39" s="4">
        <f>IFERROR(INDEX(Data!$AA$2:$AA$53,MATCH($A39,Data!$A$2:$A$53,0))/INDEX(Data!$J$2:$J$53,MATCH($A39,Data!$A$2:$A$53,0)),"Missing Data")</f>
        <v>6.5812261986560608E-2</v>
      </c>
      <c r="U39" s="5">
        <f t="array" ref="U39">IFERROR(INDEX(Data!$AA$2:$AA$53,MATCH($A39,Data!$A$2:$A$53,0))/INDEX(Data!$AB$2:$AB$53,MATCH($A39,Data!$A$2:$A$53,0)),"Missing Data")</f>
        <v>37147.750205423174</v>
      </c>
      <c r="V39" s="5">
        <f t="shared" si="0"/>
        <v>527302.53738701716</v>
      </c>
      <c r="W39" s="6" t="str">
        <f t="array" ref="W39">IFERROR(INDEX(Data!$AA$2:$AA$53,MATCH($A39,Data!$A$2:$A$53,0))/INDEX(Data!$F$2:$F$53,MATCH($A39,Data!$A$2:$A$53,0)),"Missing Data")</f>
        <v>Missing Data</v>
      </c>
    </row>
    <row r="40" spans="1:23" x14ac:dyDescent="0.25">
      <c r="A40" s="1" t="s">
        <v>78</v>
      </c>
      <c r="B40" s="1" t="s">
        <v>79</v>
      </c>
      <c r="C40" s="4">
        <f>IFERROR(INDEX(Data!$J$2:$J$53,MATCH($A40,Data!$A$2:$A$53,0))/INDEX(Data!$C$2:$C$53,MATCH($A40,Data!$A$2:$A$53,0)),"Missing Data")</f>
        <v>464.81603753627428</v>
      </c>
      <c r="D40" s="5"/>
      <c r="E40" s="2">
        <f>IFERROR(INDEX(Data!$F$2:$F$53,MATCH($A40,Data!$A$2:$A$53,0))/INDEX(Data!$C$2:$C$53,MATCH($A40,Data!$A$2:$A$53,0)),"Missing Data")</f>
        <v>0</v>
      </c>
      <c r="F40" s="5"/>
      <c r="G40" s="6" t="str">
        <f>IFERROR(INDEX(Data!$J$2:$J$53,MATCH($A40,Data!$A$2:$A$53,0))/INDEX(Data!$F$2:$F$53,MATCH($A40,Data!$A$2:$A$53,0)),"Missing Data")</f>
        <v>Missing Data</v>
      </c>
      <c r="H40" s="2">
        <f>IFERROR(INDEX(Data!$F$2:$F$53,MATCH($A40,Data!$A$2:$A$53,0))/INDEX(Data!$C$2:$C$53,MATCH($A40,Data!$A$2:$A$53,0)),"Missing Data")</f>
        <v>0</v>
      </c>
      <c r="I40" s="5"/>
      <c r="J40" s="2">
        <f t="array" ref="J40">IFERROR(INDEX(Data!$D$2:$D$53,MATCH($A40,Data!$A$2:$A$53,0))/INDEX(Data!$C$2:$C$53,MATCH($A40,Data!$A$2:$A$53,0)),"Missing Data")</f>
        <v>0</v>
      </c>
      <c r="K40" s="5"/>
      <c r="L40" s="2" t="str">
        <f t="array" ref="L40">IFERROR(INDEX(Data!$E$2:$E$53,MATCH($A40,Data!$A$2:$A$53,0))/INDEX(Data!$D$2:$D$53,MATCH($A40,Data!$A$2:$A$53,0)),"Missing Data")</f>
        <v>Missing Data</v>
      </c>
      <c r="M40" s="5"/>
      <c r="N40" s="2" t="str">
        <f t="array" ref="N40">IFERROR(INDEX(Data!$F$2:$F$53,MATCH($A40,Data!$A$2:$A$53,0))/INDEX(Data!$E$2:$E$53,MATCH($A40,Data!$A$2:$A$53,0)),"Missing Data")</f>
        <v>Missing Data</v>
      </c>
      <c r="O40" s="4" t="str">
        <f>IFERROR(INDEX(Data!$J$2:$J$53,MATCH($A40,Data!$A$2:$A$53,0))/INDEX(Data!$F$2:$F$53,MATCH($A40,Data!$A$2:$A$53,0)),"Missing Data")</f>
        <v>Missing Data</v>
      </c>
      <c r="P40" s="5"/>
      <c r="Q40" s="5" t="str">
        <f t="array" ref="Q40">IFERROR(INDEX(Data!$AB$2:$AB$53,MATCH($A40,Data!$A$2:$A$53,0))/INDEX(Data!$F$2:$F$53,MATCH($A40,Data!$A$2:$A$53,0)),"Missing Data")</f>
        <v>Missing Data</v>
      </c>
      <c r="R40" s="5"/>
      <c r="S40" s="6">
        <f>IFERROR(INDEX(Data!$J$2:$J$53,MATCH($A40,Data!$A$2:$A$53,0))/INDEX(Data!$AB$2:$AB$53,MATCH($A40,Data!$A$2:$A$53,0)),"Missing Data")</f>
        <v>1019510.7131608549</v>
      </c>
      <c r="T40" s="4">
        <f>IFERROR(INDEX(Data!$AA$2:$AA$53,MATCH($A40,Data!$A$2:$A$53,0))/INDEX(Data!$J$2:$J$53,MATCH($A40,Data!$A$2:$A$53,0)),"Missing Data")</f>
        <v>6.0647460453205952E-2</v>
      </c>
      <c r="U40" s="5">
        <f t="array" ref="U40">IFERROR(INDEX(Data!$AA$2:$AA$53,MATCH($A40,Data!$A$2:$A$53,0))/INDEX(Data!$AB$2:$AB$53,MATCH($A40,Data!$A$2:$A$53,0)),"Missing Data")</f>
        <v>61830.735658042744</v>
      </c>
      <c r="V40" s="5">
        <f t="shared" si="0"/>
        <v>957679.97750281217</v>
      </c>
      <c r="W40" s="6" t="str">
        <f t="array" ref="W40">IFERROR(INDEX(Data!$AA$2:$AA$53,MATCH($A40,Data!$A$2:$A$53,0))/INDEX(Data!$F$2:$F$53,MATCH($A40,Data!$A$2:$A$53,0)),"Missing Data")</f>
        <v>Missing Data</v>
      </c>
    </row>
    <row r="41" spans="1:23" x14ac:dyDescent="0.25">
      <c r="A41" s="1" t="s">
        <v>80</v>
      </c>
      <c r="B41" s="1" t="s">
        <v>81</v>
      </c>
      <c r="C41" s="4">
        <f>IFERROR(INDEX(Data!$J$2:$J$53,MATCH($A41,Data!$A$2:$A$53,0))/INDEX(Data!$C$2:$C$53,MATCH($A41,Data!$A$2:$A$53,0)),"Missing Data")</f>
        <v>393.64094739501627</v>
      </c>
      <c r="D41" s="5"/>
      <c r="E41" s="2">
        <f>IFERROR(INDEX(Data!$F$2:$F$53,MATCH($A41,Data!$A$2:$A$53,0))/INDEX(Data!$C$2:$C$53,MATCH($A41,Data!$A$2:$A$53,0)),"Missing Data")</f>
        <v>0</v>
      </c>
      <c r="F41" s="5"/>
      <c r="G41" s="6" t="str">
        <f>IFERROR(INDEX(Data!$J$2:$J$53,MATCH($A41,Data!$A$2:$A$53,0))/INDEX(Data!$F$2:$F$53,MATCH($A41,Data!$A$2:$A$53,0)),"Missing Data")</f>
        <v>Missing Data</v>
      </c>
      <c r="H41" s="2">
        <f>IFERROR(INDEX(Data!$F$2:$F$53,MATCH($A41,Data!$A$2:$A$53,0))/INDEX(Data!$C$2:$C$53,MATCH($A41,Data!$A$2:$A$53,0)),"Missing Data")</f>
        <v>0</v>
      </c>
      <c r="I41" s="5"/>
      <c r="J41" s="2">
        <f t="array" ref="J41">IFERROR(INDEX(Data!$D$2:$D$53,MATCH($A41,Data!$A$2:$A$53,0))/INDEX(Data!$C$2:$C$53,MATCH($A41,Data!$A$2:$A$53,0)),"Missing Data")</f>
        <v>0</v>
      </c>
      <c r="K41" s="5"/>
      <c r="L41" s="2" t="str">
        <f t="array" ref="L41">IFERROR(INDEX(Data!$E$2:$E$53,MATCH($A41,Data!$A$2:$A$53,0))/INDEX(Data!$D$2:$D$53,MATCH($A41,Data!$A$2:$A$53,0)),"Missing Data")</f>
        <v>Missing Data</v>
      </c>
      <c r="M41" s="5"/>
      <c r="N41" s="2" t="str">
        <f t="array" ref="N41">IFERROR(INDEX(Data!$F$2:$F$53,MATCH($A41,Data!$A$2:$A$53,0))/INDEX(Data!$E$2:$E$53,MATCH($A41,Data!$A$2:$A$53,0)),"Missing Data")</f>
        <v>Missing Data</v>
      </c>
      <c r="O41" s="4" t="str">
        <f>IFERROR(INDEX(Data!$J$2:$J$53,MATCH($A41,Data!$A$2:$A$53,0))/INDEX(Data!$F$2:$F$53,MATCH($A41,Data!$A$2:$A$53,0)),"Missing Data")</f>
        <v>Missing Data</v>
      </c>
      <c r="P41" s="5"/>
      <c r="Q41" s="5" t="str">
        <f t="array" ref="Q41">IFERROR(INDEX(Data!$AB$2:$AB$53,MATCH($A41,Data!$A$2:$A$53,0))/INDEX(Data!$F$2:$F$53,MATCH($A41,Data!$A$2:$A$53,0)),"Missing Data")</f>
        <v>Missing Data</v>
      </c>
      <c r="R41" s="5"/>
      <c r="S41" s="6">
        <f>IFERROR(INDEX(Data!$J$2:$J$53,MATCH($A41,Data!$A$2:$A$53,0))/INDEX(Data!$AB$2:$AB$53,MATCH($A41,Data!$A$2:$A$53,0)),"Missing Data")</f>
        <v>782285.54133582441</v>
      </c>
      <c r="T41" s="4">
        <f>IFERROR(INDEX(Data!$AA$2:$AA$53,MATCH($A41,Data!$A$2:$A$53,0))/INDEX(Data!$J$2:$J$53,MATCH($A41,Data!$A$2:$A$53,0)),"Missing Data")</f>
        <v>7.0256703542115717E-2</v>
      </c>
      <c r="U41" s="5">
        <f t="array" ref="U41">IFERROR(INDEX(Data!$AA$2:$AA$53,MATCH($A41,Data!$A$2:$A$53,0))/INDEX(Data!$AB$2:$AB$53,MATCH($A41,Data!$A$2:$A$53,0)),"Missing Data")</f>
        <v>54960.803362914528</v>
      </c>
      <c r="V41" s="5">
        <f t="shared" si="0"/>
        <v>727324.73797290993</v>
      </c>
      <c r="W41" s="6" t="str">
        <f t="array" ref="W41">IFERROR(INDEX(Data!$AA$2:$AA$53,MATCH($A41,Data!$A$2:$A$53,0))/INDEX(Data!$F$2:$F$53,MATCH($A41,Data!$A$2:$A$53,0)),"Missing Data")</f>
        <v>Missing Data</v>
      </c>
    </row>
    <row r="42" spans="1:23" x14ac:dyDescent="0.25">
      <c r="A42" s="1" t="s">
        <v>82</v>
      </c>
      <c r="B42" s="1" t="s">
        <v>83</v>
      </c>
      <c r="C42" s="4">
        <f>IFERROR(INDEX(Data!$J$2:$J$53,MATCH($A42,Data!$A$2:$A$53,0))/INDEX(Data!$C$2:$C$53,MATCH($A42,Data!$A$2:$A$53,0)),"Missing Data")</f>
        <v>304.66321369812931</v>
      </c>
      <c r="D42" s="5"/>
      <c r="E42" s="2">
        <f>IFERROR(INDEX(Data!$F$2:$F$53,MATCH($A42,Data!$A$2:$A$53,0))/INDEX(Data!$C$2:$C$53,MATCH($A42,Data!$A$2:$A$53,0)),"Missing Data")</f>
        <v>0</v>
      </c>
      <c r="F42" s="5"/>
      <c r="G42" s="6" t="str">
        <f>IFERROR(INDEX(Data!$J$2:$J$53,MATCH($A42,Data!$A$2:$A$53,0))/INDEX(Data!$F$2:$F$53,MATCH($A42,Data!$A$2:$A$53,0)),"Missing Data")</f>
        <v>Missing Data</v>
      </c>
      <c r="H42" s="2">
        <f>IFERROR(INDEX(Data!$F$2:$F$53,MATCH($A42,Data!$A$2:$A$53,0))/INDEX(Data!$C$2:$C$53,MATCH($A42,Data!$A$2:$A$53,0)),"Missing Data")</f>
        <v>0</v>
      </c>
      <c r="I42" s="5"/>
      <c r="J42" s="2">
        <f t="array" ref="J42">IFERROR(INDEX(Data!$D$2:$D$53,MATCH($A42,Data!$A$2:$A$53,0))/INDEX(Data!$C$2:$C$53,MATCH($A42,Data!$A$2:$A$53,0)),"Missing Data")</f>
        <v>0</v>
      </c>
      <c r="K42" s="5"/>
      <c r="L42" s="2" t="str">
        <f t="array" ref="L42">IFERROR(INDEX(Data!$E$2:$E$53,MATCH($A42,Data!$A$2:$A$53,0))/INDEX(Data!$D$2:$D$53,MATCH($A42,Data!$A$2:$A$53,0)),"Missing Data")</f>
        <v>Missing Data</v>
      </c>
      <c r="M42" s="5"/>
      <c r="N42" s="2" t="str">
        <f t="array" ref="N42">IFERROR(INDEX(Data!$F$2:$F$53,MATCH($A42,Data!$A$2:$A$53,0))/INDEX(Data!$E$2:$E$53,MATCH($A42,Data!$A$2:$A$53,0)),"Missing Data")</f>
        <v>Missing Data</v>
      </c>
      <c r="O42" s="4" t="str">
        <f>IFERROR(INDEX(Data!$J$2:$J$53,MATCH($A42,Data!$A$2:$A$53,0))/INDEX(Data!$F$2:$F$53,MATCH($A42,Data!$A$2:$A$53,0)),"Missing Data")</f>
        <v>Missing Data</v>
      </c>
      <c r="P42" s="5"/>
      <c r="Q42" s="5" t="str">
        <f t="array" ref="Q42">IFERROR(INDEX(Data!$AB$2:$AB$53,MATCH($A42,Data!$A$2:$A$53,0))/INDEX(Data!$F$2:$F$53,MATCH($A42,Data!$A$2:$A$53,0)),"Missing Data")</f>
        <v>Missing Data</v>
      </c>
      <c r="R42" s="5"/>
      <c r="S42" s="6">
        <f>IFERROR(INDEX(Data!$J$2:$J$53,MATCH($A42,Data!$A$2:$A$53,0))/INDEX(Data!$AB$2:$AB$53,MATCH($A42,Data!$A$2:$A$53,0)),"Missing Data")</f>
        <v>737301.82488479267</v>
      </c>
      <c r="T42" s="4">
        <f>IFERROR(INDEX(Data!$AA$2:$AA$53,MATCH($A42,Data!$A$2:$A$53,0))/INDEX(Data!$J$2:$J$53,MATCH($A42,Data!$A$2:$A$53,0)),"Missing Data")</f>
        <v>7.552542307455376E-2</v>
      </c>
      <c r="U42" s="5">
        <f t="array" ref="U42">IFERROR(INDEX(Data!$AA$2:$AA$53,MATCH($A42,Data!$A$2:$A$53,0))/INDEX(Data!$AB$2:$AB$53,MATCH($A42,Data!$A$2:$A$53,0)),"Missing Data")</f>
        <v>55685.032258064515</v>
      </c>
      <c r="V42" s="5">
        <f t="shared" si="0"/>
        <v>681616.79262672819</v>
      </c>
      <c r="W42" s="6" t="str">
        <f t="array" ref="W42">IFERROR(INDEX(Data!$AA$2:$AA$53,MATCH($A42,Data!$A$2:$A$53,0))/INDEX(Data!$F$2:$F$53,MATCH($A42,Data!$A$2:$A$53,0)),"Missing Data")</f>
        <v>Missing Data</v>
      </c>
    </row>
    <row r="43" spans="1:23" x14ac:dyDescent="0.25">
      <c r="A43" s="1" t="s">
        <v>84</v>
      </c>
      <c r="B43" s="1" t="s">
        <v>85</v>
      </c>
      <c r="C43" s="4">
        <f>IFERROR(INDEX(Data!$J$2:$J$53,MATCH($A43,Data!$A$2:$A$53,0))/INDEX(Data!$C$2:$C$53,MATCH($A43,Data!$A$2:$A$53,0)),"Missing Data")</f>
        <v>252.93659060802804</v>
      </c>
      <c r="D43" s="5"/>
      <c r="E43" s="2">
        <f>IFERROR(INDEX(Data!$F$2:$F$53,MATCH($A43,Data!$A$2:$A$53,0))/INDEX(Data!$C$2:$C$53,MATCH($A43,Data!$A$2:$A$53,0)),"Missing Data")</f>
        <v>0</v>
      </c>
      <c r="F43" s="5"/>
      <c r="G43" s="6" t="str">
        <f>IFERROR(INDEX(Data!$J$2:$J$53,MATCH($A43,Data!$A$2:$A$53,0))/INDEX(Data!$F$2:$F$53,MATCH($A43,Data!$A$2:$A$53,0)),"Missing Data")</f>
        <v>Missing Data</v>
      </c>
      <c r="H43" s="2">
        <f>IFERROR(INDEX(Data!$F$2:$F$53,MATCH($A43,Data!$A$2:$A$53,0))/INDEX(Data!$C$2:$C$53,MATCH($A43,Data!$A$2:$A$53,0)),"Missing Data")</f>
        <v>0</v>
      </c>
      <c r="I43" s="5"/>
      <c r="J43" s="2">
        <f t="array" ref="J43">IFERROR(INDEX(Data!$D$2:$D$53,MATCH($A43,Data!$A$2:$A$53,0))/INDEX(Data!$C$2:$C$53,MATCH($A43,Data!$A$2:$A$53,0)),"Missing Data")</f>
        <v>0</v>
      </c>
      <c r="K43" s="5"/>
      <c r="L43" s="2" t="str">
        <f t="array" ref="L43">IFERROR(INDEX(Data!$E$2:$E$53,MATCH($A43,Data!$A$2:$A$53,0))/INDEX(Data!$D$2:$D$53,MATCH($A43,Data!$A$2:$A$53,0)),"Missing Data")</f>
        <v>Missing Data</v>
      </c>
      <c r="M43" s="5"/>
      <c r="N43" s="2" t="str">
        <f t="array" ref="N43">IFERROR(INDEX(Data!$F$2:$F$53,MATCH($A43,Data!$A$2:$A$53,0))/INDEX(Data!$E$2:$E$53,MATCH($A43,Data!$A$2:$A$53,0)),"Missing Data")</f>
        <v>Missing Data</v>
      </c>
      <c r="O43" s="4" t="str">
        <f>IFERROR(INDEX(Data!$J$2:$J$53,MATCH($A43,Data!$A$2:$A$53,0))/INDEX(Data!$F$2:$F$53,MATCH($A43,Data!$A$2:$A$53,0)),"Missing Data")</f>
        <v>Missing Data</v>
      </c>
      <c r="P43" s="5"/>
      <c r="Q43" s="5" t="str">
        <f t="array" ref="Q43">IFERROR(INDEX(Data!$AB$2:$AB$53,MATCH($A43,Data!$A$2:$A$53,0))/INDEX(Data!$F$2:$F$53,MATCH($A43,Data!$A$2:$A$53,0)),"Missing Data")</f>
        <v>Missing Data</v>
      </c>
      <c r="R43" s="5"/>
      <c r="S43" s="6">
        <f>IFERROR(INDEX(Data!$J$2:$J$53,MATCH($A43,Data!$A$2:$A$53,0))/INDEX(Data!$AB$2:$AB$53,MATCH($A43,Data!$A$2:$A$53,0)),"Missing Data")</f>
        <v>575771.08048192773</v>
      </c>
      <c r="T43" s="4">
        <f>IFERROR(INDEX(Data!$AA$2:$AA$53,MATCH($A43,Data!$A$2:$A$53,0))/INDEX(Data!$J$2:$J$53,MATCH($A43,Data!$A$2:$A$53,0)),"Missing Data")</f>
        <v>7.4495681094783689E-2</v>
      </c>
      <c r="U43" s="5">
        <f t="array" ref="U43">IFERROR(INDEX(Data!$AA$2:$AA$53,MATCH($A43,Data!$A$2:$A$53,0))/INDEX(Data!$AB$2:$AB$53,MATCH($A43,Data!$A$2:$A$53,0)),"Missing Data")</f>
        <v>42892.458795180726</v>
      </c>
      <c r="V43" s="5">
        <f t="shared" si="0"/>
        <v>532878.62168674695</v>
      </c>
      <c r="W43" s="6" t="str">
        <f t="array" ref="W43">IFERROR(INDEX(Data!$AA$2:$AA$53,MATCH($A43,Data!$A$2:$A$53,0))/INDEX(Data!$F$2:$F$53,MATCH($A43,Data!$A$2:$A$53,0)),"Missing Data")</f>
        <v>Missing Data</v>
      </c>
    </row>
    <row r="44" spans="1:23" x14ac:dyDescent="0.25">
      <c r="A44" s="1" t="s">
        <v>86</v>
      </c>
      <c r="B44" s="1" t="s">
        <v>87</v>
      </c>
      <c r="C44" s="4">
        <f>IFERROR(INDEX(Data!$J$2:$J$53,MATCH($A44,Data!$A$2:$A$53,0))/INDEX(Data!$C$2:$C$53,MATCH($A44,Data!$A$2:$A$53,0)),"Missing Data")</f>
        <v>245.94416381810618</v>
      </c>
      <c r="D44" s="5"/>
      <c r="E44" s="2">
        <f>IFERROR(INDEX(Data!$F$2:$F$53,MATCH($A44,Data!$A$2:$A$53,0))/INDEX(Data!$C$2:$C$53,MATCH($A44,Data!$A$2:$A$53,0)),"Missing Data")</f>
        <v>0</v>
      </c>
      <c r="F44" s="5"/>
      <c r="G44" s="6" t="str">
        <f>IFERROR(INDEX(Data!$J$2:$J$53,MATCH($A44,Data!$A$2:$A$53,0))/INDEX(Data!$F$2:$F$53,MATCH($A44,Data!$A$2:$A$53,0)),"Missing Data")</f>
        <v>Missing Data</v>
      </c>
      <c r="H44" s="2">
        <f>IFERROR(INDEX(Data!$F$2:$F$53,MATCH($A44,Data!$A$2:$A$53,0))/INDEX(Data!$C$2:$C$53,MATCH($A44,Data!$A$2:$A$53,0)),"Missing Data")</f>
        <v>0</v>
      </c>
      <c r="I44" s="5"/>
      <c r="J44" s="2">
        <f t="array" ref="J44">IFERROR(INDEX(Data!$D$2:$D$53,MATCH($A44,Data!$A$2:$A$53,0))/INDEX(Data!$C$2:$C$53,MATCH($A44,Data!$A$2:$A$53,0)),"Missing Data")</f>
        <v>0</v>
      </c>
      <c r="K44" s="5"/>
      <c r="L44" s="2" t="str">
        <f t="array" ref="L44">IFERROR(INDEX(Data!$E$2:$E$53,MATCH($A44,Data!$A$2:$A$53,0))/INDEX(Data!$D$2:$D$53,MATCH($A44,Data!$A$2:$A$53,0)),"Missing Data")</f>
        <v>Missing Data</v>
      </c>
      <c r="M44" s="5"/>
      <c r="N44" s="2" t="str">
        <f t="array" ref="N44">IFERROR(INDEX(Data!$F$2:$F$53,MATCH($A44,Data!$A$2:$A$53,0))/INDEX(Data!$E$2:$E$53,MATCH($A44,Data!$A$2:$A$53,0)),"Missing Data")</f>
        <v>Missing Data</v>
      </c>
      <c r="O44" s="4" t="str">
        <f>IFERROR(INDEX(Data!$J$2:$J$53,MATCH($A44,Data!$A$2:$A$53,0))/INDEX(Data!$F$2:$F$53,MATCH($A44,Data!$A$2:$A$53,0)),"Missing Data")</f>
        <v>Missing Data</v>
      </c>
      <c r="P44" s="5"/>
      <c r="Q44" s="5" t="str">
        <f t="array" ref="Q44">IFERROR(INDEX(Data!$AB$2:$AB$53,MATCH($A44,Data!$A$2:$A$53,0))/INDEX(Data!$F$2:$F$53,MATCH($A44,Data!$A$2:$A$53,0)),"Missing Data")</f>
        <v>Missing Data</v>
      </c>
      <c r="R44" s="5"/>
      <c r="S44" s="6">
        <f>IFERROR(INDEX(Data!$J$2:$J$53,MATCH($A44,Data!$A$2:$A$53,0))/INDEX(Data!$AB$2:$AB$53,MATCH($A44,Data!$A$2:$A$53,0)),"Missing Data")</f>
        <v>827133.03225806449</v>
      </c>
      <c r="T44" s="4">
        <f>IFERROR(INDEX(Data!$AA$2:$AA$53,MATCH($A44,Data!$A$2:$A$53,0))/INDEX(Data!$J$2:$J$53,MATCH($A44,Data!$A$2:$A$53,0)),"Missing Data")</f>
        <v>5.9758398266784252E-2</v>
      </c>
      <c r="U44" s="5">
        <f t="array" ref="U44">IFERROR(INDEX(Data!$AA$2:$AA$53,MATCH($A44,Data!$A$2:$A$53,0))/INDEX(Data!$AB$2:$AB$53,MATCH($A44,Data!$A$2:$A$53,0)),"Missing Data")</f>
        <v>49428.145161290326</v>
      </c>
      <c r="V44" s="5">
        <f t="shared" si="0"/>
        <v>777704.88709677418</v>
      </c>
      <c r="W44" s="6" t="str">
        <f t="array" ref="W44">IFERROR(INDEX(Data!$AA$2:$AA$53,MATCH($A44,Data!$A$2:$A$53,0))/INDEX(Data!$F$2:$F$53,MATCH($A44,Data!$A$2:$A$53,0)),"Missing Data")</f>
        <v>Missing Data</v>
      </c>
    </row>
    <row r="45" spans="1:23" x14ac:dyDescent="0.25">
      <c r="A45" s="1" t="s">
        <v>88</v>
      </c>
      <c r="B45" s="1" t="s">
        <v>89</v>
      </c>
      <c r="C45" s="4">
        <f>IFERROR(INDEX(Data!$J$2:$J$53,MATCH($A45,Data!$A$2:$A$53,0))/INDEX(Data!$C$2:$C$53,MATCH($A45,Data!$A$2:$A$53,0)),"Missing Data")</f>
        <v>242.37115970871184</v>
      </c>
      <c r="D45" s="5"/>
      <c r="E45" s="2">
        <f>IFERROR(INDEX(Data!$F$2:$F$53,MATCH($A45,Data!$A$2:$A$53,0))/INDEX(Data!$C$2:$C$53,MATCH($A45,Data!$A$2:$A$53,0)),"Missing Data")</f>
        <v>0</v>
      </c>
      <c r="F45" s="5"/>
      <c r="G45" s="6" t="str">
        <f>IFERROR(INDEX(Data!$J$2:$J$53,MATCH($A45,Data!$A$2:$A$53,0))/INDEX(Data!$F$2:$F$53,MATCH($A45,Data!$A$2:$A$53,0)),"Missing Data")</f>
        <v>Missing Data</v>
      </c>
      <c r="H45" s="2">
        <f>IFERROR(INDEX(Data!$F$2:$F$53,MATCH($A45,Data!$A$2:$A$53,0))/INDEX(Data!$C$2:$C$53,MATCH($A45,Data!$A$2:$A$53,0)),"Missing Data")</f>
        <v>0</v>
      </c>
      <c r="I45" s="5"/>
      <c r="J45" s="2">
        <f t="array" ref="J45">IFERROR(INDEX(Data!$D$2:$D$53,MATCH($A45,Data!$A$2:$A$53,0))/INDEX(Data!$C$2:$C$53,MATCH($A45,Data!$A$2:$A$53,0)),"Missing Data")</f>
        <v>0</v>
      </c>
      <c r="K45" s="5"/>
      <c r="L45" s="2" t="str">
        <f t="array" ref="L45">IFERROR(INDEX(Data!$E$2:$E$53,MATCH($A45,Data!$A$2:$A$53,0))/INDEX(Data!$D$2:$D$53,MATCH($A45,Data!$A$2:$A$53,0)),"Missing Data")</f>
        <v>Missing Data</v>
      </c>
      <c r="M45" s="5"/>
      <c r="N45" s="2" t="str">
        <f t="array" ref="N45">IFERROR(INDEX(Data!$F$2:$F$53,MATCH($A45,Data!$A$2:$A$53,0))/INDEX(Data!$E$2:$E$53,MATCH($A45,Data!$A$2:$A$53,0)),"Missing Data")</f>
        <v>Missing Data</v>
      </c>
      <c r="O45" s="4" t="str">
        <f>IFERROR(INDEX(Data!$J$2:$J$53,MATCH($A45,Data!$A$2:$A$53,0))/INDEX(Data!$F$2:$F$53,MATCH($A45,Data!$A$2:$A$53,0)),"Missing Data")</f>
        <v>Missing Data</v>
      </c>
      <c r="P45" s="5"/>
      <c r="Q45" s="5" t="str">
        <f t="array" ref="Q45">IFERROR(INDEX(Data!$AB$2:$AB$53,MATCH($A45,Data!$A$2:$A$53,0))/INDEX(Data!$F$2:$F$53,MATCH($A45,Data!$A$2:$A$53,0)),"Missing Data")</f>
        <v>Missing Data</v>
      </c>
      <c r="R45" s="5"/>
      <c r="S45" s="6">
        <f>IFERROR(INDEX(Data!$J$2:$J$53,MATCH($A45,Data!$A$2:$A$53,0))/INDEX(Data!$AB$2:$AB$53,MATCH($A45,Data!$A$2:$A$53,0)),"Missing Data")</f>
        <v>666873.39812446723</v>
      </c>
      <c r="T45" s="4">
        <f>IFERROR(INDEX(Data!$AA$2:$AA$53,MATCH($A45,Data!$A$2:$A$53,0))/INDEX(Data!$J$2:$J$53,MATCH($A45,Data!$A$2:$A$53,0)),"Missing Data")</f>
        <v>6.3898775962179383E-2</v>
      </c>
      <c r="U45" s="5">
        <f t="array" ref="U45">IFERROR(INDEX(Data!$AA$2:$AA$53,MATCH($A45,Data!$A$2:$A$53,0))/INDEX(Data!$AB$2:$AB$53,MATCH($A45,Data!$A$2:$A$53,0)),"Missing Data")</f>
        <v>42612.393861892582</v>
      </c>
      <c r="V45" s="5">
        <f t="shared" si="0"/>
        <v>624261.0042625746</v>
      </c>
      <c r="W45" s="6" t="str">
        <f t="array" ref="W45">IFERROR(INDEX(Data!$AA$2:$AA$53,MATCH($A45,Data!$A$2:$A$53,0))/INDEX(Data!$F$2:$F$53,MATCH($A45,Data!$A$2:$A$53,0)),"Missing Data")</f>
        <v>Missing Data</v>
      </c>
    </row>
    <row r="46" spans="1:23" x14ac:dyDescent="0.25">
      <c r="A46" s="1" t="s">
        <v>90</v>
      </c>
      <c r="B46" s="1" t="s">
        <v>91</v>
      </c>
      <c r="C46" s="4">
        <f>IFERROR(INDEX(Data!$J$2:$J$53,MATCH($A46,Data!$A$2:$A$53,0))/INDEX(Data!$C$2:$C$53,MATCH($A46,Data!$A$2:$A$53,0)),"Missing Data")</f>
        <v>265.48508986448456</v>
      </c>
      <c r="D46" s="5"/>
      <c r="E46" s="2">
        <f>IFERROR(INDEX(Data!$F$2:$F$53,MATCH($A46,Data!$A$2:$A$53,0))/INDEX(Data!$C$2:$C$53,MATCH($A46,Data!$A$2:$A$53,0)),"Missing Data")</f>
        <v>0</v>
      </c>
      <c r="F46" s="5"/>
      <c r="G46" s="6" t="str">
        <f>IFERROR(INDEX(Data!$J$2:$J$53,MATCH($A46,Data!$A$2:$A$53,0))/INDEX(Data!$F$2:$F$53,MATCH($A46,Data!$A$2:$A$53,0)),"Missing Data")</f>
        <v>Missing Data</v>
      </c>
      <c r="H46" s="2">
        <f>IFERROR(INDEX(Data!$F$2:$F$53,MATCH($A46,Data!$A$2:$A$53,0))/INDEX(Data!$C$2:$C$53,MATCH($A46,Data!$A$2:$A$53,0)),"Missing Data")</f>
        <v>0</v>
      </c>
      <c r="I46" s="5"/>
      <c r="J46" s="2">
        <f t="array" ref="J46">IFERROR(INDEX(Data!$D$2:$D$53,MATCH($A46,Data!$A$2:$A$53,0))/INDEX(Data!$C$2:$C$53,MATCH($A46,Data!$A$2:$A$53,0)),"Missing Data")</f>
        <v>0</v>
      </c>
      <c r="K46" s="5"/>
      <c r="L46" s="2" t="str">
        <f t="array" ref="L46">IFERROR(INDEX(Data!$E$2:$E$53,MATCH($A46,Data!$A$2:$A$53,0))/INDEX(Data!$D$2:$D$53,MATCH($A46,Data!$A$2:$A$53,0)),"Missing Data")</f>
        <v>Missing Data</v>
      </c>
      <c r="M46" s="5"/>
      <c r="N46" s="2" t="str">
        <f t="array" ref="N46">IFERROR(INDEX(Data!$F$2:$F$53,MATCH($A46,Data!$A$2:$A$53,0))/INDEX(Data!$E$2:$E$53,MATCH($A46,Data!$A$2:$A$53,0)),"Missing Data")</f>
        <v>Missing Data</v>
      </c>
      <c r="O46" s="4" t="str">
        <f>IFERROR(INDEX(Data!$J$2:$J$53,MATCH($A46,Data!$A$2:$A$53,0))/INDEX(Data!$F$2:$F$53,MATCH($A46,Data!$A$2:$A$53,0)),"Missing Data")</f>
        <v>Missing Data</v>
      </c>
      <c r="P46" s="5"/>
      <c r="Q46" s="5" t="str">
        <f t="array" ref="Q46">IFERROR(INDEX(Data!$AB$2:$AB$53,MATCH($A46,Data!$A$2:$A$53,0))/INDEX(Data!$F$2:$F$53,MATCH($A46,Data!$A$2:$A$53,0)),"Missing Data")</f>
        <v>Missing Data</v>
      </c>
      <c r="R46" s="5"/>
      <c r="S46" s="6">
        <f>IFERROR(INDEX(Data!$J$2:$J$53,MATCH($A46,Data!$A$2:$A$53,0))/INDEX(Data!$AB$2:$AB$53,MATCH($A46,Data!$A$2:$A$53,0)),"Missing Data")</f>
        <v>887474.70087224222</v>
      </c>
      <c r="T46" s="4">
        <f>IFERROR(INDEX(Data!$AA$2:$AA$53,MATCH($A46,Data!$A$2:$A$53,0))/INDEX(Data!$J$2:$J$53,MATCH($A46,Data!$A$2:$A$53,0)),"Missing Data")</f>
        <v>4.9821914376576841E-2</v>
      </c>
      <c r="U46" s="5">
        <f t="array" ref="U46">IFERROR(INDEX(Data!$AA$2:$AA$53,MATCH($A46,Data!$A$2:$A$53,0))/INDEX(Data!$AB$2:$AB$53,MATCH($A46,Data!$A$2:$A$53,0)),"Missing Data")</f>
        <v>44215.688558234993</v>
      </c>
      <c r="V46" s="5">
        <f t="shared" si="0"/>
        <v>843259.01231400727</v>
      </c>
      <c r="W46" s="6" t="str">
        <f t="array" ref="W46">IFERROR(INDEX(Data!$AA$2:$AA$53,MATCH($A46,Data!$A$2:$A$53,0))/INDEX(Data!$F$2:$F$53,MATCH($A46,Data!$A$2:$A$53,0)),"Missing Data")</f>
        <v>Missing Data</v>
      </c>
    </row>
    <row r="47" spans="1:23" x14ac:dyDescent="0.25">
      <c r="A47" s="1" t="s">
        <v>2</v>
      </c>
      <c r="B47" s="1" t="s">
        <v>3</v>
      </c>
      <c r="C47" s="4">
        <f>IFERROR(INDEX(Data!$J$2:$J$53,MATCH($A47,Data!$A$2:$A$53,0))/INDEX(Data!$C$2:$C$53,MATCH($A47,Data!$A$2:$A$53,0)),"Missing Data")</f>
        <v>315.37399455452913</v>
      </c>
      <c r="D47" s="5"/>
      <c r="E47" s="2">
        <f>IFERROR(INDEX(Data!$F$2:$F$53,MATCH($A47,Data!$A$2:$A$53,0))/INDEX(Data!$C$2:$C$53,MATCH($A47,Data!$A$2:$A$53,0)),"Missing Data")</f>
        <v>0</v>
      </c>
      <c r="F47" s="5"/>
      <c r="G47" s="6" t="str">
        <f>IFERROR(INDEX(Data!$J$2:$J$53,MATCH($A47,Data!$A$2:$A$53,0))/INDEX(Data!$F$2:$F$53,MATCH($A47,Data!$A$2:$A$53,0)),"Missing Data")</f>
        <v>Missing Data</v>
      </c>
      <c r="H47" s="2">
        <f>IFERROR(INDEX(Data!$F$2:$F$53,MATCH($A47,Data!$A$2:$A$53,0))/INDEX(Data!$C$2:$C$53,MATCH($A47,Data!$A$2:$A$53,0)),"Missing Data")</f>
        <v>0</v>
      </c>
      <c r="I47" s="5"/>
      <c r="J47" s="2">
        <f t="array" ref="J47">IFERROR(INDEX(Data!$D$2:$D$53,MATCH($A47,Data!$A$2:$A$53,0))/INDEX(Data!$C$2:$C$53,MATCH($A47,Data!$A$2:$A$53,0)),"Missing Data")</f>
        <v>0</v>
      </c>
      <c r="K47" s="5"/>
      <c r="L47" s="2" t="str">
        <f t="array" ref="L47">IFERROR(INDEX(Data!$E$2:$E$53,MATCH($A47,Data!$A$2:$A$53,0))/INDEX(Data!$D$2:$D$53,MATCH($A47,Data!$A$2:$A$53,0)),"Missing Data")</f>
        <v>Missing Data</v>
      </c>
      <c r="M47" s="5"/>
      <c r="N47" s="2" t="str">
        <f t="array" ref="N47">IFERROR(INDEX(Data!$F$2:$F$53,MATCH($A47,Data!$A$2:$A$53,0))/INDEX(Data!$E$2:$E$53,MATCH($A47,Data!$A$2:$A$53,0)),"Missing Data")</f>
        <v>Missing Data</v>
      </c>
      <c r="O47" s="4" t="str">
        <f>IFERROR(INDEX(Data!$J$2:$J$53,MATCH($A47,Data!$A$2:$A$53,0))/INDEX(Data!$F$2:$F$53,MATCH($A47,Data!$A$2:$A$53,0)),"Missing Data")</f>
        <v>Missing Data</v>
      </c>
      <c r="P47" s="5"/>
      <c r="Q47" s="5" t="str">
        <f t="array" ref="Q47">IFERROR(INDEX(Data!$AB$2:$AB$53,MATCH($A47,Data!$A$2:$A$53,0))/INDEX(Data!$F$2:$F$53,MATCH($A47,Data!$A$2:$A$53,0)),"Missing Data")</f>
        <v>Missing Data</v>
      </c>
      <c r="R47" s="5"/>
      <c r="S47" s="6">
        <f>IFERROR(INDEX(Data!$J$2:$J$53,MATCH($A47,Data!$A$2:$A$53,0))/INDEX(Data!$AB$2:$AB$53,MATCH($A47,Data!$A$2:$A$53,0)),"Missing Data")</f>
        <v>804823.02101745631</v>
      </c>
      <c r="T47" s="4">
        <f>IFERROR(INDEX(Data!$AA$2:$AA$53,MATCH($A47,Data!$A$2:$A$53,0))/INDEX(Data!$J$2:$J$53,MATCH($A47,Data!$A$2:$A$53,0)),"Missing Data")</f>
        <v>6.9376728953563505E-2</v>
      </c>
      <c r="U47" s="5">
        <f t="array" ref="U47">IFERROR(INDEX(Data!$AA$2:$AA$53,MATCH($A47,Data!$A$2:$A$53,0))/INDEX(Data!$AB$2:$AB$53,MATCH($A47,Data!$A$2:$A$53,0)),"Missing Data")</f>
        <v>55835.9885847162</v>
      </c>
      <c r="V47" s="5">
        <f t="shared" si="0"/>
        <v>748987.03243274009</v>
      </c>
      <c r="W47" s="6" t="str">
        <f t="array" ref="W47">IFERROR(INDEX(Data!$AA$2:$AA$53,MATCH($A47,Data!$A$2:$A$53,0))/INDEX(Data!$F$2:$F$53,MATCH($A47,Data!$A$2:$A$53,0)),"Missing Data")</f>
        <v>Missing Data</v>
      </c>
    </row>
    <row r="48" spans="1:23" x14ac:dyDescent="0.25">
      <c r="A48" s="1" t="s">
        <v>92</v>
      </c>
      <c r="B48" s="1" t="s">
        <v>93</v>
      </c>
      <c r="C48" s="4">
        <f>IFERROR(INDEX(Data!$J$2:$J$53,MATCH($A48,Data!$A$2:$A$53,0))/INDEX(Data!$C$2:$C$53,MATCH($A48,Data!$A$2:$A$53,0)),"Missing Data")</f>
        <v>279.89146129544906</v>
      </c>
      <c r="D48" s="5"/>
      <c r="E48" s="2">
        <f>IFERROR(INDEX(Data!$F$2:$F$53,MATCH($A48,Data!$A$2:$A$53,0))/INDEX(Data!$C$2:$C$53,MATCH($A48,Data!$A$2:$A$53,0)),"Missing Data")</f>
        <v>0</v>
      </c>
      <c r="F48" s="5"/>
      <c r="G48" s="6" t="str">
        <f>IFERROR(INDEX(Data!$J$2:$J$53,MATCH($A48,Data!$A$2:$A$53,0))/INDEX(Data!$F$2:$F$53,MATCH($A48,Data!$A$2:$A$53,0)),"Missing Data")</f>
        <v>Missing Data</v>
      </c>
      <c r="H48" s="2">
        <f>IFERROR(INDEX(Data!$F$2:$F$53,MATCH($A48,Data!$A$2:$A$53,0))/INDEX(Data!$C$2:$C$53,MATCH($A48,Data!$A$2:$A$53,0)),"Missing Data")</f>
        <v>0</v>
      </c>
      <c r="I48" s="5"/>
      <c r="J48" s="2">
        <f t="array" ref="J48">IFERROR(INDEX(Data!$D$2:$D$53,MATCH($A48,Data!$A$2:$A$53,0))/INDEX(Data!$C$2:$C$53,MATCH($A48,Data!$A$2:$A$53,0)),"Missing Data")</f>
        <v>0</v>
      </c>
      <c r="K48" s="5"/>
      <c r="L48" s="2" t="str">
        <f t="array" ref="L48">IFERROR(INDEX(Data!$E$2:$E$53,MATCH($A48,Data!$A$2:$A$53,0))/INDEX(Data!$D$2:$D$53,MATCH($A48,Data!$A$2:$A$53,0)),"Missing Data")</f>
        <v>Missing Data</v>
      </c>
      <c r="M48" s="5"/>
      <c r="N48" s="2" t="str">
        <f t="array" ref="N48">IFERROR(INDEX(Data!$F$2:$F$53,MATCH($A48,Data!$A$2:$A$53,0))/INDEX(Data!$E$2:$E$53,MATCH($A48,Data!$A$2:$A$53,0)),"Missing Data")</f>
        <v>Missing Data</v>
      </c>
      <c r="O48" s="4" t="str">
        <f>IFERROR(INDEX(Data!$J$2:$J$53,MATCH($A48,Data!$A$2:$A$53,0))/INDEX(Data!$F$2:$F$53,MATCH($A48,Data!$A$2:$A$53,0)),"Missing Data")</f>
        <v>Missing Data</v>
      </c>
      <c r="P48" s="5"/>
      <c r="Q48" s="5" t="str">
        <f t="array" ref="Q48">IFERROR(INDEX(Data!$AB$2:$AB$53,MATCH($A48,Data!$A$2:$A$53,0))/INDEX(Data!$F$2:$F$53,MATCH($A48,Data!$A$2:$A$53,0)),"Missing Data")</f>
        <v>Missing Data</v>
      </c>
      <c r="R48" s="5"/>
      <c r="S48" s="6">
        <f>IFERROR(INDEX(Data!$J$2:$J$53,MATCH($A48,Data!$A$2:$A$53,0))/INDEX(Data!$AB$2:$AB$53,MATCH($A48,Data!$A$2:$A$53,0)),"Missing Data")</f>
        <v>714717.36672629695</v>
      </c>
      <c r="T48" s="4">
        <f>IFERROR(INDEX(Data!$AA$2:$AA$53,MATCH($A48,Data!$A$2:$A$53,0))/INDEX(Data!$J$2:$J$53,MATCH($A48,Data!$A$2:$A$53,0)),"Missing Data")</f>
        <v>7.2389378992871498E-2</v>
      </c>
      <c r="U48" s="5">
        <f t="array" ref="U48">IFERROR(INDEX(Data!$AA$2:$AA$53,MATCH($A48,Data!$A$2:$A$53,0))/INDEX(Data!$AB$2:$AB$53,MATCH($A48,Data!$A$2:$A$53,0)),"Missing Data")</f>
        <v>51737.946332737032</v>
      </c>
      <c r="V48" s="5">
        <f t="shared" si="0"/>
        <v>662979.42039355997</v>
      </c>
      <c r="W48" s="6" t="str">
        <f t="array" ref="W48">IFERROR(INDEX(Data!$AA$2:$AA$53,MATCH($A48,Data!$A$2:$A$53,0))/INDEX(Data!$F$2:$F$53,MATCH($A48,Data!$A$2:$A$53,0)),"Missing Data")</f>
        <v>Missing Data</v>
      </c>
    </row>
    <row r="49" spans="1:23" x14ac:dyDescent="0.25">
      <c r="A49" s="1" t="s">
        <v>94</v>
      </c>
      <c r="B49" s="1" t="s">
        <v>95</v>
      </c>
      <c r="C49" s="4">
        <f>IFERROR(INDEX(Data!$J$2:$J$53,MATCH($A49,Data!$A$2:$A$53,0))/INDEX(Data!$C$2:$C$53,MATCH($A49,Data!$A$2:$A$53,0)),"Missing Data")</f>
        <v>246.29325204927525</v>
      </c>
      <c r="D49" s="5"/>
      <c r="E49" s="2">
        <f>IFERROR(INDEX(Data!$F$2:$F$53,MATCH($A49,Data!$A$2:$A$53,0))/INDEX(Data!$C$2:$C$53,MATCH($A49,Data!$A$2:$A$53,0)),"Missing Data")</f>
        <v>0</v>
      </c>
      <c r="F49" s="5"/>
      <c r="G49" s="6" t="str">
        <f>IFERROR(INDEX(Data!$J$2:$J$53,MATCH($A49,Data!$A$2:$A$53,0))/INDEX(Data!$F$2:$F$53,MATCH($A49,Data!$A$2:$A$53,0)),"Missing Data")</f>
        <v>Missing Data</v>
      </c>
      <c r="H49" s="2">
        <f>IFERROR(INDEX(Data!$F$2:$F$53,MATCH($A49,Data!$A$2:$A$53,0))/INDEX(Data!$C$2:$C$53,MATCH($A49,Data!$A$2:$A$53,0)),"Missing Data")</f>
        <v>0</v>
      </c>
      <c r="I49" s="5"/>
      <c r="J49" s="2">
        <f t="array" ref="J49">IFERROR(INDEX(Data!$D$2:$D$53,MATCH($A49,Data!$A$2:$A$53,0))/INDEX(Data!$C$2:$C$53,MATCH($A49,Data!$A$2:$A$53,0)),"Missing Data")</f>
        <v>0</v>
      </c>
      <c r="K49" s="5"/>
      <c r="L49" s="2" t="str">
        <f t="array" ref="L49">IFERROR(INDEX(Data!$E$2:$E$53,MATCH($A49,Data!$A$2:$A$53,0))/INDEX(Data!$D$2:$D$53,MATCH($A49,Data!$A$2:$A$53,0)),"Missing Data")</f>
        <v>Missing Data</v>
      </c>
      <c r="M49" s="5"/>
      <c r="N49" s="2" t="str">
        <f t="array" ref="N49">IFERROR(INDEX(Data!$F$2:$F$53,MATCH($A49,Data!$A$2:$A$53,0))/INDEX(Data!$E$2:$E$53,MATCH($A49,Data!$A$2:$A$53,0)),"Missing Data")</f>
        <v>Missing Data</v>
      </c>
      <c r="O49" s="4" t="str">
        <f>IFERROR(INDEX(Data!$J$2:$J$53,MATCH($A49,Data!$A$2:$A$53,0))/INDEX(Data!$F$2:$F$53,MATCH($A49,Data!$A$2:$A$53,0)),"Missing Data")</f>
        <v>Missing Data</v>
      </c>
      <c r="P49" s="5"/>
      <c r="Q49" s="5" t="str">
        <f t="array" ref="Q49">IFERROR(INDEX(Data!$AB$2:$AB$53,MATCH($A49,Data!$A$2:$A$53,0))/INDEX(Data!$F$2:$F$53,MATCH($A49,Data!$A$2:$A$53,0)),"Missing Data")</f>
        <v>Missing Data</v>
      </c>
      <c r="R49" s="5"/>
      <c r="S49" s="6">
        <f>IFERROR(INDEX(Data!$J$2:$J$53,MATCH($A49,Data!$A$2:$A$53,0))/INDEX(Data!$AB$2:$AB$53,MATCH($A49,Data!$A$2:$A$53,0)),"Missing Data")</f>
        <v>723793.42723004695</v>
      </c>
      <c r="T49" s="4">
        <f>IFERROR(INDEX(Data!$AA$2:$AA$53,MATCH($A49,Data!$A$2:$A$53,0))/INDEX(Data!$J$2:$J$53,MATCH($A49,Data!$A$2:$A$53,0)),"Missing Data")</f>
        <v>6.3609776347880231E-2</v>
      </c>
      <c r="U49" s="5">
        <f t="array" ref="U49">IFERROR(INDEX(Data!$AA$2:$AA$53,MATCH($A49,Data!$A$2:$A$53,0))/INDEX(Data!$AB$2:$AB$53,MATCH($A49,Data!$A$2:$A$53,0)),"Missing Data")</f>
        <v>46040.338028169012</v>
      </c>
      <c r="V49" s="5">
        <f t="shared" si="0"/>
        <v>677753.08920187794</v>
      </c>
      <c r="W49" s="6" t="str">
        <f t="array" ref="W49">IFERROR(INDEX(Data!$AA$2:$AA$53,MATCH($A49,Data!$A$2:$A$53,0))/INDEX(Data!$F$2:$F$53,MATCH($A49,Data!$A$2:$A$53,0)),"Missing Data")</f>
        <v>Missing Data</v>
      </c>
    </row>
    <row r="50" spans="1:23" x14ac:dyDescent="0.25">
      <c r="A50" s="1" t="s">
        <v>96</v>
      </c>
      <c r="B50" s="1" t="s">
        <v>97</v>
      </c>
      <c r="C50" s="4">
        <f>IFERROR(INDEX(Data!$J$2:$J$53,MATCH($A50,Data!$A$2:$A$53,0))/INDEX(Data!$C$2:$C$53,MATCH($A50,Data!$A$2:$A$53,0)),"Missing Data")</f>
        <v>324.33058983503344</v>
      </c>
      <c r="D50" s="5"/>
      <c r="E50" s="2">
        <f>IFERROR(INDEX(Data!$F$2:$F$53,MATCH($A50,Data!$A$2:$A$53,0))/INDEX(Data!$C$2:$C$53,MATCH($A50,Data!$A$2:$A$53,0)),"Missing Data")</f>
        <v>0</v>
      </c>
      <c r="F50" s="5"/>
      <c r="G50" s="6" t="str">
        <f>IFERROR(INDEX(Data!$J$2:$J$53,MATCH($A50,Data!$A$2:$A$53,0))/INDEX(Data!$F$2:$F$53,MATCH($A50,Data!$A$2:$A$53,0)),"Missing Data")</f>
        <v>Missing Data</v>
      </c>
      <c r="H50" s="2">
        <f>IFERROR(INDEX(Data!$F$2:$F$53,MATCH($A50,Data!$A$2:$A$53,0))/INDEX(Data!$C$2:$C$53,MATCH($A50,Data!$A$2:$A$53,0)),"Missing Data")</f>
        <v>0</v>
      </c>
      <c r="I50" s="5"/>
      <c r="J50" s="2">
        <f t="array" ref="J50">IFERROR(INDEX(Data!$D$2:$D$53,MATCH($A50,Data!$A$2:$A$53,0))/INDEX(Data!$C$2:$C$53,MATCH($A50,Data!$A$2:$A$53,0)),"Missing Data")</f>
        <v>0</v>
      </c>
      <c r="K50" s="5"/>
      <c r="L50" s="2" t="str">
        <f t="array" ref="L50">IFERROR(INDEX(Data!$E$2:$E$53,MATCH($A50,Data!$A$2:$A$53,0))/INDEX(Data!$D$2:$D$53,MATCH($A50,Data!$A$2:$A$53,0)),"Missing Data")</f>
        <v>Missing Data</v>
      </c>
      <c r="M50" s="5"/>
      <c r="N50" s="2" t="str">
        <f t="array" ref="N50">IFERROR(INDEX(Data!$F$2:$F$53,MATCH($A50,Data!$A$2:$A$53,0))/INDEX(Data!$E$2:$E$53,MATCH($A50,Data!$A$2:$A$53,0)),"Missing Data")</f>
        <v>Missing Data</v>
      </c>
      <c r="O50" s="4" t="str">
        <f>IFERROR(INDEX(Data!$J$2:$J$53,MATCH($A50,Data!$A$2:$A$53,0))/INDEX(Data!$F$2:$F$53,MATCH($A50,Data!$A$2:$A$53,0)),"Missing Data")</f>
        <v>Missing Data</v>
      </c>
      <c r="P50" s="5"/>
      <c r="Q50" s="5" t="str">
        <f t="array" ref="Q50">IFERROR(INDEX(Data!$AB$2:$AB$53,MATCH($A50,Data!$A$2:$A$53,0))/INDEX(Data!$F$2:$F$53,MATCH($A50,Data!$A$2:$A$53,0)),"Missing Data")</f>
        <v>Missing Data</v>
      </c>
      <c r="R50" s="5"/>
      <c r="S50" s="6">
        <f>IFERROR(INDEX(Data!$J$2:$J$53,MATCH($A50,Data!$A$2:$A$53,0))/INDEX(Data!$AB$2:$AB$53,MATCH($A50,Data!$A$2:$A$53,0)),"Missing Data")</f>
        <v>595197.01591571397</v>
      </c>
      <c r="T50" s="4">
        <f>IFERROR(INDEX(Data!$AA$2:$AA$53,MATCH($A50,Data!$A$2:$A$53,0))/INDEX(Data!$J$2:$J$53,MATCH($A50,Data!$A$2:$A$53,0)),"Missing Data")</f>
        <v>8.0747796206106712E-2</v>
      </c>
      <c r="U50" s="5">
        <f t="array" ref="U50">IFERROR(INDEX(Data!$AA$2:$AA$53,MATCH($A50,Data!$A$2:$A$53,0))/INDEX(Data!$AB$2:$AB$53,MATCH($A50,Data!$A$2:$A$53,0)),"Missing Data")</f>
        <v>48060.84734364492</v>
      </c>
      <c r="V50" s="5">
        <f t="shared" si="0"/>
        <v>547136.16857206903</v>
      </c>
      <c r="W50" s="6" t="str">
        <f t="array" ref="W50">IFERROR(INDEX(Data!$AA$2:$AA$53,MATCH($A50,Data!$A$2:$A$53,0))/INDEX(Data!$F$2:$F$53,MATCH($A50,Data!$A$2:$A$53,0)),"Missing Data")</f>
        <v>Missing Data</v>
      </c>
    </row>
    <row r="51" spans="1:23" x14ac:dyDescent="0.25">
      <c r="A51" s="1" t="s">
        <v>98</v>
      </c>
      <c r="B51" s="1" t="s">
        <v>99</v>
      </c>
      <c r="C51" s="4">
        <f>IFERROR(INDEX(Data!$J$2:$J$53,MATCH($A51,Data!$A$2:$A$53,0))/INDEX(Data!$C$2:$C$53,MATCH($A51,Data!$A$2:$A$53,0)),"Missing Data")</f>
        <v>563.91511109422368</v>
      </c>
      <c r="D51" s="5"/>
      <c r="E51" s="2">
        <f>IFERROR(INDEX(Data!$F$2:$F$53,MATCH($A51,Data!$A$2:$A$53,0))/INDEX(Data!$C$2:$C$53,MATCH($A51,Data!$A$2:$A$53,0)),"Missing Data")</f>
        <v>0</v>
      </c>
      <c r="F51" s="5"/>
      <c r="G51" s="6" t="str">
        <f>IFERROR(INDEX(Data!$J$2:$J$53,MATCH($A51,Data!$A$2:$A$53,0))/INDEX(Data!$F$2:$F$53,MATCH($A51,Data!$A$2:$A$53,0)),"Missing Data")</f>
        <v>Missing Data</v>
      </c>
      <c r="H51" s="2">
        <f>IFERROR(INDEX(Data!$F$2:$F$53,MATCH($A51,Data!$A$2:$A$53,0))/INDEX(Data!$C$2:$C$53,MATCH($A51,Data!$A$2:$A$53,0)),"Missing Data")</f>
        <v>0</v>
      </c>
      <c r="I51" s="5"/>
      <c r="J51" s="2">
        <f t="array" ref="J51">IFERROR(INDEX(Data!$D$2:$D$53,MATCH($A51,Data!$A$2:$A$53,0))/INDEX(Data!$C$2:$C$53,MATCH($A51,Data!$A$2:$A$53,0)),"Missing Data")</f>
        <v>0</v>
      </c>
      <c r="K51" s="5"/>
      <c r="L51" s="2" t="str">
        <f t="array" ref="L51">IFERROR(INDEX(Data!$E$2:$E$53,MATCH($A51,Data!$A$2:$A$53,0))/INDEX(Data!$D$2:$D$53,MATCH($A51,Data!$A$2:$A$53,0)),"Missing Data")</f>
        <v>Missing Data</v>
      </c>
      <c r="M51" s="5"/>
      <c r="N51" s="2" t="str">
        <f t="array" ref="N51">IFERROR(INDEX(Data!$F$2:$F$53,MATCH($A51,Data!$A$2:$A$53,0))/INDEX(Data!$E$2:$E$53,MATCH($A51,Data!$A$2:$A$53,0)),"Missing Data")</f>
        <v>Missing Data</v>
      </c>
      <c r="O51" s="4" t="str">
        <f>IFERROR(INDEX(Data!$J$2:$J$53,MATCH($A51,Data!$A$2:$A$53,0))/INDEX(Data!$F$2:$F$53,MATCH($A51,Data!$A$2:$A$53,0)),"Missing Data")</f>
        <v>Missing Data</v>
      </c>
      <c r="P51" s="5"/>
      <c r="Q51" s="5" t="str">
        <f t="array" ref="Q51">IFERROR(INDEX(Data!$AB$2:$AB$53,MATCH($A51,Data!$A$2:$A$53,0))/INDEX(Data!$F$2:$F$53,MATCH($A51,Data!$A$2:$A$53,0)),"Missing Data")</f>
        <v>Missing Data</v>
      </c>
      <c r="R51" s="5"/>
      <c r="S51" s="6">
        <f>IFERROR(INDEX(Data!$J$2:$J$53,MATCH($A51,Data!$A$2:$A$53,0))/INDEX(Data!$AB$2:$AB$53,MATCH($A51,Data!$A$2:$A$53,0)),"Missing Data")</f>
        <v>1062978.1344997266</v>
      </c>
      <c r="T51" s="4">
        <f>IFERROR(INDEX(Data!$AA$2:$AA$53,MATCH($A51,Data!$A$2:$A$53,0))/INDEX(Data!$J$2:$J$53,MATCH($A51,Data!$A$2:$A$53,0)),"Missing Data")</f>
        <v>6.6795975626640955E-2</v>
      </c>
      <c r="U51" s="5">
        <f t="array" ref="U51">IFERROR(INDEX(Data!$AA$2:$AA$53,MATCH($A51,Data!$A$2:$A$53,0))/INDEX(Data!$AB$2:$AB$53,MATCH($A51,Data!$A$2:$A$53,0)),"Missing Data")</f>
        <v>71002.661563696005</v>
      </c>
      <c r="V51" s="5">
        <f t="shared" si="0"/>
        <v>991975.47293603059</v>
      </c>
      <c r="W51" s="6" t="str">
        <f t="array" ref="W51">IFERROR(INDEX(Data!$AA$2:$AA$53,MATCH($A51,Data!$A$2:$A$53,0))/INDEX(Data!$F$2:$F$53,MATCH($A51,Data!$A$2:$A$53,0)),"Missing Data")</f>
        <v>Missing Data</v>
      </c>
    </row>
    <row r="52" spans="1:23" x14ac:dyDescent="0.25">
      <c r="A52" s="1" t="s">
        <v>100</v>
      </c>
      <c r="B52" s="1" t="s">
        <v>101</v>
      </c>
      <c r="C52" s="4">
        <f>IFERROR(INDEX(Data!$J$2:$J$53,MATCH($A52,Data!$A$2:$A$53,0))/INDEX(Data!$C$2:$C$53,MATCH($A52,Data!$A$2:$A$53,0)),"Missing Data")</f>
        <v>282.41430510373357</v>
      </c>
      <c r="D52" s="5"/>
      <c r="E52" s="2">
        <f>IFERROR(INDEX(Data!$F$2:$F$53,MATCH($A52,Data!$A$2:$A$53,0))/INDEX(Data!$C$2:$C$53,MATCH($A52,Data!$A$2:$A$53,0)),"Missing Data")</f>
        <v>0</v>
      </c>
      <c r="F52" s="5"/>
      <c r="G52" s="6" t="str">
        <f>IFERROR(INDEX(Data!$J$2:$J$53,MATCH($A52,Data!$A$2:$A$53,0))/INDEX(Data!$F$2:$F$53,MATCH($A52,Data!$A$2:$A$53,0)),"Missing Data")</f>
        <v>Missing Data</v>
      </c>
      <c r="H52" s="2">
        <f>IFERROR(INDEX(Data!$F$2:$F$53,MATCH($A52,Data!$A$2:$A$53,0))/INDEX(Data!$C$2:$C$53,MATCH($A52,Data!$A$2:$A$53,0)),"Missing Data")</f>
        <v>0</v>
      </c>
      <c r="I52" s="5"/>
      <c r="J52" s="2">
        <f t="array" ref="J52">IFERROR(INDEX(Data!$D$2:$D$53,MATCH($A52,Data!$A$2:$A$53,0))/INDEX(Data!$C$2:$C$53,MATCH($A52,Data!$A$2:$A$53,0)),"Missing Data")</f>
        <v>0</v>
      </c>
      <c r="K52" s="5"/>
      <c r="L52" s="2" t="str">
        <f t="array" ref="L52">IFERROR(INDEX(Data!$E$2:$E$53,MATCH($A52,Data!$A$2:$A$53,0))/INDEX(Data!$D$2:$D$53,MATCH($A52,Data!$A$2:$A$53,0)),"Missing Data")</f>
        <v>Missing Data</v>
      </c>
      <c r="M52" s="5"/>
      <c r="N52" s="2" t="str">
        <f t="array" ref="N52">IFERROR(INDEX(Data!$F$2:$F$53,MATCH($A52,Data!$A$2:$A$53,0))/INDEX(Data!$E$2:$E$53,MATCH($A52,Data!$A$2:$A$53,0)),"Missing Data")</f>
        <v>Missing Data</v>
      </c>
      <c r="O52" s="4" t="str">
        <f>IFERROR(INDEX(Data!$J$2:$J$53,MATCH($A52,Data!$A$2:$A$53,0))/INDEX(Data!$F$2:$F$53,MATCH($A52,Data!$A$2:$A$53,0)),"Missing Data")</f>
        <v>Missing Data</v>
      </c>
      <c r="P52" s="5"/>
      <c r="Q52" s="5" t="str">
        <f t="array" ref="Q52">IFERROR(INDEX(Data!$AB$2:$AB$53,MATCH($A52,Data!$A$2:$A$53,0))/INDEX(Data!$F$2:$F$53,MATCH($A52,Data!$A$2:$A$53,0)),"Missing Data")</f>
        <v>Missing Data</v>
      </c>
      <c r="R52" s="5"/>
      <c r="S52" s="6">
        <f>IFERROR(INDEX(Data!$J$2:$J$53,MATCH($A52,Data!$A$2:$A$53,0))/INDEX(Data!$AB$2:$AB$53,MATCH($A52,Data!$A$2:$A$53,0)),"Missing Data")</f>
        <v>506132.23166023166</v>
      </c>
      <c r="T52" s="4">
        <f>IFERROR(INDEX(Data!$AA$2:$AA$53,MATCH($A52,Data!$A$2:$A$53,0))/INDEX(Data!$J$2:$J$53,MATCH($A52,Data!$A$2:$A$53,0)),"Missing Data")</f>
        <v>6.7915104029767789E-2</v>
      </c>
      <c r="U52" s="5">
        <f t="array" ref="U52">IFERROR(INDEX(Data!$AA$2:$AA$53,MATCH($A52,Data!$A$2:$A$53,0))/INDEX(Data!$AB$2:$AB$53,MATCH($A52,Data!$A$2:$A$53,0)),"Missing Data")</f>
        <v>34374.023166023166</v>
      </c>
      <c r="V52" s="5">
        <f t="shared" si="0"/>
        <v>471758.20849420852</v>
      </c>
      <c r="W52" s="6" t="str">
        <f t="array" ref="W52">IFERROR(INDEX(Data!$AA$2:$AA$53,MATCH($A52,Data!$A$2:$A$53,0))/INDEX(Data!$F$2:$F$53,MATCH($A52,Data!$A$2:$A$53,0)),"Missing Data")</f>
        <v>Missing Data</v>
      </c>
    </row>
    <row r="53" spans="1:23" x14ac:dyDescent="0.25">
      <c r="A53" s="1" t="s">
        <v>102</v>
      </c>
      <c r="B53" s="1" t="s">
        <v>103</v>
      </c>
      <c r="C53" s="4">
        <f>IFERROR(INDEX(Data!$J$2:$J$53,MATCH($A53,Data!$A$2:$A$53,0))/INDEX(Data!$C$2:$C$53,MATCH($A53,Data!$A$2:$A$53,0)),"Missing Data")</f>
        <v>300.87933487918883</v>
      </c>
      <c r="D53" s="5"/>
      <c r="E53" s="2">
        <f>IFERROR(INDEX(Data!$F$2:$F$53,MATCH($A53,Data!$A$2:$A$53,0))/INDEX(Data!$C$2:$C$53,MATCH($A53,Data!$A$2:$A$53,0)),"Missing Data")</f>
        <v>0</v>
      </c>
      <c r="F53" s="5"/>
      <c r="G53" s="6" t="str">
        <f>IFERROR(INDEX(Data!$J$2:$J$53,MATCH($A53,Data!$A$2:$A$53,0))/INDEX(Data!$F$2:$F$53,MATCH($A53,Data!$A$2:$A$53,0)),"Missing Data")</f>
        <v>Missing Data</v>
      </c>
      <c r="H53" s="2">
        <f>IFERROR(INDEX(Data!$F$2:$F$53,MATCH($A53,Data!$A$2:$A$53,0))/INDEX(Data!$C$2:$C$53,MATCH($A53,Data!$A$2:$A$53,0)),"Missing Data")</f>
        <v>0</v>
      </c>
      <c r="I53" s="5"/>
      <c r="J53" s="2">
        <f t="array" ref="J53">IFERROR(INDEX(Data!$D$2:$D$53,MATCH($A53,Data!$A$2:$A$53,0))/INDEX(Data!$C$2:$C$53,MATCH($A53,Data!$A$2:$A$53,0)),"Missing Data")</f>
        <v>0</v>
      </c>
      <c r="K53" s="5"/>
      <c r="L53" s="2" t="str">
        <f t="array" ref="L53">IFERROR(INDEX(Data!$E$2:$E$53,MATCH($A53,Data!$A$2:$A$53,0))/INDEX(Data!$D$2:$D$53,MATCH($A53,Data!$A$2:$A$53,0)),"Missing Data")</f>
        <v>Missing Data</v>
      </c>
      <c r="M53" s="5"/>
      <c r="N53" s="2" t="str">
        <f t="array" ref="N53">IFERROR(INDEX(Data!$F$2:$F$53,MATCH($A53,Data!$A$2:$A$53,0))/INDEX(Data!$E$2:$E$53,MATCH($A53,Data!$A$2:$A$53,0)),"Missing Data")</f>
        <v>Missing Data</v>
      </c>
      <c r="O53" s="4" t="str">
        <f>IFERROR(INDEX(Data!$J$2:$J$53,MATCH($A53,Data!$A$2:$A$53,0))/INDEX(Data!$F$2:$F$53,MATCH($A53,Data!$A$2:$A$53,0)),"Missing Data")</f>
        <v>Missing Data</v>
      </c>
      <c r="P53" s="5"/>
      <c r="Q53" s="5" t="str">
        <f t="array" ref="Q53">IFERROR(INDEX(Data!$AB$2:$AB$53,MATCH($A53,Data!$A$2:$A$53,0))/INDEX(Data!$F$2:$F$53,MATCH($A53,Data!$A$2:$A$53,0)),"Missing Data")</f>
        <v>Missing Data</v>
      </c>
      <c r="R53" s="5"/>
      <c r="S53" s="6">
        <f>IFERROR(INDEX(Data!$J$2:$J$53,MATCH($A53,Data!$A$2:$A$53,0))/INDEX(Data!$AB$2:$AB$53,MATCH($A53,Data!$A$2:$A$53,0)),"Missing Data")</f>
        <v>849728.66304884059</v>
      </c>
      <c r="T53" s="4">
        <f>IFERROR(INDEX(Data!$AA$2:$AA$53,MATCH($A53,Data!$A$2:$A$53,0))/INDEX(Data!$J$2:$J$53,MATCH($A53,Data!$A$2:$A$53,0)),"Missing Data")</f>
        <v>6.4510478402229454E-2</v>
      </c>
      <c r="U53" s="5">
        <f t="array" ref="U53">IFERROR(INDEX(Data!$AA$2:$AA$53,MATCH($A53,Data!$A$2:$A$53,0))/INDEX(Data!$AB$2:$AB$53,MATCH($A53,Data!$A$2:$A$53,0)),"Missing Data")</f>
        <v>54816.402565367542</v>
      </c>
      <c r="V53" s="5">
        <f t="shared" si="0"/>
        <v>794912.26048347307</v>
      </c>
      <c r="W53" s="6" t="str">
        <f t="array" ref="W53">IFERROR(INDEX(Data!$AA$2:$AA$53,MATCH($A53,Data!$A$2:$A$53,0))/INDEX(Data!$F$2:$F$53,MATCH($A53,Data!$A$2:$A$53,0)),"Missing Data")</f>
        <v>Missing Data</v>
      </c>
    </row>
    <row r="54" spans="1:23" x14ac:dyDescent="0.25">
      <c r="A54" s="1" t="s">
        <v>104</v>
      </c>
      <c r="B54" s="1" t="s">
        <v>105</v>
      </c>
      <c r="C54" s="7">
        <f>IFERROR(INDEX(Data!$J$2:$J$53,MATCH($A54,Data!$A$2:$A$53,0))/INDEX(Data!$C$2:$C$53,MATCH($A54,Data!$A$2:$A$53,0)),"Missing Data")</f>
        <v>243.13506501614566</v>
      </c>
      <c r="D54" s="8"/>
      <c r="E54" s="8">
        <f>IFERROR(INDEX(Data!$F$2:$F$53,MATCH($A54,Data!$A$2:$A$53,0))/INDEX(Data!$C$2:$C$53,MATCH($A54,Data!$A$2:$A$53,0)),"Missing Data")</f>
        <v>0</v>
      </c>
      <c r="F54" s="8"/>
      <c r="G54" s="9" t="str">
        <f>IFERROR(INDEX(Data!$J$2:$J$53,MATCH($A54,Data!$A$2:$A$53,0))/INDEX(Data!$F$2:$F$53,MATCH($A54,Data!$A$2:$A$53,0)),"Missing Data")</f>
        <v>Missing Data</v>
      </c>
      <c r="H54" s="2">
        <f>IFERROR(INDEX(Data!$F$2:$F$53,MATCH($A54,Data!$A$2:$A$53,0))/INDEX(Data!$C$2:$C$53,MATCH($A54,Data!$A$2:$A$53,0)),"Missing Data")</f>
        <v>0</v>
      </c>
      <c r="I54" s="8"/>
      <c r="J54" s="2">
        <f t="array" ref="J54">IFERROR(INDEX(Data!$D$2:$D$53,MATCH($A54,Data!$A$2:$A$53,0))/INDEX(Data!$C$2:$C$53,MATCH($A54,Data!$A$2:$A$53,0)),"Missing Data")</f>
        <v>0</v>
      </c>
      <c r="K54" s="8"/>
      <c r="L54" s="2" t="str">
        <f t="array" ref="L54">IFERROR(INDEX(Data!$E$2:$E$53,MATCH($A54,Data!$A$2:$A$53,0))/INDEX(Data!$D$2:$D$53,MATCH($A54,Data!$A$2:$A$53,0)),"Missing Data")</f>
        <v>Missing Data</v>
      </c>
      <c r="M54" s="8"/>
      <c r="N54" s="2" t="str">
        <f t="array" ref="N54">IFERROR(INDEX(Data!$F$2:$F$53,MATCH($A54,Data!$A$2:$A$53,0))/INDEX(Data!$E$2:$E$53,MATCH($A54,Data!$A$2:$A$53,0)),"Missing Data")</f>
        <v>Missing Data</v>
      </c>
      <c r="O54" s="4" t="str">
        <f>IFERROR(INDEX(Data!$J$2:$J$53,MATCH($A54,Data!$A$2:$A$53,0))/INDEX(Data!$F$2:$F$53,MATCH($A54,Data!$A$2:$A$53,0)),"Missing Data")</f>
        <v>Missing Data</v>
      </c>
      <c r="P54" s="8"/>
      <c r="Q54" s="5" t="str">
        <f t="array" ref="Q54">IFERROR(INDEX(Data!$AB$2:$AB$53,MATCH($A54,Data!$A$2:$A$53,0))/INDEX(Data!$F$2:$F$53,MATCH($A54,Data!$A$2:$A$53,0)),"Missing Data")</f>
        <v>Missing Data</v>
      </c>
      <c r="R54" s="8"/>
      <c r="S54" s="6">
        <f>IFERROR(INDEX(Data!$J$2:$J$53,MATCH($A54,Data!$A$2:$A$53,0))/INDEX(Data!$AB$2:$AB$53,MATCH($A54,Data!$A$2:$A$53,0)),"Missing Data")</f>
        <v>774574.58563535917</v>
      </c>
      <c r="T54" s="7">
        <f>IFERROR(INDEX(Data!$AA$2:$AA$53,MATCH($A54,Data!$A$2:$A$53,0))/INDEX(Data!$J$2:$J$53,MATCH($A54,Data!$A$2:$A$53,0)),"Missing Data")</f>
        <v>6.5440391446382973E-2</v>
      </c>
      <c r="U54" s="8">
        <f t="array" ref="U54">IFERROR(INDEX(Data!$AA$2:$AA$53,MATCH($A54,Data!$A$2:$A$53,0))/INDEX(Data!$AB$2:$AB$53,MATCH($A54,Data!$A$2:$A$53,0)),"Missing Data")</f>
        <v>50688.464088397792</v>
      </c>
      <c r="V54" s="8">
        <f t="shared" si="0"/>
        <v>723886.12154696137</v>
      </c>
      <c r="W54" s="9" t="str">
        <f t="array" ref="W54">IFERROR(INDEX(Data!$AA$2:$AA$53,MATCH($A54,Data!$A$2:$A$53,0))/INDEX(Data!$F$2:$F$53,MATCH($A54,Data!$A$2:$A$53,0)),"Missing Data")</f>
        <v>Missing Data</v>
      </c>
    </row>
  </sheetData>
  <mergeCells count="4">
    <mergeCell ref="C1:G1"/>
    <mergeCell ref="H1:N1"/>
    <mergeCell ref="O1:S1"/>
    <mergeCell ref="T1:W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workbookViewId="0">
      <selection activeCell="E7" sqref="E7"/>
    </sheetView>
  </sheetViews>
  <sheetFormatPr defaultRowHeight="15" x14ac:dyDescent="0.25"/>
  <cols>
    <col min="2" max="2" width="19.42578125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8" width="18.7109375" customWidth="1"/>
    <col min="9" max="9" width="2" bestFit="1" customWidth="1"/>
    <col min="10" max="10" width="23.140625" customWidth="1"/>
    <col min="11" max="11" width="2" bestFit="1" customWidth="1"/>
    <col min="12" max="12" width="29.5703125" customWidth="1"/>
    <col min="13" max="13" width="2" bestFit="1" customWidth="1"/>
    <col min="14" max="14" width="18.5703125" bestFit="1" customWidth="1"/>
    <col min="15" max="15" width="18.5703125" customWidth="1"/>
    <col min="16" max="16" width="2" bestFit="1" customWidth="1"/>
    <col min="17" max="17" width="13.7109375" bestFit="1" customWidth="1"/>
    <col min="18" max="18" width="2" bestFit="1" customWidth="1"/>
    <col min="19" max="19" width="13.28515625" bestFit="1" customWidth="1"/>
    <col min="20" max="20" width="11.85546875" bestFit="1" customWidth="1"/>
    <col min="21" max="21" width="10.5703125" bestFit="1" customWidth="1"/>
    <col min="22" max="22" width="13.28515625" bestFit="1" customWidth="1"/>
    <col min="23" max="23" width="13.7109375" bestFit="1" customWidth="1"/>
  </cols>
  <sheetData>
    <row r="1" spans="1:23" x14ac:dyDescent="0.25">
      <c r="C1" s="22" t="s">
        <v>127</v>
      </c>
      <c r="D1" s="23"/>
      <c r="E1" s="23"/>
      <c r="F1" s="23"/>
      <c r="G1" s="24"/>
      <c r="H1" s="22" t="s">
        <v>128</v>
      </c>
      <c r="I1" s="23"/>
      <c r="J1" s="23"/>
      <c r="K1" s="23"/>
      <c r="L1" s="23"/>
      <c r="M1" s="23"/>
      <c r="N1" s="24"/>
      <c r="O1" s="22" t="s">
        <v>129</v>
      </c>
      <c r="P1" s="23"/>
      <c r="Q1" s="23"/>
      <c r="R1" s="23"/>
      <c r="S1" s="24"/>
      <c r="T1" s="25" t="s">
        <v>139</v>
      </c>
      <c r="U1" s="26"/>
      <c r="V1" s="26"/>
      <c r="W1" s="27"/>
    </row>
    <row r="2" spans="1:23" ht="42" customHeight="1" x14ac:dyDescent="0.25">
      <c r="A2" s="15" t="s">
        <v>0</v>
      </c>
      <c r="B2" s="15" t="s">
        <v>1</v>
      </c>
      <c r="C2" s="16" t="s">
        <v>109</v>
      </c>
      <c r="D2" s="17" t="s">
        <v>125</v>
      </c>
      <c r="E2" s="16" t="s">
        <v>131</v>
      </c>
      <c r="F2" s="17" t="s">
        <v>126</v>
      </c>
      <c r="G2" s="16" t="s">
        <v>130</v>
      </c>
      <c r="H2" s="16" t="s">
        <v>111</v>
      </c>
      <c r="I2" s="17" t="s">
        <v>125</v>
      </c>
      <c r="J2" s="16" t="s">
        <v>123</v>
      </c>
      <c r="K2" s="17" t="s">
        <v>126</v>
      </c>
      <c r="L2" s="16" t="s">
        <v>124</v>
      </c>
      <c r="M2" s="17" t="s">
        <v>126</v>
      </c>
      <c r="N2" s="16" t="s">
        <v>138</v>
      </c>
      <c r="O2" s="16" t="s">
        <v>130</v>
      </c>
      <c r="P2" s="17" t="s">
        <v>125</v>
      </c>
      <c r="Q2" s="16" t="s">
        <v>133</v>
      </c>
      <c r="R2" s="17" t="s">
        <v>126</v>
      </c>
      <c r="S2" s="16" t="s">
        <v>134</v>
      </c>
      <c r="T2" s="16" t="s">
        <v>112</v>
      </c>
      <c r="U2" s="16" t="s">
        <v>113</v>
      </c>
      <c r="V2" s="21" t="s">
        <v>132</v>
      </c>
      <c r="W2" s="16" t="s">
        <v>114</v>
      </c>
    </row>
    <row r="3" spans="1:23" x14ac:dyDescent="0.25">
      <c r="A3" s="1" t="s">
        <v>4</v>
      </c>
      <c r="B3" s="1" t="s">
        <v>5</v>
      </c>
      <c r="C3" s="4">
        <f t="array" ref="C3">IFERROR(INDEX(Data!$K$2:$K$53,MATCH($A3,Data!$A$2:$A$53,0))/INDEX(Data!$C$2:$C$53,MATCH($A3,Data!$A$2:$A$53,0)),"Missing Data")</f>
        <v>156.86406472365081</v>
      </c>
      <c r="D3" s="5"/>
      <c r="E3" s="2">
        <f>IFERROR(INDEX(Data!$F$2:$F$53,MATCH($A3,Data!$A$2:$A$53,0))/INDEX(Data!$C$2:$C$53,MATCH($A3,Data!$A$2:$A$53,0)),"Missing Data")</f>
        <v>0</v>
      </c>
      <c r="F3" s="5"/>
      <c r="G3" s="13" t="str">
        <f>IFERROR(INDEX(Data!$K$2:$K$53,MATCH($A3,Data!$A$2:$A$53,0))/INDEX(Data!$F$2:$F$53,MATCH($A3,Data!$A$2:$A$53,0)),"Missing Data")</f>
        <v>Missing Data</v>
      </c>
      <c r="H3" s="2">
        <f>IFERROR(INDEX(Data!$F$2:$F$53,MATCH($A3,Data!$A$2:$A$53,0))/INDEX(Data!$C$2:$C$53,MATCH($A3,Data!$A$2:$A$53,0)),"Missing Data")</f>
        <v>0</v>
      </c>
      <c r="I3" s="5"/>
      <c r="J3" s="2">
        <f t="array" ref="J3">IFERROR(INDEX(Data!$D$2:$D$53,MATCH($A3,Data!$A$2:$A$53,0))/INDEX(Data!$C$2:$C$53,MATCH($A3,Data!$A$2:$A$53,0)),"Missing Data")</f>
        <v>0</v>
      </c>
      <c r="K3" s="5"/>
      <c r="L3" s="2" t="str">
        <f t="array" ref="L3">IFERROR(INDEX(Data!$E$2:$E$53,MATCH($A3,Data!$A$2:$A$53,0))/INDEX(Data!$D$2:$D$53,MATCH($A3,Data!$A$2:$A$53,0)),"Missing Data")</f>
        <v>Missing Data</v>
      </c>
      <c r="M3" s="5"/>
      <c r="N3" s="2" t="str">
        <f t="array" ref="N3">IFERROR(INDEX(Data!$F$2:$F$53,MATCH($A3,Data!$A$2:$A$53,0))/INDEX(Data!$E$2:$E$53,MATCH($A3,Data!$A$2:$A$53,0)),"Missing Data")</f>
        <v>Missing Data</v>
      </c>
      <c r="O3" s="11" t="str">
        <f>IFERROR(INDEX(Data!$K$2:$K$53,MATCH($A3,Data!$A$2:$A$53,0))/INDEX(Data!$F$2:$F$53,MATCH($A3,Data!$A$2:$A$53,0)),"Missing Data")</f>
        <v>Missing Data</v>
      </c>
      <c r="P3" s="12"/>
      <c r="Q3" s="12" t="str">
        <f t="array" ref="Q3">IFERROR(INDEX(Data!$AB$2:$AB$53,MATCH($A3,Data!$A$2:$A$53,0))/INDEX(Data!$F$2:$F$53,MATCH($A3,Data!$A$2:$A$53,0)),"Missing Data")</f>
        <v>Missing Data</v>
      </c>
      <c r="R3" s="12"/>
      <c r="S3" s="13" t="str">
        <f>IFERROR(INDEX(Data!$K$2:$K$53,MATCH($A3,Data!$A$2:$A$53,0))/INDEX(P7,MATCH($A3,Data!$A$2:$A$53,0)),"Missing Data")</f>
        <v>Missing Data</v>
      </c>
      <c r="T3" s="11" t="str">
        <f>IFERROR(INDEX('Ratios - Sewerage Current'!Q16,MATCH($A3,Data!$A$2:$A$53,0))/INDEX(Data!$K$2:$K$53,MATCH($A3,Data!$A$2:$A$53,0)),"Missing Data")</f>
        <v>Missing Data</v>
      </c>
      <c r="U3" s="12">
        <f t="array" ref="U3">IFERROR(INDEX(Data!$AA$2:$AA$53,MATCH($A3,Data!$A$2:$A$53,0))/INDEX(Data!$AB$2:$AB$53,MATCH($A3,Data!$A$2:$A$53,0)),"Missing Data")</f>
        <v>45001.800818553886</v>
      </c>
      <c r="V3" s="12" t="str">
        <f>IFERROR(S3-U3, "Missing Data")</f>
        <v>Missing Data</v>
      </c>
      <c r="W3" s="13" t="str">
        <f t="array" ref="W3">IFERROR(INDEX(Data!$AA$2:$AA$53,MATCH($A3,Data!$A$2:$A$53,0))/INDEX(Data!$F$2:$F$53,MATCH($A3,Data!$A$2:$A$53,0)),"Missing Data")</f>
        <v>Missing Data</v>
      </c>
    </row>
    <row r="4" spans="1:23" x14ac:dyDescent="0.25">
      <c r="A4" s="1" t="s">
        <v>6</v>
      </c>
      <c r="B4" s="1" t="s">
        <v>7</v>
      </c>
      <c r="C4" s="4">
        <f>IFERROR(INDEX(Data!$K$2:$K$53,MATCH($A4,Data!$A$2:$A$53,0))/INDEX(Data!$C$2:$C$53,MATCH($A4,Data!$A$2:$A$53,0)),"Missing Data")</f>
        <v>203.14470489807712</v>
      </c>
      <c r="D4" s="5"/>
      <c r="E4" s="2">
        <f>IFERROR(INDEX(Data!$F$2:$F$53,MATCH($A4,Data!$A$2:$A$53,0))/INDEX(Data!$C$2:$C$53,MATCH($A4,Data!$A$2:$A$53,0)),"Missing Data")</f>
        <v>0</v>
      </c>
      <c r="F4" s="5"/>
      <c r="G4" s="6" t="str">
        <f>IFERROR(INDEX(Data!$K$2:$K$53,MATCH($A4,Data!$A$2:$A$53,0))/INDEX(Data!$F$2:$F$53,MATCH($A4,Data!$A$2:$A$53,0)),"Missing Data")</f>
        <v>Missing Data</v>
      </c>
      <c r="H4" s="2">
        <f>IFERROR(INDEX(Data!$F$2:$F$53,MATCH($A4,Data!$A$2:$A$53,0))/INDEX(Data!$C$2:$C$53,MATCH($A4,Data!$A$2:$A$53,0)),"Missing Data")</f>
        <v>0</v>
      </c>
      <c r="I4" s="5"/>
      <c r="J4" s="2">
        <f t="array" ref="J4">IFERROR(INDEX(Data!$D$2:$D$53,MATCH($A4,Data!$A$2:$A$53,0))/INDEX(Data!$C$2:$C$53,MATCH($A4,Data!$A$2:$A$53,0)),"Missing Data")</f>
        <v>0</v>
      </c>
      <c r="K4" s="5"/>
      <c r="L4" s="2" t="str">
        <f t="array" ref="L4">IFERROR(INDEX(Data!$E$2:$E$53,MATCH($A4,Data!$A$2:$A$53,0))/INDEX(Data!$D$2:$D$53,MATCH($A4,Data!$A$2:$A$53,0)),"Missing Data")</f>
        <v>Missing Data</v>
      </c>
      <c r="M4" s="5"/>
      <c r="N4" s="2" t="str">
        <f t="array" ref="N4">IFERROR(INDEX(Data!$F$2:$F$53,MATCH($A4,Data!$A$2:$A$53,0))/INDEX(Data!$E$2:$E$53,MATCH($A4,Data!$A$2:$A$53,0)),"Missing Data")</f>
        <v>Missing Data</v>
      </c>
      <c r="O4" s="4" t="str">
        <f>IFERROR(INDEX(Data!$K$2:$K$53,MATCH($A4,Data!$A$2:$A$53,0))/INDEX(Data!$F$2:$F$53,MATCH($A4,Data!$A$2:$A$53,0)),"Missing Data")</f>
        <v>Missing Data</v>
      </c>
      <c r="P4" s="5"/>
      <c r="Q4" s="5" t="str">
        <f t="array" ref="Q4">IFERROR(INDEX(Data!$AB$2:$AB$53,MATCH($A4,Data!$A$2:$A$53,0))/INDEX(Data!$F$2:$F$53,MATCH($A4,Data!$A$2:$A$53,0)),"Missing Data")</f>
        <v>Missing Data</v>
      </c>
      <c r="R4" s="5"/>
      <c r="S4" s="6">
        <f>IFERROR(INDEX(Data!$K$2:$K$53,MATCH($A4,Data!$A$2:$A$53,0))/INDEX(Data!$AB$2:$AB$53,MATCH($A4,Data!$A$2:$A$53,0)),"Missing Data")</f>
        <v>465072.1003134796</v>
      </c>
      <c r="T4" s="4">
        <f>IFERROR(INDEX(Data!$AA$2:$AA$53,MATCH($A4,Data!$A$2:$A$53,0))/INDEX(Data!$K$2:$K$53,MATCH($A4,Data!$A$2:$A$53,0)),"Missing Data")</f>
        <v>0.14126688146240851</v>
      </c>
      <c r="U4" s="5">
        <f t="array" ref="U4">IFERROR(INDEX(Data!$AA$2:$AA$53,MATCH($A4,Data!$A$2:$A$53,0))/INDEX(Data!$AB$2:$AB$53,MATCH($A4,Data!$A$2:$A$53,0)),"Missing Data")</f>
        <v>65699.285266457679</v>
      </c>
      <c r="V4" s="5">
        <f t="shared" ref="V4:V54" si="0">IFERROR(S4-U4, "Missing Data")</f>
        <v>399372.81504702196</v>
      </c>
      <c r="W4" s="6" t="str">
        <f t="array" ref="W4">IFERROR(INDEX(Data!$AA$2:$AA$53,MATCH($A4,Data!$A$2:$A$53,0))/INDEX(Data!$F$2:$F$53,MATCH($A4,Data!$A$2:$A$53,0)),"Missing Data")</f>
        <v>Missing Data</v>
      </c>
    </row>
    <row r="5" spans="1:23" x14ac:dyDescent="0.25">
      <c r="A5" s="1" t="s">
        <v>8</v>
      </c>
      <c r="B5" s="1" t="s">
        <v>9</v>
      </c>
      <c r="C5" s="4">
        <f>IFERROR(INDEX(Data!$K$2:$K$53,MATCH($A5,Data!$A$2:$A$53,0))/INDEX(Data!$C$2:$C$53,MATCH($A5,Data!$A$2:$A$53,0)),"Missing Data")</f>
        <v>212.94874288464513</v>
      </c>
      <c r="D5" s="5"/>
      <c r="E5" s="2">
        <f>IFERROR(INDEX(Data!$F$2:$F$53,MATCH($A5,Data!$A$2:$A$53,0))/INDEX(Data!$C$2:$C$53,MATCH($A5,Data!$A$2:$A$53,0)),"Missing Data")</f>
        <v>0</v>
      </c>
      <c r="F5" s="5"/>
      <c r="G5" s="6" t="str">
        <f>IFERROR(INDEX(Data!$K$2:$K$53,MATCH($A5,Data!$A$2:$A$53,0))/INDEX(Data!$F$2:$F$53,MATCH($A5,Data!$A$2:$A$53,0)),"Missing Data")</f>
        <v>Missing Data</v>
      </c>
      <c r="H5" s="2">
        <f>IFERROR(INDEX(Data!$F$2:$F$53,MATCH($A5,Data!$A$2:$A$53,0))/INDEX(Data!$C$2:$C$53,MATCH($A5,Data!$A$2:$A$53,0)),"Missing Data")</f>
        <v>0</v>
      </c>
      <c r="I5" s="5"/>
      <c r="J5" s="2">
        <f t="array" ref="J5">IFERROR(INDEX(Data!$D$2:$D$53,MATCH($A5,Data!$A$2:$A$53,0))/INDEX(Data!$C$2:$C$53,MATCH($A5,Data!$A$2:$A$53,0)),"Missing Data")</f>
        <v>0</v>
      </c>
      <c r="K5" s="5"/>
      <c r="L5" s="2" t="str">
        <f t="array" ref="L5">IFERROR(INDEX(Data!$E$2:$E$53,MATCH($A5,Data!$A$2:$A$53,0))/INDEX(Data!$D$2:$D$53,MATCH($A5,Data!$A$2:$A$53,0)),"Missing Data")</f>
        <v>Missing Data</v>
      </c>
      <c r="M5" s="5"/>
      <c r="N5" s="2" t="str">
        <f t="array" ref="N5">IFERROR(INDEX(Data!$F$2:$F$53,MATCH($A5,Data!$A$2:$A$53,0))/INDEX(Data!$E$2:$E$53,MATCH($A5,Data!$A$2:$A$53,0)),"Missing Data")</f>
        <v>Missing Data</v>
      </c>
      <c r="O5" s="4" t="str">
        <f>IFERROR(INDEX(Data!$K$2:$K$53,MATCH($A5,Data!$A$2:$A$53,0))/INDEX(Data!$F$2:$F$53,MATCH($A5,Data!$A$2:$A$53,0)),"Missing Data")</f>
        <v>Missing Data</v>
      </c>
      <c r="P5" s="5"/>
      <c r="Q5" s="5" t="str">
        <f t="array" ref="Q5">IFERROR(INDEX(Data!$AB$2:$AB$53,MATCH($A5,Data!$A$2:$A$53,0))/INDEX(Data!$F$2:$F$53,MATCH($A5,Data!$A$2:$A$53,0)),"Missing Data")</f>
        <v>Missing Data</v>
      </c>
      <c r="R5" s="5"/>
      <c r="S5" s="6">
        <f>IFERROR(INDEX(Data!$K$2:$K$53,MATCH($A5,Data!$A$2:$A$53,0))/INDEX(Data!$AB$2:$AB$53,MATCH($A5,Data!$A$2:$A$53,0)),"Missing Data")</f>
        <v>804068.5556195965</v>
      </c>
      <c r="T5" s="4">
        <f>IFERROR(INDEX(Data!$AA$2:$AA$53,MATCH($A5,Data!$A$2:$A$53,0))/INDEX(Data!$K$2:$K$53,MATCH($A5,Data!$A$2:$A$53,0)),"Missing Data")</f>
        <v>6.4940395808823978E-2</v>
      </c>
      <c r="U5" s="5">
        <f t="array" ref="U5">IFERROR(INDEX(Data!$AA$2:$AA$53,MATCH($A5,Data!$A$2:$A$53,0))/INDEX(Data!$AB$2:$AB$53,MATCH($A5,Data!$A$2:$A$53,0)),"Missing Data")</f>
        <v>52216.530259365994</v>
      </c>
      <c r="V5" s="5">
        <f t="shared" si="0"/>
        <v>751852.02536023047</v>
      </c>
      <c r="W5" s="6" t="str">
        <f t="array" ref="W5">IFERROR(INDEX(Data!$AA$2:$AA$53,MATCH($A5,Data!$A$2:$A$53,0))/INDEX(Data!$F$2:$F$53,MATCH($A5,Data!$A$2:$A$53,0)),"Missing Data")</f>
        <v>Missing Data</v>
      </c>
    </row>
    <row r="6" spans="1:23" x14ac:dyDescent="0.25">
      <c r="A6" s="1" t="s">
        <v>10</v>
      </c>
      <c r="B6" s="1" t="s">
        <v>11</v>
      </c>
      <c r="C6" s="4">
        <f>IFERROR(INDEX(Data!$K$2:$K$53,MATCH($A6,Data!$A$2:$A$53,0))/INDEX(Data!$C$2:$C$53,MATCH($A6,Data!$A$2:$A$53,0)),"Missing Data")</f>
        <v>152.18921238797651</v>
      </c>
      <c r="D6" s="5"/>
      <c r="E6" s="2">
        <f>IFERROR(INDEX(Data!$F$2:$F$53,MATCH($A6,Data!$A$2:$A$53,0))/INDEX(Data!$C$2:$C$53,MATCH($A6,Data!$A$2:$A$53,0)),"Missing Data")</f>
        <v>0</v>
      </c>
      <c r="F6" s="5"/>
      <c r="G6" s="6" t="str">
        <f>IFERROR(INDEX(Data!$K$2:$K$53,MATCH($A6,Data!$A$2:$A$53,0))/INDEX(Data!$F$2:$F$53,MATCH($A6,Data!$A$2:$A$53,0)),"Missing Data")</f>
        <v>Missing Data</v>
      </c>
      <c r="H6" s="2">
        <f>IFERROR(INDEX(Data!$F$2:$F$53,MATCH($A6,Data!$A$2:$A$53,0))/INDEX(Data!$C$2:$C$53,MATCH($A6,Data!$A$2:$A$53,0)),"Missing Data")</f>
        <v>0</v>
      </c>
      <c r="I6" s="5"/>
      <c r="J6" s="2">
        <f t="array" ref="J6">IFERROR(INDEX(Data!$D$2:$D$53,MATCH($A6,Data!$A$2:$A$53,0))/INDEX(Data!$C$2:$C$53,MATCH($A6,Data!$A$2:$A$53,0)),"Missing Data")</f>
        <v>0</v>
      </c>
      <c r="K6" s="5"/>
      <c r="L6" s="2" t="str">
        <f t="array" ref="L6">IFERROR(INDEX(Data!$E$2:$E$53,MATCH($A6,Data!$A$2:$A$53,0))/INDEX(Data!$D$2:$D$53,MATCH($A6,Data!$A$2:$A$53,0)),"Missing Data")</f>
        <v>Missing Data</v>
      </c>
      <c r="M6" s="5"/>
      <c r="N6" s="2" t="str">
        <f t="array" ref="N6">IFERROR(INDEX(Data!$F$2:$F$53,MATCH($A6,Data!$A$2:$A$53,0))/INDEX(Data!$E$2:$E$53,MATCH($A6,Data!$A$2:$A$53,0)),"Missing Data")</f>
        <v>Missing Data</v>
      </c>
      <c r="O6" s="4" t="str">
        <f>IFERROR(INDEX(Data!$K$2:$K$53,MATCH($A6,Data!$A$2:$A$53,0))/INDEX(Data!$F$2:$F$53,MATCH($A6,Data!$A$2:$A$53,0)),"Missing Data")</f>
        <v>Missing Data</v>
      </c>
      <c r="P6" s="5"/>
      <c r="Q6" s="5" t="str">
        <f t="array" ref="Q6">IFERROR(INDEX(Data!$AB$2:$AB$53,MATCH($A6,Data!$A$2:$A$53,0))/INDEX(Data!$F$2:$F$53,MATCH($A6,Data!$A$2:$A$53,0)),"Missing Data")</f>
        <v>Missing Data</v>
      </c>
      <c r="R6" s="5"/>
      <c r="S6" s="6">
        <f>IFERROR(INDEX(Data!$K$2:$K$53,MATCH($A6,Data!$A$2:$A$53,0))/INDEX(Data!$AB$2:$AB$53,MATCH($A6,Data!$A$2:$A$53,0)),"Missing Data")</f>
        <v>352379.90580847726</v>
      </c>
      <c r="T6" s="4">
        <f>IFERROR(INDEX(Data!$AA$2:$AA$53,MATCH($A6,Data!$A$2:$A$53,0))/INDEX(Data!$K$2:$K$53,MATCH($A6,Data!$A$2:$A$53,0)),"Missing Data")</f>
        <v>0.13716850658897115</v>
      </c>
      <c r="U6" s="5">
        <f t="array" ref="U6">IFERROR(INDEX(Data!$AA$2:$AA$53,MATCH($A6,Data!$A$2:$A$53,0))/INDEX(Data!$AB$2:$AB$53,MATCH($A6,Data!$A$2:$A$53,0)),"Missing Data")</f>
        <v>48335.425431711148</v>
      </c>
      <c r="V6" s="5">
        <f t="shared" si="0"/>
        <v>304044.48037676612</v>
      </c>
      <c r="W6" s="6" t="str">
        <f t="array" ref="W6">IFERROR(INDEX(Data!$AA$2:$AA$53,MATCH($A6,Data!$A$2:$A$53,0))/INDEX(Data!$F$2:$F$53,MATCH($A6,Data!$A$2:$A$53,0)),"Missing Data")</f>
        <v>Missing Data</v>
      </c>
    </row>
    <row r="7" spans="1:23" x14ac:dyDescent="0.25">
      <c r="A7" s="1" t="s">
        <v>12</v>
      </c>
      <c r="B7" s="1" t="s">
        <v>13</v>
      </c>
      <c r="C7" s="4">
        <f>IFERROR(INDEX(Data!$K$2:$K$53,MATCH($A7,Data!$A$2:$A$53,0))/INDEX(Data!$C$2:$C$53,MATCH($A7,Data!$A$2:$A$53,0)),"Missing Data")</f>
        <v>290.57429879116978</v>
      </c>
      <c r="D7" s="5"/>
      <c r="E7" s="2">
        <f>IFERROR(INDEX(Data!$F$2:$F$53,MATCH($A7,Data!$A$2:$A$53,0))/INDEX(Data!$C$2:$C$53,MATCH($A7,Data!$A$2:$A$53,0)),"Missing Data")</f>
        <v>0</v>
      </c>
      <c r="F7" s="5"/>
      <c r="G7" s="6" t="str">
        <f>IFERROR(INDEX(Data!$K$2:$K$53,MATCH($A7,Data!$A$2:$A$53,0))/INDEX(Data!$F$2:$F$53,MATCH($A7,Data!$A$2:$A$53,0)),"Missing Data")</f>
        <v>Missing Data</v>
      </c>
      <c r="H7" s="2">
        <f>IFERROR(INDEX(Data!$F$2:$F$53,MATCH($A7,Data!$A$2:$A$53,0))/INDEX(Data!$C$2:$C$53,MATCH($A7,Data!$A$2:$A$53,0)),"Missing Data")</f>
        <v>0</v>
      </c>
      <c r="I7" s="5"/>
      <c r="J7" s="2">
        <f t="array" ref="J7">IFERROR(INDEX(Data!$D$2:$D$53,MATCH($A7,Data!$A$2:$A$53,0))/INDEX(Data!$C$2:$C$53,MATCH($A7,Data!$A$2:$A$53,0)),"Missing Data")</f>
        <v>0</v>
      </c>
      <c r="K7" s="5"/>
      <c r="L7" s="2" t="str">
        <f t="array" ref="L7">IFERROR(INDEX(Data!$E$2:$E$53,MATCH($A7,Data!$A$2:$A$53,0))/INDEX(Data!$D$2:$D$53,MATCH($A7,Data!$A$2:$A$53,0)),"Missing Data")</f>
        <v>Missing Data</v>
      </c>
      <c r="M7" s="5"/>
      <c r="N7" s="2" t="str">
        <f t="array" ref="N7">IFERROR(INDEX(Data!$F$2:$F$53,MATCH($A7,Data!$A$2:$A$53,0))/INDEX(Data!$E$2:$E$53,MATCH($A7,Data!$A$2:$A$53,0)),"Missing Data")</f>
        <v>Missing Data</v>
      </c>
      <c r="O7" s="4" t="str">
        <f>IFERROR(INDEX(Data!$K$2:$K$53,MATCH($A7,Data!$A$2:$A$53,0))/INDEX(Data!$F$2:$F$53,MATCH($A7,Data!$A$2:$A$53,0)),"Missing Data")</f>
        <v>Missing Data</v>
      </c>
      <c r="P7" s="5"/>
      <c r="Q7" s="5" t="str">
        <f t="array" ref="Q7">IFERROR(INDEX(Data!$AB$2:$AB$53,MATCH($A7,Data!$A$2:$A$53,0))/INDEX(Data!$F$2:$F$53,MATCH($A7,Data!$A$2:$A$53,0)),"Missing Data")</f>
        <v>Missing Data</v>
      </c>
      <c r="R7" s="5"/>
      <c r="S7" s="6">
        <f>IFERROR(INDEX(Data!$K$2:$K$53,MATCH($A7,Data!$A$2:$A$53,0))/INDEX(Data!$AB$2:$AB$53,MATCH($A7,Data!$A$2:$A$53,0)),"Missing Data")</f>
        <v>936856.26200576953</v>
      </c>
      <c r="T7" s="4">
        <f>IFERROR(INDEX(Data!$AA$2:$AA$53,MATCH($A7,Data!$A$2:$A$53,0))/INDEX(Data!$K$2:$K$53,MATCH($A7,Data!$A$2:$A$53,0)),"Missing Data")</f>
        <v>8.435505518654092E-2</v>
      </c>
      <c r="U7" s="5">
        <f t="array" ref="U7">IFERROR(INDEX(Data!$AA$2:$AA$53,MATCH($A7,Data!$A$2:$A$53,0))/INDEX(Data!$AB$2:$AB$53,MATCH($A7,Data!$A$2:$A$53,0)),"Missing Data")</f>
        <v>79028.561683353124</v>
      </c>
      <c r="V7" s="5">
        <f t="shared" si="0"/>
        <v>857827.70032241638</v>
      </c>
      <c r="W7" s="6" t="str">
        <f t="array" ref="W7">IFERROR(INDEX(Data!$AA$2:$AA$53,MATCH($A7,Data!$A$2:$A$53,0))/INDEX(Data!$F$2:$F$53,MATCH($A7,Data!$A$2:$A$53,0)),"Missing Data")</f>
        <v>Missing Data</v>
      </c>
    </row>
    <row r="8" spans="1:23" x14ac:dyDescent="0.25">
      <c r="A8" s="1" t="s">
        <v>14</v>
      </c>
      <c r="B8" s="1" t="s">
        <v>15</v>
      </c>
      <c r="C8" s="4">
        <f>IFERROR(INDEX(Data!$K$2:$K$53,MATCH($A8,Data!$A$2:$A$53,0))/INDEX(Data!$C$2:$C$53,MATCH($A8,Data!$A$2:$A$53,0)),"Missing Data")</f>
        <v>259.89784675008451</v>
      </c>
      <c r="D8" s="5"/>
      <c r="E8" s="2">
        <f>IFERROR(INDEX(Data!$F$2:$F$53,MATCH($A8,Data!$A$2:$A$53,0))/INDEX(Data!$C$2:$C$53,MATCH($A8,Data!$A$2:$A$53,0)),"Missing Data")</f>
        <v>0</v>
      </c>
      <c r="F8" s="5"/>
      <c r="G8" s="6" t="str">
        <f>IFERROR(INDEX(Data!$K$2:$K$53,MATCH($A8,Data!$A$2:$A$53,0))/INDEX(Data!$F$2:$F$53,MATCH($A8,Data!$A$2:$A$53,0)),"Missing Data")</f>
        <v>Missing Data</v>
      </c>
      <c r="H8" s="2">
        <f>IFERROR(INDEX(Data!$F$2:$F$53,MATCH($A8,Data!$A$2:$A$53,0))/INDEX(Data!$C$2:$C$53,MATCH($A8,Data!$A$2:$A$53,0)),"Missing Data")</f>
        <v>0</v>
      </c>
      <c r="I8" s="5"/>
      <c r="J8" s="2">
        <f t="array" ref="J8">IFERROR(INDEX(Data!$D$2:$D$53,MATCH($A8,Data!$A$2:$A$53,0))/INDEX(Data!$C$2:$C$53,MATCH($A8,Data!$A$2:$A$53,0)),"Missing Data")</f>
        <v>0</v>
      </c>
      <c r="K8" s="5"/>
      <c r="L8" s="2" t="str">
        <f t="array" ref="L8">IFERROR(INDEX(Data!$E$2:$E$53,MATCH($A8,Data!$A$2:$A$53,0))/INDEX(Data!$D$2:$D$53,MATCH($A8,Data!$A$2:$A$53,0)),"Missing Data")</f>
        <v>Missing Data</v>
      </c>
      <c r="M8" s="5"/>
      <c r="N8" s="2" t="str">
        <f t="array" ref="N8">IFERROR(INDEX(Data!$F$2:$F$53,MATCH($A8,Data!$A$2:$A$53,0))/INDEX(Data!$E$2:$E$53,MATCH($A8,Data!$A$2:$A$53,0)),"Missing Data")</f>
        <v>Missing Data</v>
      </c>
      <c r="O8" s="4" t="str">
        <f>IFERROR(INDEX(Data!$K$2:$K$53,MATCH($A8,Data!$A$2:$A$53,0))/INDEX(Data!$F$2:$F$53,MATCH($A8,Data!$A$2:$A$53,0)),"Missing Data")</f>
        <v>Missing Data</v>
      </c>
      <c r="P8" s="5"/>
      <c r="Q8" s="5" t="str">
        <f t="array" ref="Q8">IFERROR(INDEX(Data!$AB$2:$AB$53,MATCH($A8,Data!$A$2:$A$53,0))/INDEX(Data!$F$2:$F$53,MATCH($A8,Data!$A$2:$A$53,0)),"Missing Data")</f>
        <v>Missing Data</v>
      </c>
      <c r="R8" s="5"/>
      <c r="S8" s="6">
        <f>IFERROR(INDEX(Data!$K$2:$K$53,MATCH($A8,Data!$A$2:$A$53,0))/INDEX(Data!$AB$2:$AB$53,MATCH($A8,Data!$A$2:$A$53,0)),"Missing Data")</f>
        <v>554804.17935006169</v>
      </c>
      <c r="T8" s="4">
        <f>IFERROR(INDEX(Data!$AA$2:$AA$53,MATCH($A8,Data!$A$2:$A$53,0))/INDEX(Data!$K$2:$K$53,MATCH($A8,Data!$A$2:$A$53,0)),"Missing Data")</f>
        <v>0.11210857369000218</v>
      </c>
      <c r="U8" s="5">
        <f t="array" ref="U8">IFERROR(INDEX(Data!$AA$2:$AA$53,MATCH($A8,Data!$A$2:$A$53,0))/INDEX(Data!$AB$2:$AB$53,MATCH($A8,Data!$A$2:$A$53,0)),"Missing Data")</f>
        <v>62198.305224187578</v>
      </c>
      <c r="V8" s="5">
        <f t="shared" si="0"/>
        <v>492605.87412587414</v>
      </c>
      <c r="W8" s="6" t="str">
        <f t="array" ref="W8">IFERROR(INDEX(Data!$AA$2:$AA$53,MATCH($A8,Data!$A$2:$A$53,0))/INDEX(Data!$F$2:$F$53,MATCH($A8,Data!$A$2:$A$53,0)),"Missing Data")</f>
        <v>Missing Data</v>
      </c>
    </row>
    <row r="9" spans="1:23" x14ac:dyDescent="0.25">
      <c r="A9" s="1" t="s">
        <v>16</v>
      </c>
      <c r="B9" s="1" t="s">
        <v>17</v>
      </c>
      <c r="C9" s="4">
        <f>IFERROR(INDEX(Data!$K$2:$K$53,MATCH($A9,Data!$A$2:$A$53,0))/INDEX(Data!$C$2:$C$53,MATCH($A9,Data!$A$2:$A$53,0)),"Missing Data")</f>
        <v>195.61245905564533</v>
      </c>
      <c r="D9" s="5"/>
      <c r="E9" s="2">
        <f>IFERROR(INDEX(Data!$F$2:$F$53,MATCH($A9,Data!$A$2:$A$53,0))/INDEX(Data!$C$2:$C$53,MATCH($A9,Data!$A$2:$A$53,0)),"Missing Data")</f>
        <v>0</v>
      </c>
      <c r="F9" s="5"/>
      <c r="G9" s="6" t="str">
        <f>IFERROR(INDEX(Data!$K$2:$K$53,MATCH($A9,Data!$A$2:$A$53,0))/INDEX(Data!$F$2:$F$53,MATCH($A9,Data!$A$2:$A$53,0)),"Missing Data")</f>
        <v>Missing Data</v>
      </c>
      <c r="H9" s="2">
        <f>IFERROR(INDEX(Data!$F$2:$F$53,MATCH($A9,Data!$A$2:$A$53,0))/INDEX(Data!$C$2:$C$53,MATCH($A9,Data!$A$2:$A$53,0)),"Missing Data")</f>
        <v>0</v>
      </c>
      <c r="I9" s="5"/>
      <c r="J9" s="2">
        <f t="array" ref="J9">IFERROR(INDEX(Data!$D$2:$D$53,MATCH($A9,Data!$A$2:$A$53,0))/INDEX(Data!$C$2:$C$53,MATCH($A9,Data!$A$2:$A$53,0)),"Missing Data")</f>
        <v>0</v>
      </c>
      <c r="K9" s="5"/>
      <c r="L9" s="2" t="str">
        <f t="array" ref="L9">IFERROR(INDEX(Data!$E$2:$E$53,MATCH($A9,Data!$A$2:$A$53,0))/INDEX(Data!$D$2:$D$53,MATCH($A9,Data!$A$2:$A$53,0)),"Missing Data")</f>
        <v>Missing Data</v>
      </c>
      <c r="M9" s="5"/>
      <c r="N9" s="2" t="str">
        <f t="array" ref="N9">IFERROR(INDEX(Data!$F$2:$F$53,MATCH($A9,Data!$A$2:$A$53,0))/INDEX(Data!$E$2:$E$53,MATCH($A9,Data!$A$2:$A$53,0)),"Missing Data")</f>
        <v>Missing Data</v>
      </c>
      <c r="O9" s="4" t="str">
        <f>IFERROR(INDEX(Data!$K$2:$K$53,MATCH($A9,Data!$A$2:$A$53,0))/INDEX(Data!$F$2:$F$53,MATCH($A9,Data!$A$2:$A$53,0)),"Missing Data")</f>
        <v>Missing Data</v>
      </c>
      <c r="P9" s="5"/>
      <c r="Q9" s="5" t="str">
        <f t="array" ref="Q9">IFERROR(INDEX(Data!$AB$2:$AB$53,MATCH($A9,Data!$A$2:$A$53,0))/INDEX(Data!$F$2:$F$53,MATCH($A9,Data!$A$2:$A$53,0)),"Missing Data")</f>
        <v>Missing Data</v>
      </c>
      <c r="R9" s="5"/>
      <c r="S9" s="6">
        <f>IFERROR(INDEX(Data!$K$2:$K$53,MATCH($A9,Data!$A$2:$A$53,0))/INDEX(Data!$AB$2:$AB$53,MATCH($A9,Data!$A$2:$A$53,0)),"Missing Data")</f>
        <v>690170.90766208246</v>
      </c>
      <c r="T9" s="4">
        <f>IFERROR(INDEX(Data!$AA$2:$AA$53,MATCH($A9,Data!$A$2:$A$53,0))/INDEX(Data!$K$2:$K$53,MATCH($A9,Data!$A$2:$A$53,0)),"Missing Data")</f>
        <v>0.10040612018676209</v>
      </c>
      <c r="U9" s="5">
        <f t="array" ref="U9">IFERROR(INDEX(Data!$AA$2:$AA$53,MATCH($A9,Data!$A$2:$A$53,0))/INDEX(Data!$AB$2:$AB$53,MATCH($A9,Data!$A$2:$A$53,0)),"Missing Data")</f>
        <v>69297.383104125736</v>
      </c>
      <c r="V9" s="5">
        <f t="shared" si="0"/>
        <v>620873.52455795673</v>
      </c>
      <c r="W9" s="6" t="str">
        <f t="array" ref="W9">IFERROR(INDEX(Data!$AA$2:$AA$53,MATCH($A9,Data!$A$2:$A$53,0))/INDEX(Data!$F$2:$F$53,MATCH($A9,Data!$A$2:$A$53,0)),"Missing Data")</f>
        <v>Missing Data</v>
      </c>
    </row>
    <row r="10" spans="1:23" x14ac:dyDescent="0.25">
      <c r="A10" s="1" t="s">
        <v>18</v>
      </c>
      <c r="B10" s="1" t="s">
        <v>19</v>
      </c>
      <c r="C10" s="4">
        <f>IFERROR(INDEX(Data!$K$2:$K$53,MATCH($A10,Data!$A$2:$A$53,0))/INDEX(Data!$C$2:$C$53,MATCH($A10,Data!$A$2:$A$53,0)),"Missing Data")</f>
        <v>298.56291403005059</v>
      </c>
      <c r="D10" s="5"/>
      <c r="E10" s="2">
        <f>IFERROR(INDEX(Data!$F$2:$F$53,MATCH($A10,Data!$A$2:$A$53,0))/INDEX(Data!$C$2:$C$53,MATCH($A10,Data!$A$2:$A$53,0)),"Missing Data")</f>
        <v>0</v>
      </c>
      <c r="F10" s="5"/>
      <c r="G10" s="6" t="str">
        <f>IFERROR(INDEX(Data!$K$2:$K$53,MATCH($A10,Data!$A$2:$A$53,0))/INDEX(Data!$F$2:$F$53,MATCH($A10,Data!$A$2:$A$53,0)),"Missing Data")</f>
        <v>Missing Data</v>
      </c>
      <c r="H10" s="2">
        <f>IFERROR(INDEX(Data!$F$2:$F$53,MATCH($A10,Data!$A$2:$A$53,0))/INDEX(Data!$C$2:$C$53,MATCH($A10,Data!$A$2:$A$53,0)),"Missing Data")</f>
        <v>0</v>
      </c>
      <c r="I10" s="5"/>
      <c r="J10" s="2">
        <f t="array" ref="J10">IFERROR(INDEX(Data!$D$2:$D$53,MATCH($A10,Data!$A$2:$A$53,0))/INDEX(Data!$C$2:$C$53,MATCH($A10,Data!$A$2:$A$53,0)),"Missing Data")</f>
        <v>0</v>
      </c>
      <c r="K10" s="5"/>
      <c r="L10" s="2" t="str">
        <f t="array" ref="L10">IFERROR(INDEX(Data!$E$2:$E$53,MATCH($A10,Data!$A$2:$A$53,0))/INDEX(Data!$D$2:$D$53,MATCH($A10,Data!$A$2:$A$53,0)),"Missing Data")</f>
        <v>Missing Data</v>
      </c>
      <c r="M10" s="5"/>
      <c r="N10" s="2" t="str">
        <f t="array" ref="N10">IFERROR(INDEX(Data!$F$2:$F$53,MATCH($A10,Data!$A$2:$A$53,0))/INDEX(Data!$E$2:$E$53,MATCH($A10,Data!$A$2:$A$53,0)),"Missing Data")</f>
        <v>Missing Data</v>
      </c>
      <c r="O10" s="4" t="str">
        <f>IFERROR(INDEX(Data!$K$2:$K$53,MATCH($A10,Data!$A$2:$A$53,0))/INDEX(Data!$F$2:$F$53,MATCH($A10,Data!$A$2:$A$53,0)),"Missing Data")</f>
        <v>Missing Data</v>
      </c>
      <c r="P10" s="5"/>
      <c r="Q10" s="5" t="str">
        <f t="array" ref="Q10">IFERROR(INDEX(Data!$AB$2:$AB$53,MATCH($A10,Data!$A$2:$A$53,0))/INDEX(Data!$F$2:$F$53,MATCH($A10,Data!$A$2:$A$53,0)),"Missing Data")</f>
        <v>Missing Data</v>
      </c>
      <c r="R10" s="5"/>
      <c r="S10" s="6">
        <f>IFERROR(INDEX(Data!$K$2:$K$53,MATCH($A10,Data!$A$2:$A$53,0))/INDEX(Data!$AB$2:$AB$53,MATCH($A10,Data!$A$2:$A$53,0)),"Missing Data")</f>
        <v>625109.62557077629</v>
      </c>
      <c r="T10" s="4">
        <f>IFERROR(INDEX(Data!$AA$2:$AA$53,MATCH($A10,Data!$A$2:$A$53,0))/INDEX(Data!$K$2:$K$53,MATCH($A10,Data!$A$2:$A$53,0)),"Missing Data")</f>
        <v>8.4036503756111949E-2</v>
      </c>
      <c r="U10" s="5">
        <f t="array" ref="U10">IFERROR(INDEX(Data!$AA$2:$AA$53,MATCH($A10,Data!$A$2:$A$53,0))/INDEX(Data!$AB$2:$AB$53,MATCH($A10,Data!$A$2:$A$53,0)),"Missing Data")</f>
        <v>52532.027397260274</v>
      </c>
      <c r="V10" s="5">
        <f t="shared" si="0"/>
        <v>572577.59817351599</v>
      </c>
      <c r="W10" s="6" t="str">
        <f t="array" ref="W10">IFERROR(INDEX(Data!$AA$2:$AA$53,MATCH($A10,Data!$A$2:$A$53,0))/INDEX(Data!$F$2:$F$53,MATCH($A10,Data!$A$2:$A$53,0)),"Missing Data")</f>
        <v>Missing Data</v>
      </c>
    </row>
    <row r="11" spans="1:23" x14ac:dyDescent="0.25">
      <c r="A11" s="1" t="s">
        <v>20</v>
      </c>
      <c r="B11" s="1" t="s">
        <v>21</v>
      </c>
      <c r="C11" s="4">
        <f>IFERROR(INDEX(Data!$K$2:$K$53,MATCH($A11,Data!$A$2:$A$53,0))/INDEX(Data!$C$2:$C$53,MATCH($A11,Data!$A$2:$A$53,0)),"Missing Data")</f>
        <v>637.24945100224647</v>
      </c>
      <c r="D11" s="5"/>
      <c r="E11" s="2">
        <f>IFERROR(INDEX(Data!$F$2:$F$53,MATCH($A11,Data!$A$2:$A$53,0))/INDEX(Data!$C$2:$C$53,MATCH($A11,Data!$A$2:$A$53,0)),"Missing Data")</f>
        <v>0</v>
      </c>
      <c r="F11" s="5"/>
      <c r="G11" s="6" t="str">
        <f>IFERROR(INDEX(Data!$K$2:$K$53,MATCH($A11,Data!$A$2:$A$53,0))/INDEX(Data!$F$2:$F$53,MATCH($A11,Data!$A$2:$A$53,0)),"Missing Data")</f>
        <v>Missing Data</v>
      </c>
      <c r="H11" s="2">
        <f>IFERROR(INDEX(Data!$F$2:$F$53,MATCH($A11,Data!$A$2:$A$53,0))/INDEX(Data!$C$2:$C$53,MATCH($A11,Data!$A$2:$A$53,0)),"Missing Data")</f>
        <v>0</v>
      </c>
      <c r="I11" s="5"/>
      <c r="J11" s="2">
        <f t="array" ref="J11">IFERROR(INDEX(Data!$D$2:$D$53,MATCH($A11,Data!$A$2:$A$53,0))/INDEX(Data!$C$2:$C$53,MATCH($A11,Data!$A$2:$A$53,0)),"Missing Data")</f>
        <v>0</v>
      </c>
      <c r="K11" s="5"/>
      <c r="L11" s="2" t="str">
        <f t="array" ref="L11">IFERROR(INDEX(Data!$E$2:$E$53,MATCH($A11,Data!$A$2:$A$53,0))/INDEX(Data!$D$2:$D$53,MATCH($A11,Data!$A$2:$A$53,0)),"Missing Data")</f>
        <v>Missing Data</v>
      </c>
      <c r="M11" s="5"/>
      <c r="N11" s="2" t="str">
        <f t="array" ref="N11">IFERROR(INDEX(Data!$F$2:$F$53,MATCH($A11,Data!$A$2:$A$53,0))/INDEX(Data!$E$2:$E$53,MATCH($A11,Data!$A$2:$A$53,0)),"Missing Data")</f>
        <v>Missing Data</v>
      </c>
      <c r="O11" s="4" t="str">
        <f>IFERROR(INDEX(Data!$K$2:$K$53,MATCH($A11,Data!$A$2:$A$53,0))/INDEX(Data!$F$2:$F$53,MATCH($A11,Data!$A$2:$A$53,0)),"Missing Data")</f>
        <v>Missing Data</v>
      </c>
      <c r="P11" s="5"/>
      <c r="Q11" s="5" t="str">
        <f t="array" ref="Q11">IFERROR(INDEX(Data!$AB$2:$AB$53,MATCH($A11,Data!$A$2:$A$53,0))/INDEX(Data!$F$2:$F$53,MATCH($A11,Data!$A$2:$A$53,0)),"Missing Data")</f>
        <v>Missing Data</v>
      </c>
      <c r="R11" s="5"/>
      <c r="S11" s="6">
        <f>IFERROR(INDEX(Data!$K$2:$K$53,MATCH($A11,Data!$A$2:$A$53,0))/INDEX(Data!$AB$2:$AB$53,MATCH($A11,Data!$A$2:$A$53,0)),"Missing Data")</f>
        <v>594478.6568483063</v>
      </c>
      <c r="T11" s="4">
        <f>IFERROR(INDEX(Data!$AA$2:$AA$53,MATCH($A11,Data!$A$2:$A$53,0))/INDEX(Data!$K$2:$K$53,MATCH($A11,Data!$A$2:$A$53,0)),"Missing Data")</f>
        <v>0.12883886072198289</v>
      </c>
      <c r="U11" s="5">
        <f t="array" ref="U11">IFERROR(INDEX(Data!$AA$2:$AA$53,MATCH($A11,Data!$A$2:$A$53,0))/INDEX(Data!$AB$2:$AB$53,MATCH($A11,Data!$A$2:$A$53,0)),"Missing Data")</f>
        <v>76591.952871870395</v>
      </c>
      <c r="V11" s="5">
        <f t="shared" si="0"/>
        <v>517886.70397643594</v>
      </c>
      <c r="W11" s="6" t="str">
        <f t="array" ref="W11">IFERROR(INDEX(Data!$AA$2:$AA$53,MATCH($A11,Data!$A$2:$A$53,0))/INDEX(Data!$F$2:$F$53,MATCH($A11,Data!$A$2:$A$53,0)),"Missing Data")</f>
        <v>Missing Data</v>
      </c>
    </row>
    <row r="12" spans="1:23" x14ac:dyDescent="0.25">
      <c r="A12" s="1" t="s">
        <v>22</v>
      </c>
      <c r="B12" s="1" t="s">
        <v>23</v>
      </c>
      <c r="C12" s="4">
        <f>IFERROR(INDEX(Data!$K$2:$K$53,MATCH($A12,Data!$A$2:$A$53,0))/INDEX(Data!$C$2:$C$53,MATCH($A12,Data!$A$2:$A$53,0)),"Missing Data")</f>
        <v>274.40008169455541</v>
      </c>
      <c r="D12" s="5"/>
      <c r="E12" s="2">
        <f>IFERROR(INDEX(Data!$F$2:$F$53,MATCH($A12,Data!$A$2:$A$53,0))/INDEX(Data!$C$2:$C$53,MATCH($A12,Data!$A$2:$A$53,0)),"Missing Data")</f>
        <v>0</v>
      </c>
      <c r="F12" s="5"/>
      <c r="G12" s="6" t="str">
        <f>IFERROR(INDEX(Data!$K$2:$K$53,MATCH($A12,Data!$A$2:$A$53,0))/INDEX(Data!$F$2:$F$53,MATCH($A12,Data!$A$2:$A$53,0)),"Missing Data")</f>
        <v>Missing Data</v>
      </c>
      <c r="H12" s="2">
        <f>IFERROR(INDEX(Data!$F$2:$F$53,MATCH($A12,Data!$A$2:$A$53,0))/INDEX(Data!$C$2:$C$53,MATCH($A12,Data!$A$2:$A$53,0)),"Missing Data")</f>
        <v>0</v>
      </c>
      <c r="I12" s="5"/>
      <c r="J12" s="2">
        <f t="array" ref="J12">IFERROR(INDEX(Data!$D$2:$D$53,MATCH($A12,Data!$A$2:$A$53,0))/INDEX(Data!$C$2:$C$53,MATCH($A12,Data!$A$2:$A$53,0)),"Missing Data")</f>
        <v>0</v>
      </c>
      <c r="K12" s="5"/>
      <c r="L12" s="2" t="str">
        <f t="array" ref="L12">IFERROR(INDEX(Data!$E$2:$E$53,MATCH($A12,Data!$A$2:$A$53,0))/INDEX(Data!$D$2:$D$53,MATCH($A12,Data!$A$2:$A$53,0)),"Missing Data")</f>
        <v>Missing Data</v>
      </c>
      <c r="M12" s="5"/>
      <c r="N12" s="2" t="str">
        <f t="array" ref="N12">IFERROR(INDEX(Data!$F$2:$F$53,MATCH($A12,Data!$A$2:$A$53,0))/INDEX(Data!$E$2:$E$53,MATCH($A12,Data!$A$2:$A$53,0)),"Missing Data")</f>
        <v>Missing Data</v>
      </c>
      <c r="O12" s="4" t="str">
        <f>IFERROR(INDEX(Data!$K$2:$K$53,MATCH($A12,Data!$A$2:$A$53,0))/INDEX(Data!$F$2:$F$53,MATCH($A12,Data!$A$2:$A$53,0)),"Missing Data")</f>
        <v>Missing Data</v>
      </c>
      <c r="P12" s="5"/>
      <c r="Q12" s="5" t="str">
        <f t="array" ref="Q12">IFERROR(INDEX(Data!$AB$2:$AB$53,MATCH($A12,Data!$A$2:$A$53,0))/INDEX(Data!$F$2:$F$53,MATCH($A12,Data!$A$2:$A$53,0)),"Missing Data")</f>
        <v>Missing Data</v>
      </c>
      <c r="R12" s="5"/>
      <c r="S12" s="6">
        <f>IFERROR(INDEX(Data!$K$2:$K$53,MATCH($A12,Data!$A$2:$A$53,0))/INDEX(Data!$AB$2:$AB$53,MATCH($A12,Data!$A$2:$A$53,0)),"Missing Data")</f>
        <v>585425.6961130742</v>
      </c>
      <c r="T12" s="4">
        <f>IFERROR(INDEX(Data!$AA$2:$AA$53,MATCH($A12,Data!$A$2:$A$53,0))/INDEX(Data!$K$2:$K$53,MATCH($A12,Data!$A$2:$A$53,0)),"Missing Data")</f>
        <v>9.0429140289396609E-2</v>
      </c>
      <c r="U12" s="5">
        <f t="array" ref="U12">IFERROR(INDEX(Data!$AA$2:$AA$53,MATCH($A12,Data!$A$2:$A$53,0))/INDEX(Data!$AB$2:$AB$53,MATCH($A12,Data!$A$2:$A$53,0)),"Missing Data")</f>
        <v>52939.542402826854</v>
      </c>
      <c r="V12" s="5">
        <f t="shared" si="0"/>
        <v>532486.15371024737</v>
      </c>
      <c r="W12" s="6" t="str">
        <f t="array" ref="W12">IFERROR(INDEX(Data!$AA$2:$AA$53,MATCH($A12,Data!$A$2:$A$53,0))/INDEX(Data!$F$2:$F$53,MATCH($A12,Data!$A$2:$A$53,0)),"Missing Data")</f>
        <v>Missing Data</v>
      </c>
    </row>
    <row r="13" spans="1:23" x14ac:dyDescent="0.25">
      <c r="A13" s="1" t="s">
        <v>24</v>
      </c>
      <c r="B13" s="1" t="s">
        <v>25</v>
      </c>
      <c r="C13" s="4">
        <f>IFERROR(INDEX(Data!$K$2:$K$53,MATCH($A13,Data!$A$2:$A$53,0))/INDEX(Data!$C$2:$C$53,MATCH($A13,Data!$A$2:$A$53,0)),"Missing Data")</f>
        <v>212.944366912655</v>
      </c>
      <c r="D13" s="5"/>
      <c r="E13" s="2">
        <f>IFERROR(INDEX(Data!$F$2:$F$53,MATCH($A13,Data!$A$2:$A$53,0))/INDEX(Data!$C$2:$C$53,MATCH($A13,Data!$A$2:$A$53,0)),"Missing Data")</f>
        <v>0</v>
      </c>
      <c r="F13" s="5"/>
      <c r="G13" s="6" t="str">
        <f>IFERROR(INDEX(Data!$K$2:$K$53,MATCH($A13,Data!$A$2:$A$53,0))/INDEX(Data!$F$2:$F$53,MATCH($A13,Data!$A$2:$A$53,0)),"Missing Data")</f>
        <v>Missing Data</v>
      </c>
      <c r="H13" s="2">
        <f>IFERROR(INDEX(Data!$F$2:$F$53,MATCH($A13,Data!$A$2:$A$53,0))/INDEX(Data!$C$2:$C$53,MATCH($A13,Data!$A$2:$A$53,0)),"Missing Data")</f>
        <v>0</v>
      </c>
      <c r="I13" s="5"/>
      <c r="J13" s="2">
        <f t="array" ref="J13">IFERROR(INDEX(Data!$D$2:$D$53,MATCH($A13,Data!$A$2:$A$53,0))/INDEX(Data!$C$2:$C$53,MATCH($A13,Data!$A$2:$A$53,0)),"Missing Data")</f>
        <v>0</v>
      </c>
      <c r="K13" s="5"/>
      <c r="L13" s="2" t="str">
        <f t="array" ref="L13">IFERROR(INDEX(Data!$E$2:$E$53,MATCH($A13,Data!$A$2:$A$53,0))/INDEX(Data!$D$2:$D$53,MATCH($A13,Data!$A$2:$A$53,0)),"Missing Data")</f>
        <v>Missing Data</v>
      </c>
      <c r="M13" s="5"/>
      <c r="N13" s="2" t="str">
        <f t="array" ref="N13">IFERROR(INDEX(Data!$F$2:$F$53,MATCH($A13,Data!$A$2:$A$53,0))/INDEX(Data!$E$2:$E$53,MATCH($A13,Data!$A$2:$A$53,0)),"Missing Data")</f>
        <v>Missing Data</v>
      </c>
      <c r="O13" s="4" t="str">
        <f>IFERROR(INDEX(Data!$K$2:$K$53,MATCH($A13,Data!$A$2:$A$53,0))/INDEX(Data!$F$2:$F$53,MATCH($A13,Data!$A$2:$A$53,0)),"Missing Data")</f>
        <v>Missing Data</v>
      </c>
      <c r="P13" s="5"/>
      <c r="Q13" s="5" t="str">
        <f t="array" ref="Q13">IFERROR(INDEX(Data!$AB$2:$AB$53,MATCH($A13,Data!$A$2:$A$53,0))/INDEX(Data!$F$2:$F$53,MATCH($A13,Data!$A$2:$A$53,0)),"Missing Data")</f>
        <v>Missing Data</v>
      </c>
      <c r="R13" s="5"/>
      <c r="S13" s="6">
        <f>IFERROR(INDEX(Data!$K$2:$K$53,MATCH($A13,Data!$A$2:$A$53,0))/INDEX(Data!$AB$2:$AB$53,MATCH($A13,Data!$A$2:$A$53,0)),"Missing Data")</f>
        <v>581034.9367088608</v>
      </c>
      <c r="T13" s="4">
        <f>IFERROR(INDEX(Data!$AA$2:$AA$53,MATCH($A13,Data!$A$2:$A$53,0))/INDEX(Data!$K$2:$K$53,MATCH($A13,Data!$A$2:$A$53,0)),"Missing Data")</f>
        <v>7.0872519731364284E-2</v>
      </c>
      <c r="U13" s="5">
        <f t="array" ref="U13">IFERROR(INDEX(Data!$AA$2:$AA$53,MATCH($A13,Data!$A$2:$A$53,0))/INDEX(Data!$AB$2:$AB$53,MATCH($A13,Data!$A$2:$A$53,0)),"Missing Data")</f>
        <v>41179.41001651073</v>
      </c>
      <c r="V13" s="5">
        <f t="shared" si="0"/>
        <v>539855.52669235005</v>
      </c>
      <c r="W13" s="6" t="str">
        <f t="array" ref="W13">IFERROR(INDEX(Data!$AA$2:$AA$53,MATCH($A13,Data!$A$2:$A$53,0))/INDEX(Data!$F$2:$F$53,MATCH($A13,Data!$A$2:$A$53,0)),"Missing Data")</f>
        <v>Missing Data</v>
      </c>
    </row>
    <row r="14" spans="1:23" x14ac:dyDescent="0.25">
      <c r="A14" s="1" t="s">
        <v>26</v>
      </c>
      <c r="B14" s="1" t="s">
        <v>27</v>
      </c>
      <c r="C14" s="4">
        <f>IFERROR(INDEX(Data!$K$2:$K$53,MATCH($A14,Data!$A$2:$A$53,0))/INDEX(Data!$C$2:$C$53,MATCH($A14,Data!$A$2:$A$53,0)),"Missing Data")</f>
        <v>358.58038544266918</v>
      </c>
      <c r="D14" s="5"/>
      <c r="E14" s="2">
        <f>IFERROR(INDEX(Data!$F$2:$F$53,MATCH($A14,Data!$A$2:$A$53,0))/INDEX(Data!$C$2:$C$53,MATCH($A14,Data!$A$2:$A$53,0)),"Missing Data")</f>
        <v>0</v>
      </c>
      <c r="F14" s="5"/>
      <c r="G14" s="6" t="str">
        <f>IFERROR(INDEX(Data!$K$2:$K$53,MATCH($A14,Data!$A$2:$A$53,0))/INDEX(Data!$F$2:$F$53,MATCH($A14,Data!$A$2:$A$53,0)),"Missing Data")</f>
        <v>Missing Data</v>
      </c>
      <c r="H14" s="2">
        <f>IFERROR(INDEX(Data!$F$2:$F$53,MATCH($A14,Data!$A$2:$A$53,0))/INDEX(Data!$C$2:$C$53,MATCH($A14,Data!$A$2:$A$53,0)),"Missing Data")</f>
        <v>0</v>
      </c>
      <c r="I14" s="5"/>
      <c r="J14" s="2">
        <f t="array" ref="J14">IFERROR(INDEX(Data!$D$2:$D$53,MATCH($A14,Data!$A$2:$A$53,0))/INDEX(Data!$C$2:$C$53,MATCH($A14,Data!$A$2:$A$53,0)),"Missing Data")</f>
        <v>0</v>
      </c>
      <c r="K14" s="5"/>
      <c r="L14" s="2" t="str">
        <f t="array" ref="L14">IFERROR(INDEX(Data!$E$2:$E$53,MATCH($A14,Data!$A$2:$A$53,0))/INDEX(Data!$D$2:$D$53,MATCH($A14,Data!$A$2:$A$53,0)),"Missing Data")</f>
        <v>Missing Data</v>
      </c>
      <c r="M14" s="5"/>
      <c r="N14" s="2" t="str">
        <f t="array" ref="N14">IFERROR(INDEX(Data!$F$2:$F$53,MATCH($A14,Data!$A$2:$A$53,0))/INDEX(Data!$E$2:$E$53,MATCH($A14,Data!$A$2:$A$53,0)),"Missing Data")</f>
        <v>Missing Data</v>
      </c>
      <c r="O14" s="4" t="str">
        <f>IFERROR(INDEX(Data!$K$2:$K$53,MATCH($A14,Data!$A$2:$A$53,0))/INDEX(Data!$F$2:$F$53,MATCH($A14,Data!$A$2:$A$53,0)),"Missing Data")</f>
        <v>Missing Data</v>
      </c>
      <c r="P14" s="5"/>
      <c r="Q14" s="5" t="str">
        <f t="array" ref="Q14">IFERROR(INDEX(Data!$AB$2:$AB$53,MATCH($A14,Data!$A$2:$A$53,0))/INDEX(Data!$F$2:$F$53,MATCH($A14,Data!$A$2:$A$53,0)),"Missing Data")</f>
        <v>Missing Data</v>
      </c>
      <c r="R14" s="5"/>
      <c r="S14" s="6">
        <f>IFERROR(INDEX(Data!$K$2:$K$53,MATCH($A14,Data!$A$2:$A$53,0))/INDEX(Data!$AB$2:$AB$53,MATCH($A14,Data!$A$2:$A$53,0)),"Missing Data")</f>
        <v>697145.46573426574</v>
      </c>
      <c r="T14" s="4">
        <f>IFERROR(INDEX(Data!$AA$2:$AA$53,MATCH($A14,Data!$A$2:$A$53,0))/INDEX(Data!$K$2:$K$53,MATCH($A14,Data!$A$2:$A$53,0)),"Missing Data")</f>
        <v>7.8427905550058796E-2</v>
      </c>
      <c r="U14" s="5">
        <f t="array" ref="U14">IFERROR(INDEX(Data!$AA$2:$AA$53,MATCH($A14,Data!$A$2:$A$53,0))/INDEX(Data!$AB$2:$AB$53,MATCH($A14,Data!$A$2:$A$53,0)),"Missing Data")</f>
        <v>54675.65874125874</v>
      </c>
      <c r="V14" s="5">
        <f t="shared" si="0"/>
        <v>642469.80699300696</v>
      </c>
      <c r="W14" s="6" t="str">
        <f t="array" ref="W14">IFERROR(INDEX(Data!$AA$2:$AA$53,MATCH($A14,Data!$A$2:$A$53,0))/INDEX(Data!$F$2:$F$53,MATCH($A14,Data!$A$2:$A$53,0)),"Missing Data")</f>
        <v>Missing Data</v>
      </c>
    </row>
    <row r="15" spans="1:23" x14ac:dyDescent="0.25">
      <c r="A15" s="1" t="s">
        <v>28</v>
      </c>
      <c r="B15" s="1" t="s">
        <v>29</v>
      </c>
      <c r="C15" s="4">
        <f>IFERROR(INDEX(Data!$K$2:$K$53,MATCH($A15,Data!$A$2:$A$53,0))/INDEX(Data!$C$2:$C$53,MATCH($A15,Data!$A$2:$A$53,0)),"Missing Data")</f>
        <v>200.13099104406521</v>
      </c>
      <c r="D15" s="5"/>
      <c r="E15" s="2">
        <f>IFERROR(INDEX(Data!$F$2:$F$53,MATCH($A15,Data!$A$2:$A$53,0))/INDEX(Data!$C$2:$C$53,MATCH($A15,Data!$A$2:$A$53,0)),"Missing Data")</f>
        <v>0</v>
      </c>
      <c r="F15" s="5"/>
      <c r="G15" s="6" t="str">
        <f>IFERROR(INDEX(Data!$K$2:$K$53,MATCH($A15,Data!$A$2:$A$53,0))/INDEX(Data!$F$2:$F$53,MATCH($A15,Data!$A$2:$A$53,0)),"Missing Data")</f>
        <v>Missing Data</v>
      </c>
      <c r="H15" s="2">
        <f>IFERROR(INDEX(Data!$F$2:$F$53,MATCH($A15,Data!$A$2:$A$53,0))/INDEX(Data!$C$2:$C$53,MATCH($A15,Data!$A$2:$A$53,0)),"Missing Data")</f>
        <v>0</v>
      </c>
      <c r="I15" s="5"/>
      <c r="J15" s="2">
        <f t="array" ref="J15">IFERROR(INDEX(Data!$D$2:$D$53,MATCH($A15,Data!$A$2:$A$53,0))/INDEX(Data!$C$2:$C$53,MATCH($A15,Data!$A$2:$A$53,0)),"Missing Data")</f>
        <v>0</v>
      </c>
      <c r="K15" s="5"/>
      <c r="L15" s="2" t="str">
        <f t="array" ref="L15">IFERROR(INDEX(Data!$E$2:$E$53,MATCH($A15,Data!$A$2:$A$53,0))/INDEX(Data!$D$2:$D$53,MATCH($A15,Data!$A$2:$A$53,0)),"Missing Data")</f>
        <v>Missing Data</v>
      </c>
      <c r="M15" s="5"/>
      <c r="N15" s="2" t="str">
        <f t="array" ref="N15">IFERROR(INDEX(Data!$F$2:$F$53,MATCH($A15,Data!$A$2:$A$53,0))/INDEX(Data!$E$2:$E$53,MATCH($A15,Data!$A$2:$A$53,0)),"Missing Data")</f>
        <v>Missing Data</v>
      </c>
      <c r="O15" s="4" t="str">
        <f>IFERROR(INDEX(Data!$K$2:$K$53,MATCH($A15,Data!$A$2:$A$53,0))/INDEX(Data!$F$2:$F$53,MATCH($A15,Data!$A$2:$A$53,0)),"Missing Data")</f>
        <v>Missing Data</v>
      </c>
      <c r="P15" s="5"/>
      <c r="Q15" s="5" t="str">
        <f t="array" ref="Q15">IFERROR(INDEX(Data!$AB$2:$AB$53,MATCH($A15,Data!$A$2:$A$53,0))/INDEX(Data!$F$2:$F$53,MATCH($A15,Data!$A$2:$A$53,0)),"Missing Data")</f>
        <v>Missing Data</v>
      </c>
      <c r="R15" s="5"/>
      <c r="S15" s="6">
        <f>IFERROR(INDEX(Data!$K$2:$K$53,MATCH($A15,Data!$A$2:$A$53,0))/INDEX(Data!$AB$2:$AB$53,MATCH($A15,Data!$A$2:$A$53,0)),"Missing Data")</f>
        <v>457488.5501432665</v>
      </c>
      <c r="T15" s="4">
        <f>IFERROR(INDEX(Data!$AA$2:$AA$53,MATCH($A15,Data!$A$2:$A$53,0))/INDEX(Data!$K$2:$K$53,MATCH($A15,Data!$A$2:$A$53,0)),"Missing Data")</f>
        <v>9.8624705117332262E-2</v>
      </c>
      <c r="U15" s="5">
        <f t="array" ref="U15">IFERROR(INDEX(Data!$AA$2:$AA$53,MATCH($A15,Data!$A$2:$A$53,0))/INDEX(Data!$AB$2:$AB$53,MATCH($A15,Data!$A$2:$A$53,0)),"Missing Data")</f>
        <v>45119.67335243553</v>
      </c>
      <c r="V15" s="5">
        <f t="shared" si="0"/>
        <v>412368.87679083098</v>
      </c>
      <c r="W15" s="6" t="str">
        <f t="array" ref="W15">IFERROR(INDEX(Data!$AA$2:$AA$53,MATCH($A15,Data!$A$2:$A$53,0))/INDEX(Data!$F$2:$F$53,MATCH($A15,Data!$A$2:$A$53,0)),"Missing Data")</f>
        <v>Missing Data</v>
      </c>
    </row>
    <row r="16" spans="1:23" x14ac:dyDescent="0.25">
      <c r="A16" s="1" t="s">
        <v>30</v>
      </c>
      <c r="B16" s="1" t="s">
        <v>31</v>
      </c>
      <c r="C16" s="4">
        <f>IFERROR(INDEX(Data!$K$2:$K$53,MATCH($A16,Data!$A$2:$A$53,0))/INDEX(Data!$C$2:$C$53,MATCH($A16,Data!$A$2:$A$53,0)),"Missing Data")</f>
        <v>181.0225622993502</v>
      </c>
      <c r="D16" s="5"/>
      <c r="E16" s="2">
        <f>IFERROR(INDEX(Data!$F$2:$F$53,MATCH($A16,Data!$A$2:$A$53,0))/INDEX(Data!$C$2:$C$53,MATCH($A16,Data!$A$2:$A$53,0)),"Missing Data")</f>
        <v>0</v>
      </c>
      <c r="F16" s="5"/>
      <c r="G16" s="6" t="str">
        <f>IFERROR(INDEX(Data!$K$2:$K$53,MATCH($A16,Data!$A$2:$A$53,0))/INDEX(Data!$F$2:$F$53,MATCH($A16,Data!$A$2:$A$53,0)),"Missing Data")</f>
        <v>Missing Data</v>
      </c>
      <c r="H16" s="2">
        <f>IFERROR(INDEX(Data!$F$2:$F$53,MATCH($A16,Data!$A$2:$A$53,0))/INDEX(Data!$C$2:$C$53,MATCH($A16,Data!$A$2:$A$53,0)),"Missing Data")</f>
        <v>0</v>
      </c>
      <c r="I16" s="5"/>
      <c r="J16" s="2">
        <f t="array" ref="J16">IFERROR(INDEX(Data!$D$2:$D$53,MATCH($A16,Data!$A$2:$A$53,0))/INDEX(Data!$C$2:$C$53,MATCH($A16,Data!$A$2:$A$53,0)),"Missing Data")</f>
        <v>0</v>
      </c>
      <c r="K16" s="5"/>
      <c r="L16" s="2" t="str">
        <f t="array" ref="L16">IFERROR(INDEX(Data!$E$2:$E$53,MATCH($A16,Data!$A$2:$A$53,0))/INDEX(Data!$D$2:$D$53,MATCH($A16,Data!$A$2:$A$53,0)),"Missing Data")</f>
        <v>Missing Data</v>
      </c>
      <c r="M16" s="5"/>
      <c r="N16" s="2" t="str">
        <f t="array" ref="N16">IFERROR(INDEX(Data!$F$2:$F$53,MATCH($A16,Data!$A$2:$A$53,0))/INDEX(Data!$E$2:$E$53,MATCH($A16,Data!$A$2:$A$53,0)),"Missing Data")</f>
        <v>Missing Data</v>
      </c>
      <c r="O16" s="4" t="str">
        <f>IFERROR(INDEX(Data!$K$2:$K$53,MATCH($A16,Data!$A$2:$A$53,0))/INDEX(Data!$F$2:$F$53,MATCH($A16,Data!$A$2:$A$53,0)),"Missing Data")</f>
        <v>Missing Data</v>
      </c>
      <c r="P16" s="5"/>
      <c r="Q16" s="5" t="str">
        <f t="array" ref="Q16">IFERROR(INDEX(Data!$AB$2:$AB$53,MATCH($A16,Data!$A$2:$A$53,0))/INDEX(Data!$F$2:$F$53,MATCH($A16,Data!$A$2:$A$53,0)),"Missing Data")</f>
        <v>Missing Data</v>
      </c>
      <c r="R16" s="5"/>
      <c r="S16" s="6">
        <f>IFERROR(INDEX(Data!$K$2:$K$53,MATCH($A16,Data!$A$2:$A$53,0))/INDEX(Data!$AB$2:$AB$53,MATCH($A16,Data!$A$2:$A$53,0)),"Missing Data")</f>
        <v>455946.97357604228</v>
      </c>
      <c r="T16" s="4">
        <f>IFERROR(INDEX(Data!$AA$2:$AA$53,MATCH($A16,Data!$A$2:$A$53,0))/INDEX(Data!$K$2:$K$53,MATCH($A16,Data!$A$2:$A$53,0)),"Missing Data")</f>
        <v>0.15352625402391468</v>
      </c>
      <c r="U16" s="5">
        <f t="array" ref="U16">IFERROR(INDEX(Data!$AA$2:$AA$53,MATCH($A16,Data!$A$2:$A$53,0))/INDEX(Data!$AB$2:$AB$53,MATCH($A16,Data!$A$2:$A$53,0)),"Missing Data")</f>
        <v>69999.830886670577</v>
      </c>
      <c r="V16" s="5">
        <f t="shared" si="0"/>
        <v>385947.14268937171</v>
      </c>
      <c r="W16" s="6" t="str">
        <f t="array" ref="W16">IFERROR(INDEX(Data!$AA$2:$AA$53,MATCH($A16,Data!$A$2:$A$53,0))/INDEX(Data!$F$2:$F$53,MATCH($A16,Data!$A$2:$A$53,0)),"Missing Data")</f>
        <v>Missing Data</v>
      </c>
    </row>
    <row r="17" spans="1:23" x14ac:dyDescent="0.25">
      <c r="A17" s="1" t="s">
        <v>32</v>
      </c>
      <c r="B17" s="1" t="s">
        <v>33</v>
      </c>
      <c r="C17" s="4">
        <f>IFERROR(INDEX(Data!$K$2:$K$53,MATCH($A17,Data!$A$2:$A$53,0))/INDEX(Data!$C$2:$C$53,MATCH($A17,Data!$A$2:$A$53,0)),"Missing Data")</f>
        <v>267.38578190585127</v>
      </c>
      <c r="D17" s="5"/>
      <c r="E17" s="2">
        <f>IFERROR(INDEX(Data!$F$2:$F$53,MATCH($A17,Data!$A$2:$A$53,0))/INDEX(Data!$C$2:$C$53,MATCH($A17,Data!$A$2:$A$53,0)),"Missing Data")</f>
        <v>0</v>
      </c>
      <c r="F17" s="5"/>
      <c r="G17" s="6" t="str">
        <f>IFERROR(INDEX(Data!$K$2:$K$53,MATCH($A17,Data!$A$2:$A$53,0))/INDEX(Data!$F$2:$F$53,MATCH($A17,Data!$A$2:$A$53,0)),"Missing Data")</f>
        <v>Missing Data</v>
      </c>
      <c r="H17" s="2">
        <f>IFERROR(INDEX(Data!$F$2:$F$53,MATCH($A17,Data!$A$2:$A$53,0))/INDEX(Data!$C$2:$C$53,MATCH($A17,Data!$A$2:$A$53,0)),"Missing Data")</f>
        <v>0</v>
      </c>
      <c r="I17" s="5"/>
      <c r="J17" s="2">
        <f t="array" ref="J17">IFERROR(INDEX(Data!$D$2:$D$53,MATCH($A17,Data!$A$2:$A$53,0))/INDEX(Data!$C$2:$C$53,MATCH($A17,Data!$A$2:$A$53,0)),"Missing Data")</f>
        <v>0</v>
      </c>
      <c r="K17" s="5"/>
      <c r="L17" s="2" t="str">
        <f t="array" ref="L17">IFERROR(INDEX(Data!$E$2:$E$53,MATCH($A17,Data!$A$2:$A$53,0))/INDEX(Data!$D$2:$D$53,MATCH($A17,Data!$A$2:$A$53,0)),"Missing Data")</f>
        <v>Missing Data</v>
      </c>
      <c r="M17" s="5"/>
      <c r="N17" s="2" t="str">
        <f t="array" ref="N17">IFERROR(INDEX(Data!$F$2:$F$53,MATCH($A17,Data!$A$2:$A$53,0))/INDEX(Data!$E$2:$E$53,MATCH($A17,Data!$A$2:$A$53,0)),"Missing Data")</f>
        <v>Missing Data</v>
      </c>
      <c r="O17" s="4" t="str">
        <f>IFERROR(INDEX(Data!$K$2:$K$53,MATCH($A17,Data!$A$2:$A$53,0))/INDEX(Data!$F$2:$F$53,MATCH($A17,Data!$A$2:$A$53,0)),"Missing Data")</f>
        <v>Missing Data</v>
      </c>
      <c r="P17" s="5"/>
      <c r="Q17" s="5" t="str">
        <f t="array" ref="Q17">IFERROR(INDEX(Data!$AB$2:$AB$53,MATCH($A17,Data!$A$2:$A$53,0))/INDEX(Data!$F$2:$F$53,MATCH($A17,Data!$A$2:$A$53,0)),"Missing Data")</f>
        <v>Missing Data</v>
      </c>
      <c r="R17" s="5"/>
      <c r="S17" s="6">
        <f>IFERROR(INDEX(Data!$K$2:$K$53,MATCH($A17,Data!$A$2:$A$53,0))/INDEX(Data!$AB$2:$AB$53,MATCH($A17,Data!$A$2:$A$53,0)),"Missing Data")</f>
        <v>592981.66621438263</v>
      </c>
      <c r="T17" s="4">
        <f>IFERROR(INDEX(Data!$AA$2:$AA$53,MATCH($A17,Data!$A$2:$A$53,0))/INDEX(Data!$K$2:$K$53,MATCH($A17,Data!$A$2:$A$53,0)),"Missing Data")</f>
        <v>7.4057941179205639E-2</v>
      </c>
      <c r="U17" s="5">
        <f t="array" ref="U17">IFERROR(INDEX(Data!$AA$2:$AA$53,MATCH($A17,Data!$A$2:$A$53,0))/INDEX(Data!$AB$2:$AB$53,MATCH($A17,Data!$A$2:$A$53,0)),"Missing Data")</f>
        <v>43915.001356852103</v>
      </c>
      <c r="V17" s="5">
        <f t="shared" si="0"/>
        <v>549066.6648575305</v>
      </c>
      <c r="W17" s="6" t="str">
        <f t="array" ref="W17">IFERROR(INDEX(Data!$AA$2:$AA$53,MATCH($A17,Data!$A$2:$A$53,0))/INDEX(Data!$F$2:$F$53,MATCH($A17,Data!$A$2:$A$53,0)),"Missing Data")</f>
        <v>Missing Data</v>
      </c>
    </row>
    <row r="18" spans="1:23" x14ac:dyDescent="0.25">
      <c r="A18" s="1" t="s">
        <v>34</v>
      </c>
      <c r="B18" s="1" t="s">
        <v>35</v>
      </c>
      <c r="C18" s="4">
        <f>IFERROR(INDEX(Data!$K$2:$K$53,MATCH($A18,Data!$A$2:$A$53,0))/INDEX(Data!$C$2:$C$53,MATCH($A18,Data!$A$2:$A$53,0)),"Missing Data")</f>
        <v>263.66104625014515</v>
      </c>
      <c r="D18" s="5"/>
      <c r="E18" s="2">
        <f>IFERROR(INDEX(Data!$F$2:$F$53,MATCH($A18,Data!$A$2:$A$53,0))/INDEX(Data!$C$2:$C$53,MATCH($A18,Data!$A$2:$A$53,0)),"Missing Data")</f>
        <v>0</v>
      </c>
      <c r="F18" s="5"/>
      <c r="G18" s="6" t="str">
        <f>IFERROR(INDEX(Data!$K$2:$K$53,MATCH($A18,Data!$A$2:$A$53,0))/INDEX(Data!$F$2:$F$53,MATCH($A18,Data!$A$2:$A$53,0)),"Missing Data")</f>
        <v>Missing Data</v>
      </c>
      <c r="H18" s="2">
        <f>IFERROR(INDEX(Data!$F$2:$F$53,MATCH($A18,Data!$A$2:$A$53,0))/INDEX(Data!$C$2:$C$53,MATCH($A18,Data!$A$2:$A$53,0)),"Missing Data")</f>
        <v>0</v>
      </c>
      <c r="I18" s="5"/>
      <c r="J18" s="2">
        <f t="array" ref="J18">IFERROR(INDEX(Data!$D$2:$D$53,MATCH($A18,Data!$A$2:$A$53,0))/INDEX(Data!$C$2:$C$53,MATCH($A18,Data!$A$2:$A$53,0)),"Missing Data")</f>
        <v>0</v>
      </c>
      <c r="K18" s="5"/>
      <c r="L18" s="2" t="str">
        <f t="array" ref="L18">IFERROR(INDEX(Data!$E$2:$E$53,MATCH($A18,Data!$A$2:$A$53,0))/INDEX(Data!$D$2:$D$53,MATCH($A18,Data!$A$2:$A$53,0)),"Missing Data")</f>
        <v>Missing Data</v>
      </c>
      <c r="M18" s="5"/>
      <c r="N18" s="2" t="str">
        <f t="array" ref="N18">IFERROR(INDEX(Data!$F$2:$F$53,MATCH($A18,Data!$A$2:$A$53,0))/INDEX(Data!$E$2:$E$53,MATCH($A18,Data!$A$2:$A$53,0)),"Missing Data")</f>
        <v>Missing Data</v>
      </c>
      <c r="O18" s="4" t="str">
        <f>IFERROR(INDEX(Data!$K$2:$K$53,MATCH($A18,Data!$A$2:$A$53,0))/INDEX(Data!$F$2:$F$53,MATCH($A18,Data!$A$2:$A$53,0)),"Missing Data")</f>
        <v>Missing Data</v>
      </c>
      <c r="P18" s="5"/>
      <c r="Q18" s="5" t="str">
        <f t="array" ref="Q18">IFERROR(INDEX(Data!$AB$2:$AB$53,MATCH($A18,Data!$A$2:$A$53,0))/INDEX(Data!$F$2:$F$53,MATCH($A18,Data!$A$2:$A$53,0)),"Missing Data")</f>
        <v>Missing Data</v>
      </c>
      <c r="R18" s="5"/>
      <c r="S18" s="6">
        <f>IFERROR(INDEX(Data!$K$2:$K$53,MATCH($A18,Data!$A$2:$A$53,0))/INDEX(Data!$AB$2:$AB$53,MATCH($A18,Data!$A$2:$A$53,0)),"Missing Data")</f>
        <v>667298.76543209876</v>
      </c>
      <c r="T18" s="4">
        <f>IFERROR(INDEX(Data!$AA$2:$AA$53,MATCH($A18,Data!$A$2:$A$53,0))/INDEX(Data!$K$2:$K$53,MATCH($A18,Data!$A$2:$A$53,0)),"Missing Data")</f>
        <v>7.3896794150731165E-2</v>
      </c>
      <c r="U18" s="5">
        <f t="array" ref="U18">IFERROR(INDEX(Data!$AA$2:$AA$53,MATCH($A18,Data!$A$2:$A$53,0))/INDEX(Data!$AB$2:$AB$53,MATCH($A18,Data!$A$2:$A$53,0)),"Missing Data")</f>
        <v>49311.239506172838</v>
      </c>
      <c r="V18" s="5">
        <f t="shared" si="0"/>
        <v>617987.52592592593</v>
      </c>
      <c r="W18" s="6" t="str">
        <f t="array" ref="W18">IFERROR(INDEX(Data!$AA$2:$AA$53,MATCH($A18,Data!$A$2:$A$53,0))/INDEX(Data!$F$2:$F$53,MATCH($A18,Data!$A$2:$A$53,0)),"Missing Data")</f>
        <v>Missing Data</v>
      </c>
    </row>
    <row r="19" spans="1:23" x14ac:dyDescent="0.25">
      <c r="A19" s="1" t="s">
        <v>36</v>
      </c>
      <c r="B19" s="1" t="s">
        <v>37</v>
      </c>
      <c r="C19" s="4">
        <f>IFERROR(INDEX(Data!$K$2:$K$53,MATCH($A19,Data!$A$2:$A$53,0))/INDEX(Data!$C$2:$C$53,MATCH($A19,Data!$A$2:$A$53,0)),"Missing Data")</f>
        <v>208.11131358654853</v>
      </c>
      <c r="D19" s="5"/>
      <c r="E19" s="2">
        <f>IFERROR(INDEX(Data!$F$2:$F$53,MATCH($A19,Data!$A$2:$A$53,0))/INDEX(Data!$C$2:$C$53,MATCH($A19,Data!$A$2:$A$53,0)),"Missing Data")</f>
        <v>0</v>
      </c>
      <c r="F19" s="5"/>
      <c r="G19" s="6" t="str">
        <f>IFERROR(INDEX(Data!$K$2:$K$53,MATCH($A19,Data!$A$2:$A$53,0))/INDEX(Data!$F$2:$F$53,MATCH($A19,Data!$A$2:$A$53,0)),"Missing Data")</f>
        <v>Missing Data</v>
      </c>
      <c r="H19" s="2">
        <f>IFERROR(INDEX(Data!$F$2:$F$53,MATCH($A19,Data!$A$2:$A$53,0))/INDEX(Data!$C$2:$C$53,MATCH($A19,Data!$A$2:$A$53,0)),"Missing Data")</f>
        <v>0</v>
      </c>
      <c r="I19" s="5"/>
      <c r="J19" s="2">
        <f t="array" ref="J19">IFERROR(INDEX(Data!$D$2:$D$53,MATCH($A19,Data!$A$2:$A$53,0))/INDEX(Data!$C$2:$C$53,MATCH($A19,Data!$A$2:$A$53,0)),"Missing Data")</f>
        <v>0</v>
      </c>
      <c r="K19" s="5"/>
      <c r="L19" s="2" t="str">
        <f t="array" ref="L19">IFERROR(INDEX(Data!$E$2:$E$53,MATCH($A19,Data!$A$2:$A$53,0))/INDEX(Data!$D$2:$D$53,MATCH($A19,Data!$A$2:$A$53,0)),"Missing Data")</f>
        <v>Missing Data</v>
      </c>
      <c r="M19" s="5"/>
      <c r="N19" s="2" t="str">
        <f t="array" ref="N19">IFERROR(INDEX(Data!$F$2:$F$53,MATCH($A19,Data!$A$2:$A$53,0))/INDEX(Data!$E$2:$E$53,MATCH($A19,Data!$A$2:$A$53,0)),"Missing Data")</f>
        <v>Missing Data</v>
      </c>
      <c r="O19" s="4" t="str">
        <f>IFERROR(INDEX(Data!$K$2:$K$53,MATCH($A19,Data!$A$2:$A$53,0))/INDEX(Data!$F$2:$F$53,MATCH($A19,Data!$A$2:$A$53,0)),"Missing Data")</f>
        <v>Missing Data</v>
      </c>
      <c r="P19" s="5"/>
      <c r="Q19" s="5" t="str">
        <f t="array" ref="Q19">IFERROR(INDEX(Data!$AB$2:$AB$53,MATCH($A19,Data!$A$2:$A$53,0))/INDEX(Data!$F$2:$F$53,MATCH($A19,Data!$A$2:$A$53,0)),"Missing Data")</f>
        <v>Missing Data</v>
      </c>
      <c r="R19" s="5"/>
      <c r="S19" s="6">
        <f>IFERROR(INDEX(Data!$K$2:$K$53,MATCH($A19,Data!$A$2:$A$53,0))/INDEX(Data!$AB$2:$AB$53,MATCH($A19,Data!$A$2:$A$53,0)),"Missing Data")</f>
        <v>510615.61904761905</v>
      </c>
      <c r="T19" s="4">
        <f>IFERROR(INDEX(Data!$AA$2:$AA$53,MATCH($A19,Data!$A$2:$A$53,0))/INDEX(Data!$K$2:$K$53,MATCH($A19,Data!$A$2:$A$53,0)),"Missing Data")</f>
        <v>8.7261573651205293E-2</v>
      </c>
      <c r="U19" s="5">
        <f t="array" ref="U19">IFERROR(INDEX(Data!$AA$2:$AA$53,MATCH($A19,Data!$A$2:$A$53,0))/INDEX(Data!$AB$2:$AB$53,MATCH($A19,Data!$A$2:$A$53,0)),"Missing Data")</f>
        <v>44557.122448979593</v>
      </c>
      <c r="V19" s="5">
        <f t="shared" si="0"/>
        <v>466058.49659863947</v>
      </c>
      <c r="W19" s="6" t="str">
        <f t="array" ref="W19">IFERROR(INDEX(Data!$AA$2:$AA$53,MATCH($A19,Data!$A$2:$A$53,0))/INDEX(Data!$F$2:$F$53,MATCH($A19,Data!$A$2:$A$53,0)),"Missing Data")</f>
        <v>Missing Data</v>
      </c>
    </row>
    <row r="20" spans="1:23" x14ac:dyDescent="0.25">
      <c r="A20" s="1" t="s">
        <v>38</v>
      </c>
      <c r="B20" s="1" t="s">
        <v>39</v>
      </c>
      <c r="C20" s="4">
        <f>IFERROR(INDEX(Data!$K$2:$K$53,MATCH($A20,Data!$A$2:$A$53,0))/INDEX(Data!$C$2:$C$53,MATCH($A20,Data!$A$2:$A$53,0)),"Missing Data")</f>
        <v>191.70542111043375</v>
      </c>
      <c r="D20" s="5"/>
      <c r="E20" s="2">
        <f>IFERROR(INDEX(Data!$F$2:$F$53,MATCH($A20,Data!$A$2:$A$53,0))/INDEX(Data!$C$2:$C$53,MATCH($A20,Data!$A$2:$A$53,0)),"Missing Data")</f>
        <v>0</v>
      </c>
      <c r="F20" s="5"/>
      <c r="G20" s="6" t="str">
        <f>IFERROR(INDEX(Data!$K$2:$K$53,MATCH($A20,Data!$A$2:$A$53,0))/INDEX(Data!$F$2:$F$53,MATCH($A20,Data!$A$2:$A$53,0)),"Missing Data")</f>
        <v>Missing Data</v>
      </c>
      <c r="H20" s="2">
        <f>IFERROR(INDEX(Data!$F$2:$F$53,MATCH($A20,Data!$A$2:$A$53,0))/INDEX(Data!$C$2:$C$53,MATCH($A20,Data!$A$2:$A$53,0)),"Missing Data")</f>
        <v>0</v>
      </c>
      <c r="I20" s="5"/>
      <c r="J20" s="2">
        <f t="array" ref="J20">IFERROR(INDEX(Data!$D$2:$D$53,MATCH($A20,Data!$A$2:$A$53,0))/INDEX(Data!$C$2:$C$53,MATCH($A20,Data!$A$2:$A$53,0)),"Missing Data")</f>
        <v>0</v>
      </c>
      <c r="K20" s="5"/>
      <c r="L20" s="2" t="str">
        <f t="array" ref="L20">IFERROR(INDEX(Data!$E$2:$E$53,MATCH($A20,Data!$A$2:$A$53,0))/INDEX(Data!$D$2:$D$53,MATCH($A20,Data!$A$2:$A$53,0)),"Missing Data")</f>
        <v>Missing Data</v>
      </c>
      <c r="M20" s="5"/>
      <c r="N20" s="2" t="str">
        <f t="array" ref="N20">IFERROR(INDEX(Data!$F$2:$F$53,MATCH($A20,Data!$A$2:$A$53,0))/INDEX(Data!$E$2:$E$53,MATCH($A20,Data!$A$2:$A$53,0)),"Missing Data")</f>
        <v>Missing Data</v>
      </c>
      <c r="O20" s="4" t="str">
        <f>IFERROR(INDEX(Data!$K$2:$K$53,MATCH($A20,Data!$A$2:$A$53,0))/INDEX(Data!$F$2:$F$53,MATCH($A20,Data!$A$2:$A$53,0)),"Missing Data")</f>
        <v>Missing Data</v>
      </c>
      <c r="P20" s="5"/>
      <c r="Q20" s="5" t="str">
        <f t="array" ref="Q20">IFERROR(INDEX(Data!$AB$2:$AB$53,MATCH($A20,Data!$A$2:$A$53,0))/INDEX(Data!$F$2:$F$53,MATCH($A20,Data!$A$2:$A$53,0)),"Missing Data")</f>
        <v>Missing Data</v>
      </c>
      <c r="R20" s="5"/>
      <c r="S20" s="6">
        <f>IFERROR(INDEX(Data!$K$2:$K$53,MATCH($A20,Data!$A$2:$A$53,0))/INDEX(Data!$AB$2:$AB$53,MATCH($A20,Data!$A$2:$A$53,0)),"Missing Data")</f>
        <v>455077.49810298102</v>
      </c>
      <c r="T20" s="4">
        <f>IFERROR(INDEX(Data!$AA$2:$AA$53,MATCH($A20,Data!$A$2:$A$53,0))/INDEX(Data!$K$2:$K$53,MATCH($A20,Data!$A$2:$A$53,0)),"Missing Data")</f>
        <v>0.10645391321203525</v>
      </c>
      <c r="U20" s="5">
        <f t="array" ref="U20">IFERROR(INDEX(Data!$AA$2:$AA$53,MATCH($A20,Data!$A$2:$A$53,0))/INDEX(Data!$AB$2:$AB$53,MATCH($A20,Data!$A$2:$A$53,0)),"Missing Data")</f>
        <v>48444.780487804877</v>
      </c>
      <c r="V20" s="5">
        <f t="shared" si="0"/>
        <v>406632.71761517611</v>
      </c>
      <c r="W20" s="6" t="str">
        <f t="array" ref="W20">IFERROR(INDEX(Data!$AA$2:$AA$53,MATCH($A20,Data!$A$2:$A$53,0))/INDEX(Data!$F$2:$F$53,MATCH($A20,Data!$A$2:$A$53,0)),"Missing Data")</f>
        <v>Missing Data</v>
      </c>
    </row>
    <row r="21" spans="1:23" x14ac:dyDescent="0.25">
      <c r="A21" s="1" t="s">
        <v>40</v>
      </c>
      <c r="B21" s="1" t="s">
        <v>41</v>
      </c>
      <c r="C21" s="4">
        <f>IFERROR(INDEX(Data!$K$2:$K$53,MATCH($A21,Data!$A$2:$A$53,0))/INDEX(Data!$C$2:$C$53,MATCH($A21,Data!$A$2:$A$53,0)),"Missing Data")</f>
        <v>160.1950260466123</v>
      </c>
      <c r="D21" s="5"/>
      <c r="E21" s="2">
        <f>IFERROR(INDEX(Data!$F$2:$F$53,MATCH($A21,Data!$A$2:$A$53,0))/INDEX(Data!$C$2:$C$53,MATCH($A21,Data!$A$2:$A$53,0)),"Missing Data")</f>
        <v>0</v>
      </c>
      <c r="F21" s="5"/>
      <c r="G21" s="6" t="str">
        <f>IFERROR(INDEX(Data!$K$2:$K$53,MATCH($A21,Data!$A$2:$A$53,0))/INDEX(Data!$F$2:$F$53,MATCH($A21,Data!$A$2:$A$53,0)),"Missing Data")</f>
        <v>Missing Data</v>
      </c>
      <c r="H21" s="2">
        <f>IFERROR(INDEX(Data!$F$2:$F$53,MATCH($A21,Data!$A$2:$A$53,0))/INDEX(Data!$C$2:$C$53,MATCH($A21,Data!$A$2:$A$53,0)),"Missing Data")</f>
        <v>0</v>
      </c>
      <c r="I21" s="5"/>
      <c r="J21" s="2">
        <f t="array" ref="J21">IFERROR(INDEX(Data!$D$2:$D$53,MATCH($A21,Data!$A$2:$A$53,0))/INDEX(Data!$C$2:$C$53,MATCH($A21,Data!$A$2:$A$53,0)),"Missing Data")</f>
        <v>0</v>
      </c>
      <c r="K21" s="5"/>
      <c r="L21" s="2" t="str">
        <f t="array" ref="L21">IFERROR(INDEX(Data!$E$2:$E$53,MATCH($A21,Data!$A$2:$A$53,0))/INDEX(Data!$D$2:$D$53,MATCH($A21,Data!$A$2:$A$53,0)),"Missing Data")</f>
        <v>Missing Data</v>
      </c>
      <c r="M21" s="5"/>
      <c r="N21" s="2" t="str">
        <f t="array" ref="N21">IFERROR(INDEX(Data!$F$2:$F$53,MATCH($A21,Data!$A$2:$A$53,0))/INDEX(Data!$E$2:$E$53,MATCH($A21,Data!$A$2:$A$53,0)),"Missing Data")</f>
        <v>Missing Data</v>
      </c>
      <c r="O21" s="4" t="str">
        <f>IFERROR(INDEX(Data!$K$2:$K$53,MATCH($A21,Data!$A$2:$A$53,0))/INDEX(Data!$F$2:$F$53,MATCH($A21,Data!$A$2:$A$53,0)),"Missing Data")</f>
        <v>Missing Data</v>
      </c>
      <c r="P21" s="5"/>
      <c r="Q21" s="5" t="str">
        <f t="array" ref="Q21">IFERROR(INDEX(Data!$AB$2:$AB$53,MATCH($A21,Data!$A$2:$A$53,0))/INDEX(Data!$F$2:$F$53,MATCH($A21,Data!$A$2:$A$53,0)),"Missing Data")</f>
        <v>Missing Data</v>
      </c>
      <c r="R21" s="5"/>
      <c r="S21" s="6">
        <f>IFERROR(INDEX(Data!$K$2:$K$53,MATCH($A21,Data!$A$2:$A$53,0))/INDEX(Data!$AB$2:$AB$53,MATCH($A21,Data!$A$2:$A$53,0)),"Missing Data")</f>
        <v>376142.33469387755</v>
      </c>
      <c r="T21" s="4">
        <f>IFERROR(INDEX(Data!$AA$2:$AA$53,MATCH($A21,Data!$A$2:$A$53,0))/INDEX(Data!$K$2:$K$53,MATCH($A21,Data!$A$2:$A$53,0)),"Missing Data")</f>
        <v>0.11020230704677231</v>
      </c>
      <c r="U21" s="5">
        <f t="array" ref="U21">IFERROR(INDEX(Data!$AA$2:$AA$53,MATCH($A21,Data!$A$2:$A$53,0))/INDEX(Data!$AB$2:$AB$53,MATCH($A21,Data!$A$2:$A$53,0)),"Missing Data")</f>
        <v>41451.753061224488</v>
      </c>
      <c r="V21" s="5">
        <f t="shared" si="0"/>
        <v>334690.58163265308</v>
      </c>
      <c r="W21" s="6" t="str">
        <f t="array" ref="W21">IFERROR(INDEX(Data!$AA$2:$AA$53,MATCH($A21,Data!$A$2:$A$53,0))/INDEX(Data!$F$2:$F$53,MATCH($A21,Data!$A$2:$A$53,0)),"Missing Data")</f>
        <v>Missing Data</v>
      </c>
    </row>
    <row r="22" spans="1:23" x14ac:dyDescent="0.25">
      <c r="A22" s="1" t="s">
        <v>42</v>
      </c>
      <c r="B22" s="1" t="s">
        <v>43</v>
      </c>
      <c r="C22" s="4">
        <f>IFERROR(INDEX(Data!$K$2:$K$53,MATCH($A22,Data!$A$2:$A$53,0))/INDEX(Data!$C$2:$C$53,MATCH($A22,Data!$A$2:$A$53,0)),"Missing Data")</f>
        <v>220.22641157214034</v>
      </c>
      <c r="D22" s="5"/>
      <c r="E22" s="2">
        <f>IFERROR(INDEX(Data!$F$2:$F$53,MATCH($A22,Data!$A$2:$A$53,0))/INDEX(Data!$C$2:$C$53,MATCH($A22,Data!$A$2:$A$53,0)),"Missing Data")</f>
        <v>0</v>
      </c>
      <c r="F22" s="5"/>
      <c r="G22" s="6" t="str">
        <f>IFERROR(INDEX(Data!$K$2:$K$53,MATCH($A22,Data!$A$2:$A$53,0))/INDEX(Data!$F$2:$F$53,MATCH($A22,Data!$A$2:$A$53,0)),"Missing Data")</f>
        <v>Missing Data</v>
      </c>
      <c r="H22" s="2">
        <f>IFERROR(INDEX(Data!$F$2:$F$53,MATCH($A22,Data!$A$2:$A$53,0))/INDEX(Data!$C$2:$C$53,MATCH($A22,Data!$A$2:$A$53,0)),"Missing Data")</f>
        <v>0</v>
      </c>
      <c r="I22" s="5"/>
      <c r="J22" s="2">
        <f t="array" ref="J22">IFERROR(INDEX(Data!$D$2:$D$53,MATCH($A22,Data!$A$2:$A$53,0))/INDEX(Data!$C$2:$C$53,MATCH($A22,Data!$A$2:$A$53,0)),"Missing Data")</f>
        <v>0</v>
      </c>
      <c r="K22" s="5"/>
      <c r="L22" s="2" t="str">
        <f t="array" ref="L22">IFERROR(INDEX(Data!$E$2:$E$53,MATCH($A22,Data!$A$2:$A$53,0))/INDEX(Data!$D$2:$D$53,MATCH($A22,Data!$A$2:$A$53,0)),"Missing Data")</f>
        <v>Missing Data</v>
      </c>
      <c r="M22" s="5"/>
      <c r="N22" s="2" t="str">
        <f t="array" ref="N22">IFERROR(INDEX(Data!$F$2:$F$53,MATCH($A22,Data!$A$2:$A$53,0))/INDEX(Data!$E$2:$E$53,MATCH($A22,Data!$A$2:$A$53,0)),"Missing Data")</f>
        <v>Missing Data</v>
      </c>
      <c r="O22" s="4" t="str">
        <f>IFERROR(INDEX(Data!$K$2:$K$53,MATCH($A22,Data!$A$2:$A$53,0))/INDEX(Data!$F$2:$F$53,MATCH($A22,Data!$A$2:$A$53,0)),"Missing Data")</f>
        <v>Missing Data</v>
      </c>
      <c r="P22" s="5"/>
      <c r="Q22" s="5" t="str">
        <f t="array" ref="Q22">IFERROR(INDEX(Data!$AB$2:$AB$53,MATCH($A22,Data!$A$2:$A$53,0))/INDEX(Data!$F$2:$F$53,MATCH($A22,Data!$A$2:$A$53,0)),"Missing Data")</f>
        <v>Missing Data</v>
      </c>
      <c r="R22" s="5"/>
      <c r="S22" s="6">
        <f>IFERROR(INDEX(Data!$K$2:$K$53,MATCH($A22,Data!$A$2:$A$53,0))/INDEX(Data!$AB$2:$AB$53,MATCH($A22,Data!$A$2:$A$53,0)),"Missing Data")</f>
        <v>516909.90812720847</v>
      </c>
      <c r="T22" s="4">
        <f>IFERROR(INDEX(Data!$AA$2:$AA$53,MATCH($A22,Data!$A$2:$A$53,0))/INDEX(Data!$K$2:$K$53,MATCH($A22,Data!$A$2:$A$53,0)),"Missing Data")</f>
        <v>9.3942937777348051E-2</v>
      </c>
      <c r="U22" s="5">
        <f t="array" ref="U22">IFERROR(INDEX(Data!$AA$2:$AA$53,MATCH($A22,Data!$A$2:$A$53,0))/INDEX(Data!$AB$2:$AB$53,MATCH($A22,Data!$A$2:$A$53,0)),"Missing Data")</f>
        <v>48560.035335689048</v>
      </c>
      <c r="V22" s="5">
        <f t="shared" si="0"/>
        <v>468349.87279151945</v>
      </c>
      <c r="W22" s="6" t="str">
        <f t="array" ref="W22">IFERROR(INDEX(Data!$AA$2:$AA$53,MATCH($A22,Data!$A$2:$A$53,0))/INDEX(Data!$F$2:$F$53,MATCH($A22,Data!$A$2:$A$53,0)),"Missing Data")</f>
        <v>Missing Data</v>
      </c>
    </row>
    <row r="23" spans="1:23" x14ac:dyDescent="0.25">
      <c r="A23" s="1" t="s">
        <v>44</v>
      </c>
      <c r="B23" s="1" t="s">
        <v>45</v>
      </c>
      <c r="C23" s="4">
        <f>IFERROR(INDEX(Data!$K$2:$K$53,MATCH($A23,Data!$A$2:$A$53,0))/INDEX(Data!$C$2:$C$53,MATCH($A23,Data!$A$2:$A$53,0)),"Missing Data")</f>
        <v>332.13897881821646</v>
      </c>
      <c r="D23" s="5"/>
      <c r="E23" s="2">
        <f>IFERROR(INDEX(Data!$F$2:$F$53,MATCH($A23,Data!$A$2:$A$53,0))/INDEX(Data!$C$2:$C$53,MATCH($A23,Data!$A$2:$A$53,0)),"Missing Data")</f>
        <v>0</v>
      </c>
      <c r="F23" s="5"/>
      <c r="G23" s="6" t="str">
        <f>IFERROR(INDEX(Data!$K$2:$K$53,MATCH($A23,Data!$A$2:$A$53,0))/INDEX(Data!$F$2:$F$53,MATCH($A23,Data!$A$2:$A$53,0)),"Missing Data")</f>
        <v>Missing Data</v>
      </c>
      <c r="H23" s="2">
        <f>IFERROR(INDEX(Data!$F$2:$F$53,MATCH($A23,Data!$A$2:$A$53,0))/INDEX(Data!$C$2:$C$53,MATCH($A23,Data!$A$2:$A$53,0)),"Missing Data")</f>
        <v>0</v>
      </c>
      <c r="I23" s="5"/>
      <c r="J23" s="2">
        <f t="array" ref="J23">IFERROR(INDEX(Data!$D$2:$D$53,MATCH($A23,Data!$A$2:$A$53,0))/INDEX(Data!$C$2:$C$53,MATCH($A23,Data!$A$2:$A$53,0)),"Missing Data")</f>
        <v>0</v>
      </c>
      <c r="K23" s="5"/>
      <c r="L23" s="2" t="str">
        <f t="array" ref="L23">IFERROR(INDEX(Data!$E$2:$E$53,MATCH($A23,Data!$A$2:$A$53,0))/INDEX(Data!$D$2:$D$53,MATCH($A23,Data!$A$2:$A$53,0)),"Missing Data")</f>
        <v>Missing Data</v>
      </c>
      <c r="M23" s="5"/>
      <c r="N23" s="2" t="str">
        <f t="array" ref="N23">IFERROR(INDEX(Data!$F$2:$F$53,MATCH($A23,Data!$A$2:$A$53,0))/INDEX(Data!$E$2:$E$53,MATCH($A23,Data!$A$2:$A$53,0)),"Missing Data")</f>
        <v>Missing Data</v>
      </c>
      <c r="O23" s="4" t="str">
        <f>IFERROR(INDEX(Data!$K$2:$K$53,MATCH($A23,Data!$A$2:$A$53,0))/INDEX(Data!$F$2:$F$53,MATCH($A23,Data!$A$2:$A$53,0)),"Missing Data")</f>
        <v>Missing Data</v>
      </c>
      <c r="P23" s="5"/>
      <c r="Q23" s="5" t="str">
        <f t="array" ref="Q23">IFERROR(INDEX(Data!$AB$2:$AB$53,MATCH($A23,Data!$A$2:$A$53,0))/INDEX(Data!$F$2:$F$53,MATCH($A23,Data!$A$2:$A$53,0)),"Missing Data")</f>
        <v>Missing Data</v>
      </c>
      <c r="R23" s="5"/>
      <c r="S23" s="6">
        <f>IFERROR(INDEX(Data!$K$2:$K$53,MATCH($A23,Data!$A$2:$A$53,0))/INDEX(Data!$AB$2:$AB$53,MATCH($A23,Data!$A$2:$A$53,0)),"Missing Data")</f>
        <v>609477.40816962894</v>
      </c>
      <c r="T23" s="4">
        <f>IFERROR(INDEX(Data!$AA$2:$AA$53,MATCH($A23,Data!$A$2:$A$53,0))/INDEX(Data!$K$2:$K$53,MATCH($A23,Data!$A$2:$A$53,0)),"Missing Data")</f>
        <v>9.5020207490164224E-2</v>
      </c>
      <c r="U23" s="5">
        <f t="array" ref="U23">IFERROR(INDEX(Data!$AA$2:$AA$53,MATCH($A23,Data!$A$2:$A$53,0))/INDEX(Data!$AB$2:$AB$53,MATCH($A23,Data!$A$2:$A$53,0)),"Missing Data")</f>
        <v>57912.669784845653</v>
      </c>
      <c r="V23" s="5">
        <f t="shared" si="0"/>
        <v>551564.73838478327</v>
      </c>
      <c r="W23" s="6" t="str">
        <f t="array" ref="W23">IFERROR(INDEX(Data!$AA$2:$AA$53,MATCH($A23,Data!$A$2:$A$53,0))/INDEX(Data!$F$2:$F$53,MATCH($A23,Data!$A$2:$A$53,0)),"Missing Data")</f>
        <v>Missing Data</v>
      </c>
    </row>
    <row r="24" spans="1:23" x14ac:dyDescent="0.25">
      <c r="A24" s="1" t="s">
        <v>46</v>
      </c>
      <c r="B24" s="1" t="s">
        <v>47</v>
      </c>
      <c r="C24" s="4">
        <f>IFERROR(INDEX(Data!$K$2:$K$53,MATCH($A24,Data!$A$2:$A$53,0))/INDEX(Data!$C$2:$C$53,MATCH($A24,Data!$A$2:$A$53,0)),"Missing Data")</f>
        <v>319.92174924153193</v>
      </c>
      <c r="D24" s="5"/>
      <c r="E24" s="2">
        <f>IFERROR(INDEX(Data!$F$2:$F$53,MATCH($A24,Data!$A$2:$A$53,0))/INDEX(Data!$C$2:$C$53,MATCH($A24,Data!$A$2:$A$53,0)),"Missing Data")</f>
        <v>0</v>
      </c>
      <c r="F24" s="5"/>
      <c r="G24" s="6" t="str">
        <f>IFERROR(INDEX(Data!$K$2:$K$53,MATCH($A24,Data!$A$2:$A$53,0))/INDEX(Data!$F$2:$F$53,MATCH($A24,Data!$A$2:$A$53,0)),"Missing Data")</f>
        <v>Missing Data</v>
      </c>
      <c r="H24" s="2">
        <f>IFERROR(INDEX(Data!$F$2:$F$53,MATCH($A24,Data!$A$2:$A$53,0))/INDEX(Data!$C$2:$C$53,MATCH($A24,Data!$A$2:$A$53,0)),"Missing Data")</f>
        <v>0</v>
      </c>
      <c r="I24" s="5"/>
      <c r="J24" s="2">
        <f t="array" ref="J24">IFERROR(INDEX(Data!$D$2:$D$53,MATCH($A24,Data!$A$2:$A$53,0))/INDEX(Data!$C$2:$C$53,MATCH($A24,Data!$A$2:$A$53,0)),"Missing Data")</f>
        <v>0</v>
      </c>
      <c r="K24" s="5"/>
      <c r="L24" s="2" t="str">
        <f t="array" ref="L24">IFERROR(INDEX(Data!$E$2:$E$53,MATCH($A24,Data!$A$2:$A$53,0))/INDEX(Data!$D$2:$D$53,MATCH($A24,Data!$A$2:$A$53,0)),"Missing Data")</f>
        <v>Missing Data</v>
      </c>
      <c r="M24" s="5"/>
      <c r="N24" s="2" t="str">
        <f t="array" ref="N24">IFERROR(INDEX(Data!$F$2:$F$53,MATCH($A24,Data!$A$2:$A$53,0))/INDEX(Data!$E$2:$E$53,MATCH($A24,Data!$A$2:$A$53,0)),"Missing Data")</f>
        <v>Missing Data</v>
      </c>
      <c r="O24" s="4" t="str">
        <f>IFERROR(INDEX(Data!$K$2:$K$53,MATCH($A24,Data!$A$2:$A$53,0))/INDEX(Data!$F$2:$F$53,MATCH($A24,Data!$A$2:$A$53,0)),"Missing Data")</f>
        <v>Missing Data</v>
      </c>
      <c r="P24" s="5"/>
      <c r="Q24" s="5" t="str">
        <f t="array" ref="Q24">IFERROR(INDEX(Data!$AB$2:$AB$53,MATCH($A24,Data!$A$2:$A$53,0))/INDEX(Data!$F$2:$F$53,MATCH($A24,Data!$A$2:$A$53,0)),"Missing Data")</f>
        <v>Missing Data</v>
      </c>
      <c r="R24" s="5"/>
      <c r="S24" s="6">
        <f>IFERROR(INDEX(Data!$K$2:$K$53,MATCH($A24,Data!$A$2:$A$53,0))/INDEX(Data!$AB$2:$AB$53,MATCH($A24,Data!$A$2:$A$53,0)),"Missing Data")</f>
        <v>863867.11093051604</v>
      </c>
      <c r="T24" s="4">
        <f>IFERROR(INDEX(Data!$AA$2:$AA$53,MATCH($A24,Data!$A$2:$A$53,0))/INDEX(Data!$K$2:$K$53,MATCH($A24,Data!$A$2:$A$53,0)),"Missing Data")</f>
        <v>7.4775559185740192E-2</v>
      </c>
      <c r="U24" s="5">
        <f t="array" ref="U24">IFERROR(INDEX(Data!$AA$2:$AA$53,MATCH($A24,Data!$A$2:$A$53,0))/INDEX(Data!$AB$2:$AB$53,MATCH($A24,Data!$A$2:$A$53,0)),"Missing Data")</f>
        <v>64596.146281999187</v>
      </c>
      <c r="V24" s="5">
        <f t="shared" si="0"/>
        <v>799270.96464851685</v>
      </c>
      <c r="W24" s="6" t="str">
        <f t="array" ref="W24">IFERROR(INDEX(Data!$AA$2:$AA$53,MATCH($A24,Data!$A$2:$A$53,0))/INDEX(Data!$F$2:$F$53,MATCH($A24,Data!$A$2:$A$53,0)),"Missing Data")</f>
        <v>Missing Data</v>
      </c>
    </row>
    <row r="25" spans="1:23" x14ac:dyDescent="0.25">
      <c r="A25" s="1" t="s">
        <v>48</v>
      </c>
      <c r="B25" s="1" t="s">
        <v>49</v>
      </c>
      <c r="C25" s="4">
        <f>IFERROR(INDEX(Data!$K$2:$K$53,MATCH($A25,Data!$A$2:$A$53,0))/INDEX(Data!$C$2:$C$53,MATCH($A25,Data!$A$2:$A$53,0)),"Missing Data")</f>
        <v>346.23005409855523</v>
      </c>
      <c r="D25" s="5"/>
      <c r="E25" s="2">
        <f>IFERROR(INDEX(Data!$F$2:$F$53,MATCH($A25,Data!$A$2:$A$53,0))/INDEX(Data!$C$2:$C$53,MATCH($A25,Data!$A$2:$A$53,0)),"Missing Data")</f>
        <v>0</v>
      </c>
      <c r="F25" s="5"/>
      <c r="G25" s="6" t="str">
        <f>IFERROR(INDEX(Data!$K$2:$K$53,MATCH($A25,Data!$A$2:$A$53,0))/INDEX(Data!$F$2:$F$53,MATCH($A25,Data!$A$2:$A$53,0)),"Missing Data")</f>
        <v>Missing Data</v>
      </c>
      <c r="H25" s="2">
        <f>IFERROR(INDEX(Data!$F$2:$F$53,MATCH($A25,Data!$A$2:$A$53,0))/INDEX(Data!$C$2:$C$53,MATCH($A25,Data!$A$2:$A$53,0)),"Missing Data")</f>
        <v>0</v>
      </c>
      <c r="I25" s="5"/>
      <c r="J25" s="2">
        <f t="array" ref="J25">IFERROR(INDEX(Data!$D$2:$D$53,MATCH($A25,Data!$A$2:$A$53,0))/INDEX(Data!$C$2:$C$53,MATCH($A25,Data!$A$2:$A$53,0)),"Missing Data")</f>
        <v>0</v>
      </c>
      <c r="K25" s="5"/>
      <c r="L25" s="2" t="str">
        <f t="array" ref="L25">IFERROR(INDEX(Data!$E$2:$E$53,MATCH($A25,Data!$A$2:$A$53,0))/INDEX(Data!$D$2:$D$53,MATCH($A25,Data!$A$2:$A$53,0)),"Missing Data")</f>
        <v>Missing Data</v>
      </c>
      <c r="M25" s="5"/>
      <c r="N25" s="2" t="str">
        <f t="array" ref="N25">IFERROR(INDEX(Data!$F$2:$F$53,MATCH($A25,Data!$A$2:$A$53,0))/INDEX(Data!$E$2:$E$53,MATCH($A25,Data!$A$2:$A$53,0)),"Missing Data")</f>
        <v>Missing Data</v>
      </c>
      <c r="O25" s="4" t="str">
        <f>IFERROR(INDEX(Data!$K$2:$K$53,MATCH($A25,Data!$A$2:$A$53,0))/INDEX(Data!$F$2:$F$53,MATCH($A25,Data!$A$2:$A$53,0)),"Missing Data")</f>
        <v>Missing Data</v>
      </c>
      <c r="P25" s="5"/>
      <c r="Q25" s="5" t="str">
        <f t="array" ref="Q25">IFERROR(INDEX(Data!$AB$2:$AB$53,MATCH($A25,Data!$A$2:$A$53,0))/INDEX(Data!$F$2:$F$53,MATCH($A25,Data!$A$2:$A$53,0)),"Missing Data")</f>
        <v>Missing Data</v>
      </c>
      <c r="R25" s="5"/>
      <c r="S25" s="6">
        <f>IFERROR(INDEX(Data!$K$2:$K$53,MATCH($A25,Data!$A$2:$A$53,0))/INDEX(Data!$AB$2:$AB$53,MATCH($A25,Data!$A$2:$A$53,0)),"Missing Data")</f>
        <v>983225.6</v>
      </c>
      <c r="T25" s="4">
        <f>IFERROR(INDEX(Data!$AA$2:$AA$53,MATCH($A25,Data!$A$2:$A$53,0))/INDEX(Data!$K$2:$K$53,MATCH($A25,Data!$A$2:$A$53,0)),"Missing Data")</f>
        <v>5.031881622677651E-2</v>
      </c>
      <c r="U25" s="5">
        <f t="array" ref="U25">IFERROR(INDEX(Data!$AA$2:$AA$53,MATCH($A25,Data!$A$2:$A$53,0))/INDEX(Data!$AB$2:$AB$53,MATCH($A25,Data!$A$2:$A$53,0)),"Missing Data")</f>
        <v>49474.748275862068</v>
      </c>
      <c r="V25" s="5">
        <f t="shared" si="0"/>
        <v>933750.8517241379</v>
      </c>
      <c r="W25" s="6" t="str">
        <f t="array" ref="W25">IFERROR(INDEX(Data!$AA$2:$AA$53,MATCH($A25,Data!$A$2:$A$53,0))/INDEX(Data!$F$2:$F$53,MATCH($A25,Data!$A$2:$A$53,0)),"Missing Data")</f>
        <v>Missing Data</v>
      </c>
    </row>
    <row r="26" spans="1:23" x14ac:dyDescent="0.25">
      <c r="A26" s="1" t="s">
        <v>50</v>
      </c>
      <c r="B26" s="1" t="s">
        <v>51</v>
      </c>
      <c r="C26" s="4">
        <f>IFERROR(INDEX(Data!$K$2:$K$53,MATCH($A26,Data!$A$2:$A$53,0))/INDEX(Data!$C$2:$C$53,MATCH($A26,Data!$A$2:$A$53,0)),"Missing Data")</f>
        <v>235.62943435311541</v>
      </c>
      <c r="D26" s="5"/>
      <c r="E26" s="2">
        <f>IFERROR(INDEX(Data!$F$2:$F$53,MATCH($A26,Data!$A$2:$A$53,0))/INDEX(Data!$C$2:$C$53,MATCH($A26,Data!$A$2:$A$53,0)),"Missing Data")</f>
        <v>0</v>
      </c>
      <c r="F26" s="5"/>
      <c r="G26" s="6" t="str">
        <f>IFERROR(INDEX(Data!$K$2:$K$53,MATCH($A26,Data!$A$2:$A$53,0))/INDEX(Data!$F$2:$F$53,MATCH($A26,Data!$A$2:$A$53,0)),"Missing Data")</f>
        <v>Missing Data</v>
      </c>
      <c r="H26" s="2">
        <f>IFERROR(INDEX(Data!$F$2:$F$53,MATCH($A26,Data!$A$2:$A$53,0))/INDEX(Data!$C$2:$C$53,MATCH($A26,Data!$A$2:$A$53,0)),"Missing Data")</f>
        <v>0</v>
      </c>
      <c r="I26" s="5"/>
      <c r="J26" s="2">
        <f t="array" ref="J26">IFERROR(INDEX(Data!$D$2:$D$53,MATCH($A26,Data!$A$2:$A$53,0))/INDEX(Data!$C$2:$C$53,MATCH($A26,Data!$A$2:$A$53,0)),"Missing Data")</f>
        <v>0</v>
      </c>
      <c r="K26" s="5"/>
      <c r="L26" s="2" t="str">
        <f t="array" ref="L26">IFERROR(INDEX(Data!$E$2:$E$53,MATCH($A26,Data!$A$2:$A$53,0))/INDEX(Data!$D$2:$D$53,MATCH($A26,Data!$A$2:$A$53,0)),"Missing Data")</f>
        <v>Missing Data</v>
      </c>
      <c r="M26" s="5"/>
      <c r="N26" s="2" t="str">
        <f t="array" ref="N26">IFERROR(INDEX(Data!$F$2:$F$53,MATCH($A26,Data!$A$2:$A$53,0))/INDEX(Data!$E$2:$E$53,MATCH($A26,Data!$A$2:$A$53,0)),"Missing Data")</f>
        <v>Missing Data</v>
      </c>
      <c r="O26" s="4" t="str">
        <f>IFERROR(INDEX(Data!$K$2:$K$53,MATCH($A26,Data!$A$2:$A$53,0))/INDEX(Data!$F$2:$F$53,MATCH($A26,Data!$A$2:$A$53,0)),"Missing Data")</f>
        <v>Missing Data</v>
      </c>
      <c r="P26" s="5"/>
      <c r="Q26" s="5" t="str">
        <f t="array" ref="Q26">IFERROR(INDEX(Data!$AB$2:$AB$53,MATCH($A26,Data!$A$2:$A$53,0))/INDEX(Data!$F$2:$F$53,MATCH($A26,Data!$A$2:$A$53,0)),"Missing Data")</f>
        <v>Missing Data</v>
      </c>
      <c r="R26" s="5"/>
      <c r="S26" s="6">
        <f>IFERROR(INDEX(Data!$K$2:$K$53,MATCH($A26,Data!$A$2:$A$53,0))/INDEX(Data!$AB$2:$AB$53,MATCH($A26,Data!$A$2:$A$53,0)),"Missing Data")</f>
        <v>648722.0798362334</v>
      </c>
      <c r="T26" s="4">
        <f>IFERROR(INDEX(Data!$AA$2:$AA$53,MATCH($A26,Data!$A$2:$A$53,0))/INDEX(Data!$K$2:$K$53,MATCH($A26,Data!$A$2:$A$53,0)),"Missing Data")</f>
        <v>9.1656233957121511E-2</v>
      </c>
      <c r="U26" s="5">
        <f t="array" ref="U26">IFERROR(INDEX(Data!$AA$2:$AA$53,MATCH($A26,Data!$A$2:$A$53,0))/INDEX(Data!$AB$2:$AB$53,MATCH($A26,Data!$A$2:$A$53,0)),"Missing Data")</f>
        <v>59459.422722620264</v>
      </c>
      <c r="V26" s="5">
        <f t="shared" si="0"/>
        <v>589262.6571136131</v>
      </c>
      <c r="W26" s="6" t="str">
        <f t="array" ref="W26">IFERROR(INDEX(Data!$AA$2:$AA$53,MATCH($A26,Data!$A$2:$A$53,0))/INDEX(Data!$F$2:$F$53,MATCH($A26,Data!$A$2:$A$53,0)),"Missing Data")</f>
        <v>Missing Data</v>
      </c>
    </row>
    <row r="27" spans="1:23" x14ac:dyDescent="0.25">
      <c r="A27" s="1" t="s">
        <v>52</v>
      </c>
      <c r="B27" s="1" t="s">
        <v>53</v>
      </c>
      <c r="C27" s="4">
        <f>IFERROR(INDEX(Data!$K$2:$K$53,MATCH($A27,Data!$A$2:$A$53,0))/INDEX(Data!$C$2:$C$53,MATCH($A27,Data!$A$2:$A$53,0)),"Missing Data")</f>
        <v>127.98673475196303</v>
      </c>
      <c r="D27" s="5"/>
      <c r="E27" s="2">
        <f>IFERROR(INDEX(Data!$F$2:$F$53,MATCH($A27,Data!$A$2:$A$53,0))/INDEX(Data!$C$2:$C$53,MATCH($A27,Data!$A$2:$A$53,0)),"Missing Data")</f>
        <v>0</v>
      </c>
      <c r="F27" s="5"/>
      <c r="G27" s="6" t="str">
        <f>IFERROR(INDEX(Data!$K$2:$K$53,MATCH($A27,Data!$A$2:$A$53,0))/INDEX(Data!$F$2:$F$53,MATCH($A27,Data!$A$2:$A$53,0)),"Missing Data")</f>
        <v>Missing Data</v>
      </c>
      <c r="H27" s="2">
        <f>IFERROR(INDEX(Data!$F$2:$F$53,MATCH($A27,Data!$A$2:$A$53,0))/INDEX(Data!$C$2:$C$53,MATCH($A27,Data!$A$2:$A$53,0)),"Missing Data")</f>
        <v>0</v>
      </c>
      <c r="I27" s="5"/>
      <c r="J27" s="2">
        <f t="array" ref="J27">IFERROR(INDEX(Data!$D$2:$D$53,MATCH($A27,Data!$A$2:$A$53,0))/INDEX(Data!$C$2:$C$53,MATCH($A27,Data!$A$2:$A$53,0)),"Missing Data")</f>
        <v>0</v>
      </c>
      <c r="K27" s="5"/>
      <c r="L27" s="2" t="str">
        <f t="array" ref="L27">IFERROR(INDEX(Data!$E$2:$E$53,MATCH($A27,Data!$A$2:$A$53,0))/INDEX(Data!$D$2:$D$53,MATCH($A27,Data!$A$2:$A$53,0)),"Missing Data")</f>
        <v>Missing Data</v>
      </c>
      <c r="M27" s="5"/>
      <c r="N27" s="2" t="str">
        <f t="array" ref="N27">IFERROR(INDEX(Data!$F$2:$F$53,MATCH($A27,Data!$A$2:$A$53,0))/INDEX(Data!$E$2:$E$53,MATCH($A27,Data!$A$2:$A$53,0)),"Missing Data")</f>
        <v>Missing Data</v>
      </c>
      <c r="O27" s="4" t="str">
        <f>IFERROR(INDEX(Data!$K$2:$K$53,MATCH($A27,Data!$A$2:$A$53,0))/INDEX(Data!$F$2:$F$53,MATCH($A27,Data!$A$2:$A$53,0)),"Missing Data")</f>
        <v>Missing Data</v>
      </c>
      <c r="P27" s="5"/>
      <c r="Q27" s="5" t="str">
        <f t="array" ref="Q27">IFERROR(INDEX(Data!$AB$2:$AB$53,MATCH($A27,Data!$A$2:$A$53,0))/INDEX(Data!$F$2:$F$53,MATCH($A27,Data!$A$2:$A$53,0)),"Missing Data")</f>
        <v>Missing Data</v>
      </c>
      <c r="R27" s="5"/>
      <c r="S27" s="6">
        <f>IFERROR(INDEX(Data!$K$2:$K$53,MATCH($A27,Data!$A$2:$A$53,0))/INDEX(Data!$AB$2:$AB$53,MATCH($A27,Data!$A$2:$A$53,0)),"Missing Data")</f>
        <v>565423.05325443787</v>
      </c>
      <c r="T27" s="4">
        <f>IFERROR(INDEX(Data!$AA$2:$AA$53,MATCH($A27,Data!$A$2:$A$53,0))/INDEX(Data!$K$2:$K$53,MATCH($A27,Data!$A$2:$A$53,0)),"Missing Data")</f>
        <v>6.1121527520222173E-2</v>
      </c>
      <c r="U27" s="5">
        <f t="array" ref="U27">IFERROR(INDEX(Data!$AA$2:$AA$53,MATCH($A27,Data!$A$2:$A$53,0))/INDEX(Data!$AB$2:$AB$53,MATCH($A27,Data!$A$2:$A$53,0)),"Missing Data")</f>
        <v>34559.520710059172</v>
      </c>
      <c r="V27" s="5">
        <f t="shared" si="0"/>
        <v>530863.53254437866</v>
      </c>
      <c r="W27" s="6" t="str">
        <f t="array" ref="W27">IFERROR(INDEX(Data!$AA$2:$AA$53,MATCH($A27,Data!$A$2:$A$53,0))/INDEX(Data!$F$2:$F$53,MATCH($A27,Data!$A$2:$A$53,0)),"Missing Data")</f>
        <v>Missing Data</v>
      </c>
    </row>
    <row r="28" spans="1:23" x14ac:dyDescent="0.25">
      <c r="A28" s="1" t="s">
        <v>54</v>
      </c>
      <c r="B28" s="1" t="s">
        <v>55</v>
      </c>
      <c r="C28" s="4">
        <f>IFERROR(INDEX(Data!$K$2:$K$53,MATCH($A28,Data!$A$2:$A$53,0))/INDEX(Data!$C$2:$C$53,MATCH($A28,Data!$A$2:$A$53,0)),"Missing Data")</f>
        <v>206.71747102923683</v>
      </c>
      <c r="D28" s="5"/>
      <c r="E28" s="2">
        <f>IFERROR(INDEX(Data!$F$2:$F$53,MATCH($A28,Data!$A$2:$A$53,0))/INDEX(Data!$C$2:$C$53,MATCH($A28,Data!$A$2:$A$53,0)),"Missing Data")</f>
        <v>0</v>
      </c>
      <c r="F28" s="5"/>
      <c r="G28" s="6" t="str">
        <f>IFERROR(INDEX(Data!$K$2:$K$53,MATCH($A28,Data!$A$2:$A$53,0))/INDEX(Data!$F$2:$F$53,MATCH($A28,Data!$A$2:$A$53,0)),"Missing Data")</f>
        <v>Missing Data</v>
      </c>
      <c r="H28" s="2">
        <f>IFERROR(INDEX(Data!$F$2:$F$53,MATCH($A28,Data!$A$2:$A$53,0))/INDEX(Data!$C$2:$C$53,MATCH($A28,Data!$A$2:$A$53,0)),"Missing Data")</f>
        <v>0</v>
      </c>
      <c r="I28" s="5"/>
      <c r="J28" s="2">
        <f t="array" ref="J28">IFERROR(INDEX(Data!$D$2:$D$53,MATCH($A28,Data!$A$2:$A$53,0))/INDEX(Data!$C$2:$C$53,MATCH($A28,Data!$A$2:$A$53,0)),"Missing Data")</f>
        <v>0</v>
      </c>
      <c r="K28" s="5"/>
      <c r="L28" s="2" t="str">
        <f t="array" ref="L28">IFERROR(INDEX(Data!$E$2:$E$53,MATCH($A28,Data!$A$2:$A$53,0))/INDEX(Data!$D$2:$D$53,MATCH($A28,Data!$A$2:$A$53,0)),"Missing Data")</f>
        <v>Missing Data</v>
      </c>
      <c r="M28" s="5"/>
      <c r="N28" s="2" t="str">
        <f t="array" ref="N28">IFERROR(INDEX(Data!$F$2:$F$53,MATCH($A28,Data!$A$2:$A$53,0))/INDEX(Data!$E$2:$E$53,MATCH($A28,Data!$A$2:$A$53,0)),"Missing Data")</f>
        <v>Missing Data</v>
      </c>
      <c r="O28" s="4" t="str">
        <f>IFERROR(INDEX(Data!$K$2:$K$53,MATCH($A28,Data!$A$2:$A$53,0))/INDEX(Data!$F$2:$F$53,MATCH($A28,Data!$A$2:$A$53,0)),"Missing Data")</f>
        <v>Missing Data</v>
      </c>
      <c r="P28" s="5"/>
      <c r="Q28" s="5" t="str">
        <f t="array" ref="Q28">IFERROR(INDEX(Data!$AB$2:$AB$53,MATCH($A28,Data!$A$2:$A$53,0))/INDEX(Data!$F$2:$F$53,MATCH($A28,Data!$A$2:$A$53,0)),"Missing Data")</f>
        <v>Missing Data</v>
      </c>
      <c r="R28" s="5"/>
      <c r="S28" s="6">
        <f>IFERROR(INDEX(Data!$K$2:$K$53,MATCH($A28,Data!$A$2:$A$53,0))/INDEX(Data!$AB$2:$AB$53,MATCH($A28,Data!$A$2:$A$53,0)),"Missing Data")</f>
        <v>513133.06633704162</v>
      </c>
      <c r="T28" s="4">
        <f>IFERROR(INDEX(Data!$AA$2:$AA$53,MATCH($A28,Data!$A$2:$A$53,0))/INDEX(Data!$K$2:$K$53,MATCH($A28,Data!$A$2:$A$53,0)),"Missing Data")</f>
        <v>9.7406944962343325E-2</v>
      </c>
      <c r="U28" s="5">
        <f t="array" ref="U28">IFERROR(INDEX(Data!$AA$2:$AA$53,MATCH($A28,Data!$A$2:$A$53,0))/INDEX(Data!$AB$2:$AB$53,MATCH($A28,Data!$A$2:$A$53,0)),"Missing Data")</f>
        <v>49982.724351050681</v>
      </c>
      <c r="V28" s="5">
        <f t="shared" si="0"/>
        <v>463150.34198599093</v>
      </c>
      <c r="W28" s="6" t="str">
        <f t="array" ref="W28">IFERROR(INDEX(Data!$AA$2:$AA$53,MATCH($A28,Data!$A$2:$A$53,0))/INDEX(Data!$F$2:$F$53,MATCH($A28,Data!$A$2:$A$53,0)),"Missing Data")</f>
        <v>Missing Data</v>
      </c>
    </row>
    <row r="29" spans="1:23" x14ac:dyDescent="0.25">
      <c r="A29" s="1" t="s">
        <v>56</v>
      </c>
      <c r="B29" s="1" t="s">
        <v>57</v>
      </c>
      <c r="C29" s="4">
        <f>IFERROR(INDEX(Data!$K$2:$K$53,MATCH($A29,Data!$A$2:$A$53,0))/INDEX(Data!$C$2:$C$53,MATCH($A29,Data!$A$2:$A$53,0)),"Missing Data")</f>
        <v>150.73187905646378</v>
      </c>
      <c r="D29" s="5"/>
      <c r="E29" s="2">
        <f>IFERROR(INDEX(Data!$F$2:$F$53,MATCH($A29,Data!$A$2:$A$53,0))/INDEX(Data!$C$2:$C$53,MATCH($A29,Data!$A$2:$A$53,0)),"Missing Data")</f>
        <v>0</v>
      </c>
      <c r="F29" s="5"/>
      <c r="G29" s="6" t="str">
        <f>IFERROR(INDEX(Data!$K$2:$K$53,MATCH($A29,Data!$A$2:$A$53,0))/INDEX(Data!$F$2:$F$53,MATCH($A29,Data!$A$2:$A$53,0)),"Missing Data")</f>
        <v>Missing Data</v>
      </c>
      <c r="H29" s="2">
        <f>IFERROR(INDEX(Data!$F$2:$F$53,MATCH($A29,Data!$A$2:$A$53,0))/INDEX(Data!$C$2:$C$53,MATCH($A29,Data!$A$2:$A$53,0)),"Missing Data")</f>
        <v>0</v>
      </c>
      <c r="I29" s="5"/>
      <c r="J29" s="2">
        <f t="array" ref="J29">IFERROR(INDEX(Data!$D$2:$D$53,MATCH($A29,Data!$A$2:$A$53,0))/INDEX(Data!$C$2:$C$53,MATCH($A29,Data!$A$2:$A$53,0)),"Missing Data")</f>
        <v>0</v>
      </c>
      <c r="K29" s="5"/>
      <c r="L29" s="2" t="str">
        <f t="array" ref="L29">IFERROR(INDEX(Data!$E$2:$E$53,MATCH($A29,Data!$A$2:$A$53,0))/INDEX(Data!$D$2:$D$53,MATCH($A29,Data!$A$2:$A$53,0)),"Missing Data")</f>
        <v>Missing Data</v>
      </c>
      <c r="M29" s="5"/>
      <c r="N29" s="2" t="str">
        <f t="array" ref="N29">IFERROR(INDEX(Data!$F$2:$F$53,MATCH($A29,Data!$A$2:$A$53,0))/INDEX(Data!$E$2:$E$53,MATCH($A29,Data!$A$2:$A$53,0)),"Missing Data")</f>
        <v>Missing Data</v>
      </c>
      <c r="O29" s="4" t="str">
        <f>IFERROR(INDEX(Data!$K$2:$K$53,MATCH($A29,Data!$A$2:$A$53,0))/INDEX(Data!$F$2:$F$53,MATCH($A29,Data!$A$2:$A$53,0)),"Missing Data")</f>
        <v>Missing Data</v>
      </c>
      <c r="P29" s="5"/>
      <c r="Q29" s="5" t="str">
        <f t="array" ref="Q29">IFERROR(INDEX(Data!$AB$2:$AB$53,MATCH($A29,Data!$A$2:$A$53,0))/INDEX(Data!$F$2:$F$53,MATCH($A29,Data!$A$2:$A$53,0)),"Missing Data")</f>
        <v>Missing Data</v>
      </c>
      <c r="R29" s="5"/>
      <c r="S29" s="6">
        <f>IFERROR(INDEX(Data!$K$2:$K$53,MATCH($A29,Data!$A$2:$A$53,0))/INDEX(Data!$AB$2:$AB$53,MATCH($A29,Data!$A$2:$A$53,0)),"Missing Data")</f>
        <v>484217.25239616615</v>
      </c>
      <c r="T29" s="4">
        <f>IFERROR(INDEX(Data!$AA$2:$AA$53,MATCH($A29,Data!$A$2:$A$53,0))/INDEX(Data!$K$2:$K$53,MATCH($A29,Data!$A$2:$A$53,0)),"Missing Data")</f>
        <v>9.5393111638954864E-2</v>
      </c>
      <c r="U29" s="5">
        <f t="array" ref="U29">IFERROR(INDEX(Data!$AA$2:$AA$53,MATCH($A29,Data!$A$2:$A$53,0))/INDEX(Data!$AB$2:$AB$53,MATCH($A29,Data!$A$2:$A$53,0)),"Missing Data")</f>
        <v>46190.990415335466</v>
      </c>
      <c r="V29" s="5">
        <f t="shared" si="0"/>
        <v>438026.26198083069</v>
      </c>
      <c r="W29" s="6" t="str">
        <f t="array" ref="W29">IFERROR(INDEX(Data!$AA$2:$AA$53,MATCH($A29,Data!$A$2:$A$53,0))/INDEX(Data!$F$2:$F$53,MATCH($A29,Data!$A$2:$A$53,0)),"Missing Data")</f>
        <v>Missing Data</v>
      </c>
    </row>
    <row r="30" spans="1:23" x14ac:dyDescent="0.25">
      <c r="A30" s="1" t="s">
        <v>58</v>
      </c>
      <c r="B30" s="1" t="s">
        <v>59</v>
      </c>
      <c r="C30" s="4">
        <f>IFERROR(INDEX(Data!$K$2:$K$53,MATCH($A30,Data!$A$2:$A$53,0))/INDEX(Data!$C$2:$C$53,MATCH($A30,Data!$A$2:$A$53,0)),"Missing Data")</f>
        <v>162.92668014121324</v>
      </c>
      <c r="D30" s="5"/>
      <c r="E30" s="2">
        <f>IFERROR(INDEX(Data!$F$2:$F$53,MATCH($A30,Data!$A$2:$A$53,0))/INDEX(Data!$C$2:$C$53,MATCH($A30,Data!$A$2:$A$53,0)),"Missing Data")</f>
        <v>0</v>
      </c>
      <c r="F30" s="5"/>
      <c r="G30" s="6" t="str">
        <f>IFERROR(INDEX(Data!$K$2:$K$53,MATCH($A30,Data!$A$2:$A$53,0))/INDEX(Data!$F$2:$F$53,MATCH($A30,Data!$A$2:$A$53,0)),"Missing Data")</f>
        <v>Missing Data</v>
      </c>
      <c r="H30" s="2">
        <f>IFERROR(INDEX(Data!$F$2:$F$53,MATCH($A30,Data!$A$2:$A$53,0))/INDEX(Data!$C$2:$C$53,MATCH($A30,Data!$A$2:$A$53,0)),"Missing Data")</f>
        <v>0</v>
      </c>
      <c r="I30" s="5"/>
      <c r="J30" s="2">
        <f t="array" ref="J30">IFERROR(INDEX(Data!$D$2:$D$53,MATCH($A30,Data!$A$2:$A$53,0))/INDEX(Data!$C$2:$C$53,MATCH($A30,Data!$A$2:$A$53,0)),"Missing Data")</f>
        <v>0</v>
      </c>
      <c r="K30" s="5"/>
      <c r="L30" s="2" t="str">
        <f t="array" ref="L30">IFERROR(INDEX(Data!$E$2:$E$53,MATCH($A30,Data!$A$2:$A$53,0))/INDEX(Data!$D$2:$D$53,MATCH($A30,Data!$A$2:$A$53,0)),"Missing Data")</f>
        <v>Missing Data</v>
      </c>
      <c r="M30" s="5"/>
      <c r="N30" s="2" t="str">
        <f t="array" ref="N30">IFERROR(INDEX(Data!$F$2:$F$53,MATCH($A30,Data!$A$2:$A$53,0))/INDEX(Data!$E$2:$E$53,MATCH($A30,Data!$A$2:$A$53,0)),"Missing Data")</f>
        <v>Missing Data</v>
      </c>
      <c r="O30" s="4" t="str">
        <f>IFERROR(INDEX(Data!$K$2:$K$53,MATCH($A30,Data!$A$2:$A$53,0))/INDEX(Data!$F$2:$F$53,MATCH($A30,Data!$A$2:$A$53,0)),"Missing Data")</f>
        <v>Missing Data</v>
      </c>
      <c r="P30" s="5"/>
      <c r="Q30" s="5" t="str">
        <f t="array" ref="Q30">IFERROR(INDEX(Data!$AB$2:$AB$53,MATCH($A30,Data!$A$2:$A$53,0))/INDEX(Data!$F$2:$F$53,MATCH($A30,Data!$A$2:$A$53,0)),"Missing Data")</f>
        <v>Missing Data</v>
      </c>
      <c r="R30" s="5"/>
      <c r="S30" s="6">
        <f>IFERROR(INDEX(Data!$K$2:$K$53,MATCH($A30,Data!$A$2:$A$53,0))/INDEX(Data!$AB$2:$AB$53,MATCH($A30,Data!$A$2:$A$53,0)),"Missing Data")</f>
        <v>508043.72436974791</v>
      </c>
      <c r="T30" s="4">
        <f>IFERROR(INDEX(Data!$AA$2:$AA$53,MATCH($A30,Data!$A$2:$A$53,0))/INDEX(Data!$K$2:$K$53,MATCH($A30,Data!$A$2:$A$53,0)),"Missing Data")</f>
        <v>9.7030343606764796E-2</v>
      </c>
      <c r="U30" s="5">
        <f t="array" ref="U30">IFERROR(INDEX(Data!$AA$2:$AA$53,MATCH($A30,Data!$A$2:$A$53,0))/INDEX(Data!$AB$2:$AB$53,MATCH($A30,Data!$A$2:$A$53,0)),"Missing Data")</f>
        <v>49295.657142857141</v>
      </c>
      <c r="V30" s="5">
        <f t="shared" si="0"/>
        <v>458748.06722689077</v>
      </c>
      <c r="W30" s="6" t="str">
        <f t="array" ref="W30">IFERROR(INDEX(Data!$AA$2:$AA$53,MATCH($A30,Data!$A$2:$A$53,0))/INDEX(Data!$F$2:$F$53,MATCH($A30,Data!$A$2:$A$53,0)),"Missing Data")</f>
        <v>Missing Data</v>
      </c>
    </row>
    <row r="31" spans="1:23" x14ac:dyDescent="0.25">
      <c r="A31" s="1" t="s">
        <v>60</v>
      </c>
      <c r="B31" s="1" t="s">
        <v>61</v>
      </c>
      <c r="C31" s="4">
        <f>IFERROR(INDEX(Data!$K$2:$K$53,MATCH($A31,Data!$A$2:$A$53,0))/INDEX(Data!$C$2:$C$53,MATCH($A31,Data!$A$2:$A$53,0)),"Missing Data")</f>
        <v>235.49295987371266</v>
      </c>
      <c r="D31" s="5"/>
      <c r="E31" s="2">
        <f>IFERROR(INDEX(Data!$F$2:$F$53,MATCH($A31,Data!$A$2:$A$53,0))/INDEX(Data!$C$2:$C$53,MATCH($A31,Data!$A$2:$A$53,0)),"Missing Data")</f>
        <v>0</v>
      </c>
      <c r="F31" s="5"/>
      <c r="G31" s="6" t="str">
        <f>IFERROR(INDEX(Data!$K$2:$K$53,MATCH($A31,Data!$A$2:$A$53,0))/INDEX(Data!$F$2:$F$53,MATCH($A31,Data!$A$2:$A$53,0)),"Missing Data")</f>
        <v>Missing Data</v>
      </c>
      <c r="H31" s="2">
        <f>IFERROR(INDEX(Data!$F$2:$F$53,MATCH($A31,Data!$A$2:$A$53,0))/INDEX(Data!$C$2:$C$53,MATCH($A31,Data!$A$2:$A$53,0)),"Missing Data")</f>
        <v>0</v>
      </c>
      <c r="I31" s="5"/>
      <c r="J31" s="2">
        <f t="array" ref="J31">IFERROR(INDEX(Data!$D$2:$D$53,MATCH($A31,Data!$A$2:$A$53,0))/INDEX(Data!$C$2:$C$53,MATCH($A31,Data!$A$2:$A$53,0)),"Missing Data")</f>
        <v>0</v>
      </c>
      <c r="K31" s="5"/>
      <c r="L31" s="2" t="str">
        <f t="array" ref="L31">IFERROR(INDEX(Data!$E$2:$E$53,MATCH($A31,Data!$A$2:$A$53,0))/INDEX(Data!$D$2:$D$53,MATCH($A31,Data!$A$2:$A$53,0)),"Missing Data")</f>
        <v>Missing Data</v>
      </c>
      <c r="M31" s="5"/>
      <c r="N31" s="2" t="str">
        <f t="array" ref="N31">IFERROR(INDEX(Data!$F$2:$F$53,MATCH($A31,Data!$A$2:$A$53,0))/INDEX(Data!$E$2:$E$53,MATCH($A31,Data!$A$2:$A$53,0)),"Missing Data")</f>
        <v>Missing Data</v>
      </c>
      <c r="O31" s="4" t="str">
        <f>IFERROR(INDEX(Data!$K$2:$K$53,MATCH($A31,Data!$A$2:$A$53,0))/INDEX(Data!$F$2:$F$53,MATCH($A31,Data!$A$2:$A$53,0)),"Missing Data")</f>
        <v>Missing Data</v>
      </c>
      <c r="P31" s="5"/>
      <c r="Q31" s="5" t="str">
        <f t="array" ref="Q31">IFERROR(INDEX(Data!$AB$2:$AB$53,MATCH($A31,Data!$A$2:$A$53,0))/INDEX(Data!$F$2:$F$53,MATCH($A31,Data!$A$2:$A$53,0)),"Missing Data")</f>
        <v>Missing Data</v>
      </c>
      <c r="R31" s="5"/>
      <c r="S31" s="6">
        <f>IFERROR(INDEX(Data!$K$2:$K$53,MATCH($A31,Data!$A$2:$A$53,0))/INDEX(Data!$AB$2:$AB$53,MATCH($A31,Data!$A$2:$A$53,0)),"Missing Data")</f>
        <v>748996.50808314083</v>
      </c>
      <c r="T31" s="4">
        <f>IFERROR(INDEX(Data!$AA$2:$AA$53,MATCH($A31,Data!$A$2:$A$53,0))/INDEX(Data!$K$2:$K$53,MATCH($A31,Data!$A$2:$A$53,0)),"Missing Data")</f>
        <v>9.7004599422646137E-2</v>
      </c>
      <c r="U31" s="5">
        <f t="array" ref="U31">IFERROR(INDEX(Data!$AA$2:$AA$53,MATCH($A31,Data!$A$2:$A$53,0))/INDEX(Data!$AB$2:$AB$53,MATCH($A31,Data!$A$2:$A$53,0)),"Missing Data")</f>
        <v>72656.106235565821</v>
      </c>
      <c r="V31" s="5">
        <f t="shared" si="0"/>
        <v>676340.40184757498</v>
      </c>
      <c r="W31" s="6" t="str">
        <f t="array" ref="W31">IFERROR(INDEX(Data!$AA$2:$AA$53,MATCH($A31,Data!$A$2:$A$53,0))/INDEX(Data!$F$2:$F$53,MATCH($A31,Data!$A$2:$A$53,0)),"Missing Data")</f>
        <v>Missing Data</v>
      </c>
    </row>
    <row r="32" spans="1:23" x14ac:dyDescent="0.25">
      <c r="A32" s="1" t="s">
        <v>62</v>
      </c>
      <c r="B32" s="1" t="s">
        <v>63</v>
      </c>
      <c r="C32" s="4">
        <f>IFERROR(INDEX(Data!$K$2:$K$53,MATCH($A32,Data!$A$2:$A$53,0))/INDEX(Data!$C$2:$C$53,MATCH($A32,Data!$A$2:$A$53,0)),"Missing Data")</f>
        <v>175.96625951391363</v>
      </c>
      <c r="D32" s="5"/>
      <c r="E32" s="2">
        <f>IFERROR(INDEX(Data!$F$2:$F$53,MATCH($A32,Data!$A$2:$A$53,0))/INDEX(Data!$C$2:$C$53,MATCH($A32,Data!$A$2:$A$53,0)),"Missing Data")</f>
        <v>0</v>
      </c>
      <c r="F32" s="5"/>
      <c r="G32" s="6" t="str">
        <f>IFERROR(INDEX(Data!$K$2:$K$53,MATCH($A32,Data!$A$2:$A$53,0))/INDEX(Data!$F$2:$F$53,MATCH($A32,Data!$A$2:$A$53,0)),"Missing Data")</f>
        <v>Missing Data</v>
      </c>
      <c r="H32" s="2">
        <f>IFERROR(INDEX(Data!$F$2:$F$53,MATCH($A32,Data!$A$2:$A$53,0))/INDEX(Data!$C$2:$C$53,MATCH($A32,Data!$A$2:$A$53,0)),"Missing Data")</f>
        <v>0</v>
      </c>
      <c r="I32" s="5"/>
      <c r="J32" s="2">
        <f t="array" ref="J32">IFERROR(INDEX(Data!$D$2:$D$53,MATCH($A32,Data!$A$2:$A$53,0))/INDEX(Data!$C$2:$C$53,MATCH($A32,Data!$A$2:$A$53,0)),"Missing Data")</f>
        <v>0</v>
      </c>
      <c r="K32" s="5"/>
      <c r="L32" s="2" t="str">
        <f t="array" ref="L32">IFERROR(INDEX(Data!$E$2:$E$53,MATCH($A32,Data!$A$2:$A$53,0))/INDEX(Data!$D$2:$D$53,MATCH($A32,Data!$A$2:$A$53,0)),"Missing Data")</f>
        <v>Missing Data</v>
      </c>
      <c r="M32" s="5"/>
      <c r="N32" s="2" t="str">
        <f t="array" ref="N32">IFERROR(INDEX(Data!$F$2:$F$53,MATCH($A32,Data!$A$2:$A$53,0))/INDEX(Data!$E$2:$E$53,MATCH($A32,Data!$A$2:$A$53,0)),"Missing Data")</f>
        <v>Missing Data</v>
      </c>
      <c r="O32" s="4" t="str">
        <f>IFERROR(INDEX(Data!$K$2:$K$53,MATCH($A32,Data!$A$2:$A$53,0))/INDEX(Data!$F$2:$F$53,MATCH($A32,Data!$A$2:$A$53,0)),"Missing Data")</f>
        <v>Missing Data</v>
      </c>
      <c r="P32" s="5"/>
      <c r="Q32" s="5" t="str">
        <f t="array" ref="Q32">IFERROR(INDEX(Data!$AB$2:$AB$53,MATCH($A32,Data!$A$2:$A$53,0))/INDEX(Data!$F$2:$F$53,MATCH($A32,Data!$A$2:$A$53,0)),"Missing Data")</f>
        <v>Missing Data</v>
      </c>
      <c r="R32" s="5"/>
      <c r="S32" s="6">
        <f>IFERROR(INDEX(Data!$K$2:$K$53,MATCH($A32,Data!$A$2:$A$53,0))/INDEX(Data!$AB$2:$AB$53,MATCH($A32,Data!$A$2:$A$53,0)),"Missing Data")</f>
        <v>626846.36118598387</v>
      </c>
      <c r="T32" s="4">
        <f>IFERROR(INDEX(Data!$AA$2:$AA$53,MATCH($A32,Data!$A$2:$A$53,0))/INDEX(Data!$K$2:$K$53,MATCH($A32,Data!$A$2:$A$53,0)),"Missing Data")</f>
        <v>8.3183436532507746E-2</v>
      </c>
      <c r="U32" s="5">
        <f t="array" ref="U32">IFERROR(INDEX(Data!$AA$2:$AA$53,MATCH($A32,Data!$A$2:$A$53,0))/INDEX(Data!$AB$2:$AB$53,MATCH($A32,Data!$A$2:$A$53,0)),"Missing Data")</f>
        <v>52143.23450134771</v>
      </c>
      <c r="V32" s="5">
        <f t="shared" si="0"/>
        <v>574703.12668463611</v>
      </c>
      <c r="W32" s="6" t="str">
        <f t="array" ref="W32">IFERROR(INDEX(Data!$AA$2:$AA$53,MATCH($A32,Data!$A$2:$A$53,0))/INDEX(Data!$F$2:$F$53,MATCH($A32,Data!$A$2:$A$53,0)),"Missing Data")</f>
        <v>Missing Data</v>
      </c>
    </row>
    <row r="33" spans="1:23" x14ac:dyDescent="0.25">
      <c r="A33" s="1" t="s">
        <v>64</v>
      </c>
      <c r="B33" s="1" t="s">
        <v>65</v>
      </c>
      <c r="C33" s="4">
        <f>IFERROR(INDEX(Data!$K$2:$K$53,MATCH($A33,Data!$A$2:$A$53,0))/INDEX(Data!$C$2:$C$53,MATCH($A33,Data!$A$2:$A$53,0)),"Missing Data")</f>
        <v>319.54998816497852</v>
      </c>
      <c r="D33" s="5"/>
      <c r="E33" s="2">
        <f>IFERROR(INDEX(Data!$F$2:$F$53,MATCH($A33,Data!$A$2:$A$53,0))/INDEX(Data!$C$2:$C$53,MATCH($A33,Data!$A$2:$A$53,0)),"Missing Data")</f>
        <v>0</v>
      </c>
      <c r="F33" s="5"/>
      <c r="G33" s="6" t="str">
        <f>IFERROR(INDEX(Data!$K$2:$K$53,MATCH($A33,Data!$A$2:$A$53,0))/INDEX(Data!$F$2:$F$53,MATCH($A33,Data!$A$2:$A$53,0)),"Missing Data")</f>
        <v>Missing Data</v>
      </c>
      <c r="H33" s="2">
        <f>IFERROR(INDEX(Data!$F$2:$F$53,MATCH($A33,Data!$A$2:$A$53,0))/INDEX(Data!$C$2:$C$53,MATCH($A33,Data!$A$2:$A$53,0)),"Missing Data")</f>
        <v>0</v>
      </c>
      <c r="I33" s="5"/>
      <c r="J33" s="2">
        <f t="array" ref="J33">IFERROR(INDEX(Data!$D$2:$D$53,MATCH($A33,Data!$A$2:$A$53,0))/INDEX(Data!$C$2:$C$53,MATCH($A33,Data!$A$2:$A$53,0)),"Missing Data")</f>
        <v>0</v>
      </c>
      <c r="K33" s="5"/>
      <c r="L33" s="2" t="str">
        <f t="array" ref="L33">IFERROR(INDEX(Data!$E$2:$E$53,MATCH($A33,Data!$A$2:$A$53,0))/INDEX(Data!$D$2:$D$53,MATCH($A33,Data!$A$2:$A$53,0)),"Missing Data")</f>
        <v>Missing Data</v>
      </c>
      <c r="M33" s="5"/>
      <c r="N33" s="2" t="str">
        <f t="array" ref="N33">IFERROR(INDEX(Data!$F$2:$F$53,MATCH($A33,Data!$A$2:$A$53,0))/INDEX(Data!$E$2:$E$53,MATCH($A33,Data!$A$2:$A$53,0)),"Missing Data")</f>
        <v>Missing Data</v>
      </c>
      <c r="O33" s="4" t="str">
        <f>IFERROR(INDEX(Data!$K$2:$K$53,MATCH($A33,Data!$A$2:$A$53,0))/INDEX(Data!$F$2:$F$53,MATCH($A33,Data!$A$2:$A$53,0)),"Missing Data")</f>
        <v>Missing Data</v>
      </c>
      <c r="P33" s="5"/>
      <c r="Q33" s="5" t="str">
        <f t="array" ref="Q33">IFERROR(INDEX(Data!$AB$2:$AB$53,MATCH($A33,Data!$A$2:$A$53,0))/INDEX(Data!$F$2:$F$53,MATCH($A33,Data!$A$2:$A$53,0)),"Missing Data")</f>
        <v>Missing Data</v>
      </c>
      <c r="R33" s="5"/>
      <c r="S33" s="6">
        <f>IFERROR(INDEX(Data!$K$2:$K$53,MATCH($A33,Data!$A$2:$A$53,0))/INDEX(Data!$AB$2:$AB$53,MATCH($A33,Data!$A$2:$A$53,0)),"Missing Data")</f>
        <v>659764.63050058205</v>
      </c>
      <c r="T33" s="4">
        <f>IFERROR(INDEX(Data!$AA$2:$AA$53,MATCH($A33,Data!$A$2:$A$53,0))/INDEX(Data!$K$2:$K$53,MATCH($A33,Data!$A$2:$A$53,0)),"Missing Data")</f>
        <v>0.10104834196968895</v>
      </c>
      <c r="U33" s="5">
        <f t="array" ref="U33">IFERROR(INDEX(Data!$AA$2:$AA$53,MATCH($A33,Data!$A$2:$A$53,0))/INDEX(Data!$AB$2:$AB$53,MATCH($A33,Data!$A$2:$A$53,0)),"Missing Data")</f>
        <v>66668.122002328295</v>
      </c>
      <c r="V33" s="5">
        <f t="shared" si="0"/>
        <v>593096.50849825377</v>
      </c>
      <c r="W33" s="6" t="str">
        <f t="array" ref="W33">IFERROR(INDEX(Data!$AA$2:$AA$53,MATCH($A33,Data!$A$2:$A$53,0))/INDEX(Data!$F$2:$F$53,MATCH($A33,Data!$A$2:$A$53,0)),"Missing Data")</f>
        <v>Missing Data</v>
      </c>
    </row>
    <row r="34" spans="1:23" x14ac:dyDescent="0.25">
      <c r="A34" s="1" t="s">
        <v>66</v>
      </c>
      <c r="B34" s="1" t="s">
        <v>67</v>
      </c>
      <c r="C34" s="4">
        <f>IFERROR(INDEX(Data!$K$2:$K$53,MATCH($A34,Data!$A$2:$A$53,0))/INDEX(Data!$C$2:$C$53,MATCH($A34,Data!$A$2:$A$53,0)),"Missing Data")</f>
        <v>140.96633229983587</v>
      </c>
      <c r="D34" s="5"/>
      <c r="E34" s="2">
        <f>IFERROR(INDEX(Data!$F$2:$F$53,MATCH($A34,Data!$A$2:$A$53,0))/INDEX(Data!$C$2:$C$53,MATCH($A34,Data!$A$2:$A$53,0)),"Missing Data")</f>
        <v>0</v>
      </c>
      <c r="F34" s="5"/>
      <c r="G34" s="6" t="str">
        <f>IFERROR(INDEX(Data!$K$2:$K$53,MATCH($A34,Data!$A$2:$A$53,0))/INDEX(Data!$F$2:$F$53,MATCH($A34,Data!$A$2:$A$53,0)),"Missing Data")</f>
        <v>Missing Data</v>
      </c>
      <c r="H34" s="2">
        <f>IFERROR(INDEX(Data!$F$2:$F$53,MATCH($A34,Data!$A$2:$A$53,0))/INDEX(Data!$C$2:$C$53,MATCH($A34,Data!$A$2:$A$53,0)),"Missing Data")</f>
        <v>0</v>
      </c>
      <c r="I34" s="5"/>
      <c r="J34" s="2">
        <f t="array" ref="J34">IFERROR(INDEX(Data!$D$2:$D$53,MATCH($A34,Data!$A$2:$A$53,0))/INDEX(Data!$C$2:$C$53,MATCH($A34,Data!$A$2:$A$53,0)),"Missing Data")</f>
        <v>0</v>
      </c>
      <c r="K34" s="5"/>
      <c r="L34" s="2" t="str">
        <f t="array" ref="L34">IFERROR(INDEX(Data!$E$2:$E$53,MATCH($A34,Data!$A$2:$A$53,0))/INDEX(Data!$D$2:$D$53,MATCH($A34,Data!$A$2:$A$53,0)),"Missing Data")</f>
        <v>Missing Data</v>
      </c>
      <c r="M34" s="5"/>
      <c r="N34" s="2" t="str">
        <f t="array" ref="N34">IFERROR(INDEX(Data!$F$2:$F$53,MATCH($A34,Data!$A$2:$A$53,0))/INDEX(Data!$E$2:$E$53,MATCH($A34,Data!$A$2:$A$53,0)),"Missing Data")</f>
        <v>Missing Data</v>
      </c>
      <c r="O34" s="4" t="str">
        <f>IFERROR(INDEX(Data!$K$2:$K$53,MATCH($A34,Data!$A$2:$A$53,0))/INDEX(Data!$F$2:$F$53,MATCH($A34,Data!$A$2:$A$53,0)),"Missing Data")</f>
        <v>Missing Data</v>
      </c>
      <c r="P34" s="5"/>
      <c r="Q34" s="5" t="str">
        <f t="array" ref="Q34">IFERROR(INDEX(Data!$AB$2:$AB$53,MATCH($A34,Data!$A$2:$A$53,0))/INDEX(Data!$F$2:$F$53,MATCH($A34,Data!$A$2:$A$53,0)),"Missing Data")</f>
        <v>Missing Data</v>
      </c>
      <c r="R34" s="5"/>
      <c r="S34" s="6">
        <f>IFERROR(INDEX(Data!$K$2:$K$53,MATCH($A34,Data!$A$2:$A$53,0))/INDEX(Data!$AB$2:$AB$53,MATCH($A34,Data!$A$2:$A$53,0)),"Missing Data")</f>
        <v>419584.27428571426</v>
      </c>
      <c r="T34" s="4">
        <f>IFERROR(INDEX(Data!$AA$2:$AA$53,MATCH($A34,Data!$A$2:$A$53,0))/INDEX(Data!$K$2:$K$53,MATCH($A34,Data!$A$2:$A$53,0)),"Missing Data")</f>
        <v>0.10659408071510457</v>
      </c>
      <c r="U34" s="5">
        <f t="array" ref="U34">IFERROR(INDEX(Data!$AA$2:$AA$53,MATCH($A34,Data!$A$2:$A$53,0))/INDEX(Data!$AB$2:$AB$53,MATCH($A34,Data!$A$2:$A$53,0)),"Missing Data")</f>
        <v>44725.2</v>
      </c>
      <c r="V34" s="5">
        <f t="shared" si="0"/>
        <v>374859.07428571425</v>
      </c>
      <c r="W34" s="6" t="str">
        <f t="array" ref="W34">IFERROR(INDEX(Data!$AA$2:$AA$53,MATCH($A34,Data!$A$2:$A$53,0))/INDEX(Data!$F$2:$F$53,MATCH($A34,Data!$A$2:$A$53,0)),"Missing Data")</f>
        <v>Missing Data</v>
      </c>
    </row>
    <row r="35" spans="1:23" x14ac:dyDescent="0.25">
      <c r="A35" s="1" t="s">
        <v>68</v>
      </c>
      <c r="B35" s="1" t="s">
        <v>69</v>
      </c>
      <c r="C35" s="4">
        <f>IFERROR(INDEX(Data!$K$2:$K$53,MATCH($A35,Data!$A$2:$A$53,0))/INDEX(Data!$C$2:$C$53,MATCH($A35,Data!$A$2:$A$53,0)),"Missing Data")</f>
        <v>192.29658004329252</v>
      </c>
      <c r="D35" s="5"/>
      <c r="E35" s="2">
        <f>IFERROR(INDEX(Data!$F$2:$F$53,MATCH($A35,Data!$A$2:$A$53,0))/INDEX(Data!$C$2:$C$53,MATCH($A35,Data!$A$2:$A$53,0)),"Missing Data")</f>
        <v>0</v>
      </c>
      <c r="F35" s="5"/>
      <c r="G35" s="6" t="str">
        <f>IFERROR(INDEX(Data!$K$2:$K$53,MATCH($A35,Data!$A$2:$A$53,0))/INDEX(Data!$F$2:$F$53,MATCH($A35,Data!$A$2:$A$53,0)),"Missing Data")</f>
        <v>Missing Data</v>
      </c>
      <c r="H35" s="2">
        <f>IFERROR(INDEX(Data!$F$2:$F$53,MATCH($A35,Data!$A$2:$A$53,0))/INDEX(Data!$C$2:$C$53,MATCH($A35,Data!$A$2:$A$53,0)),"Missing Data")</f>
        <v>0</v>
      </c>
      <c r="I35" s="5"/>
      <c r="J35" s="2">
        <f t="array" ref="J35">IFERROR(INDEX(Data!$D$2:$D$53,MATCH($A35,Data!$A$2:$A$53,0))/INDEX(Data!$C$2:$C$53,MATCH($A35,Data!$A$2:$A$53,0)),"Missing Data")</f>
        <v>0</v>
      </c>
      <c r="K35" s="5"/>
      <c r="L35" s="2" t="str">
        <f t="array" ref="L35">IFERROR(INDEX(Data!$E$2:$E$53,MATCH($A35,Data!$A$2:$A$53,0))/INDEX(Data!$D$2:$D$53,MATCH($A35,Data!$A$2:$A$53,0)),"Missing Data")</f>
        <v>Missing Data</v>
      </c>
      <c r="M35" s="5"/>
      <c r="N35" s="2" t="str">
        <f t="array" ref="N35">IFERROR(INDEX(Data!$F$2:$F$53,MATCH($A35,Data!$A$2:$A$53,0))/INDEX(Data!$E$2:$E$53,MATCH($A35,Data!$A$2:$A$53,0)),"Missing Data")</f>
        <v>Missing Data</v>
      </c>
      <c r="O35" s="4" t="str">
        <f>IFERROR(INDEX(Data!$K$2:$K$53,MATCH($A35,Data!$A$2:$A$53,0))/INDEX(Data!$F$2:$F$53,MATCH($A35,Data!$A$2:$A$53,0)),"Missing Data")</f>
        <v>Missing Data</v>
      </c>
      <c r="P35" s="5"/>
      <c r="Q35" s="5" t="str">
        <f t="array" ref="Q35">IFERROR(INDEX(Data!$AB$2:$AB$53,MATCH($A35,Data!$A$2:$A$53,0))/INDEX(Data!$F$2:$F$53,MATCH($A35,Data!$A$2:$A$53,0)),"Missing Data")</f>
        <v>Missing Data</v>
      </c>
      <c r="R35" s="5"/>
      <c r="S35" s="6">
        <f>IFERROR(INDEX(Data!$K$2:$K$53,MATCH($A35,Data!$A$2:$A$53,0))/INDEX(Data!$AB$2:$AB$53,MATCH($A35,Data!$A$2:$A$53,0)),"Missing Data")</f>
        <v>589019.22828978254</v>
      </c>
      <c r="T35" s="4">
        <f>IFERROR(INDEX(Data!$AA$2:$AA$53,MATCH($A35,Data!$A$2:$A$53,0))/INDEX(Data!$K$2:$K$53,MATCH($A35,Data!$A$2:$A$53,0)),"Missing Data")</f>
        <v>0.10507898736349075</v>
      </c>
      <c r="U35" s="5">
        <f t="array" ref="U35">IFERROR(INDEX(Data!$AA$2:$AA$53,MATCH($A35,Data!$A$2:$A$53,0))/INDEX(Data!$AB$2:$AB$53,MATCH($A35,Data!$A$2:$A$53,0)),"Missing Data")</f>
        <v>61893.544046315132</v>
      </c>
      <c r="V35" s="5">
        <f t="shared" si="0"/>
        <v>527125.6842434674</v>
      </c>
      <c r="W35" s="6" t="str">
        <f t="array" ref="W35">IFERROR(INDEX(Data!$AA$2:$AA$53,MATCH($A35,Data!$A$2:$A$53,0))/INDEX(Data!$F$2:$F$53,MATCH($A35,Data!$A$2:$A$53,0)),"Missing Data")</f>
        <v>Missing Data</v>
      </c>
    </row>
    <row r="36" spans="1:23" x14ac:dyDescent="0.25">
      <c r="A36" s="1" t="s">
        <v>70</v>
      </c>
      <c r="B36" s="1" t="s">
        <v>71</v>
      </c>
      <c r="C36" s="4">
        <f>IFERROR(INDEX(Data!$K$2:$K$53,MATCH($A36,Data!$A$2:$A$53,0))/INDEX(Data!$C$2:$C$53,MATCH($A36,Data!$A$2:$A$53,0)),"Missing Data")</f>
        <v>236.87338060006786</v>
      </c>
      <c r="D36" s="5"/>
      <c r="E36" s="2">
        <f>IFERROR(INDEX(Data!$F$2:$F$53,MATCH($A36,Data!$A$2:$A$53,0))/INDEX(Data!$C$2:$C$53,MATCH($A36,Data!$A$2:$A$53,0)),"Missing Data")</f>
        <v>0</v>
      </c>
      <c r="F36" s="5"/>
      <c r="G36" s="6" t="str">
        <f>IFERROR(INDEX(Data!$K$2:$K$53,MATCH($A36,Data!$A$2:$A$53,0))/INDEX(Data!$F$2:$F$53,MATCH($A36,Data!$A$2:$A$53,0)),"Missing Data")</f>
        <v>Missing Data</v>
      </c>
      <c r="H36" s="2">
        <f>IFERROR(INDEX(Data!$F$2:$F$53,MATCH($A36,Data!$A$2:$A$53,0))/INDEX(Data!$C$2:$C$53,MATCH($A36,Data!$A$2:$A$53,0)),"Missing Data")</f>
        <v>0</v>
      </c>
      <c r="I36" s="5"/>
      <c r="J36" s="2">
        <f t="array" ref="J36">IFERROR(INDEX(Data!$D$2:$D$53,MATCH($A36,Data!$A$2:$A$53,0))/INDEX(Data!$C$2:$C$53,MATCH($A36,Data!$A$2:$A$53,0)),"Missing Data")</f>
        <v>0</v>
      </c>
      <c r="K36" s="5"/>
      <c r="L36" s="2" t="str">
        <f t="array" ref="L36">IFERROR(INDEX(Data!$E$2:$E$53,MATCH($A36,Data!$A$2:$A$53,0))/INDEX(Data!$D$2:$D$53,MATCH($A36,Data!$A$2:$A$53,0)),"Missing Data")</f>
        <v>Missing Data</v>
      </c>
      <c r="M36" s="5"/>
      <c r="N36" s="2" t="str">
        <f t="array" ref="N36">IFERROR(INDEX(Data!$F$2:$F$53,MATCH($A36,Data!$A$2:$A$53,0))/INDEX(Data!$E$2:$E$53,MATCH($A36,Data!$A$2:$A$53,0)),"Missing Data")</f>
        <v>Missing Data</v>
      </c>
      <c r="O36" s="4" t="str">
        <f>IFERROR(INDEX(Data!$K$2:$K$53,MATCH($A36,Data!$A$2:$A$53,0))/INDEX(Data!$F$2:$F$53,MATCH($A36,Data!$A$2:$A$53,0)),"Missing Data")</f>
        <v>Missing Data</v>
      </c>
      <c r="P36" s="5"/>
      <c r="Q36" s="5" t="str">
        <f t="array" ref="Q36">IFERROR(INDEX(Data!$AB$2:$AB$53,MATCH($A36,Data!$A$2:$A$53,0))/INDEX(Data!$F$2:$F$53,MATCH($A36,Data!$A$2:$A$53,0)),"Missing Data")</f>
        <v>Missing Data</v>
      </c>
      <c r="R36" s="5"/>
      <c r="S36" s="6">
        <f>IFERROR(INDEX(Data!$K$2:$K$53,MATCH($A36,Data!$A$2:$A$53,0))/INDEX(Data!$AB$2:$AB$53,MATCH($A36,Data!$A$2:$A$53,0)),"Missing Data")</f>
        <v>603062.92400104471</v>
      </c>
      <c r="T36" s="4">
        <f>IFERROR(INDEX(Data!$AA$2:$AA$53,MATCH($A36,Data!$A$2:$A$53,0))/INDEX(Data!$K$2:$K$53,MATCH($A36,Data!$A$2:$A$53,0)),"Missing Data")</f>
        <v>7.2275690488203426E-2</v>
      </c>
      <c r="U36" s="5">
        <f t="array" ref="U36">IFERROR(INDEX(Data!$AA$2:$AA$53,MATCH($A36,Data!$A$2:$A$53,0))/INDEX(Data!$AB$2:$AB$53,MATCH($A36,Data!$A$2:$A$53,0)),"Missing Data")</f>
        <v>43586.789240010447</v>
      </c>
      <c r="V36" s="5">
        <f t="shared" si="0"/>
        <v>559476.13476103428</v>
      </c>
      <c r="W36" s="6" t="str">
        <f t="array" ref="W36">IFERROR(INDEX(Data!$AA$2:$AA$53,MATCH($A36,Data!$A$2:$A$53,0))/INDEX(Data!$F$2:$F$53,MATCH($A36,Data!$A$2:$A$53,0)),"Missing Data")</f>
        <v>Missing Data</v>
      </c>
    </row>
    <row r="37" spans="1:23" x14ac:dyDescent="0.25">
      <c r="A37" s="1" t="s">
        <v>72</v>
      </c>
      <c r="B37" s="1" t="s">
        <v>73</v>
      </c>
      <c r="C37" s="4">
        <f>IFERROR(INDEX(Data!$K$2:$K$53,MATCH($A37,Data!$A$2:$A$53,0))/INDEX(Data!$C$2:$C$53,MATCH($A37,Data!$A$2:$A$53,0)),"Missing Data")</f>
        <v>132.92459488554135</v>
      </c>
      <c r="D37" s="5"/>
      <c r="E37" s="2">
        <f>IFERROR(INDEX(Data!$F$2:$F$53,MATCH($A37,Data!$A$2:$A$53,0))/INDEX(Data!$C$2:$C$53,MATCH($A37,Data!$A$2:$A$53,0)),"Missing Data")</f>
        <v>0</v>
      </c>
      <c r="F37" s="5"/>
      <c r="G37" s="6" t="str">
        <f>IFERROR(INDEX(Data!$K$2:$K$53,MATCH($A37,Data!$A$2:$A$53,0))/INDEX(Data!$F$2:$F$53,MATCH($A37,Data!$A$2:$A$53,0)),"Missing Data")</f>
        <v>Missing Data</v>
      </c>
      <c r="H37" s="2">
        <f>IFERROR(INDEX(Data!$F$2:$F$53,MATCH($A37,Data!$A$2:$A$53,0))/INDEX(Data!$C$2:$C$53,MATCH($A37,Data!$A$2:$A$53,0)),"Missing Data")</f>
        <v>0</v>
      </c>
      <c r="I37" s="5"/>
      <c r="J37" s="2">
        <f t="array" ref="J37">IFERROR(INDEX(Data!$D$2:$D$53,MATCH($A37,Data!$A$2:$A$53,0))/INDEX(Data!$C$2:$C$53,MATCH($A37,Data!$A$2:$A$53,0)),"Missing Data")</f>
        <v>0</v>
      </c>
      <c r="K37" s="5"/>
      <c r="L37" s="2" t="str">
        <f t="array" ref="L37">IFERROR(INDEX(Data!$E$2:$E$53,MATCH($A37,Data!$A$2:$A$53,0))/INDEX(Data!$D$2:$D$53,MATCH($A37,Data!$A$2:$A$53,0)),"Missing Data")</f>
        <v>Missing Data</v>
      </c>
      <c r="M37" s="5"/>
      <c r="N37" s="2" t="str">
        <f t="array" ref="N37">IFERROR(INDEX(Data!$F$2:$F$53,MATCH($A37,Data!$A$2:$A$53,0))/INDEX(Data!$E$2:$E$53,MATCH($A37,Data!$A$2:$A$53,0)),"Missing Data")</f>
        <v>Missing Data</v>
      </c>
      <c r="O37" s="4" t="str">
        <f>IFERROR(INDEX(Data!$K$2:$K$53,MATCH($A37,Data!$A$2:$A$53,0))/INDEX(Data!$F$2:$F$53,MATCH($A37,Data!$A$2:$A$53,0)),"Missing Data")</f>
        <v>Missing Data</v>
      </c>
      <c r="P37" s="5"/>
      <c r="Q37" s="5" t="str">
        <f t="array" ref="Q37">IFERROR(INDEX(Data!$AB$2:$AB$53,MATCH($A37,Data!$A$2:$A$53,0))/INDEX(Data!$F$2:$F$53,MATCH($A37,Data!$A$2:$A$53,0)),"Missing Data")</f>
        <v>Missing Data</v>
      </c>
      <c r="R37" s="5"/>
      <c r="S37" s="6">
        <f>IFERROR(INDEX(Data!$K$2:$K$53,MATCH($A37,Data!$A$2:$A$53,0))/INDEX(Data!$AB$2:$AB$53,MATCH($A37,Data!$A$2:$A$53,0)),"Missing Data")</f>
        <v>512230.76923076925</v>
      </c>
      <c r="T37" s="4">
        <f>IFERROR(INDEX(Data!$AA$2:$AA$53,MATCH($A37,Data!$A$2:$A$53,0))/INDEX(Data!$K$2:$K$53,MATCH($A37,Data!$A$2:$A$53,0)),"Missing Data")</f>
        <v>8.8669040825520781E-2</v>
      </c>
      <c r="U37" s="5">
        <f t="array" ref="U37">IFERROR(INDEX(Data!$AA$2:$AA$53,MATCH($A37,Data!$A$2:$A$53,0))/INDEX(Data!$AB$2:$AB$53,MATCH($A37,Data!$A$2:$A$53,0)),"Missing Data")</f>
        <v>45419.010989010989</v>
      </c>
      <c r="V37" s="5">
        <f t="shared" si="0"/>
        <v>466811.75824175827</v>
      </c>
      <c r="W37" s="6" t="str">
        <f t="array" ref="W37">IFERROR(INDEX(Data!$AA$2:$AA$53,MATCH($A37,Data!$A$2:$A$53,0))/INDEX(Data!$F$2:$F$53,MATCH($A37,Data!$A$2:$A$53,0)),"Missing Data")</f>
        <v>Missing Data</v>
      </c>
    </row>
    <row r="38" spans="1:23" x14ac:dyDescent="0.25">
      <c r="A38" s="1" t="s">
        <v>74</v>
      </c>
      <c r="B38" s="1" t="s">
        <v>75</v>
      </c>
      <c r="C38" s="4">
        <f>IFERROR(INDEX(Data!$K$2:$K$53,MATCH($A38,Data!$A$2:$A$53,0))/INDEX(Data!$C$2:$C$53,MATCH($A38,Data!$A$2:$A$53,0)),"Missing Data")</f>
        <v>281.06519786885366</v>
      </c>
      <c r="D38" s="5"/>
      <c r="E38" s="2">
        <f>IFERROR(INDEX(Data!$F$2:$F$53,MATCH($A38,Data!$A$2:$A$53,0))/INDEX(Data!$C$2:$C$53,MATCH($A38,Data!$A$2:$A$53,0)),"Missing Data")</f>
        <v>0</v>
      </c>
      <c r="F38" s="5"/>
      <c r="G38" s="6" t="str">
        <f>IFERROR(INDEX(Data!$K$2:$K$53,MATCH($A38,Data!$A$2:$A$53,0))/INDEX(Data!$F$2:$F$53,MATCH($A38,Data!$A$2:$A$53,0)),"Missing Data")</f>
        <v>Missing Data</v>
      </c>
      <c r="H38" s="2">
        <f>IFERROR(INDEX(Data!$F$2:$F$53,MATCH($A38,Data!$A$2:$A$53,0))/INDEX(Data!$C$2:$C$53,MATCH($A38,Data!$A$2:$A$53,0)),"Missing Data")</f>
        <v>0</v>
      </c>
      <c r="I38" s="5"/>
      <c r="J38" s="2">
        <f t="array" ref="J38">IFERROR(INDEX(Data!$D$2:$D$53,MATCH($A38,Data!$A$2:$A$53,0))/INDEX(Data!$C$2:$C$53,MATCH($A38,Data!$A$2:$A$53,0)),"Missing Data")</f>
        <v>0</v>
      </c>
      <c r="K38" s="5"/>
      <c r="L38" s="2" t="str">
        <f t="array" ref="L38">IFERROR(INDEX(Data!$E$2:$E$53,MATCH($A38,Data!$A$2:$A$53,0))/INDEX(Data!$D$2:$D$53,MATCH($A38,Data!$A$2:$A$53,0)),"Missing Data")</f>
        <v>Missing Data</v>
      </c>
      <c r="M38" s="5"/>
      <c r="N38" s="2" t="str">
        <f t="array" ref="N38">IFERROR(INDEX(Data!$F$2:$F$53,MATCH($A38,Data!$A$2:$A$53,0))/INDEX(Data!$E$2:$E$53,MATCH($A38,Data!$A$2:$A$53,0)),"Missing Data")</f>
        <v>Missing Data</v>
      </c>
      <c r="O38" s="4" t="str">
        <f>IFERROR(INDEX(Data!$K$2:$K$53,MATCH($A38,Data!$A$2:$A$53,0))/INDEX(Data!$F$2:$F$53,MATCH($A38,Data!$A$2:$A$53,0)),"Missing Data")</f>
        <v>Missing Data</v>
      </c>
      <c r="P38" s="5"/>
      <c r="Q38" s="5" t="str">
        <f t="array" ref="Q38">IFERROR(INDEX(Data!$AB$2:$AB$53,MATCH($A38,Data!$A$2:$A$53,0))/INDEX(Data!$F$2:$F$53,MATCH($A38,Data!$A$2:$A$53,0)),"Missing Data")</f>
        <v>Missing Data</v>
      </c>
      <c r="R38" s="5"/>
      <c r="S38" s="6">
        <f>IFERROR(INDEX(Data!$K$2:$K$53,MATCH($A38,Data!$A$2:$A$53,0))/INDEX(Data!$AB$2:$AB$53,MATCH($A38,Data!$A$2:$A$53,0)),"Missing Data")</f>
        <v>526537.20512404735</v>
      </c>
      <c r="T38" s="4">
        <f>IFERROR(INDEX(Data!$AA$2:$AA$53,MATCH($A38,Data!$A$2:$A$53,0))/INDEX(Data!$K$2:$K$53,MATCH($A38,Data!$A$2:$A$53,0)),"Missing Data")</f>
        <v>0.10313276507448361</v>
      </c>
      <c r="U38" s="5">
        <f t="array" ref="U38">IFERROR(INDEX(Data!$AA$2:$AA$53,MATCH($A38,Data!$A$2:$A$53,0))/INDEX(Data!$AB$2:$AB$53,MATCH($A38,Data!$A$2:$A$53,0)),"Missing Data")</f>
        <v>54303.237879033564</v>
      </c>
      <c r="V38" s="5">
        <f t="shared" si="0"/>
        <v>472233.9672450138</v>
      </c>
      <c r="W38" s="6" t="str">
        <f t="array" ref="W38">IFERROR(INDEX(Data!$AA$2:$AA$53,MATCH($A38,Data!$A$2:$A$53,0))/INDEX(Data!$F$2:$F$53,MATCH($A38,Data!$A$2:$A$53,0)),"Missing Data")</f>
        <v>Missing Data</v>
      </c>
    </row>
    <row r="39" spans="1:23" x14ac:dyDescent="0.25">
      <c r="A39" s="1" t="s">
        <v>76</v>
      </c>
      <c r="B39" s="1" t="s">
        <v>77</v>
      </c>
      <c r="C39" s="4">
        <f>IFERROR(INDEX(Data!$K$2:$K$53,MATCH($A39,Data!$A$2:$A$53,0))/INDEX(Data!$C$2:$C$53,MATCH($A39,Data!$A$2:$A$53,0)),"Missing Data")</f>
        <v>147.15733087337321</v>
      </c>
      <c r="D39" s="5"/>
      <c r="E39" s="2">
        <f>IFERROR(INDEX(Data!$F$2:$F$53,MATCH($A39,Data!$A$2:$A$53,0))/INDEX(Data!$C$2:$C$53,MATCH($A39,Data!$A$2:$A$53,0)),"Missing Data")</f>
        <v>0</v>
      </c>
      <c r="F39" s="5"/>
      <c r="G39" s="6" t="str">
        <f>IFERROR(INDEX(Data!$K$2:$K$53,MATCH($A39,Data!$A$2:$A$53,0))/INDEX(Data!$F$2:$F$53,MATCH($A39,Data!$A$2:$A$53,0)),"Missing Data")</f>
        <v>Missing Data</v>
      </c>
      <c r="H39" s="2">
        <f>IFERROR(INDEX(Data!$F$2:$F$53,MATCH($A39,Data!$A$2:$A$53,0))/INDEX(Data!$C$2:$C$53,MATCH($A39,Data!$A$2:$A$53,0)),"Missing Data")</f>
        <v>0</v>
      </c>
      <c r="I39" s="5"/>
      <c r="J39" s="2">
        <f t="array" ref="J39">IFERROR(INDEX(Data!$D$2:$D$53,MATCH($A39,Data!$A$2:$A$53,0))/INDEX(Data!$C$2:$C$53,MATCH($A39,Data!$A$2:$A$53,0)),"Missing Data")</f>
        <v>0</v>
      </c>
      <c r="K39" s="5"/>
      <c r="L39" s="2" t="str">
        <f t="array" ref="L39">IFERROR(INDEX(Data!$E$2:$E$53,MATCH($A39,Data!$A$2:$A$53,0))/INDEX(Data!$D$2:$D$53,MATCH($A39,Data!$A$2:$A$53,0)),"Missing Data")</f>
        <v>Missing Data</v>
      </c>
      <c r="M39" s="5"/>
      <c r="N39" s="2" t="str">
        <f t="array" ref="N39">IFERROR(INDEX(Data!$F$2:$F$53,MATCH($A39,Data!$A$2:$A$53,0))/INDEX(Data!$E$2:$E$53,MATCH($A39,Data!$A$2:$A$53,0)),"Missing Data")</f>
        <v>Missing Data</v>
      </c>
      <c r="O39" s="4" t="str">
        <f>IFERROR(INDEX(Data!$K$2:$K$53,MATCH($A39,Data!$A$2:$A$53,0))/INDEX(Data!$F$2:$F$53,MATCH($A39,Data!$A$2:$A$53,0)),"Missing Data")</f>
        <v>Missing Data</v>
      </c>
      <c r="P39" s="5"/>
      <c r="Q39" s="5" t="str">
        <f t="array" ref="Q39">IFERROR(INDEX(Data!$AB$2:$AB$53,MATCH($A39,Data!$A$2:$A$53,0))/INDEX(Data!$F$2:$F$53,MATCH($A39,Data!$A$2:$A$53,0)),"Missing Data")</f>
        <v>Missing Data</v>
      </c>
      <c r="R39" s="5"/>
      <c r="S39" s="6">
        <f>IFERROR(INDEX(Data!$K$2:$K$53,MATCH($A39,Data!$A$2:$A$53,0))/INDEX(Data!$AB$2:$AB$53,MATCH($A39,Data!$A$2:$A$53,0)),"Missing Data")</f>
        <v>461396.87756778963</v>
      </c>
      <c r="T39" s="4">
        <f>IFERROR(INDEX(Data!$AA$2:$AA$53,MATCH($A39,Data!$A$2:$A$53,0))/INDEX(Data!$K$2:$K$53,MATCH($A39,Data!$A$2:$A$53,0)),"Missing Data")</f>
        <v>8.0511490240775044E-2</v>
      </c>
      <c r="U39" s="5">
        <f t="array" ref="U39">IFERROR(INDEX(Data!$AA$2:$AA$53,MATCH($A39,Data!$A$2:$A$53,0))/INDEX(Data!$AB$2:$AB$53,MATCH($A39,Data!$A$2:$A$53,0)),"Missing Data")</f>
        <v>37147.750205423174</v>
      </c>
      <c r="V39" s="5">
        <f t="shared" si="0"/>
        <v>424249.12736236647</v>
      </c>
      <c r="W39" s="6" t="str">
        <f t="array" ref="W39">IFERROR(INDEX(Data!$AA$2:$AA$53,MATCH($A39,Data!$A$2:$A$53,0))/INDEX(Data!$F$2:$F$53,MATCH($A39,Data!$A$2:$A$53,0)),"Missing Data")</f>
        <v>Missing Data</v>
      </c>
    </row>
    <row r="40" spans="1:23" x14ac:dyDescent="0.25">
      <c r="A40" s="1" t="s">
        <v>78</v>
      </c>
      <c r="B40" s="1" t="s">
        <v>79</v>
      </c>
      <c r="C40" s="4">
        <f>IFERROR(INDEX(Data!$K$2:$K$53,MATCH($A40,Data!$A$2:$A$53,0))/INDEX(Data!$C$2:$C$53,MATCH($A40,Data!$A$2:$A$53,0)),"Missing Data")</f>
        <v>354.36501093260915</v>
      </c>
      <c r="D40" s="5"/>
      <c r="E40" s="2">
        <f>IFERROR(INDEX(Data!$F$2:$F$53,MATCH($A40,Data!$A$2:$A$53,0))/INDEX(Data!$C$2:$C$53,MATCH($A40,Data!$A$2:$A$53,0)),"Missing Data")</f>
        <v>0</v>
      </c>
      <c r="F40" s="5"/>
      <c r="G40" s="6" t="str">
        <f>IFERROR(INDEX(Data!$K$2:$K$53,MATCH($A40,Data!$A$2:$A$53,0))/INDEX(Data!$F$2:$F$53,MATCH($A40,Data!$A$2:$A$53,0)),"Missing Data")</f>
        <v>Missing Data</v>
      </c>
      <c r="H40" s="2">
        <f>IFERROR(INDEX(Data!$F$2:$F$53,MATCH($A40,Data!$A$2:$A$53,0))/INDEX(Data!$C$2:$C$53,MATCH($A40,Data!$A$2:$A$53,0)),"Missing Data")</f>
        <v>0</v>
      </c>
      <c r="I40" s="5"/>
      <c r="J40" s="2">
        <f t="array" ref="J40">IFERROR(INDEX(Data!$D$2:$D$53,MATCH($A40,Data!$A$2:$A$53,0))/INDEX(Data!$C$2:$C$53,MATCH($A40,Data!$A$2:$A$53,0)),"Missing Data")</f>
        <v>0</v>
      </c>
      <c r="K40" s="5"/>
      <c r="L40" s="2" t="str">
        <f t="array" ref="L40">IFERROR(INDEX(Data!$E$2:$E$53,MATCH($A40,Data!$A$2:$A$53,0))/INDEX(Data!$D$2:$D$53,MATCH($A40,Data!$A$2:$A$53,0)),"Missing Data")</f>
        <v>Missing Data</v>
      </c>
      <c r="M40" s="5"/>
      <c r="N40" s="2" t="str">
        <f t="array" ref="N40">IFERROR(INDEX(Data!$F$2:$F$53,MATCH($A40,Data!$A$2:$A$53,0))/INDEX(Data!$E$2:$E$53,MATCH($A40,Data!$A$2:$A$53,0)),"Missing Data")</f>
        <v>Missing Data</v>
      </c>
      <c r="O40" s="4" t="str">
        <f>IFERROR(INDEX(Data!$K$2:$K$53,MATCH($A40,Data!$A$2:$A$53,0))/INDEX(Data!$F$2:$F$53,MATCH($A40,Data!$A$2:$A$53,0)),"Missing Data")</f>
        <v>Missing Data</v>
      </c>
      <c r="P40" s="5"/>
      <c r="Q40" s="5" t="str">
        <f t="array" ref="Q40">IFERROR(INDEX(Data!$AB$2:$AB$53,MATCH($A40,Data!$A$2:$A$53,0))/INDEX(Data!$F$2:$F$53,MATCH($A40,Data!$A$2:$A$53,0)),"Missing Data")</f>
        <v>Missing Data</v>
      </c>
      <c r="R40" s="5"/>
      <c r="S40" s="6">
        <f>IFERROR(INDEX(Data!$K$2:$K$53,MATCH($A40,Data!$A$2:$A$53,0))/INDEX(Data!$AB$2:$AB$53,MATCH($A40,Data!$A$2:$A$53,0)),"Missing Data")</f>
        <v>777251.41957255348</v>
      </c>
      <c r="T40" s="4">
        <f>IFERROR(INDEX(Data!$AA$2:$AA$53,MATCH($A40,Data!$A$2:$A$53,0))/INDEX(Data!$K$2:$K$53,MATCH($A40,Data!$A$2:$A$53,0)),"Missing Data")</f>
        <v>7.9550495632476723E-2</v>
      </c>
      <c r="U40" s="5">
        <f t="array" ref="U40">IFERROR(INDEX(Data!$AA$2:$AA$53,MATCH($A40,Data!$A$2:$A$53,0))/INDEX(Data!$AB$2:$AB$53,MATCH($A40,Data!$A$2:$A$53,0)),"Missing Data")</f>
        <v>61830.735658042744</v>
      </c>
      <c r="V40" s="5">
        <f t="shared" si="0"/>
        <v>715420.68391451077</v>
      </c>
      <c r="W40" s="6" t="str">
        <f t="array" ref="W40">IFERROR(INDEX(Data!$AA$2:$AA$53,MATCH($A40,Data!$A$2:$A$53,0))/INDEX(Data!$F$2:$F$53,MATCH($A40,Data!$A$2:$A$53,0)),"Missing Data")</f>
        <v>Missing Data</v>
      </c>
    </row>
    <row r="41" spans="1:23" x14ac:dyDescent="0.25">
      <c r="A41" s="1" t="s">
        <v>80</v>
      </c>
      <c r="B41" s="1" t="s">
        <v>81</v>
      </c>
      <c r="C41" s="4">
        <f>IFERROR(INDEX(Data!$K$2:$K$53,MATCH($A41,Data!$A$2:$A$53,0))/INDEX(Data!$C$2:$C$53,MATCH($A41,Data!$A$2:$A$53,0)),"Missing Data")</f>
        <v>328.9951299994712</v>
      </c>
      <c r="D41" s="5"/>
      <c r="E41" s="2">
        <f>IFERROR(INDEX(Data!$F$2:$F$53,MATCH($A41,Data!$A$2:$A$53,0))/INDEX(Data!$C$2:$C$53,MATCH($A41,Data!$A$2:$A$53,0)),"Missing Data")</f>
        <v>0</v>
      </c>
      <c r="F41" s="5"/>
      <c r="G41" s="6" t="str">
        <f>IFERROR(INDEX(Data!$K$2:$K$53,MATCH($A41,Data!$A$2:$A$53,0))/INDEX(Data!$F$2:$F$53,MATCH($A41,Data!$A$2:$A$53,0)),"Missing Data")</f>
        <v>Missing Data</v>
      </c>
      <c r="H41" s="2">
        <f>IFERROR(INDEX(Data!$F$2:$F$53,MATCH($A41,Data!$A$2:$A$53,0))/INDEX(Data!$C$2:$C$53,MATCH($A41,Data!$A$2:$A$53,0)),"Missing Data")</f>
        <v>0</v>
      </c>
      <c r="I41" s="5"/>
      <c r="J41" s="2">
        <f t="array" ref="J41">IFERROR(INDEX(Data!$D$2:$D$53,MATCH($A41,Data!$A$2:$A$53,0))/INDEX(Data!$C$2:$C$53,MATCH($A41,Data!$A$2:$A$53,0)),"Missing Data")</f>
        <v>0</v>
      </c>
      <c r="K41" s="5"/>
      <c r="L41" s="2" t="str">
        <f t="array" ref="L41">IFERROR(INDEX(Data!$E$2:$E$53,MATCH($A41,Data!$A$2:$A$53,0))/INDEX(Data!$D$2:$D$53,MATCH($A41,Data!$A$2:$A$53,0)),"Missing Data")</f>
        <v>Missing Data</v>
      </c>
      <c r="M41" s="5"/>
      <c r="N41" s="2" t="str">
        <f t="array" ref="N41">IFERROR(INDEX(Data!$F$2:$F$53,MATCH($A41,Data!$A$2:$A$53,0))/INDEX(Data!$E$2:$E$53,MATCH($A41,Data!$A$2:$A$53,0)),"Missing Data")</f>
        <v>Missing Data</v>
      </c>
      <c r="O41" s="4" t="str">
        <f>IFERROR(INDEX(Data!$K$2:$K$53,MATCH($A41,Data!$A$2:$A$53,0))/INDEX(Data!$F$2:$F$53,MATCH($A41,Data!$A$2:$A$53,0)),"Missing Data")</f>
        <v>Missing Data</v>
      </c>
      <c r="P41" s="5"/>
      <c r="Q41" s="5" t="str">
        <f t="array" ref="Q41">IFERROR(INDEX(Data!$AB$2:$AB$53,MATCH($A41,Data!$A$2:$A$53,0))/INDEX(Data!$F$2:$F$53,MATCH($A41,Data!$A$2:$A$53,0)),"Missing Data")</f>
        <v>Missing Data</v>
      </c>
      <c r="R41" s="5"/>
      <c r="S41" s="6">
        <f>IFERROR(INDEX(Data!$K$2:$K$53,MATCH($A41,Data!$A$2:$A$53,0))/INDEX(Data!$AB$2:$AB$53,MATCH($A41,Data!$A$2:$A$53,0)),"Missing Data")</f>
        <v>653814.43437645957</v>
      </c>
      <c r="T41" s="4">
        <f>IFERROR(INDEX(Data!$AA$2:$AA$53,MATCH($A41,Data!$A$2:$A$53,0))/INDEX(Data!$K$2:$K$53,MATCH($A41,Data!$A$2:$A$53,0)),"Missing Data")</f>
        <v>8.4061777276805527E-2</v>
      </c>
      <c r="U41" s="5">
        <f t="array" ref="U41">IFERROR(INDEX(Data!$AA$2:$AA$53,MATCH($A41,Data!$A$2:$A$53,0))/INDEX(Data!$AB$2:$AB$53,MATCH($A41,Data!$A$2:$A$53,0)),"Missing Data")</f>
        <v>54960.803362914528</v>
      </c>
      <c r="V41" s="5">
        <f t="shared" si="0"/>
        <v>598853.63101354509</v>
      </c>
      <c r="W41" s="6" t="str">
        <f t="array" ref="W41">IFERROR(INDEX(Data!$AA$2:$AA$53,MATCH($A41,Data!$A$2:$A$53,0))/INDEX(Data!$F$2:$F$53,MATCH($A41,Data!$A$2:$A$53,0)),"Missing Data")</f>
        <v>Missing Data</v>
      </c>
    </row>
    <row r="42" spans="1:23" x14ac:dyDescent="0.25">
      <c r="A42" s="1" t="s">
        <v>82</v>
      </c>
      <c r="B42" s="1" t="s">
        <v>83</v>
      </c>
      <c r="C42" s="4">
        <f>IFERROR(INDEX(Data!$K$2:$K$53,MATCH($A42,Data!$A$2:$A$53,0))/INDEX(Data!$C$2:$C$53,MATCH($A42,Data!$A$2:$A$53,0)),"Missing Data")</f>
        <v>289.63993662787158</v>
      </c>
      <c r="D42" s="5"/>
      <c r="E42" s="2">
        <f>IFERROR(INDEX(Data!$F$2:$F$53,MATCH($A42,Data!$A$2:$A$53,0))/INDEX(Data!$C$2:$C$53,MATCH($A42,Data!$A$2:$A$53,0)),"Missing Data")</f>
        <v>0</v>
      </c>
      <c r="F42" s="5"/>
      <c r="G42" s="6" t="str">
        <f>IFERROR(INDEX(Data!$K$2:$K$53,MATCH($A42,Data!$A$2:$A$53,0))/INDEX(Data!$F$2:$F$53,MATCH($A42,Data!$A$2:$A$53,0)),"Missing Data")</f>
        <v>Missing Data</v>
      </c>
      <c r="H42" s="2">
        <f>IFERROR(INDEX(Data!$F$2:$F$53,MATCH($A42,Data!$A$2:$A$53,0))/INDEX(Data!$C$2:$C$53,MATCH($A42,Data!$A$2:$A$53,0)),"Missing Data")</f>
        <v>0</v>
      </c>
      <c r="I42" s="5"/>
      <c r="J42" s="2">
        <f t="array" ref="J42">IFERROR(INDEX(Data!$D$2:$D$53,MATCH($A42,Data!$A$2:$A$53,0))/INDEX(Data!$C$2:$C$53,MATCH($A42,Data!$A$2:$A$53,0)),"Missing Data")</f>
        <v>0</v>
      </c>
      <c r="K42" s="5"/>
      <c r="L42" s="2" t="str">
        <f t="array" ref="L42">IFERROR(INDEX(Data!$E$2:$E$53,MATCH($A42,Data!$A$2:$A$53,0))/INDEX(Data!$D$2:$D$53,MATCH($A42,Data!$A$2:$A$53,0)),"Missing Data")</f>
        <v>Missing Data</v>
      </c>
      <c r="M42" s="5"/>
      <c r="N42" s="2" t="str">
        <f t="array" ref="N42">IFERROR(INDEX(Data!$F$2:$F$53,MATCH($A42,Data!$A$2:$A$53,0))/INDEX(Data!$E$2:$E$53,MATCH($A42,Data!$A$2:$A$53,0)),"Missing Data")</f>
        <v>Missing Data</v>
      </c>
      <c r="O42" s="4" t="str">
        <f>IFERROR(INDEX(Data!$K$2:$K$53,MATCH($A42,Data!$A$2:$A$53,0))/INDEX(Data!$F$2:$F$53,MATCH($A42,Data!$A$2:$A$53,0)),"Missing Data")</f>
        <v>Missing Data</v>
      </c>
      <c r="P42" s="5"/>
      <c r="Q42" s="5" t="str">
        <f t="array" ref="Q42">IFERROR(INDEX(Data!$AB$2:$AB$53,MATCH($A42,Data!$A$2:$A$53,0))/INDEX(Data!$F$2:$F$53,MATCH($A42,Data!$A$2:$A$53,0)),"Missing Data")</f>
        <v>Missing Data</v>
      </c>
      <c r="R42" s="5"/>
      <c r="S42" s="6">
        <f>IFERROR(INDEX(Data!$K$2:$K$53,MATCH($A42,Data!$A$2:$A$53,0))/INDEX(Data!$AB$2:$AB$53,MATCH($A42,Data!$A$2:$A$53,0)),"Missing Data")</f>
        <v>700944.66359447001</v>
      </c>
      <c r="T42" s="4">
        <f>IFERROR(INDEX(Data!$AA$2:$AA$53,MATCH($A42,Data!$A$2:$A$53,0))/INDEX(Data!$K$2:$K$53,MATCH($A42,Data!$A$2:$A$53,0)),"Missing Data")</f>
        <v>7.9442836432350616E-2</v>
      </c>
      <c r="U42" s="5">
        <f t="array" ref="U42">IFERROR(INDEX(Data!$AA$2:$AA$53,MATCH($A42,Data!$A$2:$A$53,0))/INDEX(Data!$AB$2:$AB$53,MATCH($A42,Data!$A$2:$A$53,0)),"Missing Data")</f>
        <v>55685.032258064515</v>
      </c>
      <c r="V42" s="5">
        <f t="shared" si="0"/>
        <v>645259.63133640552</v>
      </c>
      <c r="W42" s="6" t="str">
        <f t="array" ref="W42">IFERROR(INDEX(Data!$AA$2:$AA$53,MATCH($A42,Data!$A$2:$A$53,0))/INDEX(Data!$F$2:$F$53,MATCH($A42,Data!$A$2:$A$53,0)),"Missing Data")</f>
        <v>Missing Data</v>
      </c>
    </row>
    <row r="43" spans="1:23" x14ac:dyDescent="0.25">
      <c r="A43" s="1" t="s">
        <v>84</v>
      </c>
      <c r="B43" s="1" t="s">
        <v>85</v>
      </c>
      <c r="C43" s="4">
        <f>IFERROR(INDEX(Data!$K$2:$K$53,MATCH($A43,Data!$A$2:$A$53,0))/INDEX(Data!$C$2:$C$53,MATCH($A43,Data!$A$2:$A$53,0)),"Missing Data")</f>
        <v>215.50034307790312</v>
      </c>
      <c r="D43" s="5"/>
      <c r="E43" s="2">
        <f>IFERROR(INDEX(Data!$F$2:$F$53,MATCH($A43,Data!$A$2:$A$53,0))/INDEX(Data!$C$2:$C$53,MATCH($A43,Data!$A$2:$A$53,0)),"Missing Data")</f>
        <v>0</v>
      </c>
      <c r="F43" s="5"/>
      <c r="G43" s="6" t="str">
        <f>IFERROR(INDEX(Data!$K$2:$K$53,MATCH($A43,Data!$A$2:$A$53,0))/INDEX(Data!$F$2:$F$53,MATCH($A43,Data!$A$2:$A$53,0)),"Missing Data")</f>
        <v>Missing Data</v>
      </c>
      <c r="H43" s="2">
        <f>IFERROR(INDEX(Data!$F$2:$F$53,MATCH($A43,Data!$A$2:$A$53,0))/INDEX(Data!$C$2:$C$53,MATCH($A43,Data!$A$2:$A$53,0)),"Missing Data")</f>
        <v>0</v>
      </c>
      <c r="I43" s="5"/>
      <c r="J43" s="2">
        <f t="array" ref="J43">IFERROR(INDEX(Data!$D$2:$D$53,MATCH($A43,Data!$A$2:$A$53,0))/INDEX(Data!$C$2:$C$53,MATCH($A43,Data!$A$2:$A$53,0)),"Missing Data")</f>
        <v>0</v>
      </c>
      <c r="K43" s="5"/>
      <c r="L43" s="2" t="str">
        <f t="array" ref="L43">IFERROR(INDEX(Data!$E$2:$E$53,MATCH($A43,Data!$A$2:$A$53,0))/INDEX(Data!$D$2:$D$53,MATCH($A43,Data!$A$2:$A$53,0)),"Missing Data")</f>
        <v>Missing Data</v>
      </c>
      <c r="M43" s="5"/>
      <c r="N43" s="2" t="str">
        <f t="array" ref="N43">IFERROR(INDEX(Data!$F$2:$F$53,MATCH($A43,Data!$A$2:$A$53,0))/INDEX(Data!$E$2:$E$53,MATCH($A43,Data!$A$2:$A$53,0)),"Missing Data")</f>
        <v>Missing Data</v>
      </c>
      <c r="O43" s="4" t="str">
        <f>IFERROR(INDEX(Data!$K$2:$K$53,MATCH($A43,Data!$A$2:$A$53,0))/INDEX(Data!$F$2:$F$53,MATCH($A43,Data!$A$2:$A$53,0)),"Missing Data")</f>
        <v>Missing Data</v>
      </c>
      <c r="P43" s="5"/>
      <c r="Q43" s="5" t="str">
        <f t="array" ref="Q43">IFERROR(INDEX(Data!$AB$2:$AB$53,MATCH($A43,Data!$A$2:$A$53,0))/INDEX(Data!$F$2:$F$53,MATCH($A43,Data!$A$2:$A$53,0)),"Missing Data")</f>
        <v>Missing Data</v>
      </c>
      <c r="R43" s="5"/>
      <c r="S43" s="6">
        <f>IFERROR(INDEX(Data!$K$2:$K$53,MATCH($A43,Data!$A$2:$A$53,0))/INDEX(Data!$AB$2:$AB$53,MATCH($A43,Data!$A$2:$A$53,0)),"Missing Data")</f>
        <v>490553.24530120479</v>
      </c>
      <c r="T43" s="4">
        <f>IFERROR(INDEX(Data!$AA$2:$AA$53,MATCH($A43,Data!$A$2:$A$53,0))/INDEX(Data!$K$2:$K$53,MATCH($A43,Data!$A$2:$A$53,0)),"Missing Data")</f>
        <v>8.7436907626295093E-2</v>
      </c>
      <c r="U43" s="5">
        <f t="array" ref="U43">IFERROR(INDEX(Data!$AA$2:$AA$53,MATCH($A43,Data!$A$2:$A$53,0))/INDEX(Data!$AB$2:$AB$53,MATCH($A43,Data!$A$2:$A$53,0)),"Missing Data")</f>
        <v>42892.458795180726</v>
      </c>
      <c r="V43" s="5">
        <f t="shared" si="0"/>
        <v>447660.78650602407</v>
      </c>
      <c r="W43" s="6" t="str">
        <f t="array" ref="W43">IFERROR(INDEX(Data!$AA$2:$AA$53,MATCH($A43,Data!$A$2:$A$53,0))/INDEX(Data!$F$2:$F$53,MATCH($A43,Data!$A$2:$A$53,0)),"Missing Data")</f>
        <v>Missing Data</v>
      </c>
    </row>
    <row r="44" spans="1:23" x14ac:dyDescent="0.25">
      <c r="A44" s="1" t="s">
        <v>86</v>
      </c>
      <c r="B44" s="1" t="s">
        <v>87</v>
      </c>
      <c r="C44" s="4">
        <f>IFERROR(INDEX(Data!$K$2:$K$53,MATCH($A44,Data!$A$2:$A$53,0))/INDEX(Data!$C$2:$C$53,MATCH($A44,Data!$A$2:$A$53,0)),"Missing Data")</f>
        <v>161.9069428941055</v>
      </c>
      <c r="D44" s="5"/>
      <c r="E44" s="2">
        <f>IFERROR(INDEX(Data!$F$2:$F$53,MATCH($A44,Data!$A$2:$A$53,0))/INDEX(Data!$C$2:$C$53,MATCH($A44,Data!$A$2:$A$53,0)),"Missing Data")</f>
        <v>0</v>
      </c>
      <c r="F44" s="5"/>
      <c r="G44" s="6" t="str">
        <f>IFERROR(INDEX(Data!$K$2:$K$53,MATCH($A44,Data!$A$2:$A$53,0))/INDEX(Data!$F$2:$F$53,MATCH($A44,Data!$A$2:$A$53,0)),"Missing Data")</f>
        <v>Missing Data</v>
      </c>
      <c r="H44" s="2">
        <f>IFERROR(INDEX(Data!$F$2:$F$53,MATCH($A44,Data!$A$2:$A$53,0))/INDEX(Data!$C$2:$C$53,MATCH($A44,Data!$A$2:$A$53,0)),"Missing Data")</f>
        <v>0</v>
      </c>
      <c r="I44" s="5"/>
      <c r="J44" s="2">
        <f t="array" ref="J44">IFERROR(INDEX(Data!$D$2:$D$53,MATCH($A44,Data!$A$2:$A$53,0))/INDEX(Data!$C$2:$C$53,MATCH($A44,Data!$A$2:$A$53,0)),"Missing Data")</f>
        <v>0</v>
      </c>
      <c r="K44" s="5"/>
      <c r="L44" s="2" t="str">
        <f t="array" ref="L44">IFERROR(INDEX(Data!$E$2:$E$53,MATCH($A44,Data!$A$2:$A$53,0))/INDEX(Data!$D$2:$D$53,MATCH($A44,Data!$A$2:$A$53,0)),"Missing Data")</f>
        <v>Missing Data</v>
      </c>
      <c r="M44" s="5"/>
      <c r="N44" s="2" t="str">
        <f t="array" ref="N44">IFERROR(INDEX(Data!$F$2:$F$53,MATCH($A44,Data!$A$2:$A$53,0))/INDEX(Data!$E$2:$E$53,MATCH($A44,Data!$A$2:$A$53,0)),"Missing Data")</f>
        <v>Missing Data</v>
      </c>
      <c r="O44" s="4" t="str">
        <f>IFERROR(INDEX(Data!$K$2:$K$53,MATCH($A44,Data!$A$2:$A$53,0))/INDEX(Data!$F$2:$F$53,MATCH($A44,Data!$A$2:$A$53,0)),"Missing Data")</f>
        <v>Missing Data</v>
      </c>
      <c r="P44" s="5"/>
      <c r="Q44" s="5" t="str">
        <f t="array" ref="Q44">IFERROR(INDEX(Data!$AB$2:$AB$53,MATCH($A44,Data!$A$2:$A$53,0))/INDEX(Data!$F$2:$F$53,MATCH($A44,Data!$A$2:$A$53,0)),"Missing Data")</f>
        <v>Missing Data</v>
      </c>
      <c r="R44" s="5"/>
      <c r="S44" s="6">
        <f>IFERROR(INDEX(Data!$K$2:$K$53,MATCH($A44,Data!$A$2:$A$53,0))/INDEX(Data!$AB$2:$AB$53,MATCH($A44,Data!$A$2:$A$53,0)),"Missing Data")</f>
        <v>544508.06451612909</v>
      </c>
      <c r="T44" s="4">
        <f>IFERROR(INDEX(Data!$AA$2:$AA$53,MATCH($A44,Data!$A$2:$A$53,0))/INDEX(Data!$K$2:$K$53,MATCH($A44,Data!$A$2:$A$53,0)),"Missing Data")</f>
        <v>9.0775781631836958E-2</v>
      </c>
      <c r="U44" s="5">
        <f t="array" ref="U44">IFERROR(INDEX(Data!$AA$2:$AA$53,MATCH($A44,Data!$A$2:$A$53,0))/INDEX(Data!$AB$2:$AB$53,MATCH($A44,Data!$A$2:$A$53,0)),"Missing Data")</f>
        <v>49428.145161290326</v>
      </c>
      <c r="V44" s="5">
        <f t="shared" si="0"/>
        <v>495079.91935483878</v>
      </c>
      <c r="W44" s="6" t="str">
        <f t="array" ref="W44">IFERROR(INDEX(Data!$AA$2:$AA$53,MATCH($A44,Data!$A$2:$A$53,0))/INDEX(Data!$F$2:$F$53,MATCH($A44,Data!$A$2:$A$53,0)),"Missing Data")</f>
        <v>Missing Data</v>
      </c>
    </row>
    <row r="45" spans="1:23" x14ac:dyDescent="0.25">
      <c r="A45" s="1" t="s">
        <v>88</v>
      </c>
      <c r="B45" s="1" t="s">
        <v>89</v>
      </c>
      <c r="C45" s="4">
        <f>IFERROR(INDEX(Data!$K$2:$K$53,MATCH($A45,Data!$A$2:$A$53,0))/INDEX(Data!$C$2:$C$53,MATCH($A45,Data!$A$2:$A$53,0)),"Missing Data")</f>
        <v>197.89234186543771</v>
      </c>
      <c r="D45" s="5"/>
      <c r="E45" s="2">
        <f>IFERROR(INDEX(Data!$F$2:$F$53,MATCH($A45,Data!$A$2:$A$53,0))/INDEX(Data!$C$2:$C$53,MATCH($A45,Data!$A$2:$A$53,0)),"Missing Data")</f>
        <v>0</v>
      </c>
      <c r="F45" s="5"/>
      <c r="G45" s="6" t="str">
        <f>IFERROR(INDEX(Data!$K$2:$K$53,MATCH($A45,Data!$A$2:$A$53,0))/INDEX(Data!$F$2:$F$53,MATCH($A45,Data!$A$2:$A$53,0)),"Missing Data")</f>
        <v>Missing Data</v>
      </c>
      <c r="H45" s="2">
        <f>IFERROR(INDEX(Data!$F$2:$F$53,MATCH($A45,Data!$A$2:$A$53,0))/INDEX(Data!$C$2:$C$53,MATCH($A45,Data!$A$2:$A$53,0)),"Missing Data")</f>
        <v>0</v>
      </c>
      <c r="I45" s="5"/>
      <c r="J45" s="2">
        <f t="array" ref="J45">IFERROR(INDEX(Data!$D$2:$D$53,MATCH($A45,Data!$A$2:$A$53,0))/INDEX(Data!$C$2:$C$53,MATCH($A45,Data!$A$2:$A$53,0)),"Missing Data")</f>
        <v>0</v>
      </c>
      <c r="K45" s="5"/>
      <c r="L45" s="2" t="str">
        <f t="array" ref="L45">IFERROR(INDEX(Data!$E$2:$E$53,MATCH($A45,Data!$A$2:$A$53,0))/INDEX(Data!$D$2:$D$53,MATCH($A45,Data!$A$2:$A$53,0)),"Missing Data")</f>
        <v>Missing Data</v>
      </c>
      <c r="M45" s="5"/>
      <c r="N45" s="2" t="str">
        <f t="array" ref="N45">IFERROR(INDEX(Data!$F$2:$F$53,MATCH($A45,Data!$A$2:$A$53,0))/INDEX(Data!$E$2:$E$53,MATCH($A45,Data!$A$2:$A$53,0)),"Missing Data")</f>
        <v>Missing Data</v>
      </c>
      <c r="O45" s="4" t="str">
        <f>IFERROR(INDEX(Data!$K$2:$K$53,MATCH($A45,Data!$A$2:$A$53,0))/INDEX(Data!$F$2:$F$53,MATCH($A45,Data!$A$2:$A$53,0)),"Missing Data")</f>
        <v>Missing Data</v>
      </c>
      <c r="P45" s="5"/>
      <c r="Q45" s="5" t="str">
        <f t="array" ref="Q45">IFERROR(INDEX(Data!$AB$2:$AB$53,MATCH($A45,Data!$A$2:$A$53,0))/INDEX(Data!$F$2:$F$53,MATCH($A45,Data!$A$2:$A$53,0)),"Missing Data")</f>
        <v>Missing Data</v>
      </c>
      <c r="R45" s="5"/>
      <c r="S45" s="6">
        <f>IFERROR(INDEX(Data!$K$2:$K$53,MATCH($A45,Data!$A$2:$A$53,0))/INDEX(Data!$AB$2:$AB$53,MATCH($A45,Data!$A$2:$A$53,0)),"Missing Data")</f>
        <v>544491.92156862747</v>
      </c>
      <c r="T45" s="4">
        <f>IFERROR(INDEX(Data!$AA$2:$AA$53,MATCH($A45,Data!$A$2:$A$53,0))/INDEX(Data!$K$2:$K$53,MATCH($A45,Data!$A$2:$A$53,0)),"Missing Data")</f>
        <v>7.8260837624790622E-2</v>
      </c>
      <c r="U45" s="5">
        <f t="array" ref="U45">IFERROR(INDEX(Data!$AA$2:$AA$53,MATCH($A45,Data!$A$2:$A$53,0))/INDEX(Data!$AB$2:$AB$53,MATCH($A45,Data!$A$2:$A$53,0)),"Missing Data")</f>
        <v>42612.393861892582</v>
      </c>
      <c r="V45" s="5">
        <f t="shared" si="0"/>
        <v>501879.52770673489</v>
      </c>
      <c r="W45" s="6" t="str">
        <f t="array" ref="W45">IFERROR(INDEX(Data!$AA$2:$AA$53,MATCH($A45,Data!$A$2:$A$53,0))/INDEX(Data!$F$2:$F$53,MATCH($A45,Data!$A$2:$A$53,0)),"Missing Data")</f>
        <v>Missing Data</v>
      </c>
    </row>
    <row r="46" spans="1:23" x14ac:dyDescent="0.25">
      <c r="A46" s="1" t="s">
        <v>90</v>
      </c>
      <c r="B46" s="1" t="s">
        <v>91</v>
      </c>
      <c r="C46" s="4">
        <f>IFERROR(INDEX(Data!$K$2:$K$53,MATCH($A46,Data!$A$2:$A$53,0))/INDEX(Data!$C$2:$C$53,MATCH($A46,Data!$A$2:$A$53,0)),"Missing Data")</f>
        <v>211.86176139823203</v>
      </c>
      <c r="D46" s="5"/>
      <c r="E46" s="2">
        <f>IFERROR(INDEX(Data!$F$2:$F$53,MATCH($A46,Data!$A$2:$A$53,0))/INDEX(Data!$C$2:$C$53,MATCH($A46,Data!$A$2:$A$53,0)),"Missing Data")</f>
        <v>0</v>
      </c>
      <c r="F46" s="5"/>
      <c r="G46" s="6" t="str">
        <f>IFERROR(INDEX(Data!$K$2:$K$53,MATCH($A46,Data!$A$2:$A$53,0))/INDEX(Data!$F$2:$F$53,MATCH($A46,Data!$A$2:$A$53,0)),"Missing Data")</f>
        <v>Missing Data</v>
      </c>
      <c r="H46" s="2">
        <f>IFERROR(INDEX(Data!$F$2:$F$53,MATCH($A46,Data!$A$2:$A$53,0))/INDEX(Data!$C$2:$C$53,MATCH($A46,Data!$A$2:$A$53,0)),"Missing Data")</f>
        <v>0</v>
      </c>
      <c r="I46" s="5"/>
      <c r="J46" s="2">
        <f t="array" ref="J46">IFERROR(INDEX(Data!$D$2:$D$53,MATCH($A46,Data!$A$2:$A$53,0))/INDEX(Data!$C$2:$C$53,MATCH($A46,Data!$A$2:$A$53,0)),"Missing Data")</f>
        <v>0</v>
      </c>
      <c r="K46" s="5"/>
      <c r="L46" s="2" t="str">
        <f t="array" ref="L46">IFERROR(INDEX(Data!$E$2:$E$53,MATCH($A46,Data!$A$2:$A$53,0))/INDEX(Data!$D$2:$D$53,MATCH($A46,Data!$A$2:$A$53,0)),"Missing Data")</f>
        <v>Missing Data</v>
      </c>
      <c r="M46" s="5"/>
      <c r="N46" s="2" t="str">
        <f t="array" ref="N46">IFERROR(INDEX(Data!$F$2:$F$53,MATCH($A46,Data!$A$2:$A$53,0))/INDEX(Data!$E$2:$E$53,MATCH($A46,Data!$A$2:$A$53,0)),"Missing Data")</f>
        <v>Missing Data</v>
      </c>
      <c r="O46" s="4" t="str">
        <f>IFERROR(INDEX(Data!$K$2:$K$53,MATCH($A46,Data!$A$2:$A$53,0))/INDEX(Data!$F$2:$F$53,MATCH($A46,Data!$A$2:$A$53,0)),"Missing Data")</f>
        <v>Missing Data</v>
      </c>
      <c r="P46" s="5"/>
      <c r="Q46" s="5" t="str">
        <f t="array" ref="Q46">IFERROR(INDEX(Data!$AB$2:$AB$53,MATCH($A46,Data!$A$2:$A$53,0))/INDEX(Data!$F$2:$F$53,MATCH($A46,Data!$A$2:$A$53,0)),"Missing Data")</f>
        <v>Missing Data</v>
      </c>
      <c r="R46" s="5"/>
      <c r="S46" s="6">
        <f>IFERROR(INDEX(Data!$K$2:$K$53,MATCH($A46,Data!$A$2:$A$53,0))/INDEX(Data!$AB$2:$AB$53,MATCH($A46,Data!$A$2:$A$53,0)),"Missing Data")</f>
        <v>708220.38789122622</v>
      </c>
      <c r="T46" s="4">
        <f>IFERROR(INDEX(Data!$AA$2:$AA$53,MATCH($A46,Data!$A$2:$A$53,0))/INDEX(Data!$K$2:$K$53,MATCH($A46,Data!$A$2:$A$53,0)),"Missing Data")</f>
        <v>6.2432103500846922E-2</v>
      </c>
      <c r="U46" s="5">
        <f t="array" ref="U46">IFERROR(INDEX(Data!$AA$2:$AA$53,MATCH($A46,Data!$A$2:$A$53,0))/INDEX(Data!$AB$2:$AB$53,MATCH($A46,Data!$A$2:$A$53,0)),"Missing Data")</f>
        <v>44215.688558234993</v>
      </c>
      <c r="V46" s="5">
        <f t="shared" si="0"/>
        <v>664004.69933299127</v>
      </c>
      <c r="W46" s="6" t="str">
        <f t="array" ref="W46">IFERROR(INDEX(Data!$AA$2:$AA$53,MATCH($A46,Data!$A$2:$A$53,0))/INDEX(Data!$F$2:$F$53,MATCH($A46,Data!$A$2:$A$53,0)),"Missing Data")</f>
        <v>Missing Data</v>
      </c>
    </row>
    <row r="47" spans="1:23" x14ac:dyDescent="0.25">
      <c r="A47" s="1" t="s">
        <v>2</v>
      </c>
      <c r="B47" s="1" t="s">
        <v>3</v>
      </c>
      <c r="C47" s="4">
        <f>IFERROR(INDEX(Data!$K$2:$K$53,MATCH($A47,Data!$A$2:$A$53,0))/INDEX(Data!$C$2:$C$53,MATCH($A47,Data!$A$2:$A$53,0)),"Missing Data")</f>
        <v>250.33486652441093</v>
      </c>
      <c r="D47" s="5"/>
      <c r="E47" s="2">
        <f>IFERROR(INDEX(Data!$F$2:$F$53,MATCH($A47,Data!$A$2:$A$53,0))/INDEX(Data!$C$2:$C$53,MATCH($A47,Data!$A$2:$A$53,0)),"Missing Data")</f>
        <v>0</v>
      </c>
      <c r="F47" s="5"/>
      <c r="G47" s="6" t="str">
        <f>IFERROR(INDEX(Data!$K$2:$K$53,MATCH($A47,Data!$A$2:$A$53,0))/INDEX(Data!$F$2:$F$53,MATCH($A47,Data!$A$2:$A$53,0)),"Missing Data")</f>
        <v>Missing Data</v>
      </c>
      <c r="H47" s="2">
        <f>IFERROR(INDEX(Data!$F$2:$F$53,MATCH($A47,Data!$A$2:$A$53,0))/INDEX(Data!$C$2:$C$53,MATCH($A47,Data!$A$2:$A$53,0)),"Missing Data")</f>
        <v>0</v>
      </c>
      <c r="I47" s="5"/>
      <c r="J47" s="2">
        <f t="array" ref="J47">IFERROR(INDEX(Data!$D$2:$D$53,MATCH($A47,Data!$A$2:$A$53,0))/INDEX(Data!$C$2:$C$53,MATCH($A47,Data!$A$2:$A$53,0)),"Missing Data")</f>
        <v>0</v>
      </c>
      <c r="K47" s="5"/>
      <c r="L47" s="2" t="str">
        <f t="array" ref="L47">IFERROR(INDEX(Data!$E$2:$E$53,MATCH($A47,Data!$A$2:$A$53,0))/INDEX(Data!$D$2:$D$53,MATCH($A47,Data!$A$2:$A$53,0)),"Missing Data")</f>
        <v>Missing Data</v>
      </c>
      <c r="M47" s="5"/>
      <c r="N47" s="2" t="str">
        <f t="array" ref="N47">IFERROR(INDEX(Data!$F$2:$F$53,MATCH($A47,Data!$A$2:$A$53,0))/INDEX(Data!$E$2:$E$53,MATCH($A47,Data!$A$2:$A$53,0)),"Missing Data")</f>
        <v>Missing Data</v>
      </c>
      <c r="O47" s="4" t="str">
        <f>IFERROR(INDEX(Data!$K$2:$K$53,MATCH($A47,Data!$A$2:$A$53,0))/INDEX(Data!$F$2:$F$53,MATCH($A47,Data!$A$2:$A$53,0)),"Missing Data")</f>
        <v>Missing Data</v>
      </c>
      <c r="P47" s="5"/>
      <c r="Q47" s="5" t="str">
        <f t="array" ref="Q47">IFERROR(INDEX(Data!$AB$2:$AB$53,MATCH($A47,Data!$A$2:$A$53,0))/INDEX(Data!$F$2:$F$53,MATCH($A47,Data!$A$2:$A$53,0)),"Missing Data")</f>
        <v>Missing Data</v>
      </c>
      <c r="R47" s="5"/>
      <c r="S47" s="6">
        <f>IFERROR(INDEX(Data!$K$2:$K$53,MATCH($A47,Data!$A$2:$A$53,0))/INDEX(Data!$AB$2:$AB$53,MATCH($A47,Data!$A$2:$A$53,0)),"Missing Data")</f>
        <v>638845.51998894243</v>
      </c>
      <c r="T47" s="4">
        <f>IFERROR(INDEX(Data!$AA$2:$AA$53,MATCH($A47,Data!$A$2:$A$53,0))/INDEX(Data!$K$2:$K$53,MATCH($A47,Data!$A$2:$A$53,0)),"Missing Data")</f>
        <v>8.7401393353564796E-2</v>
      </c>
      <c r="U47" s="5">
        <f t="array" ref="U47">IFERROR(INDEX(Data!$AA$2:$AA$53,MATCH($A47,Data!$A$2:$A$53,0))/INDEX(Data!$AB$2:$AB$53,MATCH($A47,Data!$A$2:$A$53,0)),"Missing Data")</f>
        <v>55835.9885847162</v>
      </c>
      <c r="V47" s="5">
        <f t="shared" si="0"/>
        <v>583009.5314042262</v>
      </c>
      <c r="W47" s="6" t="str">
        <f t="array" ref="W47">IFERROR(INDEX(Data!$AA$2:$AA$53,MATCH($A47,Data!$A$2:$A$53,0))/INDEX(Data!$F$2:$F$53,MATCH($A47,Data!$A$2:$A$53,0)),"Missing Data")</f>
        <v>Missing Data</v>
      </c>
    </row>
    <row r="48" spans="1:23" x14ac:dyDescent="0.25">
      <c r="A48" s="1" t="s">
        <v>92</v>
      </c>
      <c r="B48" s="1" t="s">
        <v>93</v>
      </c>
      <c r="C48" s="4">
        <f>IFERROR(INDEX(Data!$K$2:$K$53,MATCH($A48,Data!$A$2:$A$53,0))/INDEX(Data!$C$2:$C$53,MATCH($A48,Data!$A$2:$A$53,0)),"Missing Data")</f>
        <v>225.37061464423437</v>
      </c>
      <c r="D48" s="5"/>
      <c r="E48" s="2">
        <f>IFERROR(INDEX(Data!$F$2:$F$53,MATCH($A48,Data!$A$2:$A$53,0))/INDEX(Data!$C$2:$C$53,MATCH($A48,Data!$A$2:$A$53,0)),"Missing Data")</f>
        <v>0</v>
      </c>
      <c r="F48" s="5"/>
      <c r="G48" s="6" t="str">
        <f>IFERROR(INDEX(Data!$K$2:$K$53,MATCH($A48,Data!$A$2:$A$53,0))/INDEX(Data!$F$2:$F$53,MATCH($A48,Data!$A$2:$A$53,0)),"Missing Data")</f>
        <v>Missing Data</v>
      </c>
      <c r="H48" s="2">
        <f>IFERROR(INDEX(Data!$F$2:$F$53,MATCH($A48,Data!$A$2:$A$53,0))/INDEX(Data!$C$2:$C$53,MATCH($A48,Data!$A$2:$A$53,0)),"Missing Data")</f>
        <v>0</v>
      </c>
      <c r="I48" s="5"/>
      <c r="J48" s="2">
        <f t="array" ref="J48">IFERROR(INDEX(Data!$D$2:$D$53,MATCH($A48,Data!$A$2:$A$53,0))/INDEX(Data!$C$2:$C$53,MATCH($A48,Data!$A$2:$A$53,0)),"Missing Data")</f>
        <v>0</v>
      </c>
      <c r="K48" s="5"/>
      <c r="L48" s="2" t="str">
        <f t="array" ref="L48">IFERROR(INDEX(Data!$E$2:$E$53,MATCH($A48,Data!$A$2:$A$53,0))/INDEX(Data!$D$2:$D$53,MATCH($A48,Data!$A$2:$A$53,0)),"Missing Data")</f>
        <v>Missing Data</v>
      </c>
      <c r="M48" s="5"/>
      <c r="N48" s="2" t="str">
        <f t="array" ref="N48">IFERROR(INDEX(Data!$F$2:$F$53,MATCH($A48,Data!$A$2:$A$53,0))/INDEX(Data!$E$2:$E$53,MATCH($A48,Data!$A$2:$A$53,0)),"Missing Data")</f>
        <v>Missing Data</v>
      </c>
      <c r="O48" s="4" t="str">
        <f>IFERROR(INDEX(Data!$K$2:$K$53,MATCH($A48,Data!$A$2:$A$53,0))/INDEX(Data!$F$2:$F$53,MATCH($A48,Data!$A$2:$A$53,0)),"Missing Data")</f>
        <v>Missing Data</v>
      </c>
      <c r="P48" s="5"/>
      <c r="Q48" s="5" t="str">
        <f t="array" ref="Q48">IFERROR(INDEX(Data!$AB$2:$AB$53,MATCH($A48,Data!$A$2:$A$53,0))/INDEX(Data!$F$2:$F$53,MATCH($A48,Data!$A$2:$A$53,0)),"Missing Data")</f>
        <v>Missing Data</v>
      </c>
      <c r="R48" s="5"/>
      <c r="S48" s="6">
        <f>IFERROR(INDEX(Data!$K$2:$K$53,MATCH($A48,Data!$A$2:$A$53,0))/INDEX(Data!$AB$2:$AB$53,MATCH($A48,Data!$A$2:$A$53,0)),"Missing Data")</f>
        <v>575495.55635062617</v>
      </c>
      <c r="T48" s="4">
        <f>IFERROR(INDEX(Data!$AA$2:$AA$53,MATCH($A48,Data!$A$2:$A$53,0))/INDEX(Data!$K$2:$K$53,MATCH($A48,Data!$A$2:$A$53,0)),"Missing Data")</f>
        <v>8.9901556600751914E-2</v>
      </c>
      <c r="U48" s="5">
        <f t="array" ref="U48">IFERROR(INDEX(Data!$AA$2:$AA$53,MATCH($A48,Data!$A$2:$A$53,0))/INDEX(Data!$AB$2:$AB$53,MATCH($A48,Data!$A$2:$A$53,0)),"Missing Data")</f>
        <v>51737.946332737032</v>
      </c>
      <c r="V48" s="5">
        <f t="shared" si="0"/>
        <v>523757.61001788912</v>
      </c>
      <c r="W48" s="6" t="str">
        <f t="array" ref="W48">IFERROR(INDEX(Data!$AA$2:$AA$53,MATCH($A48,Data!$A$2:$A$53,0))/INDEX(Data!$F$2:$F$53,MATCH($A48,Data!$A$2:$A$53,0)),"Missing Data")</f>
        <v>Missing Data</v>
      </c>
    </row>
    <row r="49" spans="1:23" x14ac:dyDescent="0.25">
      <c r="A49" s="1" t="s">
        <v>94</v>
      </c>
      <c r="B49" s="1" t="s">
        <v>95</v>
      </c>
      <c r="C49" s="4">
        <f>IFERROR(INDEX(Data!$K$2:$K$53,MATCH($A49,Data!$A$2:$A$53,0))/INDEX(Data!$C$2:$C$53,MATCH($A49,Data!$A$2:$A$53,0)),"Missing Data")</f>
        <v>200.99432385498591</v>
      </c>
      <c r="D49" s="5"/>
      <c r="E49" s="2">
        <f>IFERROR(INDEX(Data!$F$2:$F$53,MATCH($A49,Data!$A$2:$A$53,0))/INDEX(Data!$C$2:$C$53,MATCH($A49,Data!$A$2:$A$53,0)),"Missing Data")</f>
        <v>0</v>
      </c>
      <c r="F49" s="5"/>
      <c r="G49" s="6" t="str">
        <f>IFERROR(INDEX(Data!$K$2:$K$53,MATCH($A49,Data!$A$2:$A$53,0))/INDEX(Data!$F$2:$F$53,MATCH($A49,Data!$A$2:$A$53,0)),"Missing Data")</f>
        <v>Missing Data</v>
      </c>
      <c r="H49" s="2">
        <f>IFERROR(INDEX(Data!$F$2:$F$53,MATCH($A49,Data!$A$2:$A$53,0))/INDEX(Data!$C$2:$C$53,MATCH($A49,Data!$A$2:$A$53,0)),"Missing Data")</f>
        <v>0</v>
      </c>
      <c r="I49" s="5"/>
      <c r="J49" s="2">
        <f t="array" ref="J49">IFERROR(INDEX(Data!$D$2:$D$53,MATCH($A49,Data!$A$2:$A$53,0))/INDEX(Data!$C$2:$C$53,MATCH($A49,Data!$A$2:$A$53,0)),"Missing Data")</f>
        <v>0</v>
      </c>
      <c r="K49" s="5"/>
      <c r="L49" s="2" t="str">
        <f t="array" ref="L49">IFERROR(INDEX(Data!$E$2:$E$53,MATCH($A49,Data!$A$2:$A$53,0))/INDEX(Data!$D$2:$D$53,MATCH($A49,Data!$A$2:$A$53,0)),"Missing Data")</f>
        <v>Missing Data</v>
      </c>
      <c r="M49" s="5"/>
      <c r="N49" s="2" t="str">
        <f t="array" ref="N49">IFERROR(INDEX(Data!$F$2:$F$53,MATCH($A49,Data!$A$2:$A$53,0))/INDEX(Data!$E$2:$E$53,MATCH($A49,Data!$A$2:$A$53,0)),"Missing Data")</f>
        <v>Missing Data</v>
      </c>
      <c r="O49" s="4" t="str">
        <f>IFERROR(INDEX(Data!$K$2:$K$53,MATCH($A49,Data!$A$2:$A$53,0))/INDEX(Data!$F$2:$F$53,MATCH($A49,Data!$A$2:$A$53,0)),"Missing Data")</f>
        <v>Missing Data</v>
      </c>
      <c r="P49" s="5"/>
      <c r="Q49" s="5" t="str">
        <f t="array" ref="Q49">IFERROR(INDEX(Data!$AB$2:$AB$53,MATCH($A49,Data!$A$2:$A$53,0))/INDEX(Data!$F$2:$F$53,MATCH($A49,Data!$A$2:$A$53,0)),"Missing Data")</f>
        <v>Missing Data</v>
      </c>
      <c r="R49" s="5"/>
      <c r="S49" s="6">
        <f>IFERROR(INDEX(Data!$K$2:$K$53,MATCH($A49,Data!$A$2:$A$53,0))/INDEX(Data!$AB$2:$AB$53,MATCH($A49,Data!$A$2:$A$53,0)),"Missing Data")</f>
        <v>590671.3615023474</v>
      </c>
      <c r="T49" s="4">
        <f>IFERROR(INDEX(Data!$AA$2:$AA$53,MATCH($A49,Data!$A$2:$A$53,0))/INDEX(Data!$K$2:$K$53,MATCH($A49,Data!$A$2:$A$53,0)),"Missing Data")</f>
        <v>7.7945776668547767E-2</v>
      </c>
      <c r="U49" s="5">
        <f t="array" ref="U49">IFERROR(INDEX(Data!$AA$2:$AA$53,MATCH($A49,Data!$A$2:$A$53,0))/INDEX(Data!$AB$2:$AB$53,MATCH($A49,Data!$A$2:$A$53,0)),"Missing Data")</f>
        <v>46040.338028169012</v>
      </c>
      <c r="V49" s="5">
        <f t="shared" si="0"/>
        <v>544631.02347417839</v>
      </c>
      <c r="W49" s="6" t="str">
        <f t="array" ref="W49">IFERROR(INDEX(Data!$AA$2:$AA$53,MATCH($A49,Data!$A$2:$A$53,0))/INDEX(Data!$F$2:$F$53,MATCH($A49,Data!$A$2:$A$53,0)),"Missing Data")</f>
        <v>Missing Data</v>
      </c>
    </row>
    <row r="50" spans="1:23" x14ac:dyDescent="0.25">
      <c r="A50" s="1" t="s">
        <v>96</v>
      </c>
      <c r="B50" s="1" t="s">
        <v>97</v>
      </c>
      <c r="C50" s="4">
        <f>IFERROR(INDEX(Data!$K$2:$K$53,MATCH($A50,Data!$A$2:$A$53,0))/INDEX(Data!$C$2:$C$53,MATCH($A50,Data!$A$2:$A$53,0)),"Missing Data")</f>
        <v>256.19864588936986</v>
      </c>
      <c r="D50" s="5"/>
      <c r="E50" s="2">
        <f>IFERROR(INDEX(Data!$F$2:$F$53,MATCH($A50,Data!$A$2:$A$53,0))/INDEX(Data!$C$2:$C$53,MATCH($A50,Data!$A$2:$A$53,0)),"Missing Data")</f>
        <v>0</v>
      </c>
      <c r="F50" s="5"/>
      <c r="G50" s="6" t="str">
        <f>IFERROR(INDEX(Data!$K$2:$K$53,MATCH($A50,Data!$A$2:$A$53,0))/INDEX(Data!$F$2:$F$53,MATCH($A50,Data!$A$2:$A$53,0)),"Missing Data")</f>
        <v>Missing Data</v>
      </c>
      <c r="H50" s="2">
        <f>IFERROR(INDEX(Data!$F$2:$F$53,MATCH($A50,Data!$A$2:$A$53,0))/INDEX(Data!$C$2:$C$53,MATCH($A50,Data!$A$2:$A$53,0)),"Missing Data")</f>
        <v>0</v>
      </c>
      <c r="I50" s="5"/>
      <c r="J50" s="2">
        <f t="array" ref="J50">IFERROR(INDEX(Data!$D$2:$D$53,MATCH($A50,Data!$A$2:$A$53,0))/INDEX(Data!$C$2:$C$53,MATCH($A50,Data!$A$2:$A$53,0)),"Missing Data")</f>
        <v>0</v>
      </c>
      <c r="K50" s="5"/>
      <c r="L50" s="2" t="str">
        <f t="array" ref="L50">IFERROR(INDEX(Data!$E$2:$E$53,MATCH($A50,Data!$A$2:$A$53,0))/INDEX(Data!$D$2:$D$53,MATCH($A50,Data!$A$2:$A$53,0)),"Missing Data")</f>
        <v>Missing Data</v>
      </c>
      <c r="M50" s="5"/>
      <c r="N50" s="2" t="str">
        <f t="array" ref="N50">IFERROR(INDEX(Data!$F$2:$F$53,MATCH($A50,Data!$A$2:$A$53,0))/INDEX(Data!$E$2:$E$53,MATCH($A50,Data!$A$2:$A$53,0)),"Missing Data")</f>
        <v>Missing Data</v>
      </c>
      <c r="O50" s="4" t="str">
        <f>IFERROR(INDEX(Data!$K$2:$K$53,MATCH($A50,Data!$A$2:$A$53,0))/INDEX(Data!$F$2:$F$53,MATCH($A50,Data!$A$2:$A$53,0)),"Missing Data")</f>
        <v>Missing Data</v>
      </c>
      <c r="P50" s="5"/>
      <c r="Q50" s="5" t="str">
        <f t="array" ref="Q50">IFERROR(INDEX(Data!$AB$2:$AB$53,MATCH($A50,Data!$A$2:$A$53,0))/INDEX(Data!$F$2:$F$53,MATCH($A50,Data!$A$2:$A$53,0)),"Missing Data")</f>
        <v>Missing Data</v>
      </c>
      <c r="R50" s="5"/>
      <c r="S50" s="6">
        <f>IFERROR(INDEX(Data!$K$2:$K$53,MATCH($A50,Data!$A$2:$A$53,0))/INDEX(Data!$AB$2:$AB$53,MATCH($A50,Data!$A$2:$A$53,0)),"Missing Data")</f>
        <v>470164.31472763955</v>
      </c>
      <c r="T50" s="4">
        <f>IFERROR(INDEX(Data!$AA$2:$AA$53,MATCH($A50,Data!$A$2:$A$53,0))/INDEX(Data!$K$2:$K$53,MATCH($A50,Data!$A$2:$A$53,0)),"Missing Data")</f>
        <v>0.10222138481838203</v>
      </c>
      <c r="U50" s="5">
        <f t="array" ref="U50">IFERROR(INDEX(Data!$AA$2:$AA$53,MATCH($A50,Data!$A$2:$A$53,0))/INDEX(Data!$AB$2:$AB$53,MATCH($A50,Data!$A$2:$A$53,0)),"Missing Data")</f>
        <v>48060.84734364492</v>
      </c>
      <c r="V50" s="5">
        <f t="shared" si="0"/>
        <v>422103.4673839946</v>
      </c>
      <c r="W50" s="6" t="str">
        <f t="array" ref="W50">IFERROR(INDEX(Data!$AA$2:$AA$53,MATCH($A50,Data!$A$2:$A$53,0))/INDEX(Data!$F$2:$F$53,MATCH($A50,Data!$A$2:$A$53,0)),"Missing Data")</f>
        <v>Missing Data</v>
      </c>
    </row>
    <row r="51" spans="1:23" x14ac:dyDescent="0.25">
      <c r="A51" s="1" t="s">
        <v>98</v>
      </c>
      <c r="B51" s="1" t="s">
        <v>99</v>
      </c>
      <c r="C51" s="4">
        <f>IFERROR(INDEX(Data!$K$2:$K$53,MATCH($A51,Data!$A$2:$A$53,0))/INDEX(Data!$C$2:$C$53,MATCH($A51,Data!$A$2:$A$53,0)),"Missing Data")</f>
        <v>421.03887420420637</v>
      </c>
      <c r="D51" s="5"/>
      <c r="E51" s="2">
        <f>IFERROR(INDEX(Data!$F$2:$F$53,MATCH($A51,Data!$A$2:$A$53,0))/INDEX(Data!$C$2:$C$53,MATCH($A51,Data!$A$2:$A$53,0)),"Missing Data")</f>
        <v>0</v>
      </c>
      <c r="F51" s="5"/>
      <c r="G51" s="6" t="str">
        <f>IFERROR(INDEX(Data!$K$2:$K$53,MATCH($A51,Data!$A$2:$A$53,0))/INDEX(Data!$F$2:$F$53,MATCH($A51,Data!$A$2:$A$53,0)),"Missing Data")</f>
        <v>Missing Data</v>
      </c>
      <c r="H51" s="2">
        <f>IFERROR(INDEX(Data!$F$2:$F$53,MATCH($A51,Data!$A$2:$A$53,0))/INDEX(Data!$C$2:$C$53,MATCH($A51,Data!$A$2:$A$53,0)),"Missing Data")</f>
        <v>0</v>
      </c>
      <c r="I51" s="5"/>
      <c r="J51" s="2">
        <f t="array" ref="J51">IFERROR(INDEX(Data!$D$2:$D$53,MATCH($A51,Data!$A$2:$A$53,0))/INDEX(Data!$C$2:$C$53,MATCH($A51,Data!$A$2:$A$53,0)),"Missing Data")</f>
        <v>0</v>
      </c>
      <c r="K51" s="5"/>
      <c r="L51" s="2" t="str">
        <f t="array" ref="L51">IFERROR(INDEX(Data!$E$2:$E$53,MATCH($A51,Data!$A$2:$A$53,0))/INDEX(Data!$D$2:$D$53,MATCH($A51,Data!$A$2:$A$53,0)),"Missing Data")</f>
        <v>Missing Data</v>
      </c>
      <c r="M51" s="5"/>
      <c r="N51" s="2" t="str">
        <f t="array" ref="N51">IFERROR(INDEX(Data!$F$2:$F$53,MATCH($A51,Data!$A$2:$A$53,0))/INDEX(Data!$E$2:$E$53,MATCH($A51,Data!$A$2:$A$53,0)),"Missing Data")</f>
        <v>Missing Data</v>
      </c>
      <c r="O51" s="4" t="str">
        <f>IFERROR(INDEX(Data!$K$2:$K$53,MATCH($A51,Data!$A$2:$A$53,0))/INDEX(Data!$F$2:$F$53,MATCH($A51,Data!$A$2:$A$53,0)),"Missing Data")</f>
        <v>Missing Data</v>
      </c>
      <c r="P51" s="5"/>
      <c r="Q51" s="5" t="str">
        <f t="array" ref="Q51">IFERROR(INDEX(Data!$AB$2:$AB$53,MATCH($A51,Data!$A$2:$A$53,0))/INDEX(Data!$F$2:$F$53,MATCH($A51,Data!$A$2:$A$53,0)),"Missing Data")</f>
        <v>Missing Data</v>
      </c>
      <c r="R51" s="5"/>
      <c r="S51" s="6">
        <f>IFERROR(INDEX(Data!$K$2:$K$53,MATCH($A51,Data!$A$2:$A$53,0))/INDEX(Data!$AB$2:$AB$53,MATCH($A51,Data!$A$2:$A$53,0)),"Missing Data")</f>
        <v>793656.89666484413</v>
      </c>
      <c r="T51" s="4">
        <f>IFERROR(INDEX(Data!$AA$2:$AA$53,MATCH($A51,Data!$A$2:$A$53,0))/INDEX(Data!$K$2:$K$53,MATCH($A51,Data!$A$2:$A$53,0)),"Missing Data")</f>
        <v>8.9462665620456322E-2</v>
      </c>
      <c r="U51" s="5">
        <f t="array" ref="U51">IFERROR(INDEX(Data!$AA$2:$AA$53,MATCH($A51,Data!$A$2:$A$53,0))/INDEX(Data!$AB$2:$AB$53,MATCH($A51,Data!$A$2:$A$53,0)),"Missing Data")</f>
        <v>71002.661563696005</v>
      </c>
      <c r="V51" s="5">
        <f t="shared" si="0"/>
        <v>722654.23510114814</v>
      </c>
      <c r="W51" s="6" t="str">
        <f t="array" ref="W51">IFERROR(INDEX(Data!$AA$2:$AA$53,MATCH($A51,Data!$A$2:$A$53,0))/INDEX(Data!$F$2:$F$53,MATCH($A51,Data!$A$2:$A$53,0)),"Missing Data")</f>
        <v>Missing Data</v>
      </c>
    </row>
    <row r="52" spans="1:23" x14ac:dyDescent="0.25">
      <c r="A52" s="1" t="s">
        <v>100</v>
      </c>
      <c r="B52" s="1" t="s">
        <v>101</v>
      </c>
      <c r="C52" s="4">
        <f>IFERROR(INDEX(Data!$K$2:$K$53,MATCH($A52,Data!$A$2:$A$53,0))/INDEX(Data!$C$2:$C$53,MATCH($A52,Data!$A$2:$A$53,0)),"Missing Data")</f>
        <v>225.51866772949566</v>
      </c>
      <c r="D52" s="5"/>
      <c r="E52" s="2">
        <f>IFERROR(INDEX(Data!$F$2:$F$53,MATCH($A52,Data!$A$2:$A$53,0))/INDEX(Data!$C$2:$C$53,MATCH($A52,Data!$A$2:$A$53,0)),"Missing Data")</f>
        <v>0</v>
      </c>
      <c r="F52" s="5"/>
      <c r="G52" s="6" t="str">
        <f>IFERROR(INDEX(Data!$K$2:$K$53,MATCH($A52,Data!$A$2:$A$53,0))/INDEX(Data!$F$2:$F$53,MATCH($A52,Data!$A$2:$A$53,0)),"Missing Data")</f>
        <v>Missing Data</v>
      </c>
      <c r="H52" s="2">
        <f>IFERROR(INDEX(Data!$F$2:$F$53,MATCH($A52,Data!$A$2:$A$53,0))/INDEX(Data!$C$2:$C$53,MATCH($A52,Data!$A$2:$A$53,0)),"Missing Data")</f>
        <v>0</v>
      </c>
      <c r="I52" s="5"/>
      <c r="J52" s="2">
        <f t="array" ref="J52">IFERROR(INDEX(Data!$D$2:$D$53,MATCH($A52,Data!$A$2:$A$53,0))/INDEX(Data!$C$2:$C$53,MATCH($A52,Data!$A$2:$A$53,0)),"Missing Data")</f>
        <v>0</v>
      </c>
      <c r="K52" s="5"/>
      <c r="L52" s="2" t="str">
        <f t="array" ref="L52">IFERROR(INDEX(Data!$E$2:$E$53,MATCH($A52,Data!$A$2:$A$53,0))/INDEX(Data!$D$2:$D$53,MATCH($A52,Data!$A$2:$A$53,0)),"Missing Data")</f>
        <v>Missing Data</v>
      </c>
      <c r="M52" s="5"/>
      <c r="N52" s="2" t="str">
        <f t="array" ref="N52">IFERROR(INDEX(Data!$F$2:$F$53,MATCH($A52,Data!$A$2:$A$53,0))/INDEX(Data!$E$2:$E$53,MATCH($A52,Data!$A$2:$A$53,0)),"Missing Data")</f>
        <v>Missing Data</v>
      </c>
      <c r="O52" s="4" t="str">
        <f>IFERROR(INDEX(Data!$K$2:$K$53,MATCH($A52,Data!$A$2:$A$53,0))/INDEX(Data!$F$2:$F$53,MATCH($A52,Data!$A$2:$A$53,0)),"Missing Data")</f>
        <v>Missing Data</v>
      </c>
      <c r="P52" s="5"/>
      <c r="Q52" s="5" t="str">
        <f t="array" ref="Q52">IFERROR(INDEX(Data!$AB$2:$AB$53,MATCH($A52,Data!$A$2:$A$53,0))/INDEX(Data!$F$2:$F$53,MATCH($A52,Data!$A$2:$A$53,0)),"Missing Data")</f>
        <v>Missing Data</v>
      </c>
      <c r="R52" s="5"/>
      <c r="S52" s="6">
        <f>IFERROR(INDEX(Data!$K$2:$K$53,MATCH($A52,Data!$A$2:$A$53,0))/INDEX(Data!$AB$2:$AB$53,MATCH($A52,Data!$A$2:$A$53,0)),"Missing Data")</f>
        <v>404166.02316602319</v>
      </c>
      <c r="T52" s="4">
        <f>IFERROR(INDEX(Data!$AA$2:$AA$53,MATCH($A52,Data!$A$2:$A$53,0))/INDEX(Data!$K$2:$K$53,MATCH($A52,Data!$A$2:$A$53,0)),"Missing Data")</f>
        <v>8.5049264895537782E-2</v>
      </c>
      <c r="U52" s="5">
        <f t="array" ref="U52">IFERROR(INDEX(Data!$AA$2:$AA$53,MATCH($A52,Data!$A$2:$A$53,0))/INDEX(Data!$AB$2:$AB$53,MATCH($A52,Data!$A$2:$A$53,0)),"Missing Data")</f>
        <v>34374.023166023166</v>
      </c>
      <c r="V52" s="5">
        <f t="shared" si="0"/>
        <v>369792</v>
      </c>
      <c r="W52" s="6" t="str">
        <f t="array" ref="W52">IFERROR(INDEX(Data!$AA$2:$AA$53,MATCH($A52,Data!$A$2:$A$53,0))/INDEX(Data!$F$2:$F$53,MATCH($A52,Data!$A$2:$A$53,0)),"Missing Data")</f>
        <v>Missing Data</v>
      </c>
    </row>
    <row r="53" spans="1:23" x14ac:dyDescent="0.25">
      <c r="A53" s="1" t="s">
        <v>102</v>
      </c>
      <c r="B53" s="1" t="s">
        <v>103</v>
      </c>
      <c r="C53" s="4">
        <f>IFERROR(INDEX(Data!$K$2:$K$53,MATCH($A53,Data!$A$2:$A$53,0))/INDEX(Data!$C$2:$C$53,MATCH($A53,Data!$A$2:$A$53,0)),"Missing Data")</f>
        <v>260.79220145359795</v>
      </c>
      <c r="D53" s="5"/>
      <c r="E53" s="2">
        <f>IFERROR(INDEX(Data!$F$2:$F$53,MATCH($A53,Data!$A$2:$A$53,0))/INDEX(Data!$C$2:$C$53,MATCH($A53,Data!$A$2:$A$53,0)),"Missing Data")</f>
        <v>0</v>
      </c>
      <c r="F53" s="5"/>
      <c r="G53" s="6" t="str">
        <f>IFERROR(INDEX(Data!$K$2:$K$53,MATCH($A53,Data!$A$2:$A$53,0))/INDEX(Data!$F$2:$F$53,MATCH($A53,Data!$A$2:$A$53,0)),"Missing Data")</f>
        <v>Missing Data</v>
      </c>
      <c r="H53" s="2">
        <f>IFERROR(INDEX(Data!$F$2:$F$53,MATCH($A53,Data!$A$2:$A$53,0))/INDEX(Data!$C$2:$C$53,MATCH($A53,Data!$A$2:$A$53,0)),"Missing Data")</f>
        <v>0</v>
      </c>
      <c r="I53" s="5"/>
      <c r="J53" s="2">
        <f t="array" ref="J53">IFERROR(INDEX(Data!$D$2:$D$53,MATCH($A53,Data!$A$2:$A$53,0))/INDEX(Data!$C$2:$C$53,MATCH($A53,Data!$A$2:$A$53,0)),"Missing Data")</f>
        <v>0</v>
      </c>
      <c r="K53" s="5"/>
      <c r="L53" s="2" t="str">
        <f t="array" ref="L53">IFERROR(INDEX(Data!$E$2:$E$53,MATCH($A53,Data!$A$2:$A$53,0))/INDEX(Data!$D$2:$D$53,MATCH($A53,Data!$A$2:$A$53,0)),"Missing Data")</f>
        <v>Missing Data</v>
      </c>
      <c r="M53" s="5"/>
      <c r="N53" s="2" t="str">
        <f t="array" ref="N53">IFERROR(INDEX(Data!$F$2:$F$53,MATCH($A53,Data!$A$2:$A$53,0))/INDEX(Data!$E$2:$E$53,MATCH($A53,Data!$A$2:$A$53,0)),"Missing Data")</f>
        <v>Missing Data</v>
      </c>
      <c r="O53" s="4" t="str">
        <f>IFERROR(INDEX(Data!$K$2:$K$53,MATCH($A53,Data!$A$2:$A$53,0))/INDEX(Data!$F$2:$F$53,MATCH($A53,Data!$A$2:$A$53,0)),"Missing Data")</f>
        <v>Missing Data</v>
      </c>
      <c r="P53" s="5"/>
      <c r="Q53" s="5" t="str">
        <f t="array" ref="Q53">IFERROR(INDEX(Data!$AB$2:$AB$53,MATCH($A53,Data!$A$2:$A$53,0))/INDEX(Data!$F$2:$F$53,MATCH($A53,Data!$A$2:$A$53,0)),"Missing Data")</f>
        <v>Missing Data</v>
      </c>
      <c r="R53" s="5"/>
      <c r="S53" s="6">
        <f>IFERROR(INDEX(Data!$K$2:$K$53,MATCH($A53,Data!$A$2:$A$53,0))/INDEX(Data!$AB$2:$AB$53,MATCH($A53,Data!$A$2:$A$53,0)),"Missing Data")</f>
        <v>736516.54662062158</v>
      </c>
      <c r="T53" s="4">
        <f>IFERROR(INDEX(Data!$AA$2:$AA$53,MATCH($A53,Data!$A$2:$A$53,0))/INDEX(Data!$K$2:$K$53,MATCH($A53,Data!$A$2:$A$53,0)),"Missing Data")</f>
        <v>7.4426573057839757E-2</v>
      </c>
      <c r="U53" s="5">
        <f t="array" ref="U53">IFERROR(INDEX(Data!$AA$2:$AA$53,MATCH($A53,Data!$A$2:$A$53,0))/INDEX(Data!$AB$2:$AB$53,MATCH($A53,Data!$A$2:$A$53,0)),"Missing Data")</f>
        <v>54816.402565367542</v>
      </c>
      <c r="V53" s="5">
        <f t="shared" si="0"/>
        <v>681700.14405525406</v>
      </c>
      <c r="W53" s="6" t="str">
        <f t="array" ref="W53">IFERROR(INDEX(Data!$AA$2:$AA$53,MATCH($A53,Data!$A$2:$A$53,0))/INDEX(Data!$F$2:$F$53,MATCH($A53,Data!$A$2:$A$53,0)),"Missing Data")</f>
        <v>Missing Data</v>
      </c>
    </row>
    <row r="54" spans="1:23" x14ac:dyDescent="0.25">
      <c r="A54" s="1" t="s">
        <v>104</v>
      </c>
      <c r="B54" s="1" t="s">
        <v>105</v>
      </c>
      <c r="C54" s="7">
        <f>IFERROR(INDEX(Data!$K$2:$K$53,MATCH($A54,Data!$A$2:$A$53,0))/INDEX(Data!$C$2:$C$53,MATCH($A54,Data!$A$2:$A$53,0)),"Missing Data")</f>
        <v>193.99576155081456</v>
      </c>
      <c r="D54" s="8"/>
      <c r="E54" s="8">
        <f>IFERROR(INDEX(Data!$F$2:$F$53,MATCH($A54,Data!$A$2:$A$53,0))/INDEX(Data!$C$2:$C$53,MATCH($A54,Data!$A$2:$A$53,0)),"Missing Data")</f>
        <v>0</v>
      </c>
      <c r="F54" s="8"/>
      <c r="G54" s="9" t="str">
        <f>IFERROR(INDEX(Data!$K$2:$K$53,MATCH($A54,Data!$A$2:$A$53,0))/INDEX(Data!$F$2:$F$53,MATCH($A54,Data!$A$2:$A$53,0)),"Missing Data")</f>
        <v>Missing Data</v>
      </c>
      <c r="H54" s="2">
        <f>IFERROR(INDEX(Data!$F$2:$F$53,MATCH($A54,Data!$A$2:$A$53,0))/INDEX(Data!$C$2:$C$53,MATCH($A54,Data!$A$2:$A$53,0)),"Missing Data")</f>
        <v>0</v>
      </c>
      <c r="I54" s="8"/>
      <c r="J54" s="2">
        <f t="array" ref="J54">IFERROR(INDEX(Data!$D$2:$D$53,MATCH($A54,Data!$A$2:$A$53,0))/INDEX(Data!$C$2:$C$53,MATCH($A54,Data!$A$2:$A$53,0)),"Missing Data")</f>
        <v>0</v>
      </c>
      <c r="K54" s="8"/>
      <c r="L54" s="2" t="str">
        <f t="array" ref="L54">IFERROR(INDEX(Data!$E$2:$E$53,MATCH($A54,Data!$A$2:$A$53,0))/INDEX(Data!$D$2:$D$53,MATCH($A54,Data!$A$2:$A$53,0)),"Missing Data")</f>
        <v>Missing Data</v>
      </c>
      <c r="M54" s="8"/>
      <c r="N54" s="2" t="str">
        <f t="array" ref="N54">IFERROR(INDEX(Data!$F$2:$F$53,MATCH($A54,Data!$A$2:$A$53,0))/INDEX(Data!$E$2:$E$53,MATCH($A54,Data!$A$2:$A$53,0)),"Missing Data")</f>
        <v>Missing Data</v>
      </c>
      <c r="O54" s="4" t="str">
        <f>IFERROR(INDEX(Data!$K$2:$K$53,MATCH($A54,Data!$A$2:$A$53,0))/INDEX(Data!$F$2:$F$53,MATCH($A54,Data!$A$2:$A$53,0)),"Missing Data")</f>
        <v>Missing Data</v>
      </c>
      <c r="P54" s="8"/>
      <c r="Q54" s="5" t="str">
        <f t="array" ref="Q54">IFERROR(INDEX(Data!$AB$2:$AB$53,MATCH($A54,Data!$A$2:$A$53,0))/INDEX(Data!$F$2:$F$53,MATCH($A54,Data!$A$2:$A$53,0)),"Missing Data")</f>
        <v>Missing Data</v>
      </c>
      <c r="R54" s="8"/>
      <c r="S54" s="6">
        <f>IFERROR(INDEX(Data!$K$2:$K$53,MATCH($A54,Data!$A$2:$A$53,0))/INDEX(Data!$AB$2:$AB$53,MATCH($A54,Data!$A$2:$A$53,0)),"Missing Data")</f>
        <v>618027.6243093923</v>
      </c>
      <c r="T54" s="7">
        <f>IFERROR(INDEX(Data!$AA$2:$AA$53,MATCH($A54,Data!$A$2:$A$53,0))/INDEX(Data!$K$2:$K$53,MATCH($A54,Data!$A$2:$A$53,0)),"Missing Data")</f>
        <v>8.20165023287414E-2</v>
      </c>
      <c r="U54" s="8">
        <f t="array" ref="U54">IFERROR(INDEX(Data!$AA$2:$AA$53,MATCH($A54,Data!$A$2:$A$53,0))/INDEX(Data!$AB$2:$AB$53,MATCH($A54,Data!$A$2:$A$53,0)),"Missing Data")</f>
        <v>50688.464088397792</v>
      </c>
      <c r="V54" s="8">
        <f t="shared" si="0"/>
        <v>567339.1602209945</v>
      </c>
      <c r="W54" s="9" t="str">
        <f t="array" ref="W54">IFERROR(INDEX(Data!$AA$2:$AA$53,MATCH($A54,Data!$A$2:$A$53,0))/INDEX(Data!$F$2:$F$53,MATCH($A54,Data!$A$2:$A$53,0)),"Missing Data")</f>
        <v>Missing Data</v>
      </c>
    </row>
  </sheetData>
  <mergeCells count="4">
    <mergeCell ref="C1:G1"/>
    <mergeCell ref="H1:N1"/>
    <mergeCell ref="O1:S1"/>
    <mergeCell ref="T1:W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E12" sqref="E12"/>
    </sheetView>
  </sheetViews>
  <sheetFormatPr defaultRowHeight="15" x14ac:dyDescent="0.25"/>
  <cols>
    <col min="2" max="2" width="19.42578125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8" width="18.7109375" customWidth="1"/>
    <col min="9" max="9" width="2" bestFit="1" customWidth="1"/>
    <col min="10" max="10" width="23.140625" customWidth="1"/>
    <col min="11" max="11" width="2" bestFit="1" customWidth="1"/>
    <col min="12" max="12" width="29.5703125" customWidth="1"/>
    <col min="13" max="13" width="2" bestFit="1" customWidth="1"/>
    <col min="14" max="14" width="18.5703125" bestFit="1" customWidth="1"/>
    <col min="15" max="15" width="18.5703125" customWidth="1"/>
    <col min="16" max="16" width="2" bestFit="1" customWidth="1"/>
    <col min="17" max="17" width="13.7109375" bestFit="1" customWidth="1"/>
    <col min="18" max="18" width="2" bestFit="1" customWidth="1"/>
    <col min="19" max="19" width="13.28515625" bestFit="1" customWidth="1"/>
    <col min="20" max="20" width="11.85546875" bestFit="1" customWidth="1"/>
    <col min="21" max="21" width="10.5703125" bestFit="1" customWidth="1"/>
    <col min="22" max="22" width="13.28515625" bestFit="1" customWidth="1"/>
    <col min="23" max="23" width="13.7109375" bestFit="1" customWidth="1"/>
  </cols>
  <sheetData>
    <row r="1" spans="1:7" x14ac:dyDescent="0.25">
      <c r="C1" s="22" t="s">
        <v>127</v>
      </c>
      <c r="D1" s="23"/>
      <c r="E1" s="23"/>
      <c r="F1" s="23"/>
      <c r="G1" s="24"/>
    </row>
    <row r="2" spans="1:7" ht="42" customHeight="1" x14ac:dyDescent="0.25">
      <c r="A2" s="15" t="s">
        <v>0</v>
      </c>
      <c r="B2" s="15" t="s">
        <v>1</v>
      </c>
      <c r="C2" s="16" t="s">
        <v>109</v>
      </c>
      <c r="D2" s="17" t="s">
        <v>125</v>
      </c>
      <c r="E2" s="16" t="s">
        <v>131</v>
      </c>
      <c r="F2" s="17" t="s">
        <v>126</v>
      </c>
      <c r="G2" s="16" t="s">
        <v>130</v>
      </c>
    </row>
    <row r="3" spans="1:7" x14ac:dyDescent="0.25">
      <c r="A3" s="1" t="s">
        <v>4</v>
      </c>
      <c r="B3" s="1" t="s">
        <v>5</v>
      </c>
      <c r="C3" s="4" t="str">
        <f t="array" ref="C3">IFERROR(INDEX(Data!$L$2:$KL$53,MATCH($A3,Data!$A$2:$A$53,0))/INDEX(Data!$C$2:$C$53,MATCH($A3,Data!$A$2:$A$53,0)),"Missing Data")</f>
        <v>Missing Data</v>
      </c>
      <c r="D3" s="5"/>
      <c r="E3" s="2">
        <f>IFERROR(INDEX(Data!$F$2:$F$53,MATCH($A3,Data!$A$2:$A$53,0))/INDEX(Data!$C$2:$C$53,MATCH($A3,Data!$A$2:$A$53,0)),"Missing Data")</f>
        <v>0</v>
      </c>
      <c r="F3" s="5"/>
      <c r="G3" s="13" t="str">
        <f>IFERROR(INDEX(Data!$L$2:$KL$53,MATCH($A3,Data!$A$2:$A$53,0))/INDEX(Data!$F$2:$F$53,MATCH($A3,Data!$A$2:$A$53,0)),"Missing Data")</f>
        <v>Missing Data</v>
      </c>
    </row>
    <row r="4" spans="1:7" x14ac:dyDescent="0.25">
      <c r="A4" s="1" t="s">
        <v>6</v>
      </c>
      <c r="B4" s="1" t="s">
        <v>7</v>
      </c>
      <c r="C4" s="4" t="str">
        <f>IFERROR(INDEX(Data!$L$2:$KL$53,MATCH($A4,Data!$A$2:$A$53,0))/INDEX(Data!$C$2:$C$53,MATCH($A4,Data!$A$2:$A$53,0)),"Missing Data")</f>
        <v>Missing Data</v>
      </c>
      <c r="D4" s="5"/>
      <c r="E4" s="2">
        <f>IFERROR(INDEX(Data!$F$2:$F$53,MATCH($A4,Data!$A$2:$A$53,0))/INDEX(Data!$C$2:$C$53,MATCH($A4,Data!$A$2:$A$53,0)),"Missing Data")</f>
        <v>0</v>
      </c>
      <c r="F4" s="5"/>
      <c r="G4" s="6" t="str">
        <f>IFERROR(INDEX(Data!$L$2:$KL$53,MATCH($A4,Data!$A$2:$A$53,0))/INDEX(Data!$F$2:$F$53,MATCH($A4,Data!$A$2:$A$53,0)),"Missing Data")</f>
        <v>Missing Data</v>
      </c>
    </row>
    <row r="5" spans="1:7" x14ac:dyDescent="0.25">
      <c r="A5" s="1" t="s">
        <v>8</v>
      </c>
      <c r="B5" s="1" t="s">
        <v>9</v>
      </c>
      <c r="C5" s="4" t="str">
        <f>IFERROR(INDEX(Data!$L$2:$KL$53,MATCH($A5,Data!$A$2:$A$53,0))/INDEX(Data!$C$2:$C$53,MATCH($A5,Data!$A$2:$A$53,0)),"Missing Data")</f>
        <v>Missing Data</v>
      </c>
      <c r="D5" s="5"/>
      <c r="E5" s="2">
        <f>IFERROR(INDEX(Data!$F$2:$F$53,MATCH($A5,Data!$A$2:$A$53,0))/INDEX(Data!$C$2:$C$53,MATCH($A5,Data!$A$2:$A$53,0)),"Missing Data")</f>
        <v>0</v>
      </c>
      <c r="F5" s="5"/>
      <c r="G5" s="6" t="str">
        <f>IFERROR(INDEX(Data!$L$2:$KL$53,MATCH($A5,Data!$A$2:$A$53,0))/INDEX(Data!$F$2:$F$53,MATCH($A5,Data!$A$2:$A$53,0)),"Missing Data")</f>
        <v>Missing Data</v>
      </c>
    </row>
    <row r="6" spans="1:7" x14ac:dyDescent="0.25">
      <c r="A6" s="1" t="s">
        <v>10</v>
      </c>
      <c r="B6" s="1" t="s">
        <v>11</v>
      </c>
      <c r="C6" s="4" t="str">
        <f>IFERROR(INDEX(Data!$L$2:$KL$53,MATCH($A6,Data!$A$2:$A$53,0))/INDEX(Data!$C$2:$C$53,MATCH($A6,Data!$A$2:$A$53,0)),"Missing Data")</f>
        <v>Missing Data</v>
      </c>
      <c r="D6" s="5"/>
      <c r="E6" s="2">
        <f>IFERROR(INDEX(Data!$F$2:$F$53,MATCH($A6,Data!$A$2:$A$53,0))/INDEX(Data!$C$2:$C$53,MATCH($A6,Data!$A$2:$A$53,0)),"Missing Data")</f>
        <v>0</v>
      </c>
      <c r="F6" s="5"/>
      <c r="G6" s="6" t="str">
        <f>IFERROR(INDEX(Data!$L$2:$KL$53,MATCH($A6,Data!$A$2:$A$53,0))/INDEX(Data!$F$2:$F$53,MATCH($A6,Data!$A$2:$A$53,0)),"Missing Data")</f>
        <v>Missing Data</v>
      </c>
    </row>
    <row r="7" spans="1:7" x14ac:dyDescent="0.25">
      <c r="A7" s="1" t="s">
        <v>12</v>
      </c>
      <c r="B7" s="1" t="s">
        <v>13</v>
      </c>
      <c r="C7" s="4" t="str">
        <f>IFERROR(INDEX(Data!$L$2:$KL$53,MATCH($A7,Data!$A$2:$A$53,0))/INDEX(Data!$C$2:$C$53,MATCH($A7,Data!$A$2:$A$53,0)),"Missing Data")</f>
        <v>Missing Data</v>
      </c>
      <c r="D7" s="5"/>
      <c r="E7" s="2">
        <f>IFERROR(INDEX(Data!$F$2:$F$53,MATCH($A7,Data!$A$2:$A$53,0))/INDEX(Data!$C$2:$C$53,MATCH($A7,Data!$A$2:$A$53,0)),"Missing Data")</f>
        <v>0</v>
      </c>
      <c r="F7" s="5"/>
      <c r="G7" s="6" t="str">
        <f>IFERROR(INDEX(Data!$L$2:$KL$53,MATCH($A7,Data!$A$2:$A$53,0))/INDEX(Data!$F$2:$F$53,MATCH($A7,Data!$A$2:$A$53,0)),"Missing Data")</f>
        <v>Missing Data</v>
      </c>
    </row>
    <row r="8" spans="1:7" x14ac:dyDescent="0.25">
      <c r="A8" s="1" t="s">
        <v>14</v>
      </c>
      <c r="B8" s="1" t="s">
        <v>15</v>
      </c>
      <c r="C8" s="4" t="str">
        <f>IFERROR(INDEX(Data!$L$2:$KL$53,MATCH($A8,Data!$A$2:$A$53,0))/INDEX(Data!$C$2:$C$53,MATCH($A8,Data!$A$2:$A$53,0)),"Missing Data")</f>
        <v>Missing Data</v>
      </c>
      <c r="D8" s="5"/>
      <c r="E8" s="2">
        <f>IFERROR(INDEX(Data!$F$2:$F$53,MATCH($A8,Data!$A$2:$A$53,0))/INDEX(Data!$C$2:$C$53,MATCH($A8,Data!$A$2:$A$53,0)),"Missing Data")</f>
        <v>0</v>
      </c>
      <c r="F8" s="5"/>
      <c r="G8" s="6" t="str">
        <f>IFERROR(INDEX(Data!$L$2:$KL$53,MATCH($A8,Data!$A$2:$A$53,0))/INDEX(Data!$F$2:$F$53,MATCH($A8,Data!$A$2:$A$53,0)),"Missing Data")</f>
        <v>Missing Data</v>
      </c>
    </row>
    <row r="9" spans="1:7" x14ac:dyDescent="0.25">
      <c r="A9" s="1" t="s">
        <v>16</v>
      </c>
      <c r="B9" s="1" t="s">
        <v>17</v>
      </c>
      <c r="C9" s="4" t="str">
        <f>IFERROR(INDEX(Data!$L$2:$KL$53,MATCH($A9,Data!$A$2:$A$53,0))/INDEX(Data!$C$2:$C$53,MATCH($A9,Data!$A$2:$A$53,0)),"Missing Data")</f>
        <v>Missing Data</v>
      </c>
      <c r="D9" s="5"/>
      <c r="E9" s="2">
        <f>IFERROR(INDEX(Data!$F$2:$F$53,MATCH($A9,Data!$A$2:$A$53,0))/INDEX(Data!$C$2:$C$53,MATCH($A9,Data!$A$2:$A$53,0)),"Missing Data")</f>
        <v>0</v>
      </c>
      <c r="F9" s="5"/>
      <c r="G9" s="6" t="str">
        <f>IFERROR(INDEX(Data!$L$2:$KL$53,MATCH($A9,Data!$A$2:$A$53,0))/INDEX(Data!$F$2:$F$53,MATCH($A9,Data!$A$2:$A$53,0)),"Missing Data")</f>
        <v>Missing Data</v>
      </c>
    </row>
    <row r="10" spans="1:7" x14ac:dyDescent="0.25">
      <c r="A10" s="1" t="s">
        <v>18</v>
      </c>
      <c r="B10" s="1" t="s">
        <v>19</v>
      </c>
      <c r="C10" s="4" t="str">
        <f>IFERROR(INDEX(Data!$L$2:$KL$53,MATCH($A10,Data!$A$2:$A$53,0))/INDEX(Data!$C$2:$C$53,MATCH($A10,Data!$A$2:$A$53,0)),"Missing Data")</f>
        <v>Missing Data</v>
      </c>
      <c r="D10" s="5"/>
      <c r="E10" s="2">
        <f>IFERROR(INDEX(Data!$F$2:$F$53,MATCH($A10,Data!$A$2:$A$53,0))/INDEX(Data!$C$2:$C$53,MATCH($A10,Data!$A$2:$A$53,0)),"Missing Data")</f>
        <v>0</v>
      </c>
      <c r="F10" s="5"/>
      <c r="G10" s="6" t="str">
        <f>IFERROR(INDEX(Data!$L$2:$KL$53,MATCH($A10,Data!$A$2:$A$53,0))/INDEX(Data!$F$2:$F$53,MATCH($A10,Data!$A$2:$A$53,0)),"Missing Data")</f>
        <v>Missing Data</v>
      </c>
    </row>
    <row r="11" spans="1:7" x14ac:dyDescent="0.25">
      <c r="A11" s="1" t="s">
        <v>20</v>
      </c>
      <c r="B11" s="1" t="s">
        <v>21</v>
      </c>
      <c r="C11" s="4" t="str">
        <f>IFERROR(INDEX(Data!$L$2:$KL$53,MATCH($A11,Data!$A$2:$A$53,0))/INDEX(Data!$C$2:$C$53,MATCH($A11,Data!$A$2:$A$53,0)),"Missing Data")</f>
        <v>Missing Data</v>
      </c>
      <c r="D11" s="5"/>
      <c r="E11" s="2">
        <f>IFERROR(INDEX(Data!$F$2:$F$53,MATCH($A11,Data!$A$2:$A$53,0))/INDEX(Data!$C$2:$C$53,MATCH($A11,Data!$A$2:$A$53,0)),"Missing Data")</f>
        <v>0</v>
      </c>
      <c r="F11" s="5"/>
      <c r="G11" s="6" t="str">
        <f>IFERROR(INDEX(Data!$L$2:$KL$53,MATCH($A11,Data!$A$2:$A$53,0))/INDEX(Data!$F$2:$F$53,MATCH($A11,Data!$A$2:$A$53,0)),"Missing Data")</f>
        <v>Missing Data</v>
      </c>
    </row>
    <row r="12" spans="1:7" x14ac:dyDescent="0.25">
      <c r="A12" s="1" t="s">
        <v>22</v>
      </c>
      <c r="B12" s="1" t="s">
        <v>23</v>
      </c>
      <c r="C12" s="4" t="str">
        <f>IFERROR(INDEX(Data!$L$2:$KL$53,MATCH($A12,Data!$A$2:$A$53,0))/INDEX(Data!$C$2:$C$53,MATCH($A12,Data!$A$2:$A$53,0)),"Missing Data")</f>
        <v>Missing Data</v>
      </c>
      <c r="D12" s="5"/>
      <c r="E12" s="2">
        <f>IFERROR(INDEX(Data!$F$2:$F$53,MATCH($A12,Data!$A$2:$A$53,0))/INDEX(Data!$C$2:$C$53,MATCH($A12,Data!$A$2:$A$53,0)),"Missing Data")</f>
        <v>0</v>
      </c>
      <c r="F12" s="5"/>
      <c r="G12" s="6" t="str">
        <f>IFERROR(INDEX(Data!$L$2:$KL$53,MATCH($A12,Data!$A$2:$A$53,0))/INDEX(Data!$F$2:$F$53,MATCH($A12,Data!$A$2:$A$53,0)),"Missing Data")</f>
        <v>Missing Data</v>
      </c>
    </row>
    <row r="13" spans="1:7" x14ac:dyDescent="0.25">
      <c r="A13" s="1" t="s">
        <v>24</v>
      </c>
      <c r="B13" s="1" t="s">
        <v>25</v>
      </c>
      <c r="C13" s="4" t="str">
        <f>IFERROR(INDEX(Data!$L$2:$KL$53,MATCH($A13,Data!$A$2:$A$53,0))/INDEX(Data!$C$2:$C$53,MATCH($A13,Data!$A$2:$A$53,0)),"Missing Data")</f>
        <v>Missing Data</v>
      </c>
      <c r="D13" s="5"/>
      <c r="E13" s="2">
        <f>IFERROR(INDEX(Data!$F$2:$F$53,MATCH($A13,Data!$A$2:$A$53,0))/INDEX(Data!$C$2:$C$53,MATCH($A13,Data!$A$2:$A$53,0)),"Missing Data")</f>
        <v>0</v>
      </c>
      <c r="F13" s="5"/>
      <c r="G13" s="6" t="str">
        <f>IFERROR(INDEX(Data!$L$2:$KL$53,MATCH($A13,Data!$A$2:$A$53,0))/INDEX(Data!$F$2:$F$53,MATCH($A13,Data!$A$2:$A$53,0)),"Missing Data")</f>
        <v>Missing Data</v>
      </c>
    </row>
    <row r="14" spans="1:7" x14ac:dyDescent="0.25">
      <c r="A14" s="1" t="s">
        <v>26</v>
      </c>
      <c r="B14" s="1" t="s">
        <v>27</v>
      </c>
      <c r="C14" s="4" t="str">
        <f>IFERROR(INDEX(Data!$L$2:$KL$53,MATCH($A14,Data!$A$2:$A$53,0))/INDEX(Data!$C$2:$C$53,MATCH($A14,Data!$A$2:$A$53,0)),"Missing Data")</f>
        <v>Missing Data</v>
      </c>
      <c r="D14" s="5"/>
      <c r="E14" s="2">
        <f>IFERROR(INDEX(Data!$F$2:$F$53,MATCH($A14,Data!$A$2:$A$53,0))/INDEX(Data!$C$2:$C$53,MATCH($A14,Data!$A$2:$A$53,0)),"Missing Data")</f>
        <v>0</v>
      </c>
      <c r="F14" s="5"/>
      <c r="G14" s="6" t="str">
        <f>IFERROR(INDEX(Data!$L$2:$KL$53,MATCH($A14,Data!$A$2:$A$53,0))/INDEX(Data!$F$2:$F$53,MATCH($A14,Data!$A$2:$A$53,0)),"Missing Data")</f>
        <v>Missing Data</v>
      </c>
    </row>
    <row r="15" spans="1:7" x14ac:dyDescent="0.25">
      <c r="A15" s="1" t="s">
        <v>28</v>
      </c>
      <c r="B15" s="1" t="s">
        <v>29</v>
      </c>
      <c r="C15" s="4" t="str">
        <f>IFERROR(INDEX(Data!$L$2:$KL$53,MATCH($A15,Data!$A$2:$A$53,0))/INDEX(Data!$C$2:$C$53,MATCH($A15,Data!$A$2:$A$53,0)),"Missing Data")</f>
        <v>Missing Data</v>
      </c>
      <c r="D15" s="5"/>
      <c r="E15" s="2">
        <f>IFERROR(INDEX(Data!$F$2:$F$53,MATCH($A15,Data!$A$2:$A$53,0))/INDEX(Data!$C$2:$C$53,MATCH($A15,Data!$A$2:$A$53,0)),"Missing Data")</f>
        <v>0</v>
      </c>
      <c r="F15" s="5"/>
      <c r="G15" s="6" t="str">
        <f>IFERROR(INDEX(Data!$L$2:$KL$53,MATCH($A15,Data!$A$2:$A$53,0))/INDEX(Data!$F$2:$F$53,MATCH($A15,Data!$A$2:$A$53,0)),"Missing Data")</f>
        <v>Missing Data</v>
      </c>
    </row>
    <row r="16" spans="1:7" x14ac:dyDescent="0.25">
      <c r="A16" s="1" t="s">
        <v>30</v>
      </c>
      <c r="B16" s="1" t="s">
        <v>31</v>
      </c>
      <c r="C16" s="4" t="str">
        <f>IFERROR(INDEX(Data!$L$2:$KL$53,MATCH($A16,Data!$A$2:$A$53,0))/INDEX(Data!$C$2:$C$53,MATCH($A16,Data!$A$2:$A$53,0)),"Missing Data")</f>
        <v>Missing Data</v>
      </c>
      <c r="D16" s="5"/>
      <c r="E16" s="2">
        <f>IFERROR(INDEX(Data!$F$2:$F$53,MATCH($A16,Data!$A$2:$A$53,0))/INDEX(Data!$C$2:$C$53,MATCH($A16,Data!$A$2:$A$53,0)),"Missing Data")</f>
        <v>0</v>
      </c>
      <c r="F16" s="5"/>
      <c r="G16" s="6" t="str">
        <f>IFERROR(INDEX(Data!$L$2:$KL$53,MATCH($A16,Data!$A$2:$A$53,0))/INDEX(Data!$F$2:$F$53,MATCH($A16,Data!$A$2:$A$53,0)),"Missing Data")</f>
        <v>Missing Data</v>
      </c>
    </row>
    <row r="17" spans="1:7" x14ac:dyDescent="0.25">
      <c r="A17" s="1" t="s">
        <v>32</v>
      </c>
      <c r="B17" s="1" t="s">
        <v>33</v>
      </c>
      <c r="C17" s="4" t="str">
        <f>IFERROR(INDEX(Data!$L$2:$KL$53,MATCH($A17,Data!$A$2:$A$53,0))/INDEX(Data!$C$2:$C$53,MATCH($A17,Data!$A$2:$A$53,0)),"Missing Data")</f>
        <v>Missing Data</v>
      </c>
      <c r="D17" s="5"/>
      <c r="E17" s="2">
        <f>IFERROR(INDEX(Data!$F$2:$F$53,MATCH($A17,Data!$A$2:$A$53,0))/INDEX(Data!$C$2:$C$53,MATCH($A17,Data!$A$2:$A$53,0)),"Missing Data")</f>
        <v>0</v>
      </c>
      <c r="F17" s="5"/>
      <c r="G17" s="6" t="str">
        <f>IFERROR(INDEX(Data!$L$2:$KL$53,MATCH($A17,Data!$A$2:$A$53,0))/INDEX(Data!$F$2:$F$53,MATCH($A17,Data!$A$2:$A$53,0)),"Missing Data")</f>
        <v>Missing Data</v>
      </c>
    </row>
    <row r="18" spans="1:7" x14ac:dyDescent="0.25">
      <c r="A18" s="1" t="s">
        <v>34</v>
      </c>
      <c r="B18" s="1" t="s">
        <v>35</v>
      </c>
      <c r="C18" s="4" t="str">
        <f>IFERROR(INDEX(Data!$L$2:$KL$53,MATCH($A18,Data!$A$2:$A$53,0))/INDEX(Data!$C$2:$C$53,MATCH($A18,Data!$A$2:$A$53,0)),"Missing Data")</f>
        <v>Missing Data</v>
      </c>
      <c r="D18" s="5"/>
      <c r="E18" s="2">
        <f>IFERROR(INDEX(Data!$F$2:$F$53,MATCH($A18,Data!$A$2:$A$53,0))/INDEX(Data!$C$2:$C$53,MATCH($A18,Data!$A$2:$A$53,0)),"Missing Data")</f>
        <v>0</v>
      </c>
      <c r="F18" s="5"/>
      <c r="G18" s="6" t="str">
        <f>IFERROR(INDEX(Data!$L$2:$KL$53,MATCH($A18,Data!$A$2:$A$53,0))/INDEX(Data!$F$2:$F$53,MATCH($A18,Data!$A$2:$A$53,0)),"Missing Data")</f>
        <v>Missing Data</v>
      </c>
    </row>
    <row r="19" spans="1:7" x14ac:dyDescent="0.25">
      <c r="A19" s="1" t="s">
        <v>36</v>
      </c>
      <c r="B19" s="1" t="s">
        <v>37</v>
      </c>
      <c r="C19" s="4" t="str">
        <f>IFERROR(INDEX(Data!$L$2:$KL$53,MATCH($A19,Data!$A$2:$A$53,0))/INDEX(Data!$C$2:$C$53,MATCH($A19,Data!$A$2:$A$53,0)),"Missing Data")</f>
        <v>Missing Data</v>
      </c>
      <c r="D19" s="5"/>
      <c r="E19" s="2">
        <f>IFERROR(INDEX(Data!$F$2:$F$53,MATCH($A19,Data!$A$2:$A$53,0))/INDEX(Data!$C$2:$C$53,MATCH($A19,Data!$A$2:$A$53,0)),"Missing Data")</f>
        <v>0</v>
      </c>
      <c r="F19" s="5"/>
      <c r="G19" s="6" t="str">
        <f>IFERROR(INDEX(Data!$L$2:$KL$53,MATCH($A19,Data!$A$2:$A$53,0))/INDEX(Data!$F$2:$F$53,MATCH($A19,Data!$A$2:$A$53,0)),"Missing Data")</f>
        <v>Missing Data</v>
      </c>
    </row>
    <row r="20" spans="1:7" x14ac:dyDescent="0.25">
      <c r="A20" s="1" t="s">
        <v>38</v>
      </c>
      <c r="B20" s="1" t="s">
        <v>39</v>
      </c>
      <c r="C20" s="4" t="str">
        <f>IFERROR(INDEX(Data!$L$2:$KL$53,MATCH($A20,Data!$A$2:$A$53,0))/INDEX(Data!$C$2:$C$53,MATCH($A20,Data!$A$2:$A$53,0)),"Missing Data")</f>
        <v>Missing Data</v>
      </c>
      <c r="D20" s="5"/>
      <c r="E20" s="2">
        <f>IFERROR(INDEX(Data!$F$2:$F$53,MATCH($A20,Data!$A$2:$A$53,0))/INDEX(Data!$C$2:$C$53,MATCH($A20,Data!$A$2:$A$53,0)),"Missing Data")</f>
        <v>0</v>
      </c>
      <c r="F20" s="5"/>
      <c r="G20" s="6" t="str">
        <f>IFERROR(INDEX(Data!$L$2:$KL$53,MATCH($A20,Data!$A$2:$A$53,0))/INDEX(Data!$F$2:$F$53,MATCH($A20,Data!$A$2:$A$53,0)),"Missing Data")</f>
        <v>Missing Data</v>
      </c>
    </row>
    <row r="21" spans="1:7" x14ac:dyDescent="0.25">
      <c r="A21" s="1" t="s">
        <v>40</v>
      </c>
      <c r="B21" s="1" t="s">
        <v>41</v>
      </c>
      <c r="C21" s="4" t="str">
        <f>IFERROR(INDEX(Data!$L$2:$KL$53,MATCH($A21,Data!$A$2:$A$53,0))/INDEX(Data!$C$2:$C$53,MATCH($A21,Data!$A$2:$A$53,0)),"Missing Data")</f>
        <v>Missing Data</v>
      </c>
      <c r="D21" s="5"/>
      <c r="E21" s="2">
        <f>IFERROR(INDEX(Data!$F$2:$F$53,MATCH($A21,Data!$A$2:$A$53,0))/INDEX(Data!$C$2:$C$53,MATCH($A21,Data!$A$2:$A$53,0)),"Missing Data")</f>
        <v>0</v>
      </c>
      <c r="F21" s="5"/>
      <c r="G21" s="6" t="str">
        <f>IFERROR(INDEX(Data!$L$2:$KL$53,MATCH($A21,Data!$A$2:$A$53,0))/INDEX(Data!$F$2:$F$53,MATCH($A21,Data!$A$2:$A$53,0)),"Missing Data")</f>
        <v>Missing Data</v>
      </c>
    </row>
    <row r="22" spans="1:7" x14ac:dyDescent="0.25">
      <c r="A22" s="1" t="s">
        <v>42</v>
      </c>
      <c r="B22" s="1" t="s">
        <v>43</v>
      </c>
      <c r="C22" s="4" t="str">
        <f>IFERROR(INDEX(Data!$L$2:$KL$53,MATCH($A22,Data!$A$2:$A$53,0))/INDEX(Data!$C$2:$C$53,MATCH($A22,Data!$A$2:$A$53,0)),"Missing Data")</f>
        <v>Missing Data</v>
      </c>
      <c r="D22" s="5"/>
      <c r="E22" s="2">
        <f>IFERROR(INDEX(Data!$F$2:$F$53,MATCH($A22,Data!$A$2:$A$53,0))/INDEX(Data!$C$2:$C$53,MATCH($A22,Data!$A$2:$A$53,0)),"Missing Data")</f>
        <v>0</v>
      </c>
      <c r="F22" s="5"/>
      <c r="G22" s="6" t="str">
        <f>IFERROR(INDEX(Data!$L$2:$KL$53,MATCH($A22,Data!$A$2:$A$53,0))/INDEX(Data!$F$2:$F$53,MATCH($A22,Data!$A$2:$A$53,0)),"Missing Data")</f>
        <v>Missing Data</v>
      </c>
    </row>
    <row r="23" spans="1:7" x14ac:dyDescent="0.25">
      <c r="A23" s="1" t="s">
        <v>44</v>
      </c>
      <c r="B23" s="1" t="s">
        <v>45</v>
      </c>
      <c r="C23" s="4" t="str">
        <f>IFERROR(INDEX(Data!$L$2:$KL$53,MATCH($A23,Data!$A$2:$A$53,0))/INDEX(Data!$C$2:$C$53,MATCH($A23,Data!$A$2:$A$53,0)),"Missing Data")</f>
        <v>Missing Data</v>
      </c>
      <c r="D23" s="5"/>
      <c r="E23" s="2">
        <f>IFERROR(INDEX(Data!$F$2:$F$53,MATCH($A23,Data!$A$2:$A$53,0))/INDEX(Data!$C$2:$C$53,MATCH($A23,Data!$A$2:$A$53,0)),"Missing Data")</f>
        <v>0</v>
      </c>
      <c r="F23" s="5"/>
      <c r="G23" s="6" t="str">
        <f>IFERROR(INDEX(Data!$L$2:$KL$53,MATCH($A23,Data!$A$2:$A$53,0))/INDEX(Data!$F$2:$F$53,MATCH($A23,Data!$A$2:$A$53,0)),"Missing Data")</f>
        <v>Missing Data</v>
      </c>
    </row>
    <row r="24" spans="1:7" x14ac:dyDescent="0.25">
      <c r="A24" s="1" t="s">
        <v>46</v>
      </c>
      <c r="B24" s="1" t="s">
        <v>47</v>
      </c>
      <c r="C24" s="4" t="str">
        <f>IFERROR(INDEX(Data!$L$2:$KL$53,MATCH($A24,Data!$A$2:$A$53,0))/INDEX(Data!$C$2:$C$53,MATCH($A24,Data!$A$2:$A$53,0)),"Missing Data")</f>
        <v>Missing Data</v>
      </c>
      <c r="D24" s="5"/>
      <c r="E24" s="2">
        <f>IFERROR(INDEX(Data!$F$2:$F$53,MATCH($A24,Data!$A$2:$A$53,0))/INDEX(Data!$C$2:$C$53,MATCH($A24,Data!$A$2:$A$53,0)),"Missing Data")</f>
        <v>0</v>
      </c>
      <c r="F24" s="5"/>
      <c r="G24" s="6" t="str">
        <f>IFERROR(INDEX(Data!$L$2:$KL$53,MATCH($A24,Data!$A$2:$A$53,0))/INDEX(Data!$F$2:$F$53,MATCH($A24,Data!$A$2:$A$53,0)),"Missing Data")</f>
        <v>Missing Data</v>
      </c>
    </row>
    <row r="25" spans="1:7" x14ac:dyDescent="0.25">
      <c r="A25" s="1" t="s">
        <v>48</v>
      </c>
      <c r="B25" s="1" t="s">
        <v>49</v>
      </c>
      <c r="C25" s="4" t="str">
        <f>IFERROR(INDEX(Data!$L$2:$KL$53,MATCH($A25,Data!$A$2:$A$53,0))/INDEX(Data!$C$2:$C$53,MATCH($A25,Data!$A$2:$A$53,0)),"Missing Data")</f>
        <v>Missing Data</v>
      </c>
      <c r="D25" s="5"/>
      <c r="E25" s="2">
        <f>IFERROR(INDEX(Data!$F$2:$F$53,MATCH($A25,Data!$A$2:$A$53,0))/INDEX(Data!$C$2:$C$53,MATCH($A25,Data!$A$2:$A$53,0)),"Missing Data")</f>
        <v>0</v>
      </c>
      <c r="F25" s="5"/>
      <c r="G25" s="6" t="str">
        <f>IFERROR(INDEX(Data!$L$2:$KL$53,MATCH($A25,Data!$A$2:$A$53,0))/INDEX(Data!$F$2:$F$53,MATCH($A25,Data!$A$2:$A$53,0)),"Missing Data")</f>
        <v>Missing Data</v>
      </c>
    </row>
    <row r="26" spans="1:7" x14ac:dyDescent="0.25">
      <c r="A26" s="1" t="s">
        <v>50</v>
      </c>
      <c r="B26" s="1" t="s">
        <v>51</v>
      </c>
      <c r="C26" s="4" t="str">
        <f>IFERROR(INDEX(Data!$L$2:$KL$53,MATCH($A26,Data!$A$2:$A$53,0))/INDEX(Data!$C$2:$C$53,MATCH($A26,Data!$A$2:$A$53,0)),"Missing Data")</f>
        <v>Missing Data</v>
      </c>
      <c r="D26" s="5"/>
      <c r="E26" s="2">
        <f>IFERROR(INDEX(Data!$F$2:$F$53,MATCH($A26,Data!$A$2:$A$53,0))/INDEX(Data!$C$2:$C$53,MATCH($A26,Data!$A$2:$A$53,0)),"Missing Data")</f>
        <v>0</v>
      </c>
      <c r="F26" s="5"/>
      <c r="G26" s="6" t="str">
        <f>IFERROR(INDEX(Data!$L$2:$KL$53,MATCH($A26,Data!$A$2:$A$53,0))/INDEX(Data!$F$2:$F$53,MATCH($A26,Data!$A$2:$A$53,0)),"Missing Data")</f>
        <v>Missing Data</v>
      </c>
    </row>
    <row r="27" spans="1:7" x14ac:dyDescent="0.25">
      <c r="A27" s="1" t="s">
        <v>52</v>
      </c>
      <c r="B27" s="1" t="s">
        <v>53</v>
      </c>
      <c r="C27" s="4" t="str">
        <f>IFERROR(INDEX(Data!$L$2:$KL$53,MATCH($A27,Data!$A$2:$A$53,0))/INDEX(Data!$C$2:$C$53,MATCH($A27,Data!$A$2:$A$53,0)),"Missing Data")</f>
        <v>Missing Data</v>
      </c>
      <c r="D27" s="5"/>
      <c r="E27" s="2">
        <f>IFERROR(INDEX(Data!$F$2:$F$53,MATCH($A27,Data!$A$2:$A$53,0))/INDEX(Data!$C$2:$C$53,MATCH($A27,Data!$A$2:$A$53,0)),"Missing Data")</f>
        <v>0</v>
      </c>
      <c r="F27" s="5"/>
      <c r="G27" s="6" t="str">
        <f>IFERROR(INDEX(Data!$L$2:$KL$53,MATCH($A27,Data!$A$2:$A$53,0))/INDEX(Data!$F$2:$F$53,MATCH($A27,Data!$A$2:$A$53,0)),"Missing Data")</f>
        <v>Missing Data</v>
      </c>
    </row>
    <row r="28" spans="1:7" x14ac:dyDescent="0.25">
      <c r="A28" s="1" t="s">
        <v>54</v>
      </c>
      <c r="B28" s="1" t="s">
        <v>55</v>
      </c>
      <c r="C28" s="4" t="str">
        <f>IFERROR(INDEX(Data!$L$2:$KL$53,MATCH($A28,Data!$A$2:$A$53,0))/INDEX(Data!$C$2:$C$53,MATCH($A28,Data!$A$2:$A$53,0)),"Missing Data")</f>
        <v>Missing Data</v>
      </c>
      <c r="D28" s="5"/>
      <c r="E28" s="2">
        <f>IFERROR(INDEX(Data!$F$2:$F$53,MATCH($A28,Data!$A$2:$A$53,0))/INDEX(Data!$C$2:$C$53,MATCH($A28,Data!$A$2:$A$53,0)),"Missing Data")</f>
        <v>0</v>
      </c>
      <c r="F28" s="5"/>
      <c r="G28" s="6" t="str">
        <f>IFERROR(INDEX(Data!$L$2:$KL$53,MATCH($A28,Data!$A$2:$A$53,0))/INDEX(Data!$F$2:$F$53,MATCH($A28,Data!$A$2:$A$53,0)),"Missing Data")</f>
        <v>Missing Data</v>
      </c>
    </row>
    <row r="29" spans="1:7" x14ac:dyDescent="0.25">
      <c r="A29" s="1" t="s">
        <v>56</v>
      </c>
      <c r="B29" s="1" t="s">
        <v>57</v>
      </c>
      <c r="C29" s="4" t="str">
        <f>IFERROR(INDEX(Data!$L$2:$KL$53,MATCH($A29,Data!$A$2:$A$53,0))/INDEX(Data!$C$2:$C$53,MATCH($A29,Data!$A$2:$A$53,0)),"Missing Data")</f>
        <v>Missing Data</v>
      </c>
      <c r="D29" s="5"/>
      <c r="E29" s="2">
        <f>IFERROR(INDEX(Data!$F$2:$F$53,MATCH($A29,Data!$A$2:$A$53,0))/INDEX(Data!$C$2:$C$53,MATCH($A29,Data!$A$2:$A$53,0)),"Missing Data")</f>
        <v>0</v>
      </c>
      <c r="F29" s="5"/>
      <c r="G29" s="6" t="str">
        <f>IFERROR(INDEX(Data!$L$2:$KL$53,MATCH($A29,Data!$A$2:$A$53,0))/INDEX(Data!$F$2:$F$53,MATCH($A29,Data!$A$2:$A$53,0)),"Missing Data")</f>
        <v>Missing Data</v>
      </c>
    </row>
    <row r="30" spans="1:7" x14ac:dyDescent="0.25">
      <c r="A30" s="1" t="s">
        <v>58</v>
      </c>
      <c r="B30" s="1" t="s">
        <v>59</v>
      </c>
      <c r="C30" s="4" t="str">
        <f>IFERROR(INDEX(Data!$L$2:$KL$53,MATCH($A30,Data!$A$2:$A$53,0))/INDEX(Data!$C$2:$C$53,MATCH($A30,Data!$A$2:$A$53,0)),"Missing Data")</f>
        <v>Missing Data</v>
      </c>
      <c r="D30" s="5"/>
      <c r="E30" s="2">
        <f>IFERROR(INDEX(Data!$F$2:$F$53,MATCH($A30,Data!$A$2:$A$53,0))/INDEX(Data!$C$2:$C$53,MATCH($A30,Data!$A$2:$A$53,0)),"Missing Data")</f>
        <v>0</v>
      </c>
      <c r="F30" s="5"/>
      <c r="G30" s="6" t="str">
        <f>IFERROR(INDEX(Data!$L$2:$KL$53,MATCH($A30,Data!$A$2:$A$53,0))/INDEX(Data!$F$2:$F$53,MATCH($A30,Data!$A$2:$A$53,0)),"Missing Data")</f>
        <v>Missing Data</v>
      </c>
    </row>
    <row r="31" spans="1:7" x14ac:dyDescent="0.25">
      <c r="A31" s="1" t="s">
        <v>60</v>
      </c>
      <c r="B31" s="1" t="s">
        <v>61</v>
      </c>
      <c r="C31" s="4" t="str">
        <f>IFERROR(INDEX(Data!$L$2:$KL$53,MATCH($A31,Data!$A$2:$A$53,0))/INDEX(Data!$C$2:$C$53,MATCH($A31,Data!$A$2:$A$53,0)),"Missing Data")</f>
        <v>Missing Data</v>
      </c>
      <c r="D31" s="5"/>
      <c r="E31" s="2">
        <f>IFERROR(INDEX(Data!$F$2:$F$53,MATCH($A31,Data!$A$2:$A$53,0))/INDEX(Data!$C$2:$C$53,MATCH($A31,Data!$A$2:$A$53,0)),"Missing Data")</f>
        <v>0</v>
      </c>
      <c r="F31" s="5"/>
      <c r="G31" s="6" t="str">
        <f>IFERROR(INDEX(Data!$L$2:$KL$53,MATCH($A31,Data!$A$2:$A$53,0))/INDEX(Data!$F$2:$F$53,MATCH($A31,Data!$A$2:$A$53,0)),"Missing Data")</f>
        <v>Missing Data</v>
      </c>
    </row>
    <row r="32" spans="1:7" x14ac:dyDescent="0.25">
      <c r="A32" s="1" t="s">
        <v>62</v>
      </c>
      <c r="B32" s="1" t="s">
        <v>63</v>
      </c>
      <c r="C32" s="4" t="str">
        <f>IFERROR(INDEX(Data!$L$2:$KL$53,MATCH($A32,Data!$A$2:$A$53,0))/INDEX(Data!$C$2:$C$53,MATCH($A32,Data!$A$2:$A$53,0)),"Missing Data")</f>
        <v>Missing Data</v>
      </c>
      <c r="D32" s="5"/>
      <c r="E32" s="2">
        <f>IFERROR(INDEX(Data!$F$2:$F$53,MATCH($A32,Data!$A$2:$A$53,0))/INDEX(Data!$C$2:$C$53,MATCH($A32,Data!$A$2:$A$53,0)),"Missing Data")</f>
        <v>0</v>
      </c>
      <c r="F32" s="5"/>
      <c r="G32" s="6" t="str">
        <f>IFERROR(INDEX(Data!$L$2:$KL$53,MATCH($A32,Data!$A$2:$A$53,0))/INDEX(Data!$F$2:$F$53,MATCH($A32,Data!$A$2:$A$53,0)),"Missing Data")</f>
        <v>Missing Data</v>
      </c>
    </row>
    <row r="33" spans="1:7" x14ac:dyDescent="0.25">
      <c r="A33" s="1" t="s">
        <v>64</v>
      </c>
      <c r="B33" s="1" t="s">
        <v>65</v>
      </c>
      <c r="C33" s="4" t="str">
        <f>IFERROR(INDEX(Data!$L$2:$KL$53,MATCH($A33,Data!$A$2:$A$53,0))/INDEX(Data!$C$2:$C$53,MATCH($A33,Data!$A$2:$A$53,0)),"Missing Data")</f>
        <v>Missing Data</v>
      </c>
      <c r="D33" s="5"/>
      <c r="E33" s="2">
        <f>IFERROR(INDEX(Data!$F$2:$F$53,MATCH($A33,Data!$A$2:$A$53,0))/INDEX(Data!$C$2:$C$53,MATCH($A33,Data!$A$2:$A$53,0)),"Missing Data")</f>
        <v>0</v>
      </c>
      <c r="F33" s="5"/>
      <c r="G33" s="6" t="str">
        <f>IFERROR(INDEX(Data!$L$2:$KL$53,MATCH($A33,Data!$A$2:$A$53,0))/INDEX(Data!$F$2:$F$53,MATCH($A33,Data!$A$2:$A$53,0)),"Missing Data")</f>
        <v>Missing Data</v>
      </c>
    </row>
    <row r="34" spans="1:7" x14ac:dyDescent="0.25">
      <c r="A34" s="1" t="s">
        <v>66</v>
      </c>
      <c r="B34" s="1" t="s">
        <v>67</v>
      </c>
      <c r="C34" s="4" t="str">
        <f>IFERROR(INDEX(Data!$L$2:$KL$53,MATCH($A34,Data!$A$2:$A$53,0))/INDEX(Data!$C$2:$C$53,MATCH($A34,Data!$A$2:$A$53,0)),"Missing Data")</f>
        <v>Missing Data</v>
      </c>
      <c r="D34" s="5"/>
      <c r="E34" s="2">
        <f>IFERROR(INDEX(Data!$F$2:$F$53,MATCH($A34,Data!$A$2:$A$53,0))/INDEX(Data!$C$2:$C$53,MATCH($A34,Data!$A$2:$A$53,0)),"Missing Data")</f>
        <v>0</v>
      </c>
      <c r="F34" s="5"/>
      <c r="G34" s="6" t="str">
        <f>IFERROR(INDEX(Data!$L$2:$KL$53,MATCH($A34,Data!$A$2:$A$53,0))/INDEX(Data!$F$2:$F$53,MATCH($A34,Data!$A$2:$A$53,0)),"Missing Data")</f>
        <v>Missing Data</v>
      </c>
    </row>
    <row r="35" spans="1:7" x14ac:dyDescent="0.25">
      <c r="A35" s="1" t="s">
        <v>68</v>
      </c>
      <c r="B35" s="1" t="s">
        <v>69</v>
      </c>
      <c r="C35" s="4" t="str">
        <f>IFERROR(INDEX(Data!$L$2:$KL$53,MATCH($A35,Data!$A$2:$A$53,0))/INDEX(Data!$C$2:$C$53,MATCH($A35,Data!$A$2:$A$53,0)),"Missing Data")</f>
        <v>Missing Data</v>
      </c>
      <c r="D35" s="5"/>
      <c r="E35" s="2">
        <f>IFERROR(INDEX(Data!$F$2:$F$53,MATCH($A35,Data!$A$2:$A$53,0))/INDEX(Data!$C$2:$C$53,MATCH($A35,Data!$A$2:$A$53,0)),"Missing Data")</f>
        <v>0</v>
      </c>
      <c r="F35" s="5"/>
      <c r="G35" s="6" t="str">
        <f>IFERROR(INDEX(Data!$L$2:$KL$53,MATCH($A35,Data!$A$2:$A$53,0))/INDEX(Data!$F$2:$F$53,MATCH($A35,Data!$A$2:$A$53,0)),"Missing Data")</f>
        <v>Missing Data</v>
      </c>
    </row>
    <row r="36" spans="1:7" x14ac:dyDescent="0.25">
      <c r="A36" s="1" t="s">
        <v>70</v>
      </c>
      <c r="B36" s="1" t="s">
        <v>71</v>
      </c>
      <c r="C36" s="4" t="str">
        <f>IFERROR(INDEX(Data!$L$2:$KL$53,MATCH($A36,Data!$A$2:$A$53,0))/INDEX(Data!$C$2:$C$53,MATCH($A36,Data!$A$2:$A$53,0)),"Missing Data")</f>
        <v>Missing Data</v>
      </c>
      <c r="D36" s="5"/>
      <c r="E36" s="2">
        <f>IFERROR(INDEX(Data!$F$2:$F$53,MATCH($A36,Data!$A$2:$A$53,0))/INDEX(Data!$C$2:$C$53,MATCH($A36,Data!$A$2:$A$53,0)),"Missing Data")</f>
        <v>0</v>
      </c>
      <c r="F36" s="5"/>
      <c r="G36" s="6" t="str">
        <f>IFERROR(INDEX(Data!$L$2:$KL$53,MATCH($A36,Data!$A$2:$A$53,0))/INDEX(Data!$F$2:$F$53,MATCH($A36,Data!$A$2:$A$53,0)),"Missing Data")</f>
        <v>Missing Data</v>
      </c>
    </row>
    <row r="37" spans="1:7" x14ac:dyDescent="0.25">
      <c r="A37" s="1" t="s">
        <v>72</v>
      </c>
      <c r="B37" s="1" t="s">
        <v>73</v>
      </c>
      <c r="C37" s="4" t="str">
        <f>IFERROR(INDEX(Data!$L$2:$KL$53,MATCH($A37,Data!$A$2:$A$53,0))/INDEX(Data!$C$2:$C$53,MATCH($A37,Data!$A$2:$A$53,0)),"Missing Data")</f>
        <v>Missing Data</v>
      </c>
      <c r="D37" s="5"/>
      <c r="E37" s="2">
        <f>IFERROR(INDEX(Data!$F$2:$F$53,MATCH($A37,Data!$A$2:$A$53,0))/INDEX(Data!$C$2:$C$53,MATCH($A37,Data!$A$2:$A$53,0)),"Missing Data")</f>
        <v>0</v>
      </c>
      <c r="F37" s="5"/>
      <c r="G37" s="6" t="str">
        <f>IFERROR(INDEX(Data!$L$2:$KL$53,MATCH($A37,Data!$A$2:$A$53,0))/INDEX(Data!$F$2:$F$53,MATCH($A37,Data!$A$2:$A$53,0)),"Missing Data")</f>
        <v>Missing Data</v>
      </c>
    </row>
    <row r="38" spans="1:7" x14ac:dyDescent="0.25">
      <c r="A38" s="1" t="s">
        <v>74</v>
      </c>
      <c r="B38" s="1" t="s">
        <v>75</v>
      </c>
      <c r="C38" s="4" t="str">
        <f>IFERROR(INDEX(Data!$L$2:$KL$53,MATCH($A38,Data!$A$2:$A$53,0))/INDEX(Data!$C$2:$C$53,MATCH($A38,Data!$A$2:$A$53,0)),"Missing Data")</f>
        <v>Missing Data</v>
      </c>
      <c r="D38" s="5"/>
      <c r="E38" s="2">
        <f>IFERROR(INDEX(Data!$F$2:$F$53,MATCH($A38,Data!$A$2:$A$53,0))/INDEX(Data!$C$2:$C$53,MATCH($A38,Data!$A$2:$A$53,0)),"Missing Data")</f>
        <v>0</v>
      </c>
      <c r="F38" s="5"/>
      <c r="G38" s="6" t="str">
        <f>IFERROR(INDEX(Data!$L$2:$KL$53,MATCH($A38,Data!$A$2:$A$53,0))/INDEX(Data!$F$2:$F$53,MATCH($A38,Data!$A$2:$A$53,0)),"Missing Data")</f>
        <v>Missing Data</v>
      </c>
    </row>
    <row r="39" spans="1:7" x14ac:dyDescent="0.25">
      <c r="A39" s="1" t="s">
        <v>76</v>
      </c>
      <c r="B39" s="1" t="s">
        <v>77</v>
      </c>
      <c r="C39" s="4" t="str">
        <f>IFERROR(INDEX(Data!$L$2:$KL$53,MATCH($A39,Data!$A$2:$A$53,0))/INDEX(Data!$C$2:$C$53,MATCH($A39,Data!$A$2:$A$53,0)),"Missing Data")</f>
        <v>Missing Data</v>
      </c>
      <c r="D39" s="5"/>
      <c r="E39" s="2">
        <f>IFERROR(INDEX(Data!$F$2:$F$53,MATCH($A39,Data!$A$2:$A$53,0))/INDEX(Data!$C$2:$C$53,MATCH($A39,Data!$A$2:$A$53,0)),"Missing Data")</f>
        <v>0</v>
      </c>
      <c r="F39" s="5"/>
      <c r="G39" s="6" t="str">
        <f>IFERROR(INDEX(Data!$L$2:$KL$53,MATCH($A39,Data!$A$2:$A$53,0))/INDEX(Data!$F$2:$F$53,MATCH($A39,Data!$A$2:$A$53,0)),"Missing Data")</f>
        <v>Missing Data</v>
      </c>
    </row>
    <row r="40" spans="1:7" x14ac:dyDescent="0.25">
      <c r="A40" s="1" t="s">
        <v>78</v>
      </c>
      <c r="B40" s="1" t="s">
        <v>79</v>
      </c>
      <c r="C40" s="4" t="str">
        <f>IFERROR(INDEX(Data!$L$2:$KL$53,MATCH($A40,Data!$A$2:$A$53,0))/INDEX(Data!$C$2:$C$53,MATCH($A40,Data!$A$2:$A$53,0)),"Missing Data")</f>
        <v>Missing Data</v>
      </c>
      <c r="D40" s="5"/>
      <c r="E40" s="2">
        <f>IFERROR(INDEX(Data!$F$2:$F$53,MATCH($A40,Data!$A$2:$A$53,0))/INDEX(Data!$C$2:$C$53,MATCH($A40,Data!$A$2:$A$53,0)),"Missing Data")</f>
        <v>0</v>
      </c>
      <c r="F40" s="5"/>
      <c r="G40" s="6" t="str">
        <f>IFERROR(INDEX(Data!$L$2:$KL$53,MATCH($A40,Data!$A$2:$A$53,0))/INDEX(Data!$F$2:$F$53,MATCH($A40,Data!$A$2:$A$53,0)),"Missing Data")</f>
        <v>Missing Data</v>
      </c>
    </row>
    <row r="41" spans="1:7" x14ac:dyDescent="0.25">
      <c r="A41" s="1" t="s">
        <v>80</v>
      </c>
      <c r="B41" s="1" t="s">
        <v>81</v>
      </c>
      <c r="C41" s="4" t="str">
        <f>IFERROR(INDEX(Data!$L$2:$KL$53,MATCH($A41,Data!$A$2:$A$53,0))/INDEX(Data!$C$2:$C$53,MATCH($A41,Data!$A$2:$A$53,0)),"Missing Data")</f>
        <v>Missing Data</v>
      </c>
      <c r="D41" s="5"/>
      <c r="E41" s="2">
        <f>IFERROR(INDEX(Data!$F$2:$F$53,MATCH($A41,Data!$A$2:$A$53,0))/INDEX(Data!$C$2:$C$53,MATCH($A41,Data!$A$2:$A$53,0)),"Missing Data")</f>
        <v>0</v>
      </c>
      <c r="F41" s="5"/>
      <c r="G41" s="6" t="str">
        <f>IFERROR(INDEX(Data!$L$2:$KL$53,MATCH($A41,Data!$A$2:$A$53,0))/INDEX(Data!$F$2:$F$53,MATCH($A41,Data!$A$2:$A$53,0)),"Missing Data")</f>
        <v>Missing Data</v>
      </c>
    </row>
    <row r="42" spans="1:7" x14ac:dyDescent="0.25">
      <c r="A42" s="1" t="s">
        <v>82</v>
      </c>
      <c r="B42" s="1" t="s">
        <v>83</v>
      </c>
      <c r="C42" s="4" t="str">
        <f>IFERROR(INDEX(Data!$L$2:$KL$53,MATCH($A42,Data!$A$2:$A$53,0))/INDEX(Data!$C$2:$C$53,MATCH($A42,Data!$A$2:$A$53,0)),"Missing Data")</f>
        <v>Missing Data</v>
      </c>
      <c r="D42" s="5"/>
      <c r="E42" s="2">
        <f>IFERROR(INDEX(Data!$F$2:$F$53,MATCH($A42,Data!$A$2:$A$53,0))/INDEX(Data!$C$2:$C$53,MATCH($A42,Data!$A$2:$A$53,0)),"Missing Data")</f>
        <v>0</v>
      </c>
      <c r="F42" s="5"/>
      <c r="G42" s="6" t="str">
        <f>IFERROR(INDEX(Data!$L$2:$KL$53,MATCH($A42,Data!$A$2:$A$53,0))/INDEX(Data!$F$2:$F$53,MATCH($A42,Data!$A$2:$A$53,0)),"Missing Data")</f>
        <v>Missing Data</v>
      </c>
    </row>
    <row r="43" spans="1:7" x14ac:dyDescent="0.25">
      <c r="A43" s="1" t="s">
        <v>84</v>
      </c>
      <c r="B43" s="1" t="s">
        <v>85</v>
      </c>
      <c r="C43" s="4" t="str">
        <f>IFERROR(INDEX(Data!$L$2:$KL$53,MATCH($A43,Data!$A$2:$A$53,0))/INDEX(Data!$C$2:$C$53,MATCH($A43,Data!$A$2:$A$53,0)),"Missing Data")</f>
        <v>Missing Data</v>
      </c>
      <c r="D43" s="5"/>
      <c r="E43" s="2">
        <f>IFERROR(INDEX(Data!$F$2:$F$53,MATCH($A43,Data!$A$2:$A$53,0))/INDEX(Data!$C$2:$C$53,MATCH($A43,Data!$A$2:$A$53,0)),"Missing Data")</f>
        <v>0</v>
      </c>
      <c r="F43" s="5"/>
      <c r="G43" s="6" t="str">
        <f>IFERROR(INDEX(Data!$L$2:$KL$53,MATCH($A43,Data!$A$2:$A$53,0))/INDEX(Data!$F$2:$F$53,MATCH($A43,Data!$A$2:$A$53,0)),"Missing Data")</f>
        <v>Missing Data</v>
      </c>
    </row>
    <row r="44" spans="1:7" x14ac:dyDescent="0.25">
      <c r="A44" s="1" t="s">
        <v>86</v>
      </c>
      <c r="B44" s="1" t="s">
        <v>87</v>
      </c>
      <c r="C44" s="4" t="str">
        <f>IFERROR(INDEX(Data!$L$2:$KL$53,MATCH($A44,Data!$A$2:$A$53,0))/INDEX(Data!$C$2:$C$53,MATCH($A44,Data!$A$2:$A$53,0)),"Missing Data")</f>
        <v>Missing Data</v>
      </c>
      <c r="D44" s="5"/>
      <c r="E44" s="2">
        <f>IFERROR(INDEX(Data!$F$2:$F$53,MATCH($A44,Data!$A$2:$A$53,0))/INDEX(Data!$C$2:$C$53,MATCH($A44,Data!$A$2:$A$53,0)),"Missing Data")</f>
        <v>0</v>
      </c>
      <c r="F44" s="5"/>
      <c r="G44" s="6" t="str">
        <f>IFERROR(INDEX(Data!$L$2:$KL$53,MATCH($A44,Data!$A$2:$A$53,0))/INDEX(Data!$F$2:$F$53,MATCH($A44,Data!$A$2:$A$53,0)),"Missing Data")</f>
        <v>Missing Data</v>
      </c>
    </row>
    <row r="45" spans="1:7" x14ac:dyDescent="0.25">
      <c r="A45" s="1" t="s">
        <v>88</v>
      </c>
      <c r="B45" s="1" t="s">
        <v>89</v>
      </c>
      <c r="C45" s="4" t="str">
        <f>IFERROR(INDEX(Data!$L$2:$KL$53,MATCH($A45,Data!$A$2:$A$53,0))/INDEX(Data!$C$2:$C$53,MATCH($A45,Data!$A$2:$A$53,0)),"Missing Data")</f>
        <v>Missing Data</v>
      </c>
      <c r="D45" s="5"/>
      <c r="E45" s="2">
        <f>IFERROR(INDEX(Data!$F$2:$F$53,MATCH($A45,Data!$A$2:$A$53,0))/INDEX(Data!$C$2:$C$53,MATCH($A45,Data!$A$2:$A$53,0)),"Missing Data")</f>
        <v>0</v>
      </c>
      <c r="F45" s="5"/>
      <c r="G45" s="6" t="str">
        <f>IFERROR(INDEX(Data!$L$2:$KL$53,MATCH($A45,Data!$A$2:$A$53,0))/INDEX(Data!$F$2:$F$53,MATCH($A45,Data!$A$2:$A$53,0)),"Missing Data")</f>
        <v>Missing Data</v>
      </c>
    </row>
    <row r="46" spans="1:7" x14ac:dyDescent="0.25">
      <c r="A46" s="1" t="s">
        <v>90</v>
      </c>
      <c r="B46" s="1" t="s">
        <v>91</v>
      </c>
      <c r="C46" s="4" t="str">
        <f>IFERROR(INDEX(Data!$L$2:$KL$53,MATCH($A46,Data!$A$2:$A$53,0))/INDEX(Data!$C$2:$C$53,MATCH($A46,Data!$A$2:$A$53,0)),"Missing Data")</f>
        <v>Missing Data</v>
      </c>
      <c r="D46" s="5"/>
      <c r="E46" s="2">
        <f>IFERROR(INDEX(Data!$F$2:$F$53,MATCH($A46,Data!$A$2:$A$53,0))/INDEX(Data!$C$2:$C$53,MATCH($A46,Data!$A$2:$A$53,0)),"Missing Data")</f>
        <v>0</v>
      </c>
      <c r="F46" s="5"/>
      <c r="G46" s="6" t="str">
        <f>IFERROR(INDEX(Data!$L$2:$KL$53,MATCH($A46,Data!$A$2:$A$53,0))/INDEX(Data!$F$2:$F$53,MATCH($A46,Data!$A$2:$A$53,0)),"Missing Data")</f>
        <v>Missing Data</v>
      </c>
    </row>
    <row r="47" spans="1:7" x14ac:dyDescent="0.25">
      <c r="A47" s="1" t="s">
        <v>2</v>
      </c>
      <c r="B47" s="1" t="s">
        <v>3</v>
      </c>
      <c r="C47" s="4" t="str">
        <f>IFERROR(INDEX(Data!$L$2:$KL$53,MATCH($A47,Data!$A$2:$A$53,0))/INDEX(Data!$C$2:$C$53,MATCH($A47,Data!$A$2:$A$53,0)),"Missing Data")</f>
        <v>Missing Data</v>
      </c>
      <c r="D47" s="5"/>
      <c r="E47" s="2">
        <f>IFERROR(INDEX(Data!$F$2:$F$53,MATCH($A47,Data!$A$2:$A$53,0))/INDEX(Data!$C$2:$C$53,MATCH($A47,Data!$A$2:$A$53,0)),"Missing Data")</f>
        <v>0</v>
      </c>
      <c r="F47" s="5"/>
      <c r="G47" s="6" t="str">
        <f>IFERROR(INDEX(Data!$L$2:$KL$53,MATCH($A47,Data!$A$2:$A$53,0))/INDEX(Data!$F$2:$F$53,MATCH($A47,Data!$A$2:$A$53,0)),"Missing Data")</f>
        <v>Missing Data</v>
      </c>
    </row>
    <row r="48" spans="1:7" x14ac:dyDescent="0.25">
      <c r="A48" s="1" t="s">
        <v>92</v>
      </c>
      <c r="B48" s="1" t="s">
        <v>93</v>
      </c>
      <c r="C48" s="4" t="str">
        <f>IFERROR(INDEX(Data!$L$2:$KL$53,MATCH($A48,Data!$A$2:$A$53,0))/INDEX(Data!$C$2:$C$53,MATCH($A48,Data!$A$2:$A$53,0)),"Missing Data")</f>
        <v>Missing Data</v>
      </c>
      <c r="D48" s="5"/>
      <c r="E48" s="2">
        <f>IFERROR(INDEX(Data!$F$2:$F$53,MATCH($A48,Data!$A$2:$A$53,0))/INDEX(Data!$C$2:$C$53,MATCH($A48,Data!$A$2:$A$53,0)),"Missing Data")</f>
        <v>0</v>
      </c>
      <c r="F48" s="5"/>
      <c r="G48" s="6" t="str">
        <f>IFERROR(INDEX(Data!$L$2:$KL$53,MATCH($A48,Data!$A$2:$A$53,0))/INDEX(Data!$F$2:$F$53,MATCH($A48,Data!$A$2:$A$53,0)),"Missing Data")</f>
        <v>Missing Data</v>
      </c>
    </row>
    <row r="49" spans="1:7" x14ac:dyDescent="0.25">
      <c r="A49" s="1" t="s">
        <v>94</v>
      </c>
      <c r="B49" s="1" t="s">
        <v>95</v>
      </c>
      <c r="C49" s="4" t="str">
        <f>IFERROR(INDEX(Data!$L$2:$KL$53,MATCH($A49,Data!$A$2:$A$53,0))/INDEX(Data!$C$2:$C$53,MATCH($A49,Data!$A$2:$A$53,0)),"Missing Data")</f>
        <v>Missing Data</v>
      </c>
      <c r="D49" s="5"/>
      <c r="E49" s="2">
        <f>IFERROR(INDEX(Data!$F$2:$F$53,MATCH($A49,Data!$A$2:$A$53,0))/INDEX(Data!$C$2:$C$53,MATCH($A49,Data!$A$2:$A$53,0)),"Missing Data")</f>
        <v>0</v>
      </c>
      <c r="F49" s="5"/>
      <c r="G49" s="6" t="str">
        <f>IFERROR(INDEX(Data!$L$2:$KL$53,MATCH($A49,Data!$A$2:$A$53,0))/INDEX(Data!$F$2:$F$53,MATCH($A49,Data!$A$2:$A$53,0)),"Missing Data")</f>
        <v>Missing Data</v>
      </c>
    </row>
    <row r="50" spans="1:7" x14ac:dyDescent="0.25">
      <c r="A50" s="1" t="s">
        <v>96</v>
      </c>
      <c r="B50" s="1" t="s">
        <v>97</v>
      </c>
      <c r="C50" s="4" t="str">
        <f>IFERROR(INDEX(Data!$L$2:$KL$53,MATCH($A50,Data!$A$2:$A$53,0))/INDEX(Data!$C$2:$C$53,MATCH($A50,Data!$A$2:$A$53,0)),"Missing Data")</f>
        <v>Missing Data</v>
      </c>
      <c r="D50" s="5"/>
      <c r="E50" s="2">
        <f>IFERROR(INDEX(Data!$F$2:$F$53,MATCH($A50,Data!$A$2:$A$53,0))/INDEX(Data!$C$2:$C$53,MATCH($A50,Data!$A$2:$A$53,0)),"Missing Data")</f>
        <v>0</v>
      </c>
      <c r="F50" s="5"/>
      <c r="G50" s="6" t="str">
        <f>IFERROR(INDEX(Data!$L$2:$KL$53,MATCH($A50,Data!$A$2:$A$53,0))/INDEX(Data!$F$2:$F$53,MATCH($A50,Data!$A$2:$A$53,0)),"Missing Data")</f>
        <v>Missing Data</v>
      </c>
    </row>
    <row r="51" spans="1:7" x14ac:dyDescent="0.25">
      <c r="A51" s="1" t="s">
        <v>98</v>
      </c>
      <c r="B51" s="1" t="s">
        <v>99</v>
      </c>
      <c r="C51" s="4" t="str">
        <f>IFERROR(INDEX(Data!$L$2:$KL$53,MATCH($A51,Data!$A$2:$A$53,0))/INDEX(Data!$C$2:$C$53,MATCH($A51,Data!$A$2:$A$53,0)),"Missing Data")</f>
        <v>Missing Data</v>
      </c>
      <c r="D51" s="5"/>
      <c r="E51" s="2">
        <f>IFERROR(INDEX(Data!$F$2:$F$53,MATCH($A51,Data!$A$2:$A$53,0))/INDEX(Data!$C$2:$C$53,MATCH($A51,Data!$A$2:$A$53,0)),"Missing Data")</f>
        <v>0</v>
      </c>
      <c r="F51" s="5"/>
      <c r="G51" s="6" t="str">
        <f>IFERROR(INDEX(Data!$L$2:$KL$53,MATCH($A51,Data!$A$2:$A$53,0))/INDEX(Data!$F$2:$F$53,MATCH($A51,Data!$A$2:$A$53,0)),"Missing Data")</f>
        <v>Missing Data</v>
      </c>
    </row>
    <row r="52" spans="1:7" x14ac:dyDescent="0.25">
      <c r="A52" s="1" t="s">
        <v>100</v>
      </c>
      <c r="B52" s="1" t="s">
        <v>101</v>
      </c>
      <c r="C52" s="4" t="str">
        <f>IFERROR(INDEX(Data!$L$2:$KL$53,MATCH($A52,Data!$A$2:$A$53,0))/INDEX(Data!$C$2:$C$53,MATCH($A52,Data!$A$2:$A$53,0)),"Missing Data")</f>
        <v>Missing Data</v>
      </c>
      <c r="D52" s="5"/>
      <c r="E52" s="2">
        <f>IFERROR(INDEX(Data!$F$2:$F$53,MATCH($A52,Data!$A$2:$A$53,0))/INDEX(Data!$C$2:$C$53,MATCH($A52,Data!$A$2:$A$53,0)),"Missing Data")</f>
        <v>0</v>
      </c>
      <c r="F52" s="5"/>
      <c r="G52" s="6" t="str">
        <f>IFERROR(INDEX(Data!$L$2:$KL$53,MATCH($A52,Data!$A$2:$A$53,0))/INDEX(Data!$F$2:$F$53,MATCH($A52,Data!$A$2:$A$53,0)),"Missing Data")</f>
        <v>Missing Data</v>
      </c>
    </row>
    <row r="53" spans="1:7" x14ac:dyDescent="0.25">
      <c r="A53" s="1" t="s">
        <v>102</v>
      </c>
      <c r="B53" s="1" t="s">
        <v>103</v>
      </c>
      <c r="C53" s="4" t="str">
        <f>IFERROR(INDEX(Data!$L$2:$KL$53,MATCH($A53,Data!$A$2:$A$53,0))/INDEX(Data!$C$2:$C$53,MATCH($A53,Data!$A$2:$A$53,0)),"Missing Data")</f>
        <v>Missing Data</v>
      </c>
      <c r="D53" s="5"/>
      <c r="E53" s="2">
        <f>IFERROR(INDEX(Data!$F$2:$F$53,MATCH($A53,Data!$A$2:$A$53,0))/INDEX(Data!$C$2:$C$53,MATCH($A53,Data!$A$2:$A$53,0)),"Missing Data")</f>
        <v>0</v>
      </c>
      <c r="F53" s="5"/>
      <c r="G53" s="6" t="str">
        <f>IFERROR(INDEX(Data!$L$2:$KL$53,MATCH($A53,Data!$A$2:$A$53,0))/INDEX(Data!$F$2:$F$53,MATCH($A53,Data!$A$2:$A$53,0)),"Missing Data")</f>
        <v>Missing Data</v>
      </c>
    </row>
    <row r="54" spans="1:7" x14ac:dyDescent="0.25">
      <c r="A54" s="1" t="s">
        <v>104</v>
      </c>
      <c r="B54" s="1" t="s">
        <v>105</v>
      </c>
      <c r="C54" s="7" t="str">
        <f>IFERROR(INDEX(Data!$L$2:$KL$53,MATCH($A54,Data!$A$2:$A$53,0))/INDEX(Data!$C$2:$C$53,MATCH($A54,Data!$A$2:$A$53,0)),"Missing Data")</f>
        <v>Missing Data</v>
      </c>
      <c r="D54" s="8"/>
      <c r="E54" s="8">
        <f>IFERROR(INDEX(Data!$F$2:$F$53,MATCH($A54,Data!$A$2:$A$53,0))/INDEX(Data!$C$2:$C$53,MATCH($A54,Data!$A$2:$A$53,0)),"Missing Data")</f>
        <v>0</v>
      </c>
      <c r="F54" s="8"/>
      <c r="G54" s="9" t="str">
        <f>IFERROR(INDEX(Data!$L$2:$KL$53,MATCH($A54,Data!$A$2:$A$53,0))/INDEX(Data!$F$2:$F$53,MATCH($A54,Data!$A$2:$A$53,0)),"Missing Data")</f>
        <v>Missing Data</v>
      </c>
    </row>
  </sheetData>
  <mergeCells count="1">
    <mergeCell ref="C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workbookViewId="0">
      <selection activeCell="F13" sqref="F13"/>
    </sheetView>
  </sheetViews>
  <sheetFormatPr defaultRowHeight="15" x14ac:dyDescent="0.25"/>
  <cols>
    <col min="2" max="2" width="19.42578125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8" width="18.7109375" customWidth="1"/>
    <col min="9" max="9" width="2" bestFit="1" customWidth="1"/>
    <col min="10" max="10" width="23.140625" customWidth="1"/>
    <col min="11" max="11" width="2" bestFit="1" customWidth="1"/>
    <col min="12" max="12" width="29.5703125" customWidth="1"/>
    <col min="13" max="13" width="2" bestFit="1" customWidth="1"/>
    <col min="14" max="14" width="18.5703125" bestFit="1" customWidth="1"/>
    <col min="15" max="15" width="18.5703125" customWidth="1"/>
    <col min="16" max="16" width="2" bestFit="1" customWidth="1"/>
    <col min="17" max="17" width="13.7109375" bestFit="1" customWidth="1"/>
    <col min="18" max="18" width="2" bestFit="1" customWidth="1"/>
    <col min="19" max="19" width="13.28515625" bestFit="1" customWidth="1"/>
    <col min="20" max="20" width="11.85546875" bestFit="1" customWidth="1"/>
    <col min="21" max="21" width="10.5703125" bestFit="1" customWidth="1"/>
    <col min="22" max="22" width="13.28515625" bestFit="1" customWidth="1"/>
    <col min="23" max="23" width="13.7109375" bestFit="1" customWidth="1"/>
  </cols>
  <sheetData>
    <row r="1" spans="1:23" x14ac:dyDescent="0.25">
      <c r="C1" s="22" t="s">
        <v>127</v>
      </c>
      <c r="D1" s="23"/>
      <c r="E1" s="23"/>
      <c r="F1" s="23"/>
      <c r="G1" s="24"/>
      <c r="H1" s="22" t="s">
        <v>128</v>
      </c>
      <c r="I1" s="23"/>
      <c r="J1" s="23"/>
      <c r="K1" s="23"/>
      <c r="L1" s="23"/>
      <c r="M1" s="23"/>
      <c r="N1" s="24"/>
      <c r="O1" s="22" t="s">
        <v>129</v>
      </c>
      <c r="P1" s="23"/>
      <c r="Q1" s="23"/>
      <c r="R1" s="23"/>
      <c r="S1" s="24"/>
      <c r="T1" s="25" t="s">
        <v>139</v>
      </c>
      <c r="U1" s="26"/>
      <c r="V1" s="26"/>
      <c r="W1" s="27"/>
    </row>
    <row r="2" spans="1:23" ht="42" customHeight="1" x14ac:dyDescent="0.25">
      <c r="A2" s="15" t="s">
        <v>0</v>
      </c>
      <c r="B2" s="15" t="s">
        <v>1</v>
      </c>
      <c r="C2" s="16" t="s">
        <v>109</v>
      </c>
      <c r="D2" s="17" t="s">
        <v>125</v>
      </c>
      <c r="E2" s="16" t="s">
        <v>131</v>
      </c>
      <c r="F2" s="17" t="s">
        <v>126</v>
      </c>
      <c r="G2" s="16" t="s">
        <v>130</v>
      </c>
      <c r="H2" s="16" t="s">
        <v>111</v>
      </c>
      <c r="I2" s="17" t="s">
        <v>125</v>
      </c>
      <c r="J2" s="16" t="s">
        <v>123</v>
      </c>
      <c r="K2" s="17" t="s">
        <v>126</v>
      </c>
      <c r="L2" s="16" t="s">
        <v>124</v>
      </c>
      <c r="M2" s="17" t="s">
        <v>126</v>
      </c>
      <c r="N2" s="16" t="s">
        <v>138</v>
      </c>
      <c r="O2" s="16" t="s">
        <v>130</v>
      </c>
      <c r="P2" s="17" t="s">
        <v>125</v>
      </c>
      <c r="Q2" s="16" t="s">
        <v>133</v>
      </c>
      <c r="R2" s="17" t="s">
        <v>126</v>
      </c>
      <c r="S2" s="16" t="s">
        <v>134</v>
      </c>
      <c r="T2" s="16" t="s">
        <v>112</v>
      </c>
      <c r="U2" s="16" t="s">
        <v>113</v>
      </c>
      <c r="V2" s="21" t="s">
        <v>132</v>
      </c>
      <c r="W2" s="16" t="s">
        <v>114</v>
      </c>
    </row>
    <row r="3" spans="1:23" x14ac:dyDescent="0.25">
      <c r="A3" s="1" t="s">
        <v>4</v>
      </c>
      <c r="B3" s="1" t="s">
        <v>5</v>
      </c>
      <c r="C3" s="4">
        <f t="array" ref="C3">IFERROR(INDEX(Data!$M$2:$M$53,MATCH($A3,Data!$A$2:$A$53,0))/INDEX(Data!$C$2:$C$53,MATCH($A3,Data!$A$2:$A$53,0)),"Missing Data")</f>
        <v>96.619471230888536</v>
      </c>
      <c r="D3" s="5"/>
      <c r="E3" s="2">
        <f>IFERROR(INDEX(Data!$F$2:$F$53,MATCH($A3,Data!$A$2:$A$53,0))/INDEX(Data!$C$2:$C$53,MATCH($A3,Data!$A$2:$A$53,0)),"Missing Data")</f>
        <v>0</v>
      </c>
      <c r="F3" s="5"/>
      <c r="G3" s="13" t="str">
        <f>IFERROR(INDEX(Data!$M$2:$M$53,MATCH($A3,Data!$A$2:$A$53,0))/INDEX(Data!$F$2:$F$53,MATCH($A3,Data!$A$2:$A$53,0)),"Missing Data")</f>
        <v>Missing Data</v>
      </c>
      <c r="H3" s="2">
        <f>IFERROR(INDEX(Data!$F$2:$F$53,MATCH($A3,Data!$A$2:$A$53,0))/INDEX(Data!$C$2:$C$53,MATCH($A3,Data!$A$2:$A$53,0)),"Missing Data")</f>
        <v>0</v>
      </c>
      <c r="I3" s="5"/>
      <c r="J3" s="2">
        <f t="array" ref="J3">IFERROR(INDEX(Data!$D$2:$D$53,MATCH($A3,Data!$A$2:$A$53,0))/INDEX(Data!$C$2:$C$53,MATCH($A3,Data!$A$2:$A$53,0)),"Missing Data")</f>
        <v>0</v>
      </c>
      <c r="K3" s="5"/>
      <c r="L3" s="2" t="str">
        <f t="array" ref="L3">IFERROR(INDEX(Data!$E$2:$E$53,MATCH($A3,Data!$A$2:$A$53,0))/INDEX(Data!$D$2:$D$53,MATCH($A3,Data!$A$2:$A$53,0)),"Missing Data")</f>
        <v>Missing Data</v>
      </c>
      <c r="M3" s="5"/>
      <c r="N3" s="2" t="str">
        <f t="array" ref="N3">IFERROR(INDEX(Data!$F$2:$F$53,MATCH($A3,Data!$A$2:$A$53,0))/INDEX(Data!$E$2:$E$53,MATCH($A3,Data!$A$2:$A$53,0)),"Missing Data")</f>
        <v>Missing Data</v>
      </c>
      <c r="O3" s="11" t="str">
        <f>IFERROR(INDEX(Data!$M$2:$M$53,MATCH($A3,Data!$A$2:$A$53,0))/INDEX(Data!$F$2:$F$53,MATCH($A3,Data!$A$2:$A$53,0)),"Missing Data")</f>
        <v>Missing Data</v>
      </c>
      <c r="P3" s="12"/>
      <c r="Q3" s="12" t="str">
        <f t="array" ref="Q3">IFERROR(INDEX(Data!$AD$2:$AD$53,MATCH($A3,Data!$A$2:$A$53,0))/INDEX(Data!$F$2:$F$53,MATCH($A3,Data!$A$2:$A$53,0)),"Missing Data")</f>
        <v>Missing Data</v>
      </c>
      <c r="R3" s="12"/>
      <c r="S3" s="13" t="str">
        <f>IFERROR(INDEX(Data!$M$2:$M$53,MATCH($A3,Data!$A$2:$A$53,0))/INDEX(P7,MATCH($A3,Data!$A$2:$A$53,0)),"Missing Data")</f>
        <v>Missing Data</v>
      </c>
      <c r="T3" s="11" t="str">
        <f>IFERROR(INDEX('Ratios - Solid'!Q16,MATCH($A3,Data!$A$2:$A$53,0))/INDEX(Data!$M$2:$M$53,MATCH($A3,Data!$A$2:$A$53,0)),"Missing Data")</f>
        <v>Missing Data</v>
      </c>
      <c r="U3" s="12">
        <f t="array" ref="U3">IFERROR(INDEX(Data!$AC$2:$AC$53,MATCH($A3,Data!$A$2:$A$53,0))/INDEX(Data!$AD$2:$AD$53,MATCH($A3,Data!$A$2:$A$53,0)),"Missing Data")</f>
        <v>31293.274725274725</v>
      </c>
      <c r="V3" s="12" t="str">
        <f>IFERROR(S3-U3, "Missing Data")</f>
        <v>Missing Data</v>
      </c>
      <c r="W3" s="13" t="str">
        <f t="array" ref="W3">IFERROR(INDEX(Data!$AC$2:$AC$53,MATCH($A3,Data!$A$2:$A$53,0))/INDEX(Data!$F$2:$F$53,MATCH($A3,Data!$A$2:$A$53,0)),"Missing Data")</f>
        <v>Missing Data</v>
      </c>
    </row>
    <row r="4" spans="1:23" x14ac:dyDescent="0.25">
      <c r="A4" s="1" t="s">
        <v>6</v>
      </c>
      <c r="B4" s="1" t="s">
        <v>7</v>
      </c>
      <c r="C4" s="4">
        <f>IFERROR(INDEX(Data!$M$2:$M$53,MATCH($A4,Data!$A$2:$A$53,0))/INDEX(Data!$C$2:$C$53,MATCH($A4,Data!$A$2:$A$53,0)),"Missing Data")</f>
        <v>260.63833428955218</v>
      </c>
      <c r="D4" s="5"/>
      <c r="E4" s="2">
        <f>IFERROR(INDEX(Data!$F$2:$F$53,MATCH($A4,Data!$A$2:$A$53,0))/INDEX(Data!$C$2:$C$53,MATCH($A4,Data!$A$2:$A$53,0)),"Missing Data")</f>
        <v>0</v>
      </c>
      <c r="F4" s="5"/>
      <c r="G4" s="6" t="str">
        <f>IFERROR(INDEX(Data!$M$2:$M$53,MATCH($A4,Data!$A$2:$A$53,0))/INDEX(Data!$F$2:$F$53,MATCH($A4,Data!$A$2:$A$53,0)),"Missing Data")</f>
        <v>Missing Data</v>
      </c>
      <c r="H4" s="2">
        <f>IFERROR(INDEX(Data!$F$2:$F$53,MATCH($A4,Data!$A$2:$A$53,0))/INDEX(Data!$C$2:$C$53,MATCH($A4,Data!$A$2:$A$53,0)),"Missing Data")</f>
        <v>0</v>
      </c>
      <c r="I4" s="5"/>
      <c r="J4" s="2">
        <f t="array" ref="J4">IFERROR(INDEX(Data!$D$2:$D$53,MATCH($A4,Data!$A$2:$A$53,0))/INDEX(Data!$C$2:$C$53,MATCH($A4,Data!$A$2:$A$53,0)),"Missing Data")</f>
        <v>0</v>
      </c>
      <c r="K4" s="5"/>
      <c r="L4" s="2" t="str">
        <f t="array" ref="L4">IFERROR(INDEX(Data!$E$2:$E$53,MATCH($A4,Data!$A$2:$A$53,0))/INDEX(Data!$D$2:$D$53,MATCH($A4,Data!$A$2:$A$53,0)),"Missing Data")</f>
        <v>Missing Data</v>
      </c>
      <c r="M4" s="5"/>
      <c r="N4" s="2" t="str">
        <f t="array" ref="N4">IFERROR(INDEX(Data!$F$2:$F$53,MATCH($A4,Data!$A$2:$A$53,0))/INDEX(Data!$E$2:$E$53,MATCH($A4,Data!$A$2:$A$53,0)),"Missing Data")</f>
        <v>Missing Data</v>
      </c>
      <c r="O4" s="4" t="str">
        <f>IFERROR(INDEX(Data!$M$2:$M$53,MATCH($A4,Data!$A$2:$A$53,0))/INDEX(Data!$F$2:$F$53,MATCH($A4,Data!$A$2:$A$53,0)),"Missing Data")</f>
        <v>Missing Data</v>
      </c>
      <c r="P4" s="5"/>
      <c r="Q4" s="5" t="str">
        <f t="array" ref="Q4">IFERROR(INDEX(Data!$AD$2:$AD$53,MATCH($A4,Data!$A$2:$A$53,0))/INDEX(Data!$F$2:$F$53,MATCH($A4,Data!$A$2:$A$53,0)),"Missing Data")</f>
        <v>Missing Data</v>
      </c>
      <c r="R4" s="5"/>
      <c r="S4" s="6">
        <f>IFERROR(INDEX(Data!$M$2:$M$53,MATCH($A4,Data!$A$2:$A$53,0))/INDEX(Data!$AD$2:$AD$53,MATCH($A4,Data!$A$2:$A$53,0)),"Missing Data")</f>
        <v>583883.43558282207</v>
      </c>
      <c r="T4" s="4">
        <f>IFERROR(INDEX(Data!$AC$2:$AC$53,MATCH($A4,Data!$A$2:$A$53,0))/INDEX(Data!$M$2:$M$53,MATCH($A4,Data!$A$2:$A$53,0)),"Missing Data")</f>
        <v>9.7301272419698867E-2</v>
      </c>
      <c r="U4" s="5">
        <f t="array" ref="U4">IFERROR(INDEX(Data!$AC$2:$AC$53,MATCH($A4,Data!$A$2:$A$53,0))/INDEX(Data!$AD$2:$AD$53,MATCH($A4,Data!$A$2:$A$53,0)),"Missing Data")</f>
        <v>56812.601226993866</v>
      </c>
      <c r="V4" s="5">
        <f t="shared" ref="V4:V54" si="0">IFERROR(S4-U4, "Missing Data")</f>
        <v>527070.83435582824</v>
      </c>
      <c r="W4" s="6" t="str">
        <f t="array" ref="W4">IFERROR(INDEX(Data!$AC$2:$AC$53,MATCH($A4,Data!$A$2:$A$53,0))/INDEX(Data!$F$2:$F$53,MATCH($A4,Data!$A$2:$A$53,0)),"Missing Data")</f>
        <v>Missing Data</v>
      </c>
    </row>
    <row r="5" spans="1:23" x14ac:dyDescent="0.25">
      <c r="A5" s="1" t="s">
        <v>8</v>
      </c>
      <c r="B5" s="1" t="s">
        <v>9</v>
      </c>
      <c r="C5" s="4">
        <f>IFERROR(INDEX(Data!$M$2:$M$53,MATCH($A5,Data!$A$2:$A$53,0))/INDEX(Data!$C$2:$C$53,MATCH($A5,Data!$A$2:$A$53,0)),"Missing Data")</f>
        <v>123.40888842552657</v>
      </c>
      <c r="D5" s="5"/>
      <c r="E5" s="2">
        <f>IFERROR(INDEX(Data!$F$2:$F$53,MATCH($A5,Data!$A$2:$A$53,0))/INDEX(Data!$C$2:$C$53,MATCH($A5,Data!$A$2:$A$53,0)),"Missing Data")</f>
        <v>0</v>
      </c>
      <c r="F5" s="5"/>
      <c r="G5" s="6" t="str">
        <f>IFERROR(INDEX(Data!$M$2:$M$53,MATCH($A5,Data!$A$2:$A$53,0))/INDEX(Data!$F$2:$F$53,MATCH($A5,Data!$A$2:$A$53,0)),"Missing Data")</f>
        <v>Missing Data</v>
      </c>
      <c r="H5" s="2">
        <f>IFERROR(INDEX(Data!$F$2:$F$53,MATCH($A5,Data!$A$2:$A$53,0))/INDEX(Data!$C$2:$C$53,MATCH($A5,Data!$A$2:$A$53,0)),"Missing Data")</f>
        <v>0</v>
      </c>
      <c r="I5" s="5"/>
      <c r="J5" s="2">
        <f t="array" ref="J5">IFERROR(INDEX(Data!$D$2:$D$53,MATCH($A5,Data!$A$2:$A$53,0))/INDEX(Data!$C$2:$C$53,MATCH($A5,Data!$A$2:$A$53,0)),"Missing Data")</f>
        <v>0</v>
      </c>
      <c r="K5" s="5"/>
      <c r="L5" s="2" t="str">
        <f t="array" ref="L5">IFERROR(INDEX(Data!$E$2:$E$53,MATCH($A5,Data!$A$2:$A$53,0))/INDEX(Data!$D$2:$D$53,MATCH($A5,Data!$A$2:$A$53,0)),"Missing Data")</f>
        <v>Missing Data</v>
      </c>
      <c r="M5" s="5"/>
      <c r="N5" s="2" t="str">
        <f t="array" ref="N5">IFERROR(INDEX(Data!$F$2:$F$53,MATCH($A5,Data!$A$2:$A$53,0))/INDEX(Data!$E$2:$E$53,MATCH($A5,Data!$A$2:$A$53,0)),"Missing Data")</f>
        <v>Missing Data</v>
      </c>
      <c r="O5" s="4" t="str">
        <f>IFERROR(INDEX(Data!$M$2:$M$53,MATCH($A5,Data!$A$2:$A$53,0))/INDEX(Data!$F$2:$F$53,MATCH($A5,Data!$A$2:$A$53,0)),"Missing Data")</f>
        <v>Missing Data</v>
      </c>
      <c r="P5" s="5"/>
      <c r="Q5" s="5" t="str">
        <f t="array" ref="Q5">IFERROR(INDEX(Data!$AD$2:$AD$53,MATCH($A5,Data!$A$2:$A$53,0))/INDEX(Data!$F$2:$F$53,MATCH($A5,Data!$A$2:$A$53,0)),"Missing Data")</f>
        <v>Missing Data</v>
      </c>
      <c r="R5" s="5"/>
      <c r="S5" s="6">
        <f>IFERROR(INDEX(Data!$M$2:$M$53,MATCH($A5,Data!$A$2:$A$53,0))/INDEX(Data!$AD$2:$AD$53,MATCH($A5,Data!$A$2:$A$53,0)),"Missing Data")</f>
        <v>357413.80017683469</v>
      </c>
      <c r="T5" s="4">
        <f>IFERROR(INDEX(Data!$AC$2:$AC$53,MATCH($A5,Data!$A$2:$A$53,0))/INDEX(Data!$M$2:$M$53,MATCH($A5,Data!$A$2:$A$53,0)),"Missing Data")</f>
        <v>0.12902103718834762</v>
      </c>
      <c r="U5" s="5">
        <f t="array" ref="U5">IFERROR(INDEX(Data!$AC$2:$AC$53,MATCH($A5,Data!$A$2:$A$53,0))/INDEX(Data!$AD$2:$AD$53,MATCH($A5,Data!$A$2:$A$53,0)),"Missing Data")</f>
        <v>46113.89920424403</v>
      </c>
      <c r="V5" s="5">
        <f t="shared" si="0"/>
        <v>311299.90097259067</v>
      </c>
      <c r="W5" s="6" t="str">
        <f t="array" ref="W5">IFERROR(INDEX(Data!$AC$2:$AC$53,MATCH($A5,Data!$A$2:$A$53,0))/INDEX(Data!$F$2:$F$53,MATCH($A5,Data!$A$2:$A$53,0)),"Missing Data")</f>
        <v>Missing Data</v>
      </c>
    </row>
    <row r="6" spans="1:23" x14ac:dyDescent="0.25">
      <c r="A6" s="1" t="s">
        <v>10</v>
      </c>
      <c r="B6" s="1" t="s">
        <v>11</v>
      </c>
      <c r="C6" s="4">
        <f>IFERROR(INDEX(Data!$M$2:$M$53,MATCH($A6,Data!$A$2:$A$53,0))/INDEX(Data!$C$2:$C$53,MATCH($A6,Data!$A$2:$A$53,0)),"Missing Data")</f>
        <v>129.87333498766708</v>
      </c>
      <c r="D6" s="5"/>
      <c r="E6" s="2">
        <f>IFERROR(INDEX(Data!$F$2:$F$53,MATCH($A6,Data!$A$2:$A$53,0))/INDEX(Data!$C$2:$C$53,MATCH($A6,Data!$A$2:$A$53,0)),"Missing Data")</f>
        <v>0</v>
      </c>
      <c r="F6" s="5"/>
      <c r="G6" s="6" t="str">
        <f>IFERROR(INDEX(Data!$M$2:$M$53,MATCH($A6,Data!$A$2:$A$53,0))/INDEX(Data!$F$2:$F$53,MATCH($A6,Data!$A$2:$A$53,0)),"Missing Data")</f>
        <v>Missing Data</v>
      </c>
      <c r="H6" s="2">
        <f>IFERROR(INDEX(Data!$F$2:$F$53,MATCH($A6,Data!$A$2:$A$53,0))/INDEX(Data!$C$2:$C$53,MATCH($A6,Data!$A$2:$A$53,0)),"Missing Data")</f>
        <v>0</v>
      </c>
      <c r="I6" s="5"/>
      <c r="J6" s="2">
        <f t="array" ref="J6">IFERROR(INDEX(Data!$D$2:$D$53,MATCH($A6,Data!$A$2:$A$53,0))/INDEX(Data!$C$2:$C$53,MATCH($A6,Data!$A$2:$A$53,0)),"Missing Data")</f>
        <v>0</v>
      </c>
      <c r="K6" s="5"/>
      <c r="L6" s="2" t="str">
        <f t="array" ref="L6">IFERROR(INDEX(Data!$E$2:$E$53,MATCH($A6,Data!$A$2:$A$53,0))/INDEX(Data!$D$2:$D$53,MATCH($A6,Data!$A$2:$A$53,0)),"Missing Data")</f>
        <v>Missing Data</v>
      </c>
      <c r="M6" s="5"/>
      <c r="N6" s="2" t="str">
        <f t="array" ref="N6">IFERROR(INDEX(Data!$F$2:$F$53,MATCH($A6,Data!$A$2:$A$53,0))/INDEX(Data!$E$2:$E$53,MATCH($A6,Data!$A$2:$A$53,0)),"Missing Data")</f>
        <v>Missing Data</v>
      </c>
      <c r="O6" s="4" t="str">
        <f>IFERROR(INDEX(Data!$M$2:$M$53,MATCH($A6,Data!$A$2:$A$53,0))/INDEX(Data!$F$2:$F$53,MATCH($A6,Data!$A$2:$A$53,0)),"Missing Data")</f>
        <v>Missing Data</v>
      </c>
      <c r="P6" s="5"/>
      <c r="Q6" s="5" t="str">
        <f t="array" ref="Q6">IFERROR(INDEX(Data!$AD$2:$AD$53,MATCH($A6,Data!$A$2:$A$53,0))/INDEX(Data!$F$2:$F$53,MATCH($A6,Data!$A$2:$A$53,0)),"Missing Data")</f>
        <v>Missing Data</v>
      </c>
      <c r="R6" s="5"/>
      <c r="S6" s="6">
        <f>IFERROR(INDEX(Data!$M$2:$M$53,MATCH($A6,Data!$A$2:$A$53,0))/INDEX(Data!$AD$2:$AD$53,MATCH($A6,Data!$A$2:$A$53,0)),"Missing Data")</f>
        <v>247004.51321727916</v>
      </c>
      <c r="T6" s="4">
        <f>IFERROR(INDEX(Data!$AC$2:$AC$53,MATCH($A6,Data!$A$2:$A$53,0))/INDEX(Data!$M$2:$M$53,MATCH($A6,Data!$A$2:$A$53,0)),"Missing Data")</f>
        <v>0.13593768793852323</v>
      </c>
      <c r="U6" s="5">
        <f t="array" ref="U6">IFERROR(INDEX(Data!$AC$2:$AC$53,MATCH($A6,Data!$A$2:$A$53,0))/INDEX(Data!$AD$2:$AD$53,MATCH($A6,Data!$A$2:$A$53,0)),"Missing Data")</f>
        <v>33577.22243713733</v>
      </c>
      <c r="V6" s="5">
        <f t="shared" si="0"/>
        <v>213427.29078014183</v>
      </c>
      <c r="W6" s="6" t="str">
        <f t="array" ref="W6">IFERROR(INDEX(Data!$AC$2:$AC$53,MATCH($A6,Data!$A$2:$A$53,0))/INDEX(Data!$F$2:$F$53,MATCH($A6,Data!$A$2:$A$53,0)),"Missing Data")</f>
        <v>Missing Data</v>
      </c>
    </row>
    <row r="7" spans="1:23" x14ac:dyDescent="0.25">
      <c r="A7" s="1" t="s">
        <v>12</v>
      </c>
      <c r="B7" s="1" t="s">
        <v>13</v>
      </c>
      <c r="C7" s="4">
        <f>IFERROR(INDEX(Data!$M$2:$M$53,MATCH($A7,Data!$A$2:$A$53,0))/INDEX(Data!$C$2:$C$53,MATCH($A7,Data!$A$2:$A$53,0)),"Missing Data")</f>
        <v>174.6384520497671</v>
      </c>
      <c r="D7" s="5"/>
      <c r="E7" s="2">
        <f>IFERROR(INDEX(Data!$F$2:$F$53,MATCH($A7,Data!$A$2:$A$53,0))/INDEX(Data!$C$2:$C$53,MATCH($A7,Data!$A$2:$A$53,0)),"Missing Data")</f>
        <v>0</v>
      </c>
      <c r="F7" s="5"/>
      <c r="G7" s="6" t="str">
        <f>IFERROR(INDEX(Data!$M$2:$M$53,MATCH($A7,Data!$A$2:$A$53,0))/INDEX(Data!$F$2:$F$53,MATCH($A7,Data!$A$2:$A$53,0)),"Missing Data")</f>
        <v>Missing Data</v>
      </c>
      <c r="H7" s="2">
        <f>IFERROR(INDEX(Data!$F$2:$F$53,MATCH($A7,Data!$A$2:$A$53,0))/INDEX(Data!$C$2:$C$53,MATCH($A7,Data!$A$2:$A$53,0)),"Missing Data")</f>
        <v>0</v>
      </c>
      <c r="I7" s="5"/>
      <c r="J7" s="2">
        <f t="array" ref="J7">IFERROR(INDEX(Data!$D$2:$D$53,MATCH($A7,Data!$A$2:$A$53,0))/INDEX(Data!$C$2:$C$53,MATCH($A7,Data!$A$2:$A$53,0)),"Missing Data")</f>
        <v>0</v>
      </c>
      <c r="K7" s="5"/>
      <c r="L7" s="2" t="str">
        <f t="array" ref="L7">IFERROR(INDEX(Data!$E$2:$E$53,MATCH($A7,Data!$A$2:$A$53,0))/INDEX(Data!$D$2:$D$53,MATCH($A7,Data!$A$2:$A$53,0)),"Missing Data")</f>
        <v>Missing Data</v>
      </c>
      <c r="M7" s="5"/>
      <c r="N7" s="2" t="str">
        <f t="array" ref="N7">IFERROR(INDEX(Data!$F$2:$F$53,MATCH($A7,Data!$A$2:$A$53,0))/INDEX(Data!$E$2:$E$53,MATCH($A7,Data!$A$2:$A$53,0)),"Missing Data")</f>
        <v>Missing Data</v>
      </c>
      <c r="O7" s="4" t="str">
        <f>IFERROR(INDEX(Data!$M$2:$M$53,MATCH($A7,Data!$A$2:$A$53,0))/INDEX(Data!$F$2:$F$53,MATCH($A7,Data!$A$2:$A$53,0)),"Missing Data")</f>
        <v>Missing Data</v>
      </c>
      <c r="P7" s="5"/>
      <c r="Q7" s="5" t="str">
        <f t="array" ref="Q7">IFERROR(INDEX(Data!$AD$2:$AD$53,MATCH($A7,Data!$A$2:$A$53,0))/INDEX(Data!$F$2:$F$53,MATCH($A7,Data!$A$2:$A$53,0)),"Missing Data")</f>
        <v>Missing Data</v>
      </c>
      <c r="R7" s="5"/>
      <c r="S7" s="6">
        <f>IFERROR(INDEX(Data!$M$2:$M$53,MATCH($A7,Data!$A$2:$A$53,0))/INDEX(Data!$AD$2:$AD$53,MATCH($A7,Data!$A$2:$A$53,0)),"Missing Data")</f>
        <v>673524.801786258</v>
      </c>
      <c r="T7" s="4">
        <f>IFERROR(INDEX(Data!$AC$2:$AC$53,MATCH($A7,Data!$A$2:$A$53,0))/INDEX(Data!$M$2:$M$53,MATCH($A7,Data!$A$2:$A$53,0)),"Missing Data")</f>
        <v>9.5490032943763972E-2</v>
      </c>
      <c r="U7" s="5">
        <f t="array" ref="U7">IFERROR(INDEX(Data!$AC$2:$AC$53,MATCH($A7,Data!$A$2:$A$53,0))/INDEX(Data!$AD$2:$AD$53,MATCH($A7,Data!$A$2:$A$53,0)),"Missing Data")</f>
        <v>64314.905511011872</v>
      </c>
      <c r="V7" s="5">
        <f t="shared" si="0"/>
        <v>609209.89627524617</v>
      </c>
      <c r="W7" s="6" t="str">
        <f t="array" ref="W7">IFERROR(INDEX(Data!$AC$2:$AC$53,MATCH($A7,Data!$A$2:$A$53,0))/INDEX(Data!$F$2:$F$53,MATCH($A7,Data!$A$2:$A$53,0)),"Missing Data")</f>
        <v>Missing Data</v>
      </c>
    </row>
    <row r="8" spans="1:23" x14ac:dyDescent="0.25">
      <c r="A8" s="1" t="s">
        <v>14</v>
      </c>
      <c r="B8" s="1" t="s">
        <v>15</v>
      </c>
      <c r="C8" s="4">
        <f>IFERROR(INDEX(Data!$M$2:$M$53,MATCH($A8,Data!$A$2:$A$53,0))/INDEX(Data!$C$2:$C$53,MATCH($A8,Data!$A$2:$A$53,0)),"Missing Data")</f>
        <v>41.399122605867511</v>
      </c>
      <c r="D8" s="5"/>
      <c r="E8" s="2">
        <f>IFERROR(INDEX(Data!$F$2:$F$53,MATCH($A8,Data!$A$2:$A$53,0))/INDEX(Data!$C$2:$C$53,MATCH($A8,Data!$A$2:$A$53,0)),"Missing Data")</f>
        <v>0</v>
      </c>
      <c r="F8" s="5"/>
      <c r="G8" s="6" t="str">
        <f>IFERROR(INDEX(Data!$M$2:$M$53,MATCH($A8,Data!$A$2:$A$53,0))/INDEX(Data!$F$2:$F$53,MATCH($A8,Data!$A$2:$A$53,0)),"Missing Data")</f>
        <v>Missing Data</v>
      </c>
      <c r="H8" s="2">
        <f>IFERROR(INDEX(Data!$F$2:$F$53,MATCH($A8,Data!$A$2:$A$53,0))/INDEX(Data!$C$2:$C$53,MATCH($A8,Data!$A$2:$A$53,0)),"Missing Data")</f>
        <v>0</v>
      </c>
      <c r="I8" s="5"/>
      <c r="J8" s="2">
        <f t="array" ref="J8">IFERROR(INDEX(Data!$D$2:$D$53,MATCH($A8,Data!$A$2:$A$53,0))/INDEX(Data!$C$2:$C$53,MATCH($A8,Data!$A$2:$A$53,0)),"Missing Data")</f>
        <v>0</v>
      </c>
      <c r="K8" s="5"/>
      <c r="L8" s="2" t="str">
        <f t="array" ref="L8">IFERROR(INDEX(Data!$E$2:$E$53,MATCH($A8,Data!$A$2:$A$53,0))/INDEX(Data!$D$2:$D$53,MATCH($A8,Data!$A$2:$A$53,0)),"Missing Data")</f>
        <v>Missing Data</v>
      </c>
      <c r="M8" s="5"/>
      <c r="N8" s="2" t="str">
        <f t="array" ref="N8">IFERROR(INDEX(Data!$F$2:$F$53,MATCH($A8,Data!$A$2:$A$53,0))/INDEX(Data!$E$2:$E$53,MATCH($A8,Data!$A$2:$A$53,0)),"Missing Data")</f>
        <v>Missing Data</v>
      </c>
      <c r="O8" s="4" t="str">
        <f>IFERROR(INDEX(Data!$M$2:$M$53,MATCH($A8,Data!$A$2:$A$53,0))/INDEX(Data!$F$2:$F$53,MATCH($A8,Data!$A$2:$A$53,0)),"Missing Data")</f>
        <v>Missing Data</v>
      </c>
      <c r="P8" s="5"/>
      <c r="Q8" s="5" t="str">
        <f t="array" ref="Q8">IFERROR(INDEX(Data!$AD$2:$AD$53,MATCH($A8,Data!$A$2:$A$53,0))/INDEX(Data!$F$2:$F$53,MATCH($A8,Data!$A$2:$A$53,0)),"Missing Data")</f>
        <v>Missing Data</v>
      </c>
      <c r="R8" s="5"/>
      <c r="S8" s="6">
        <f>IFERROR(INDEX(Data!$M$2:$M$53,MATCH($A8,Data!$A$2:$A$53,0))/INDEX(Data!$AD$2:$AD$53,MATCH($A8,Data!$A$2:$A$53,0)),"Missing Data")</f>
        <v>315475.7826725404</v>
      </c>
      <c r="T8" s="4">
        <f>IFERROR(INDEX(Data!$AC$2:$AC$53,MATCH($A8,Data!$A$2:$A$53,0))/INDEX(Data!$M$2:$M$53,MATCH($A8,Data!$A$2:$A$53,0)),"Missing Data")</f>
        <v>0.16166633947592982</v>
      </c>
      <c r="U8" s="5">
        <f t="array" ref="U8">IFERROR(INDEX(Data!$AC$2:$AC$53,MATCH($A8,Data!$A$2:$A$53,0))/INDEX(Data!$AD$2:$AD$53,MATCH($A8,Data!$A$2:$A$53,0)),"Missing Data")</f>
        <v>51001.814977973569</v>
      </c>
      <c r="V8" s="5">
        <f t="shared" si="0"/>
        <v>264473.96769456682</v>
      </c>
      <c r="W8" s="6" t="str">
        <f t="array" ref="W8">IFERROR(INDEX(Data!$AC$2:$AC$53,MATCH($A8,Data!$A$2:$A$53,0))/INDEX(Data!$F$2:$F$53,MATCH($A8,Data!$A$2:$A$53,0)),"Missing Data")</f>
        <v>Missing Data</v>
      </c>
    </row>
    <row r="9" spans="1:23" x14ac:dyDescent="0.25">
      <c r="A9" s="1" t="s">
        <v>16</v>
      </c>
      <c r="B9" s="1" t="s">
        <v>17</v>
      </c>
      <c r="C9" s="4">
        <f>IFERROR(INDEX(Data!$M$2:$M$53,MATCH($A9,Data!$A$2:$A$53,0))/INDEX(Data!$C$2:$C$53,MATCH($A9,Data!$A$2:$A$53,0)),"Missing Data")</f>
        <v>169.76805999278906</v>
      </c>
      <c r="D9" s="5"/>
      <c r="E9" s="2">
        <f>IFERROR(INDEX(Data!$F$2:$F$53,MATCH($A9,Data!$A$2:$A$53,0))/INDEX(Data!$C$2:$C$53,MATCH($A9,Data!$A$2:$A$53,0)),"Missing Data")</f>
        <v>0</v>
      </c>
      <c r="F9" s="5"/>
      <c r="G9" s="6" t="str">
        <f>IFERROR(INDEX(Data!$M$2:$M$53,MATCH($A9,Data!$A$2:$A$53,0))/INDEX(Data!$F$2:$F$53,MATCH($A9,Data!$A$2:$A$53,0)),"Missing Data")</f>
        <v>Missing Data</v>
      </c>
      <c r="H9" s="2">
        <f>IFERROR(INDEX(Data!$F$2:$F$53,MATCH($A9,Data!$A$2:$A$53,0))/INDEX(Data!$C$2:$C$53,MATCH($A9,Data!$A$2:$A$53,0)),"Missing Data")</f>
        <v>0</v>
      </c>
      <c r="I9" s="5"/>
      <c r="J9" s="2">
        <f t="array" ref="J9">IFERROR(INDEX(Data!$D$2:$D$53,MATCH($A9,Data!$A$2:$A$53,0))/INDEX(Data!$C$2:$C$53,MATCH($A9,Data!$A$2:$A$53,0)),"Missing Data")</f>
        <v>0</v>
      </c>
      <c r="K9" s="5"/>
      <c r="L9" s="2" t="str">
        <f t="array" ref="L9">IFERROR(INDEX(Data!$E$2:$E$53,MATCH($A9,Data!$A$2:$A$53,0))/INDEX(Data!$D$2:$D$53,MATCH($A9,Data!$A$2:$A$53,0)),"Missing Data")</f>
        <v>Missing Data</v>
      </c>
      <c r="M9" s="5"/>
      <c r="N9" s="2" t="str">
        <f t="array" ref="N9">IFERROR(INDEX(Data!$F$2:$F$53,MATCH($A9,Data!$A$2:$A$53,0))/INDEX(Data!$E$2:$E$53,MATCH($A9,Data!$A$2:$A$53,0)),"Missing Data")</f>
        <v>Missing Data</v>
      </c>
      <c r="O9" s="4" t="str">
        <f>IFERROR(INDEX(Data!$M$2:$M$53,MATCH($A9,Data!$A$2:$A$53,0))/INDEX(Data!$F$2:$F$53,MATCH($A9,Data!$A$2:$A$53,0)),"Missing Data")</f>
        <v>Missing Data</v>
      </c>
      <c r="P9" s="5"/>
      <c r="Q9" s="5" t="str">
        <f t="array" ref="Q9">IFERROR(INDEX(Data!$AD$2:$AD$53,MATCH($A9,Data!$A$2:$A$53,0))/INDEX(Data!$F$2:$F$53,MATCH($A9,Data!$A$2:$A$53,0)),"Missing Data")</f>
        <v>Missing Data</v>
      </c>
      <c r="R9" s="5"/>
      <c r="S9" s="6">
        <f>IFERROR(INDEX(Data!$M$2:$M$53,MATCH($A9,Data!$A$2:$A$53,0))/INDEX(Data!$AD$2:$AD$53,MATCH($A9,Data!$A$2:$A$53,0)),"Missing Data")</f>
        <v>511120.68398994132</v>
      </c>
      <c r="T9" s="4">
        <f>IFERROR(INDEX(Data!$AC$2:$AC$53,MATCH($A9,Data!$A$2:$A$53,0))/INDEX(Data!$M$2:$M$53,MATCH($A9,Data!$A$2:$A$53,0)),"Missing Data")</f>
        <v>0.119236021073073</v>
      </c>
      <c r="U9" s="5">
        <f t="array" ref="U9">IFERROR(INDEX(Data!$AC$2:$AC$53,MATCH($A9,Data!$A$2:$A$53,0))/INDEX(Data!$AD$2:$AD$53,MATCH($A9,Data!$A$2:$A$53,0)),"Missing Data")</f>
        <v>60943.996647108128</v>
      </c>
      <c r="V9" s="5">
        <f t="shared" si="0"/>
        <v>450176.6873428332</v>
      </c>
      <c r="W9" s="6" t="str">
        <f t="array" ref="W9">IFERROR(INDEX(Data!$AC$2:$AC$53,MATCH($A9,Data!$A$2:$A$53,0))/INDEX(Data!$F$2:$F$53,MATCH($A9,Data!$A$2:$A$53,0)),"Missing Data")</f>
        <v>Missing Data</v>
      </c>
    </row>
    <row r="10" spans="1:23" x14ac:dyDescent="0.25">
      <c r="A10" s="1" t="s">
        <v>18</v>
      </c>
      <c r="B10" s="1" t="s">
        <v>19</v>
      </c>
      <c r="C10" s="4">
        <f>IFERROR(INDEX(Data!$M$2:$M$53,MATCH($A10,Data!$A$2:$A$53,0))/INDEX(Data!$C$2:$C$53,MATCH($A10,Data!$A$2:$A$53,0)),"Missing Data")</f>
        <v>160.32224964096949</v>
      </c>
      <c r="D10" s="5"/>
      <c r="E10" s="2">
        <f>IFERROR(INDEX(Data!$F$2:$F$53,MATCH($A10,Data!$A$2:$A$53,0))/INDEX(Data!$C$2:$C$53,MATCH($A10,Data!$A$2:$A$53,0)),"Missing Data")</f>
        <v>0</v>
      </c>
      <c r="F10" s="5"/>
      <c r="G10" s="6" t="str">
        <f>IFERROR(INDEX(Data!$M$2:$M$53,MATCH($A10,Data!$A$2:$A$53,0))/INDEX(Data!$F$2:$F$53,MATCH($A10,Data!$A$2:$A$53,0)),"Missing Data")</f>
        <v>Missing Data</v>
      </c>
      <c r="H10" s="2">
        <f>IFERROR(INDEX(Data!$F$2:$F$53,MATCH($A10,Data!$A$2:$A$53,0))/INDEX(Data!$C$2:$C$53,MATCH($A10,Data!$A$2:$A$53,0)),"Missing Data")</f>
        <v>0</v>
      </c>
      <c r="I10" s="5"/>
      <c r="J10" s="2">
        <f t="array" ref="J10">IFERROR(INDEX(Data!$D$2:$D$53,MATCH($A10,Data!$A$2:$A$53,0))/INDEX(Data!$C$2:$C$53,MATCH($A10,Data!$A$2:$A$53,0)),"Missing Data")</f>
        <v>0</v>
      </c>
      <c r="K10" s="5"/>
      <c r="L10" s="2" t="str">
        <f t="array" ref="L10">IFERROR(INDEX(Data!$E$2:$E$53,MATCH($A10,Data!$A$2:$A$53,0))/INDEX(Data!$D$2:$D$53,MATCH($A10,Data!$A$2:$A$53,0)),"Missing Data")</f>
        <v>Missing Data</v>
      </c>
      <c r="M10" s="5"/>
      <c r="N10" s="2" t="str">
        <f t="array" ref="N10">IFERROR(INDEX(Data!$F$2:$F$53,MATCH($A10,Data!$A$2:$A$53,0))/INDEX(Data!$E$2:$E$53,MATCH($A10,Data!$A$2:$A$53,0)),"Missing Data")</f>
        <v>Missing Data</v>
      </c>
      <c r="O10" s="4" t="str">
        <f>IFERROR(INDEX(Data!$M$2:$M$53,MATCH($A10,Data!$A$2:$A$53,0))/INDEX(Data!$F$2:$F$53,MATCH($A10,Data!$A$2:$A$53,0)),"Missing Data")</f>
        <v>Missing Data</v>
      </c>
      <c r="P10" s="5"/>
      <c r="Q10" s="5" t="str">
        <f t="array" ref="Q10">IFERROR(INDEX(Data!$AD$2:$AD$53,MATCH($A10,Data!$A$2:$A$53,0))/INDEX(Data!$F$2:$F$53,MATCH($A10,Data!$A$2:$A$53,0)),"Missing Data")</f>
        <v>Missing Data</v>
      </c>
      <c r="R10" s="5"/>
      <c r="S10" s="6">
        <f>IFERROR(INDEX(Data!$M$2:$M$53,MATCH($A10,Data!$A$2:$A$53,0))/INDEX(Data!$AD$2:$AD$53,MATCH($A10,Data!$A$2:$A$53,0)),"Missing Data")</f>
        <v>607537.19008264458</v>
      </c>
      <c r="T10" s="4">
        <f>IFERROR(INDEX(Data!$AC$2:$AC$53,MATCH($A10,Data!$A$2:$A$53,0))/INDEX(Data!$M$2:$M$53,MATCH($A10,Data!$A$2:$A$53,0)),"Missing Data")</f>
        <v>7.4997877897486132E-2</v>
      </c>
      <c r="U10" s="5">
        <f t="array" ref="U10">IFERROR(INDEX(Data!$AC$2:$AC$53,MATCH($A10,Data!$A$2:$A$53,0))/INDEX(Data!$AD$2:$AD$53,MATCH($A10,Data!$A$2:$A$53,0)),"Missing Data")</f>
        <v>45564</v>
      </c>
      <c r="V10" s="5">
        <f t="shared" si="0"/>
        <v>561973.19008264458</v>
      </c>
      <c r="W10" s="6" t="str">
        <f t="array" ref="W10">IFERROR(INDEX(Data!$AC$2:$AC$53,MATCH($A10,Data!$A$2:$A$53,0))/INDEX(Data!$F$2:$F$53,MATCH($A10,Data!$A$2:$A$53,0)),"Missing Data")</f>
        <v>Missing Data</v>
      </c>
    </row>
    <row r="11" spans="1:23" x14ac:dyDescent="0.25">
      <c r="A11" s="1" t="s">
        <v>20</v>
      </c>
      <c r="B11" s="1" t="s">
        <v>21</v>
      </c>
      <c r="C11" s="4">
        <f>IFERROR(INDEX(Data!$M$2:$M$53,MATCH($A11,Data!$A$2:$A$53,0))/INDEX(Data!$C$2:$C$53,MATCH($A11,Data!$A$2:$A$53,0)),"Missing Data")</f>
        <v>174.43999071716235</v>
      </c>
      <c r="D11" s="5"/>
      <c r="E11" s="2">
        <f>IFERROR(INDEX(Data!$F$2:$F$53,MATCH($A11,Data!$A$2:$A$53,0))/INDEX(Data!$C$2:$C$53,MATCH($A11,Data!$A$2:$A$53,0)),"Missing Data")</f>
        <v>0</v>
      </c>
      <c r="F11" s="5"/>
      <c r="G11" s="6" t="str">
        <f>IFERROR(INDEX(Data!$M$2:$M$53,MATCH($A11,Data!$A$2:$A$53,0))/INDEX(Data!$F$2:$F$53,MATCH($A11,Data!$A$2:$A$53,0)),"Missing Data")</f>
        <v>Missing Data</v>
      </c>
      <c r="H11" s="2">
        <f>IFERROR(INDEX(Data!$F$2:$F$53,MATCH($A11,Data!$A$2:$A$53,0))/INDEX(Data!$C$2:$C$53,MATCH($A11,Data!$A$2:$A$53,0)),"Missing Data")</f>
        <v>0</v>
      </c>
      <c r="I11" s="5"/>
      <c r="J11" s="2">
        <f t="array" ref="J11">IFERROR(INDEX(Data!$D$2:$D$53,MATCH($A11,Data!$A$2:$A$53,0))/INDEX(Data!$C$2:$C$53,MATCH($A11,Data!$A$2:$A$53,0)),"Missing Data")</f>
        <v>0</v>
      </c>
      <c r="K11" s="5"/>
      <c r="L11" s="2" t="str">
        <f t="array" ref="L11">IFERROR(INDEX(Data!$E$2:$E$53,MATCH($A11,Data!$A$2:$A$53,0))/INDEX(Data!$D$2:$D$53,MATCH($A11,Data!$A$2:$A$53,0)),"Missing Data")</f>
        <v>Missing Data</v>
      </c>
      <c r="M11" s="5"/>
      <c r="N11" s="2" t="str">
        <f t="array" ref="N11">IFERROR(INDEX(Data!$F$2:$F$53,MATCH($A11,Data!$A$2:$A$53,0))/INDEX(Data!$E$2:$E$53,MATCH($A11,Data!$A$2:$A$53,0)),"Missing Data")</f>
        <v>Missing Data</v>
      </c>
      <c r="O11" s="4" t="str">
        <f>IFERROR(INDEX(Data!$M$2:$M$53,MATCH($A11,Data!$A$2:$A$53,0))/INDEX(Data!$F$2:$F$53,MATCH($A11,Data!$A$2:$A$53,0)),"Missing Data")</f>
        <v>Missing Data</v>
      </c>
      <c r="P11" s="5"/>
      <c r="Q11" s="5" t="str">
        <f t="array" ref="Q11">IFERROR(INDEX(Data!$AD$2:$AD$53,MATCH($A11,Data!$A$2:$A$53,0))/INDEX(Data!$F$2:$F$53,MATCH($A11,Data!$A$2:$A$53,0)),"Missing Data")</f>
        <v>Missing Data</v>
      </c>
      <c r="R11" s="5"/>
      <c r="S11" s="6">
        <f>IFERROR(INDEX(Data!$M$2:$M$53,MATCH($A11,Data!$A$2:$A$53,0))/INDEX(Data!$AD$2:$AD$53,MATCH($A11,Data!$A$2:$A$53,0)),"Missing Data")</f>
        <v>86594.827586206899</v>
      </c>
      <c r="T11" s="4">
        <f>IFERROR(INDEX(Data!$AC$2:$AC$53,MATCH($A11,Data!$A$2:$A$53,0))/INDEX(Data!$M$2:$M$53,MATCH($A11,Data!$A$2:$A$53,0)),"Missing Data")</f>
        <v>0.62600284175754561</v>
      </c>
      <c r="U11" s="5">
        <f t="array" ref="U11">IFERROR(INDEX(Data!$AC$2:$AC$53,MATCH($A11,Data!$A$2:$A$53,0))/INDEX(Data!$AD$2:$AD$53,MATCH($A11,Data!$A$2:$A$53,0)),"Missing Data")</f>
        <v>54208.608150470216</v>
      </c>
      <c r="V11" s="5">
        <f t="shared" si="0"/>
        <v>32386.219435736682</v>
      </c>
      <c r="W11" s="6" t="str">
        <f t="array" ref="W11">IFERROR(INDEX(Data!$AC$2:$AC$53,MATCH($A11,Data!$A$2:$A$53,0))/INDEX(Data!$F$2:$F$53,MATCH($A11,Data!$A$2:$A$53,0)),"Missing Data")</f>
        <v>Missing Data</v>
      </c>
    </row>
    <row r="12" spans="1:23" x14ac:dyDescent="0.25">
      <c r="A12" s="1" t="s">
        <v>22</v>
      </c>
      <c r="B12" s="1" t="s">
        <v>23</v>
      </c>
      <c r="C12" s="4">
        <f>IFERROR(INDEX(Data!$M$2:$M$53,MATCH($A12,Data!$A$2:$A$53,0))/INDEX(Data!$C$2:$C$53,MATCH($A12,Data!$A$2:$A$53,0)),"Missing Data")</f>
        <v>239.16050376721938</v>
      </c>
      <c r="D12" s="5"/>
      <c r="E12" s="2">
        <f>IFERROR(INDEX(Data!$F$2:$F$53,MATCH($A12,Data!$A$2:$A$53,0))/INDEX(Data!$C$2:$C$53,MATCH($A12,Data!$A$2:$A$53,0)),"Missing Data")</f>
        <v>0</v>
      </c>
      <c r="F12" s="5"/>
      <c r="G12" s="6" t="str">
        <f>IFERROR(INDEX(Data!$M$2:$M$53,MATCH($A12,Data!$A$2:$A$53,0))/INDEX(Data!$F$2:$F$53,MATCH($A12,Data!$A$2:$A$53,0)),"Missing Data")</f>
        <v>Missing Data</v>
      </c>
      <c r="H12" s="2">
        <f>IFERROR(INDEX(Data!$F$2:$F$53,MATCH($A12,Data!$A$2:$A$53,0))/INDEX(Data!$C$2:$C$53,MATCH($A12,Data!$A$2:$A$53,0)),"Missing Data")</f>
        <v>0</v>
      </c>
      <c r="I12" s="5"/>
      <c r="J12" s="2">
        <f t="array" ref="J12">IFERROR(INDEX(Data!$D$2:$D$53,MATCH($A12,Data!$A$2:$A$53,0))/INDEX(Data!$C$2:$C$53,MATCH($A12,Data!$A$2:$A$53,0)),"Missing Data")</f>
        <v>0</v>
      </c>
      <c r="K12" s="5"/>
      <c r="L12" s="2" t="str">
        <f t="array" ref="L12">IFERROR(INDEX(Data!$E$2:$E$53,MATCH($A12,Data!$A$2:$A$53,0))/INDEX(Data!$D$2:$D$53,MATCH($A12,Data!$A$2:$A$53,0)),"Missing Data")</f>
        <v>Missing Data</v>
      </c>
      <c r="M12" s="5"/>
      <c r="N12" s="2" t="str">
        <f t="array" ref="N12">IFERROR(INDEX(Data!$F$2:$F$53,MATCH($A12,Data!$A$2:$A$53,0))/INDEX(Data!$E$2:$E$53,MATCH($A12,Data!$A$2:$A$53,0)),"Missing Data")</f>
        <v>Missing Data</v>
      </c>
      <c r="O12" s="4" t="str">
        <f>IFERROR(INDEX(Data!$M$2:$M$53,MATCH($A12,Data!$A$2:$A$53,0))/INDEX(Data!$F$2:$F$53,MATCH($A12,Data!$A$2:$A$53,0)),"Missing Data")</f>
        <v>Missing Data</v>
      </c>
      <c r="P12" s="5"/>
      <c r="Q12" s="5" t="str">
        <f t="array" ref="Q12">IFERROR(INDEX(Data!$AD$2:$AD$53,MATCH($A12,Data!$A$2:$A$53,0))/INDEX(Data!$F$2:$F$53,MATCH($A12,Data!$A$2:$A$53,0)),"Missing Data")</f>
        <v>Missing Data</v>
      </c>
      <c r="R12" s="5"/>
      <c r="S12" s="6">
        <f>IFERROR(INDEX(Data!$M$2:$M$53,MATCH($A12,Data!$A$2:$A$53,0))/INDEX(Data!$AD$2:$AD$53,MATCH($A12,Data!$A$2:$A$53,0)),"Missing Data")</f>
        <v>664284.08050603792</v>
      </c>
      <c r="T12" s="4">
        <f>IFERROR(INDEX(Data!$AC$2:$AC$53,MATCH($A12,Data!$A$2:$A$53,0))/INDEX(Data!$M$2:$M$53,MATCH($A12,Data!$A$2:$A$53,0)),"Missing Data")</f>
        <v>6.4650200370152788E-2</v>
      </c>
      <c r="U12" s="5">
        <f t="array" ref="U12">IFERROR(INDEX(Data!$AC$2:$AC$53,MATCH($A12,Data!$A$2:$A$53,0))/INDEX(Data!$AD$2:$AD$53,MATCH($A12,Data!$A$2:$A$53,0)),"Missing Data")</f>
        <v>42946.098907418054</v>
      </c>
      <c r="V12" s="5">
        <f t="shared" si="0"/>
        <v>621337.98159861984</v>
      </c>
      <c r="W12" s="6" t="str">
        <f t="array" ref="W12">IFERROR(INDEX(Data!$AC$2:$AC$53,MATCH($A12,Data!$A$2:$A$53,0))/INDEX(Data!$F$2:$F$53,MATCH($A12,Data!$A$2:$A$53,0)),"Missing Data")</f>
        <v>Missing Data</v>
      </c>
    </row>
    <row r="13" spans="1:23" x14ac:dyDescent="0.25">
      <c r="A13" s="1" t="s">
        <v>24</v>
      </c>
      <c r="B13" s="1" t="s">
        <v>25</v>
      </c>
      <c r="C13" s="4">
        <f>IFERROR(INDEX(Data!$M$2:$M$53,MATCH($A13,Data!$A$2:$A$53,0))/INDEX(Data!$C$2:$C$53,MATCH($A13,Data!$A$2:$A$53,0)),"Missing Data")</f>
        <v>123.04755534838577</v>
      </c>
      <c r="D13" s="5"/>
      <c r="E13" s="2">
        <f>IFERROR(INDEX(Data!$F$2:$F$53,MATCH($A13,Data!$A$2:$A$53,0))/INDEX(Data!$C$2:$C$53,MATCH($A13,Data!$A$2:$A$53,0)),"Missing Data")</f>
        <v>0</v>
      </c>
      <c r="F13" s="5"/>
      <c r="G13" s="6" t="str">
        <f>IFERROR(INDEX(Data!$M$2:$M$53,MATCH($A13,Data!$A$2:$A$53,0))/INDEX(Data!$F$2:$F$53,MATCH($A13,Data!$A$2:$A$53,0)),"Missing Data")</f>
        <v>Missing Data</v>
      </c>
      <c r="H13" s="2">
        <f>IFERROR(INDEX(Data!$F$2:$F$53,MATCH($A13,Data!$A$2:$A$53,0))/INDEX(Data!$C$2:$C$53,MATCH($A13,Data!$A$2:$A$53,0)),"Missing Data")</f>
        <v>0</v>
      </c>
      <c r="I13" s="5"/>
      <c r="J13" s="2">
        <f t="array" ref="J13">IFERROR(INDEX(Data!$D$2:$D$53,MATCH($A13,Data!$A$2:$A$53,0))/INDEX(Data!$C$2:$C$53,MATCH($A13,Data!$A$2:$A$53,0)),"Missing Data")</f>
        <v>0</v>
      </c>
      <c r="K13" s="5"/>
      <c r="L13" s="2" t="str">
        <f t="array" ref="L13">IFERROR(INDEX(Data!$E$2:$E$53,MATCH($A13,Data!$A$2:$A$53,0))/INDEX(Data!$D$2:$D$53,MATCH($A13,Data!$A$2:$A$53,0)),"Missing Data")</f>
        <v>Missing Data</v>
      </c>
      <c r="M13" s="5"/>
      <c r="N13" s="2" t="str">
        <f t="array" ref="N13">IFERROR(INDEX(Data!$F$2:$F$53,MATCH($A13,Data!$A$2:$A$53,0))/INDEX(Data!$E$2:$E$53,MATCH($A13,Data!$A$2:$A$53,0)),"Missing Data")</f>
        <v>Missing Data</v>
      </c>
      <c r="O13" s="4" t="str">
        <f>IFERROR(INDEX(Data!$M$2:$M$53,MATCH($A13,Data!$A$2:$A$53,0))/INDEX(Data!$F$2:$F$53,MATCH($A13,Data!$A$2:$A$53,0)),"Missing Data")</f>
        <v>Missing Data</v>
      </c>
      <c r="P13" s="5"/>
      <c r="Q13" s="5" t="str">
        <f t="array" ref="Q13">IFERROR(INDEX(Data!$AD$2:$AD$53,MATCH($A13,Data!$A$2:$A$53,0))/INDEX(Data!$F$2:$F$53,MATCH($A13,Data!$A$2:$A$53,0)),"Missing Data")</f>
        <v>Missing Data</v>
      </c>
      <c r="R13" s="5"/>
      <c r="S13" s="6">
        <f>IFERROR(INDEX(Data!$M$2:$M$53,MATCH($A13,Data!$A$2:$A$53,0))/INDEX(Data!$AD$2:$AD$53,MATCH($A13,Data!$A$2:$A$53,0)),"Missing Data")</f>
        <v>249406.37775960751</v>
      </c>
      <c r="T13" s="4">
        <f>IFERROR(INDEX(Data!$AC$2:$AC$53,MATCH($A13,Data!$A$2:$A$53,0))/INDEX(Data!$M$2:$M$53,MATCH($A13,Data!$A$2:$A$53,0)),"Missing Data")</f>
        <v>0.12897369059483843</v>
      </c>
      <c r="U13" s="5">
        <f t="array" ref="U13">IFERROR(INDEX(Data!$AC$2:$AC$53,MATCH($A13,Data!$A$2:$A$53,0))/INDEX(Data!$AD$2:$AD$53,MATCH($A13,Data!$A$2:$A$53,0)),"Missing Data")</f>
        <v>32166.860997547017</v>
      </c>
      <c r="V13" s="5">
        <f t="shared" si="0"/>
        <v>217239.51676206049</v>
      </c>
      <c r="W13" s="6" t="str">
        <f t="array" ref="W13">IFERROR(INDEX(Data!$AC$2:$AC$53,MATCH($A13,Data!$A$2:$A$53,0))/INDEX(Data!$F$2:$F$53,MATCH($A13,Data!$A$2:$A$53,0)),"Missing Data")</f>
        <v>Missing Data</v>
      </c>
    </row>
    <row r="14" spans="1:23" x14ac:dyDescent="0.25">
      <c r="A14" s="1" t="s">
        <v>26</v>
      </c>
      <c r="B14" s="1" t="s">
        <v>27</v>
      </c>
      <c r="C14" s="4">
        <f>IFERROR(INDEX(Data!$M$2:$M$53,MATCH($A14,Data!$A$2:$A$53,0))/INDEX(Data!$C$2:$C$53,MATCH($A14,Data!$A$2:$A$53,0)),"Missing Data")</f>
        <v>313.15094706098165</v>
      </c>
      <c r="D14" s="5"/>
      <c r="E14" s="2">
        <f>IFERROR(INDEX(Data!$F$2:$F$53,MATCH($A14,Data!$A$2:$A$53,0))/INDEX(Data!$C$2:$C$53,MATCH($A14,Data!$A$2:$A$53,0)),"Missing Data")</f>
        <v>0</v>
      </c>
      <c r="F14" s="5"/>
      <c r="G14" s="6" t="str">
        <f>IFERROR(INDEX(Data!$M$2:$M$53,MATCH($A14,Data!$A$2:$A$53,0))/INDEX(Data!$F$2:$F$53,MATCH($A14,Data!$A$2:$A$53,0)),"Missing Data")</f>
        <v>Missing Data</v>
      </c>
      <c r="H14" s="2">
        <f>IFERROR(INDEX(Data!$F$2:$F$53,MATCH($A14,Data!$A$2:$A$53,0))/INDEX(Data!$C$2:$C$53,MATCH($A14,Data!$A$2:$A$53,0)),"Missing Data")</f>
        <v>0</v>
      </c>
      <c r="I14" s="5"/>
      <c r="J14" s="2">
        <f t="array" ref="J14">IFERROR(INDEX(Data!$D$2:$D$53,MATCH($A14,Data!$A$2:$A$53,0))/INDEX(Data!$C$2:$C$53,MATCH($A14,Data!$A$2:$A$53,0)),"Missing Data")</f>
        <v>0</v>
      </c>
      <c r="K14" s="5"/>
      <c r="L14" s="2" t="str">
        <f t="array" ref="L14">IFERROR(INDEX(Data!$E$2:$E$53,MATCH($A14,Data!$A$2:$A$53,0))/INDEX(Data!$D$2:$D$53,MATCH($A14,Data!$A$2:$A$53,0)),"Missing Data")</f>
        <v>Missing Data</v>
      </c>
      <c r="M14" s="5"/>
      <c r="N14" s="2" t="str">
        <f t="array" ref="N14">IFERROR(INDEX(Data!$F$2:$F$53,MATCH($A14,Data!$A$2:$A$53,0))/INDEX(Data!$E$2:$E$53,MATCH($A14,Data!$A$2:$A$53,0)),"Missing Data")</f>
        <v>Missing Data</v>
      </c>
      <c r="O14" s="4" t="str">
        <f>IFERROR(INDEX(Data!$M$2:$M$53,MATCH($A14,Data!$A$2:$A$53,0))/INDEX(Data!$F$2:$F$53,MATCH($A14,Data!$A$2:$A$53,0)),"Missing Data")</f>
        <v>Missing Data</v>
      </c>
      <c r="P14" s="5"/>
      <c r="Q14" s="5" t="str">
        <f t="array" ref="Q14">IFERROR(INDEX(Data!$AD$2:$AD$53,MATCH($A14,Data!$A$2:$A$53,0))/INDEX(Data!$F$2:$F$53,MATCH($A14,Data!$A$2:$A$53,0)),"Missing Data")</f>
        <v>Missing Data</v>
      </c>
      <c r="R14" s="5"/>
      <c r="S14" s="6">
        <f>IFERROR(INDEX(Data!$M$2:$M$53,MATCH($A14,Data!$A$2:$A$53,0))/INDEX(Data!$AD$2:$AD$53,MATCH($A14,Data!$A$2:$A$53,0)),"Missing Data")</f>
        <v>708970.68403908797</v>
      </c>
      <c r="T14" s="4">
        <f>IFERROR(INDEX(Data!$AC$2:$AC$53,MATCH($A14,Data!$A$2:$A$53,0))/INDEX(Data!$M$2:$M$53,MATCH($A14,Data!$A$2:$A$53,0)),"Missing Data")</f>
        <v>7.9601183529822567E-2</v>
      </c>
      <c r="U14" s="5">
        <f t="array" ref="U14">IFERROR(INDEX(Data!$AC$2:$AC$53,MATCH($A14,Data!$A$2:$A$53,0))/INDEX(Data!$AD$2:$AD$53,MATCH($A14,Data!$A$2:$A$53,0)),"Missing Data")</f>
        <v>56434.905537459286</v>
      </c>
      <c r="V14" s="5">
        <f t="shared" si="0"/>
        <v>652535.77850162867</v>
      </c>
      <c r="W14" s="6" t="str">
        <f t="array" ref="W14">IFERROR(INDEX(Data!$AC$2:$AC$53,MATCH($A14,Data!$A$2:$A$53,0))/INDEX(Data!$F$2:$F$53,MATCH($A14,Data!$A$2:$A$53,0)),"Missing Data")</f>
        <v>Missing Data</v>
      </c>
    </row>
    <row r="15" spans="1:23" x14ac:dyDescent="0.25">
      <c r="A15" s="1" t="s">
        <v>28</v>
      </c>
      <c r="B15" s="1" t="s">
        <v>29</v>
      </c>
      <c r="C15" s="4">
        <f>IFERROR(INDEX(Data!$M$2:$M$53,MATCH($A15,Data!$A$2:$A$53,0))/INDEX(Data!$C$2:$C$53,MATCH($A15,Data!$A$2:$A$53,0)),"Missing Data")</f>
        <v>171.15675079437699</v>
      </c>
      <c r="D15" s="5"/>
      <c r="E15" s="2">
        <f>IFERROR(INDEX(Data!$F$2:$F$53,MATCH($A15,Data!$A$2:$A$53,0))/INDEX(Data!$C$2:$C$53,MATCH($A15,Data!$A$2:$A$53,0)),"Missing Data")</f>
        <v>0</v>
      </c>
      <c r="F15" s="5"/>
      <c r="G15" s="6" t="str">
        <f>IFERROR(INDEX(Data!$M$2:$M$53,MATCH($A15,Data!$A$2:$A$53,0))/INDEX(Data!$F$2:$F$53,MATCH($A15,Data!$A$2:$A$53,0)),"Missing Data")</f>
        <v>Missing Data</v>
      </c>
      <c r="H15" s="2">
        <f>IFERROR(INDEX(Data!$F$2:$F$53,MATCH($A15,Data!$A$2:$A$53,0))/INDEX(Data!$C$2:$C$53,MATCH($A15,Data!$A$2:$A$53,0)),"Missing Data")</f>
        <v>0</v>
      </c>
      <c r="I15" s="5"/>
      <c r="J15" s="2">
        <f t="array" ref="J15">IFERROR(INDEX(Data!$D$2:$D$53,MATCH($A15,Data!$A$2:$A$53,0))/INDEX(Data!$C$2:$C$53,MATCH($A15,Data!$A$2:$A$53,0)),"Missing Data")</f>
        <v>0</v>
      </c>
      <c r="K15" s="5"/>
      <c r="L15" s="2" t="str">
        <f t="array" ref="L15">IFERROR(INDEX(Data!$E$2:$E$53,MATCH($A15,Data!$A$2:$A$53,0))/INDEX(Data!$D$2:$D$53,MATCH($A15,Data!$A$2:$A$53,0)),"Missing Data")</f>
        <v>Missing Data</v>
      </c>
      <c r="M15" s="5"/>
      <c r="N15" s="2" t="str">
        <f t="array" ref="N15">IFERROR(INDEX(Data!$F$2:$F$53,MATCH($A15,Data!$A$2:$A$53,0))/INDEX(Data!$E$2:$E$53,MATCH($A15,Data!$A$2:$A$53,0)),"Missing Data")</f>
        <v>Missing Data</v>
      </c>
      <c r="O15" s="4" t="str">
        <f>IFERROR(INDEX(Data!$M$2:$M$53,MATCH($A15,Data!$A$2:$A$53,0))/INDEX(Data!$F$2:$F$53,MATCH($A15,Data!$A$2:$A$53,0)),"Missing Data")</f>
        <v>Missing Data</v>
      </c>
      <c r="P15" s="5"/>
      <c r="Q15" s="5" t="str">
        <f t="array" ref="Q15">IFERROR(INDEX(Data!$AD$2:$AD$53,MATCH($A15,Data!$A$2:$A$53,0))/INDEX(Data!$F$2:$F$53,MATCH($A15,Data!$A$2:$A$53,0)),"Missing Data")</f>
        <v>Missing Data</v>
      </c>
      <c r="R15" s="5"/>
      <c r="S15" s="6">
        <f>IFERROR(INDEX(Data!$M$2:$M$53,MATCH($A15,Data!$A$2:$A$53,0))/INDEX(Data!$AD$2:$AD$53,MATCH($A15,Data!$A$2:$A$53,0)),"Missing Data")</f>
        <v>571330.54393305443</v>
      </c>
      <c r="T15" s="4">
        <f>IFERROR(INDEX(Data!$AC$2:$AC$53,MATCH($A15,Data!$A$2:$A$53,0))/INDEX(Data!$M$2:$M$53,MATCH($A15,Data!$A$2:$A$53,0)),"Missing Data")</f>
        <v>6.1279637929519293E-2</v>
      </c>
      <c r="U15" s="5">
        <f t="array" ref="U15">IFERROR(INDEX(Data!$AC$2:$AC$53,MATCH($A15,Data!$A$2:$A$53,0))/INDEX(Data!$AD$2:$AD$53,MATCH($A15,Data!$A$2:$A$53,0)),"Missing Data")</f>
        <v>35010.92887029289</v>
      </c>
      <c r="V15" s="5">
        <f t="shared" si="0"/>
        <v>536319.61506276159</v>
      </c>
      <c r="W15" s="6" t="str">
        <f t="array" ref="W15">IFERROR(INDEX(Data!$AC$2:$AC$53,MATCH($A15,Data!$A$2:$A$53,0))/INDEX(Data!$F$2:$F$53,MATCH($A15,Data!$A$2:$A$53,0)),"Missing Data")</f>
        <v>Missing Data</v>
      </c>
    </row>
    <row r="16" spans="1:23" x14ac:dyDescent="0.25">
      <c r="A16" s="1" t="s">
        <v>30</v>
      </c>
      <c r="B16" s="1" t="s">
        <v>31</v>
      </c>
      <c r="C16" s="4">
        <f>IFERROR(INDEX(Data!$M$2:$M$53,MATCH($A16,Data!$A$2:$A$53,0))/INDEX(Data!$C$2:$C$53,MATCH($A16,Data!$A$2:$A$53,0)),"Missing Data")</f>
        <v>60.551397430190661</v>
      </c>
      <c r="D16" s="5"/>
      <c r="E16" s="2">
        <f>IFERROR(INDEX(Data!$F$2:$F$53,MATCH($A16,Data!$A$2:$A$53,0))/INDEX(Data!$C$2:$C$53,MATCH($A16,Data!$A$2:$A$53,0)),"Missing Data")</f>
        <v>0</v>
      </c>
      <c r="F16" s="5"/>
      <c r="G16" s="6" t="str">
        <f>IFERROR(INDEX(Data!$M$2:$M$53,MATCH($A16,Data!$A$2:$A$53,0))/INDEX(Data!$F$2:$F$53,MATCH($A16,Data!$A$2:$A$53,0)),"Missing Data")</f>
        <v>Missing Data</v>
      </c>
      <c r="H16" s="2">
        <f>IFERROR(INDEX(Data!$F$2:$F$53,MATCH($A16,Data!$A$2:$A$53,0))/INDEX(Data!$C$2:$C$53,MATCH($A16,Data!$A$2:$A$53,0)),"Missing Data")</f>
        <v>0</v>
      </c>
      <c r="I16" s="5"/>
      <c r="J16" s="2">
        <f t="array" ref="J16">IFERROR(INDEX(Data!$D$2:$D$53,MATCH($A16,Data!$A$2:$A$53,0))/INDEX(Data!$C$2:$C$53,MATCH($A16,Data!$A$2:$A$53,0)),"Missing Data")</f>
        <v>0</v>
      </c>
      <c r="K16" s="5"/>
      <c r="L16" s="2" t="str">
        <f t="array" ref="L16">IFERROR(INDEX(Data!$E$2:$E$53,MATCH($A16,Data!$A$2:$A$53,0))/INDEX(Data!$D$2:$D$53,MATCH($A16,Data!$A$2:$A$53,0)),"Missing Data")</f>
        <v>Missing Data</v>
      </c>
      <c r="M16" s="5"/>
      <c r="N16" s="2" t="str">
        <f t="array" ref="N16">IFERROR(INDEX(Data!$F$2:$F$53,MATCH($A16,Data!$A$2:$A$53,0))/INDEX(Data!$E$2:$E$53,MATCH($A16,Data!$A$2:$A$53,0)),"Missing Data")</f>
        <v>Missing Data</v>
      </c>
      <c r="O16" s="4" t="str">
        <f>IFERROR(INDEX(Data!$M$2:$M$53,MATCH($A16,Data!$A$2:$A$53,0))/INDEX(Data!$F$2:$F$53,MATCH($A16,Data!$A$2:$A$53,0)),"Missing Data")</f>
        <v>Missing Data</v>
      </c>
      <c r="P16" s="5"/>
      <c r="Q16" s="5" t="str">
        <f t="array" ref="Q16">IFERROR(INDEX(Data!$AD$2:$AD$53,MATCH($A16,Data!$A$2:$A$53,0))/INDEX(Data!$F$2:$F$53,MATCH($A16,Data!$A$2:$A$53,0)),"Missing Data")</f>
        <v>Missing Data</v>
      </c>
      <c r="R16" s="5"/>
      <c r="S16" s="6">
        <f>IFERROR(INDEX(Data!$M$2:$M$53,MATCH($A16,Data!$A$2:$A$53,0))/INDEX(Data!$AD$2:$AD$53,MATCH($A16,Data!$A$2:$A$53,0)),"Missing Data")</f>
        <v>491910.98989898991</v>
      </c>
      <c r="T16" s="4">
        <f>IFERROR(INDEX(Data!$AC$2:$AC$53,MATCH($A16,Data!$A$2:$A$53,0))/INDEX(Data!$M$2:$M$53,MATCH($A16,Data!$A$2:$A$53,0)),"Missing Data")</f>
        <v>0.12650719658816487</v>
      </c>
      <c r="U16" s="5">
        <f t="array" ref="U16">IFERROR(INDEX(Data!$AC$2:$AC$53,MATCH($A16,Data!$A$2:$A$53,0))/INDEX(Data!$AD$2:$AD$53,MATCH($A16,Data!$A$2:$A$53,0)),"Missing Data")</f>
        <v>62230.280303030304</v>
      </c>
      <c r="V16" s="5">
        <f t="shared" si="0"/>
        <v>429680.70959595963</v>
      </c>
      <c r="W16" s="6" t="str">
        <f t="array" ref="W16">IFERROR(INDEX(Data!$AC$2:$AC$53,MATCH($A16,Data!$A$2:$A$53,0))/INDEX(Data!$F$2:$F$53,MATCH($A16,Data!$A$2:$A$53,0)),"Missing Data")</f>
        <v>Missing Data</v>
      </c>
    </row>
    <row r="17" spans="1:23" x14ac:dyDescent="0.25">
      <c r="A17" s="1" t="s">
        <v>32</v>
      </c>
      <c r="B17" s="1" t="s">
        <v>33</v>
      </c>
      <c r="C17" s="4">
        <f>IFERROR(INDEX(Data!$M$2:$M$53,MATCH($A17,Data!$A$2:$A$53,0))/INDEX(Data!$C$2:$C$53,MATCH($A17,Data!$A$2:$A$53,0)),"Missing Data")</f>
        <v>65.68588551897264</v>
      </c>
      <c r="D17" s="5"/>
      <c r="E17" s="2">
        <f>IFERROR(INDEX(Data!$F$2:$F$53,MATCH($A17,Data!$A$2:$A$53,0))/INDEX(Data!$C$2:$C$53,MATCH($A17,Data!$A$2:$A$53,0)),"Missing Data")</f>
        <v>0</v>
      </c>
      <c r="F17" s="5"/>
      <c r="G17" s="6" t="str">
        <f>IFERROR(INDEX(Data!$M$2:$M$53,MATCH($A17,Data!$A$2:$A$53,0))/INDEX(Data!$F$2:$F$53,MATCH($A17,Data!$A$2:$A$53,0)),"Missing Data")</f>
        <v>Missing Data</v>
      </c>
      <c r="H17" s="2">
        <f>IFERROR(INDEX(Data!$F$2:$F$53,MATCH($A17,Data!$A$2:$A$53,0))/INDEX(Data!$C$2:$C$53,MATCH($A17,Data!$A$2:$A$53,0)),"Missing Data")</f>
        <v>0</v>
      </c>
      <c r="I17" s="5"/>
      <c r="J17" s="2">
        <f t="array" ref="J17">IFERROR(INDEX(Data!$D$2:$D$53,MATCH($A17,Data!$A$2:$A$53,0))/INDEX(Data!$C$2:$C$53,MATCH($A17,Data!$A$2:$A$53,0)),"Missing Data")</f>
        <v>0</v>
      </c>
      <c r="K17" s="5"/>
      <c r="L17" s="2" t="str">
        <f t="array" ref="L17">IFERROR(INDEX(Data!$E$2:$E$53,MATCH($A17,Data!$A$2:$A$53,0))/INDEX(Data!$D$2:$D$53,MATCH($A17,Data!$A$2:$A$53,0)),"Missing Data")</f>
        <v>Missing Data</v>
      </c>
      <c r="M17" s="5"/>
      <c r="N17" s="2" t="str">
        <f t="array" ref="N17">IFERROR(INDEX(Data!$F$2:$F$53,MATCH($A17,Data!$A$2:$A$53,0))/INDEX(Data!$E$2:$E$53,MATCH($A17,Data!$A$2:$A$53,0)),"Missing Data")</f>
        <v>Missing Data</v>
      </c>
      <c r="O17" s="4" t="str">
        <f>IFERROR(INDEX(Data!$M$2:$M$53,MATCH($A17,Data!$A$2:$A$53,0))/INDEX(Data!$F$2:$F$53,MATCH($A17,Data!$A$2:$A$53,0)),"Missing Data")</f>
        <v>Missing Data</v>
      </c>
      <c r="P17" s="5"/>
      <c r="Q17" s="5" t="str">
        <f t="array" ref="Q17">IFERROR(INDEX(Data!$AD$2:$AD$53,MATCH($A17,Data!$A$2:$A$53,0))/INDEX(Data!$F$2:$F$53,MATCH($A17,Data!$A$2:$A$53,0)),"Missing Data")</f>
        <v>Missing Data</v>
      </c>
      <c r="R17" s="5"/>
      <c r="S17" s="6">
        <f>IFERROR(INDEX(Data!$M$2:$M$53,MATCH($A17,Data!$A$2:$A$53,0))/INDEX(Data!$AD$2:$AD$53,MATCH($A17,Data!$A$2:$A$53,0)),"Missing Data")</f>
        <v>327317.07317073172</v>
      </c>
      <c r="T17" s="4">
        <f>IFERROR(INDEX(Data!$AC$2:$AC$53,MATCH($A17,Data!$A$2:$A$53,0))/INDEX(Data!$M$2:$M$53,MATCH($A17,Data!$A$2:$A$53,0)),"Missing Data")</f>
        <v>0.10627131147540983</v>
      </c>
      <c r="U17" s="5">
        <f t="array" ref="U17">IFERROR(INDEX(Data!$AC$2:$AC$53,MATCH($A17,Data!$A$2:$A$53,0))/INDEX(Data!$AD$2:$AD$53,MATCH($A17,Data!$A$2:$A$53,0)),"Missing Data")</f>
        <v>34784.414634146342</v>
      </c>
      <c r="V17" s="5">
        <f t="shared" si="0"/>
        <v>292532.6585365854</v>
      </c>
      <c r="W17" s="6" t="str">
        <f t="array" ref="W17">IFERROR(INDEX(Data!$AC$2:$AC$53,MATCH($A17,Data!$A$2:$A$53,0))/INDEX(Data!$F$2:$F$53,MATCH($A17,Data!$A$2:$A$53,0)),"Missing Data")</f>
        <v>Missing Data</v>
      </c>
    </row>
    <row r="18" spans="1:23" x14ac:dyDescent="0.25">
      <c r="A18" s="1" t="s">
        <v>34</v>
      </c>
      <c r="B18" s="1" t="s">
        <v>35</v>
      </c>
      <c r="C18" s="4">
        <f>IFERROR(INDEX(Data!$M$2:$M$53,MATCH($A18,Data!$A$2:$A$53,0))/INDEX(Data!$C$2:$C$53,MATCH($A18,Data!$A$2:$A$53,0)),"Missing Data")</f>
        <v>173.63747776857466</v>
      </c>
      <c r="D18" s="5"/>
      <c r="E18" s="2">
        <f>IFERROR(INDEX(Data!$F$2:$F$53,MATCH($A18,Data!$A$2:$A$53,0))/INDEX(Data!$C$2:$C$53,MATCH($A18,Data!$A$2:$A$53,0)),"Missing Data")</f>
        <v>0</v>
      </c>
      <c r="F18" s="5"/>
      <c r="G18" s="6" t="str">
        <f>IFERROR(INDEX(Data!$M$2:$M$53,MATCH($A18,Data!$A$2:$A$53,0))/INDEX(Data!$F$2:$F$53,MATCH($A18,Data!$A$2:$A$53,0)),"Missing Data")</f>
        <v>Missing Data</v>
      </c>
      <c r="H18" s="2">
        <f>IFERROR(INDEX(Data!$F$2:$F$53,MATCH($A18,Data!$A$2:$A$53,0))/INDEX(Data!$C$2:$C$53,MATCH($A18,Data!$A$2:$A$53,0)),"Missing Data")</f>
        <v>0</v>
      </c>
      <c r="I18" s="5"/>
      <c r="J18" s="2">
        <f t="array" ref="J18">IFERROR(INDEX(Data!$D$2:$D$53,MATCH($A18,Data!$A$2:$A$53,0))/INDEX(Data!$C$2:$C$53,MATCH($A18,Data!$A$2:$A$53,0)),"Missing Data")</f>
        <v>0</v>
      </c>
      <c r="K18" s="5"/>
      <c r="L18" s="2" t="str">
        <f t="array" ref="L18">IFERROR(INDEX(Data!$E$2:$E$53,MATCH($A18,Data!$A$2:$A$53,0))/INDEX(Data!$D$2:$D$53,MATCH($A18,Data!$A$2:$A$53,0)),"Missing Data")</f>
        <v>Missing Data</v>
      </c>
      <c r="M18" s="5"/>
      <c r="N18" s="2" t="str">
        <f t="array" ref="N18">IFERROR(INDEX(Data!$F$2:$F$53,MATCH($A18,Data!$A$2:$A$53,0))/INDEX(Data!$E$2:$E$53,MATCH($A18,Data!$A$2:$A$53,0)),"Missing Data")</f>
        <v>Missing Data</v>
      </c>
      <c r="O18" s="4" t="str">
        <f>IFERROR(INDEX(Data!$M$2:$M$53,MATCH($A18,Data!$A$2:$A$53,0))/INDEX(Data!$F$2:$F$53,MATCH($A18,Data!$A$2:$A$53,0)),"Missing Data")</f>
        <v>Missing Data</v>
      </c>
      <c r="P18" s="5"/>
      <c r="Q18" s="5" t="str">
        <f t="array" ref="Q18">IFERROR(INDEX(Data!$AD$2:$AD$53,MATCH($A18,Data!$A$2:$A$53,0))/INDEX(Data!$F$2:$F$53,MATCH($A18,Data!$A$2:$A$53,0)),"Missing Data")</f>
        <v>Missing Data</v>
      </c>
      <c r="R18" s="5"/>
      <c r="S18" s="6">
        <f>IFERROR(INDEX(Data!$M$2:$M$53,MATCH($A18,Data!$A$2:$A$53,0))/INDEX(Data!$AD$2:$AD$53,MATCH($A18,Data!$A$2:$A$53,0)),"Missing Data")</f>
        <v>597250.57718120806</v>
      </c>
      <c r="T18" s="4">
        <f>IFERROR(INDEX(Data!$AC$2:$AC$53,MATCH($A18,Data!$A$2:$A$53,0))/INDEX(Data!$M$2:$M$53,MATCH($A18,Data!$A$2:$A$53,0)),"Missing Data")</f>
        <v>7.6527478219657469E-2</v>
      </c>
      <c r="U18" s="5">
        <f t="array" ref="U18">IFERROR(INDEX(Data!$AC$2:$AC$53,MATCH($A18,Data!$A$2:$A$53,0))/INDEX(Data!$AD$2:$AD$53,MATCH($A18,Data!$A$2:$A$53,0)),"Missing Data")</f>
        <v>45706.080536912748</v>
      </c>
      <c r="V18" s="5">
        <f t="shared" si="0"/>
        <v>551544.49664429529</v>
      </c>
      <c r="W18" s="6" t="str">
        <f t="array" ref="W18">IFERROR(INDEX(Data!$AC$2:$AC$53,MATCH($A18,Data!$A$2:$A$53,0))/INDEX(Data!$F$2:$F$53,MATCH($A18,Data!$A$2:$A$53,0)),"Missing Data")</f>
        <v>Missing Data</v>
      </c>
    </row>
    <row r="19" spans="1:23" x14ac:dyDescent="0.25">
      <c r="A19" s="1" t="s">
        <v>36</v>
      </c>
      <c r="B19" s="1" t="s">
        <v>37</v>
      </c>
      <c r="C19" s="4">
        <f>IFERROR(INDEX(Data!$M$2:$M$53,MATCH($A19,Data!$A$2:$A$53,0))/INDEX(Data!$C$2:$C$53,MATCH($A19,Data!$A$2:$A$53,0)),"Missing Data")</f>
        <v>103.89970465079688</v>
      </c>
      <c r="D19" s="5"/>
      <c r="E19" s="2">
        <f>IFERROR(INDEX(Data!$F$2:$F$53,MATCH($A19,Data!$A$2:$A$53,0))/INDEX(Data!$C$2:$C$53,MATCH($A19,Data!$A$2:$A$53,0)),"Missing Data")</f>
        <v>0</v>
      </c>
      <c r="F19" s="5"/>
      <c r="G19" s="6" t="str">
        <f>IFERROR(INDEX(Data!$M$2:$M$53,MATCH($A19,Data!$A$2:$A$53,0))/INDEX(Data!$F$2:$F$53,MATCH($A19,Data!$A$2:$A$53,0)),"Missing Data")</f>
        <v>Missing Data</v>
      </c>
      <c r="H19" s="2">
        <f>IFERROR(INDEX(Data!$F$2:$F$53,MATCH($A19,Data!$A$2:$A$53,0))/INDEX(Data!$C$2:$C$53,MATCH($A19,Data!$A$2:$A$53,0)),"Missing Data")</f>
        <v>0</v>
      </c>
      <c r="I19" s="5"/>
      <c r="J19" s="2">
        <f t="array" ref="J19">IFERROR(INDEX(Data!$D$2:$D$53,MATCH($A19,Data!$A$2:$A$53,0))/INDEX(Data!$C$2:$C$53,MATCH($A19,Data!$A$2:$A$53,0)),"Missing Data")</f>
        <v>0</v>
      </c>
      <c r="K19" s="5"/>
      <c r="L19" s="2" t="str">
        <f t="array" ref="L19">IFERROR(INDEX(Data!$E$2:$E$53,MATCH($A19,Data!$A$2:$A$53,0))/INDEX(Data!$D$2:$D$53,MATCH($A19,Data!$A$2:$A$53,0)),"Missing Data")</f>
        <v>Missing Data</v>
      </c>
      <c r="M19" s="5"/>
      <c r="N19" s="2" t="str">
        <f t="array" ref="N19">IFERROR(INDEX(Data!$F$2:$F$53,MATCH($A19,Data!$A$2:$A$53,0))/INDEX(Data!$E$2:$E$53,MATCH($A19,Data!$A$2:$A$53,0)),"Missing Data")</f>
        <v>Missing Data</v>
      </c>
      <c r="O19" s="4" t="str">
        <f>IFERROR(INDEX(Data!$M$2:$M$53,MATCH($A19,Data!$A$2:$A$53,0))/INDEX(Data!$F$2:$F$53,MATCH($A19,Data!$A$2:$A$53,0)),"Missing Data")</f>
        <v>Missing Data</v>
      </c>
      <c r="P19" s="5"/>
      <c r="Q19" s="5" t="str">
        <f t="array" ref="Q19">IFERROR(INDEX(Data!$AD$2:$AD$53,MATCH($A19,Data!$A$2:$A$53,0))/INDEX(Data!$F$2:$F$53,MATCH($A19,Data!$A$2:$A$53,0)),"Missing Data")</f>
        <v>Missing Data</v>
      </c>
      <c r="R19" s="5"/>
      <c r="S19" s="6">
        <f>IFERROR(INDEX(Data!$M$2:$M$53,MATCH($A19,Data!$A$2:$A$53,0))/INDEX(Data!$AD$2:$AD$53,MATCH($A19,Data!$A$2:$A$53,0)),"Missing Data")</f>
        <v>288261.53846153844</v>
      </c>
      <c r="T19" s="4">
        <f>IFERROR(INDEX(Data!$AC$2:$AC$53,MATCH($A19,Data!$A$2:$A$53,0))/INDEX(Data!$M$2:$M$53,MATCH($A19,Data!$A$2:$A$53,0)),"Missing Data")</f>
        <v>0.12229367027805946</v>
      </c>
      <c r="U19" s="5">
        <f t="array" ref="U19">IFERROR(INDEX(Data!$AC$2:$AC$53,MATCH($A19,Data!$A$2:$A$53,0))/INDEX(Data!$AD$2:$AD$53,MATCH($A19,Data!$A$2:$A$53,0)),"Missing Data")</f>
        <v>35252.561538461538</v>
      </c>
      <c r="V19" s="5">
        <f t="shared" si="0"/>
        <v>253008.9769230769</v>
      </c>
      <c r="W19" s="6" t="str">
        <f t="array" ref="W19">IFERROR(INDEX(Data!$AC$2:$AC$53,MATCH($A19,Data!$A$2:$A$53,0))/INDEX(Data!$F$2:$F$53,MATCH($A19,Data!$A$2:$A$53,0)),"Missing Data")</f>
        <v>Missing Data</v>
      </c>
    </row>
    <row r="20" spans="1:23" x14ac:dyDescent="0.25">
      <c r="A20" s="1" t="s">
        <v>38</v>
      </c>
      <c r="B20" s="1" t="s">
        <v>39</v>
      </c>
      <c r="C20" s="4">
        <f>IFERROR(INDEX(Data!$M$2:$M$53,MATCH($A20,Data!$A$2:$A$53,0))/INDEX(Data!$C$2:$C$53,MATCH($A20,Data!$A$2:$A$53,0)),"Missing Data")</f>
        <v>79.496451151098356</v>
      </c>
      <c r="D20" s="5"/>
      <c r="E20" s="2">
        <f>IFERROR(INDEX(Data!$F$2:$F$53,MATCH($A20,Data!$A$2:$A$53,0))/INDEX(Data!$C$2:$C$53,MATCH($A20,Data!$A$2:$A$53,0)),"Missing Data")</f>
        <v>0</v>
      </c>
      <c r="F20" s="5"/>
      <c r="G20" s="6" t="str">
        <f>IFERROR(INDEX(Data!$M$2:$M$53,MATCH($A20,Data!$A$2:$A$53,0))/INDEX(Data!$F$2:$F$53,MATCH($A20,Data!$A$2:$A$53,0)),"Missing Data")</f>
        <v>Missing Data</v>
      </c>
      <c r="H20" s="2">
        <f>IFERROR(INDEX(Data!$F$2:$F$53,MATCH($A20,Data!$A$2:$A$53,0))/INDEX(Data!$C$2:$C$53,MATCH($A20,Data!$A$2:$A$53,0)),"Missing Data")</f>
        <v>0</v>
      </c>
      <c r="I20" s="5"/>
      <c r="J20" s="2">
        <f t="array" ref="J20">IFERROR(INDEX(Data!$D$2:$D$53,MATCH($A20,Data!$A$2:$A$53,0))/INDEX(Data!$C$2:$C$53,MATCH($A20,Data!$A$2:$A$53,0)),"Missing Data")</f>
        <v>0</v>
      </c>
      <c r="K20" s="5"/>
      <c r="L20" s="2" t="str">
        <f t="array" ref="L20">IFERROR(INDEX(Data!$E$2:$E$53,MATCH($A20,Data!$A$2:$A$53,0))/INDEX(Data!$D$2:$D$53,MATCH($A20,Data!$A$2:$A$53,0)),"Missing Data")</f>
        <v>Missing Data</v>
      </c>
      <c r="M20" s="5"/>
      <c r="N20" s="2" t="str">
        <f t="array" ref="N20">IFERROR(INDEX(Data!$F$2:$F$53,MATCH($A20,Data!$A$2:$A$53,0))/INDEX(Data!$E$2:$E$53,MATCH($A20,Data!$A$2:$A$53,0)),"Missing Data")</f>
        <v>Missing Data</v>
      </c>
      <c r="O20" s="4" t="str">
        <f>IFERROR(INDEX(Data!$M$2:$M$53,MATCH($A20,Data!$A$2:$A$53,0))/INDEX(Data!$F$2:$F$53,MATCH($A20,Data!$A$2:$A$53,0)),"Missing Data")</f>
        <v>Missing Data</v>
      </c>
      <c r="P20" s="5"/>
      <c r="Q20" s="5" t="str">
        <f t="array" ref="Q20">IFERROR(INDEX(Data!$AD$2:$AD$53,MATCH($A20,Data!$A$2:$A$53,0))/INDEX(Data!$F$2:$F$53,MATCH($A20,Data!$A$2:$A$53,0)),"Missing Data")</f>
        <v>Missing Data</v>
      </c>
      <c r="R20" s="5"/>
      <c r="S20" s="6">
        <f>IFERROR(INDEX(Data!$M$2:$M$53,MATCH($A20,Data!$A$2:$A$53,0))/INDEX(Data!$AD$2:$AD$53,MATCH($A20,Data!$A$2:$A$53,0)),"Missing Data")</f>
        <v>247457.70575692964</v>
      </c>
      <c r="T20" s="4">
        <f>IFERROR(INDEX(Data!$AC$2:$AC$53,MATCH($A20,Data!$A$2:$A$53,0))/INDEX(Data!$M$2:$M$53,MATCH($A20,Data!$A$2:$A$53,0)),"Missing Data")</f>
        <v>0.13745818630297435</v>
      </c>
      <c r="U20" s="5">
        <f t="array" ref="U20">IFERROR(INDEX(Data!$AC$2:$AC$53,MATCH($A20,Data!$A$2:$A$53,0))/INDEX(Data!$AD$2:$AD$53,MATCH($A20,Data!$A$2:$A$53,0)),"Missing Data")</f>
        <v>34015.087420042641</v>
      </c>
      <c r="V20" s="5">
        <f t="shared" si="0"/>
        <v>213442.61833688701</v>
      </c>
      <c r="W20" s="6" t="str">
        <f t="array" ref="W20">IFERROR(INDEX(Data!$AC$2:$AC$53,MATCH($A20,Data!$A$2:$A$53,0))/INDEX(Data!$F$2:$F$53,MATCH($A20,Data!$A$2:$A$53,0)),"Missing Data")</f>
        <v>Missing Data</v>
      </c>
    </row>
    <row r="21" spans="1:23" x14ac:dyDescent="0.25">
      <c r="A21" s="1" t="s">
        <v>40</v>
      </c>
      <c r="B21" s="1" t="s">
        <v>41</v>
      </c>
      <c r="C21" s="4">
        <f>IFERROR(INDEX(Data!$M$2:$M$53,MATCH($A21,Data!$A$2:$A$53,0))/INDEX(Data!$C$2:$C$53,MATCH($A21,Data!$A$2:$A$53,0)),"Missing Data")</f>
        <v>121.80045518014035</v>
      </c>
      <c r="D21" s="5"/>
      <c r="E21" s="2">
        <f>IFERROR(INDEX(Data!$F$2:$F$53,MATCH($A21,Data!$A$2:$A$53,0))/INDEX(Data!$C$2:$C$53,MATCH($A21,Data!$A$2:$A$53,0)),"Missing Data")</f>
        <v>0</v>
      </c>
      <c r="F21" s="5"/>
      <c r="G21" s="6" t="str">
        <f>IFERROR(INDEX(Data!$M$2:$M$53,MATCH($A21,Data!$A$2:$A$53,0))/INDEX(Data!$F$2:$F$53,MATCH($A21,Data!$A$2:$A$53,0)),"Missing Data")</f>
        <v>Missing Data</v>
      </c>
      <c r="H21" s="2">
        <f>IFERROR(INDEX(Data!$F$2:$F$53,MATCH($A21,Data!$A$2:$A$53,0))/INDEX(Data!$C$2:$C$53,MATCH($A21,Data!$A$2:$A$53,0)),"Missing Data")</f>
        <v>0</v>
      </c>
      <c r="I21" s="5"/>
      <c r="J21" s="2">
        <f t="array" ref="J21">IFERROR(INDEX(Data!$D$2:$D$53,MATCH($A21,Data!$A$2:$A$53,0))/INDEX(Data!$C$2:$C$53,MATCH($A21,Data!$A$2:$A$53,0)),"Missing Data")</f>
        <v>0</v>
      </c>
      <c r="K21" s="5"/>
      <c r="L21" s="2" t="str">
        <f t="array" ref="L21">IFERROR(INDEX(Data!$E$2:$E$53,MATCH($A21,Data!$A$2:$A$53,0))/INDEX(Data!$D$2:$D$53,MATCH($A21,Data!$A$2:$A$53,0)),"Missing Data")</f>
        <v>Missing Data</v>
      </c>
      <c r="M21" s="5"/>
      <c r="N21" s="2" t="str">
        <f t="array" ref="N21">IFERROR(INDEX(Data!$F$2:$F$53,MATCH($A21,Data!$A$2:$A$53,0))/INDEX(Data!$E$2:$E$53,MATCH($A21,Data!$A$2:$A$53,0)),"Missing Data")</f>
        <v>Missing Data</v>
      </c>
      <c r="O21" s="4" t="str">
        <f>IFERROR(INDEX(Data!$M$2:$M$53,MATCH($A21,Data!$A$2:$A$53,0))/INDEX(Data!$F$2:$F$53,MATCH($A21,Data!$A$2:$A$53,0)),"Missing Data")</f>
        <v>Missing Data</v>
      </c>
      <c r="P21" s="5"/>
      <c r="Q21" s="5" t="str">
        <f t="array" ref="Q21">IFERROR(INDEX(Data!$AD$2:$AD$53,MATCH($A21,Data!$A$2:$A$53,0))/INDEX(Data!$F$2:$F$53,MATCH($A21,Data!$A$2:$A$53,0)),"Missing Data")</f>
        <v>Missing Data</v>
      </c>
      <c r="R21" s="5"/>
      <c r="S21" s="6">
        <f>IFERROR(INDEX(Data!$M$2:$M$53,MATCH($A21,Data!$A$2:$A$53,0))/INDEX(Data!$AD$2:$AD$53,MATCH($A21,Data!$A$2:$A$53,0)),"Missing Data")</f>
        <v>490842.39579684765</v>
      </c>
      <c r="T21" s="4">
        <f>IFERROR(INDEX(Data!$AC$2:$AC$53,MATCH($A21,Data!$A$2:$A$53,0))/INDEX(Data!$M$2:$M$53,MATCH($A21,Data!$A$2:$A$53,0)),"Missing Data")</f>
        <v>6.5283648603426003E-2</v>
      </c>
      <c r="U21" s="5">
        <f t="array" ref="U21">IFERROR(INDEX(Data!$AC$2:$AC$53,MATCH($A21,Data!$A$2:$A$53,0))/INDEX(Data!$AD$2:$AD$53,MATCH($A21,Data!$A$2:$A$53,0)),"Missing Data")</f>
        <v>32043.982486865149</v>
      </c>
      <c r="V21" s="5">
        <f t="shared" si="0"/>
        <v>458798.41330998251</v>
      </c>
      <c r="W21" s="6" t="str">
        <f t="array" ref="W21">IFERROR(INDEX(Data!$AC$2:$AC$53,MATCH($A21,Data!$A$2:$A$53,0))/INDEX(Data!$F$2:$F$53,MATCH($A21,Data!$A$2:$A$53,0)),"Missing Data")</f>
        <v>Missing Data</v>
      </c>
    </row>
    <row r="22" spans="1:23" x14ac:dyDescent="0.25">
      <c r="A22" s="1" t="s">
        <v>42</v>
      </c>
      <c r="B22" s="1" t="s">
        <v>43</v>
      </c>
      <c r="C22" s="4">
        <f>IFERROR(INDEX(Data!$M$2:$M$53,MATCH($A22,Data!$A$2:$A$53,0))/INDEX(Data!$C$2:$C$53,MATCH($A22,Data!$A$2:$A$53,0)),"Missing Data")</f>
        <v>138.42819839804412</v>
      </c>
      <c r="D22" s="5"/>
      <c r="E22" s="2">
        <f>IFERROR(INDEX(Data!$F$2:$F$53,MATCH($A22,Data!$A$2:$A$53,0))/INDEX(Data!$C$2:$C$53,MATCH($A22,Data!$A$2:$A$53,0)),"Missing Data")</f>
        <v>0</v>
      </c>
      <c r="F22" s="5"/>
      <c r="G22" s="6" t="str">
        <f>IFERROR(INDEX(Data!$M$2:$M$53,MATCH($A22,Data!$A$2:$A$53,0))/INDEX(Data!$F$2:$F$53,MATCH($A22,Data!$A$2:$A$53,0)),"Missing Data")</f>
        <v>Missing Data</v>
      </c>
      <c r="H22" s="2">
        <f>IFERROR(INDEX(Data!$F$2:$F$53,MATCH($A22,Data!$A$2:$A$53,0))/INDEX(Data!$C$2:$C$53,MATCH($A22,Data!$A$2:$A$53,0)),"Missing Data")</f>
        <v>0</v>
      </c>
      <c r="I22" s="5"/>
      <c r="J22" s="2">
        <f t="array" ref="J22">IFERROR(INDEX(Data!$D$2:$D$53,MATCH($A22,Data!$A$2:$A$53,0))/INDEX(Data!$C$2:$C$53,MATCH($A22,Data!$A$2:$A$53,0)),"Missing Data")</f>
        <v>0</v>
      </c>
      <c r="K22" s="5"/>
      <c r="L22" s="2" t="str">
        <f t="array" ref="L22">IFERROR(INDEX(Data!$E$2:$E$53,MATCH($A22,Data!$A$2:$A$53,0))/INDEX(Data!$D$2:$D$53,MATCH($A22,Data!$A$2:$A$53,0)),"Missing Data")</f>
        <v>Missing Data</v>
      </c>
      <c r="M22" s="5"/>
      <c r="N22" s="2" t="str">
        <f t="array" ref="N22">IFERROR(INDEX(Data!$F$2:$F$53,MATCH($A22,Data!$A$2:$A$53,0))/INDEX(Data!$E$2:$E$53,MATCH($A22,Data!$A$2:$A$53,0)),"Missing Data")</f>
        <v>Missing Data</v>
      </c>
      <c r="O22" s="4" t="str">
        <f>IFERROR(INDEX(Data!$M$2:$M$53,MATCH($A22,Data!$A$2:$A$53,0))/INDEX(Data!$F$2:$F$53,MATCH($A22,Data!$A$2:$A$53,0)),"Missing Data")</f>
        <v>Missing Data</v>
      </c>
      <c r="P22" s="5"/>
      <c r="Q22" s="5" t="str">
        <f t="array" ref="Q22">IFERROR(INDEX(Data!$AD$2:$AD$53,MATCH($A22,Data!$A$2:$A$53,0))/INDEX(Data!$F$2:$F$53,MATCH($A22,Data!$A$2:$A$53,0)),"Missing Data")</f>
        <v>Missing Data</v>
      </c>
      <c r="R22" s="5"/>
      <c r="S22" s="6">
        <f>IFERROR(INDEX(Data!$M$2:$M$53,MATCH($A22,Data!$A$2:$A$53,0))/INDEX(Data!$AD$2:$AD$53,MATCH($A22,Data!$A$2:$A$53,0)),"Missing Data")</f>
        <v>311170.89678511</v>
      </c>
      <c r="T22" s="4">
        <f>IFERROR(INDEX(Data!$AC$2:$AC$53,MATCH($A22,Data!$A$2:$A$53,0))/INDEX(Data!$M$2:$M$53,MATCH($A22,Data!$A$2:$A$53,0)),"Missing Data")</f>
        <v>0.11745868995443225</v>
      </c>
      <c r="U22" s="5">
        <f t="array" ref="U22">IFERROR(INDEX(Data!$AC$2:$AC$53,MATCH($A22,Data!$A$2:$A$53,0))/INDEX(Data!$AD$2:$AD$53,MATCH($A22,Data!$A$2:$A$53,0)),"Missing Data")</f>
        <v>36549.725888324872</v>
      </c>
      <c r="V22" s="5">
        <f t="shared" si="0"/>
        <v>274621.1708967851</v>
      </c>
      <c r="W22" s="6" t="str">
        <f t="array" ref="W22">IFERROR(INDEX(Data!$AC$2:$AC$53,MATCH($A22,Data!$A$2:$A$53,0))/INDEX(Data!$F$2:$F$53,MATCH($A22,Data!$A$2:$A$53,0)),"Missing Data")</f>
        <v>Missing Data</v>
      </c>
    </row>
    <row r="23" spans="1:23" x14ac:dyDescent="0.25">
      <c r="A23" s="1" t="s">
        <v>44</v>
      </c>
      <c r="B23" s="1" t="s">
        <v>45</v>
      </c>
      <c r="C23" s="4">
        <f>IFERROR(INDEX(Data!$M$2:$M$53,MATCH($A23,Data!$A$2:$A$53,0))/INDEX(Data!$C$2:$C$53,MATCH($A23,Data!$A$2:$A$53,0)),"Missing Data")</f>
        <v>180.47439092941423</v>
      </c>
      <c r="D23" s="5"/>
      <c r="E23" s="2">
        <f>IFERROR(INDEX(Data!$F$2:$F$53,MATCH($A23,Data!$A$2:$A$53,0))/INDEX(Data!$C$2:$C$53,MATCH($A23,Data!$A$2:$A$53,0)),"Missing Data")</f>
        <v>0</v>
      </c>
      <c r="F23" s="5"/>
      <c r="G23" s="6" t="str">
        <f>IFERROR(INDEX(Data!$M$2:$M$53,MATCH($A23,Data!$A$2:$A$53,0))/INDEX(Data!$F$2:$F$53,MATCH($A23,Data!$A$2:$A$53,0)),"Missing Data")</f>
        <v>Missing Data</v>
      </c>
      <c r="H23" s="2">
        <f>IFERROR(INDEX(Data!$F$2:$F$53,MATCH($A23,Data!$A$2:$A$53,0))/INDEX(Data!$C$2:$C$53,MATCH($A23,Data!$A$2:$A$53,0)),"Missing Data")</f>
        <v>0</v>
      </c>
      <c r="I23" s="5"/>
      <c r="J23" s="2">
        <f t="array" ref="J23">IFERROR(INDEX(Data!$D$2:$D$53,MATCH($A23,Data!$A$2:$A$53,0))/INDEX(Data!$C$2:$C$53,MATCH($A23,Data!$A$2:$A$53,0)),"Missing Data")</f>
        <v>0</v>
      </c>
      <c r="K23" s="5"/>
      <c r="L23" s="2" t="str">
        <f t="array" ref="L23">IFERROR(INDEX(Data!$E$2:$E$53,MATCH($A23,Data!$A$2:$A$53,0))/INDEX(Data!$D$2:$D$53,MATCH($A23,Data!$A$2:$A$53,0)),"Missing Data")</f>
        <v>Missing Data</v>
      </c>
      <c r="M23" s="5"/>
      <c r="N23" s="2" t="str">
        <f t="array" ref="N23">IFERROR(INDEX(Data!$F$2:$F$53,MATCH($A23,Data!$A$2:$A$53,0))/INDEX(Data!$E$2:$E$53,MATCH($A23,Data!$A$2:$A$53,0)),"Missing Data")</f>
        <v>Missing Data</v>
      </c>
      <c r="O23" s="4" t="str">
        <f>IFERROR(INDEX(Data!$M$2:$M$53,MATCH($A23,Data!$A$2:$A$53,0))/INDEX(Data!$F$2:$F$53,MATCH($A23,Data!$A$2:$A$53,0)),"Missing Data")</f>
        <v>Missing Data</v>
      </c>
      <c r="P23" s="5"/>
      <c r="Q23" s="5" t="str">
        <f t="array" ref="Q23">IFERROR(INDEX(Data!$AD$2:$AD$53,MATCH($A23,Data!$A$2:$A$53,0))/INDEX(Data!$F$2:$F$53,MATCH($A23,Data!$A$2:$A$53,0)),"Missing Data")</f>
        <v>Missing Data</v>
      </c>
      <c r="R23" s="5"/>
      <c r="S23" s="6">
        <f>IFERROR(INDEX(Data!$M$2:$M$53,MATCH($A23,Data!$A$2:$A$53,0))/INDEX(Data!$AD$2:$AD$53,MATCH($A23,Data!$A$2:$A$53,0)),"Missing Data")</f>
        <v>520876.88474742521</v>
      </c>
      <c r="T23" s="4">
        <f>IFERROR(INDEX(Data!$AC$2:$AC$53,MATCH($A23,Data!$A$2:$A$53,0))/INDEX(Data!$M$2:$M$53,MATCH($A23,Data!$A$2:$A$53,0)),"Missing Data")</f>
        <v>8.5054884171028869E-2</v>
      </c>
      <c r="U23" s="5">
        <f t="array" ref="U23">IFERROR(INDEX(Data!$AC$2:$AC$53,MATCH($A23,Data!$A$2:$A$53,0))/INDEX(Data!$AD$2:$AD$53,MATCH($A23,Data!$A$2:$A$53,0)),"Missing Data")</f>
        <v>44303.123099558608</v>
      </c>
      <c r="V23" s="5">
        <f t="shared" si="0"/>
        <v>476573.76164786657</v>
      </c>
      <c r="W23" s="6" t="str">
        <f t="array" ref="W23">IFERROR(INDEX(Data!$AC$2:$AC$53,MATCH($A23,Data!$A$2:$A$53,0))/INDEX(Data!$F$2:$F$53,MATCH($A23,Data!$A$2:$A$53,0)),"Missing Data")</f>
        <v>Missing Data</v>
      </c>
    </row>
    <row r="24" spans="1:23" x14ac:dyDescent="0.25">
      <c r="A24" s="1" t="s">
        <v>46</v>
      </c>
      <c r="B24" s="1" t="s">
        <v>47</v>
      </c>
      <c r="C24" s="4">
        <f>IFERROR(INDEX(Data!$M$2:$M$53,MATCH($A24,Data!$A$2:$A$53,0))/INDEX(Data!$C$2:$C$53,MATCH($A24,Data!$A$2:$A$53,0)),"Missing Data")</f>
        <v>84.311575860423517</v>
      </c>
      <c r="D24" s="5"/>
      <c r="E24" s="2">
        <f>IFERROR(INDEX(Data!$F$2:$F$53,MATCH($A24,Data!$A$2:$A$53,0))/INDEX(Data!$C$2:$C$53,MATCH($A24,Data!$A$2:$A$53,0)),"Missing Data")</f>
        <v>0</v>
      </c>
      <c r="F24" s="5"/>
      <c r="G24" s="6" t="str">
        <f>IFERROR(INDEX(Data!$M$2:$M$53,MATCH($A24,Data!$A$2:$A$53,0))/INDEX(Data!$F$2:$F$53,MATCH($A24,Data!$A$2:$A$53,0)),"Missing Data")</f>
        <v>Missing Data</v>
      </c>
      <c r="H24" s="2">
        <f>IFERROR(INDEX(Data!$F$2:$F$53,MATCH($A24,Data!$A$2:$A$53,0))/INDEX(Data!$C$2:$C$53,MATCH($A24,Data!$A$2:$A$53,0)),"Missing Data")</f>
        <v>0</v>
      </c>
      <c r="I24" s="5"/>
      <c r="J24" s="2">
        <f t="array" ref="J24">IFERROR(INDEX(Data!$D$2:$D$53,MATCH($A24,Data!$A$2:$A$53,0))/INDEX(Data!$C$2:$C$53,MATCH($A24,Data!$A$2:$A$53,0)),"Missing Data")</f>
        <v>0</v>
      </c>
      <c r="K24" s="5"/>
      <c r="L24" s="2" t="str">
        <f t="array" ref="L24">IFERROR(INDEX(Data!$E$2:$E$53,MATCH($A24,Data!$A$2:$A$53,0))/INDEX(Data!$D$2:$D$53,MATCH($A24,Data!$A$2:$A$53,0)),"Missing Data")</f>
        <v>Missing Data</v>
      </c>
      <c r="M24" s="5"/>
      <c r="N24" s="2" t="str">
        <f t="array" ref="N24">IFERROR(INDEX(Data!$F$2:$F$53,MATCH($A24,Data!$A$2:$A$53,0))/INDEX(Data!$E$2:$E$53,MATCH($A24,Data!$A$2:$A$53,0)),"Missing Data")</f>
        <v>Missing Data</v>
      </c>
      <c r="O24" s="4" t="str">
        <f>IFERROR(INDEX(Data!$M$2:$M$53,MATCH($A24,Data!$A$2:$A$53,0))/INDEX(Data!$F$2:$F$53,MATCH($A24,Data!$A$2:$A$53,0)),"Missing Data")</f>
        <v>Missing Data</v>
      </c>
      <c r="P24" s="5"/>
      <c r="Q24" s="5" t="str">
        <f t="array" ref="Q24">IFERROR(INDEX(Data!$AD$2:$AD$53,MATCH($A24,Data!$A$2:$A$53,0))/INDEX(Data!$F$2:$F$53,MATCH($A24,Data!$A$2:$A$53,0)),"Missing Data")</f>
        <v>Missing Data</v>
      </c>
      <c r="R24" s="5"/>
      <c r="S24" s="6">
        <f>IFERROR(INDEX(Data!$M$2:$M$53,MATCH($A24,Data!$A$2:$A$53,0))/INDEX(Data!$AD$2:$AD$53,MATCH($A24,Data!$A$2:$A$53,0)),"Missing Data")</f>
        <v>510269.55191256833</v>
      </c>
      <c r="T24" s="4">
        <f>IFERROR(INDEX(Data!$AC$2:$AC$53,MATCH($A24,Data!$A$2:$A$53,0))/INDEX(Data!$M$2:$M$53,MATCH($A24,Data!$A$2:$A$53,0)),"Missing Data")</f>
        <v>8.9390169952818677E-2</v>
      </c>
      <c r="U24" s="5">
        <f t="array" ref="U24">IFERROR(INDEX(Data!$AC$2:$AC$53,MATCH($A24,Data!$A$2:$A$53,0))/INDEX(Data!$AD$2:$AD$53,MATCH($A24,Data!$A$2:$A$53,0)),"Missing Data")</f>
        <v>45613.081967213118</v>
      </c>
      <c r="V24" s="5">
        <f t="shared" si="0"/>
        <v>464656.4699453552</v>
      </c>
      <c r="W24" s="6" t="str">
        <f t="array" ref="W24">IFERROR(INDEX(Data!$AC$2:$AC$53,MATCH($A24,Data!$A$2:$A$53,0))/INDEX(Data!$F$2:$F$53,MATCH($A24,Data!$A$2:$A$53,0)),"Missing Data")</f>
        <v>Missing Data</v>
      </c>
    </row>
    <row r="25" spans="1:23" x14ac:dyDescent="0.25">
      <c r="A25" s="1" t="s">
        <v>48</v>
      </c>
      <c r="B25" s="1" t="s">
        <v>49</v>
      </c>
      <c r="C25" s="4">
        <f>IFERROR(INDEX(Data!$M$2:$M$53,MATCH($A25,Data!$A$2:$A$53,0))/INDEX(Data!$C$2:$C$53,MATCH($A25,Data!$A$2:$A$53,0)),"Missing Data")</f>
        <v>71.503026303313959</v>
      </c>
      <c r="D25" s="5"/>
      <c r="E25" s="2">
        <f>IFERROR(INDEX(Data!$F$2:$F$53,MATCH($A25,Data!$A$2:$A$53,0))/INDEX(Data!$C$2:$C$53,MATCH($A25,Data!$A$2:$A$53,0)),"Missing Data")</f>
        <v>0</v>
      </c>
      <c r="F25" s="5"/>
      <c r="G25" s="6" t="str">
        <f>IFERROR(INDEX(Data!$M$2:$M$53,MATCH($A25,Data!$A$2:$A$53,0))/INDEX(Data!$F$2:$F$53,MATCH($A25,Data!$A$2:$A$53,0)),"Missing Data")</f>
        <v>Missing Data</v>
      </c>
      <c r="H25" s="2">
        <f>IFERROR(INDEX(Data!$F$2:$F$53,MATCH($A25,Data!$A$2:$A$53,0))/INDEX(Data!$C$2:$C$53,MATCH($A25,Data!$A$2:$A$53,0)),"Missing Data")</f>
        <v>0</v>
      </c>
      <c r="I25" s="5"/>
      <c r="J25" s="2">
        <f t="array" ref="J25">IFERROR(INDEX(Data!$D$2:$D$53,MATCH($A25,Data!$A$2:$A$53,0))/INDEX(Data!$C$2:$C$53,MATCH($A25,Data!$A$2:$A$53,0)),"Missing Data")</f>
        <v>0</v>
      </c>
      <c r="K25" s="5"/>
      <c r="L25" s="2" t="str">
        <f t="array" ref="L25">IFERROR(INDEX(Data!$E$2:$E$53,MATCH($A25,Data!$A$2:$A$53,0))/INDEX(Data!$D$2:$D$53,MATCH($A25,Data!$A$2:$A$53,0)),"Missing Data")</f>
        <v>Missing Data</v>
      </c>
      <c r="M25" s="5"/>
      <c r="N25" s="2" t="str">
        <f t="array" ref="N25">IFERROR(INDEX(Data!$F$2:$F$53,MATCH($A25,Data!$A$2:$A$53,0))/INDEX(Data!$E$2:$E$53,MATCH($A25,Data!$A$2:$A$53,0)),"Missing Data")</f>
        <v>Missing Data</v>
      </c>
      <c r="O25" s="4" t="str">
        <f>IFERROR(INDEX(Data!$M$2:$M$53,MATCH($A25,Data!$A$2:$A$53,0))/INDEX(Data!$F$2:$F$53,MATCH($A25,Data!$A$2:$A$53,0)),"Missing Data")</f>
        <v>Missing Data</v>
      </c>
      <c r="P25" s="5"/>
      <c r="Q25" s="5" t="str">
        <f t="array" ref="Q25">IFERROR(INDEX(Data!$AD$2:$AD$53,MATCH($A25,Data!$A$2:$A$53,0))/INDEX(Data!$F$2:$F$53,MATCH($A25,Data!$A$2:$A$53,0)),"Missing Data")</f>
        <v>Missing Data</v>
      </c>
      <c r="R25" s="5"/>
      <c r="S25" s="6">
        <f>IFERROR(INDEX(Data!$M$2:$M$53,MATCH($A25,Data!$A$2:$A$53,0))/INDEX(Data!$AD$2:$AD$53,MATCH($A25,Data!$A$2:$A$53,0)),"Missing Data")</f>
        <v>565756.61809447559</v>
      </c>
      <c r="T25" s="4">
        <f>IFERROR(INDEX(Data!$AC$2:$AC$53,MATCH($A25,Data!$A$2:$A$53,0))/INDEX(Data!$M$2:$M$53,MATCH($A25,Data!$A$2:$A$53,0)),"Missing Data")</f>
        <v>6.8239399555877336E-2</v>
      </c>
      <c r="U25" s="5">
        <f t="array" ref="U25">IFERROR(INDEX(Data!$AC$2:$AC$53,MATCH($A25,Data!$A$2:$A$53,0))/INDEX(Data!$AD$2:$AD$53,MATCH($A25,Data!$A$2:$A$53,0)),"Missing Data")</f>
        <v>38606.891913530824</v>
      </c>
      <c r="V25" s="5">
        <f t="shared" si="0"/>
        <v>527149.72618094482</v>
      </c>
      <c r="W25" s="6" t="str">
        <f t="array" ref="W25">IFERROR(INDEX(Data!$AC$2:$AC$53,MATCH($A25,Data!$A$2:$A$53,0))/INDEX(Data!$F$2:$F$53,MATCH($A25,Data!$A$2:$A$53,0)),"Missing Data")</f>
        <v>Missing Data</v>
      </c>
    </row>
    <row r="26" spans="1:23" x14ac:dyDescent="0.25">
      <c r="A26" s="1" t="s">
        <v>50</v>
      </c>
      <c r="B26" s="1" t="s">
        <v>51</v>
      </c>
      <c r="C26" s="4">
        <f>IFERROR(INDEX(Data!$M$2:$M$53,MATCH($A26,Data!$A$2:$A$53,0))/INDEX(Data!$C$2:$C$53,MATCH($A26,Data!$A$2:$A$53,0)),"Missing Data")</f>
        <v>111.59322230496207</v>
      </c>
      <c r="D26" s="5"/>
      <c r="E26" s="2">
        <f>IFERROR(INDEX(Data!$F$2:$F$53,MATCH($A26,Data!$A$2:$A$53,0))/INDEX(Data!$C$2:$C$53,MATCH($A26,Data!$A$2:$A$53,0)),"Missing Data")</f>
        <v>0</v>
      </c>
      <c r="F26" s="5"/>
      <c r="G26" s="6" t="str">
        <f>IFERROR(INDEX(Data!$M$2:$M$53,MATCH($A26,Data!$A$2:$A$53,0))/INDEX(Data!$F$2:$F$53,MATCH($A26,Data!$A$2:$A$53,0)),"Missing Data")</f>
        <v>Missing Data</v>
      </c>
      <c r="H26" s="2">
        <f>IFERROR(INDEX(Data!$F$2:$F$53,MATCH($A26,Data!$A$2:$A$53,0))/INDEX(Data!$C$2:$C$53,MATCH($A26,Data!$A$2:$A$53,0)),"Missing Data")</f>
        <v>0</v>
      </c>
      <c r="I26" s="5"/>
      <c r="J26" s="2">
        <f t="array" ref="J26">IFERROR(INDEX(Data!$D$2:$D$53,MATCH($A26,Data!$A$2:$A$53,0))/INDEX(Data!$C$2:$C$53,MATCH($A26,Data!$A$2:$A$53,0)),"Missing Data")</f>
        <v>0</v>
      </c>
      <c r="K26" s="5"/>
      <c r="L26" s="2" t="str">
        <f t="array" ref="L26">IFERROR(INDEX(Data!$E$2:$E$53,MATCH($A26,Data!$A$2:$A$53,0))/INDEX(Data!$D$2:$D$53,MATCH($A26,Data!$A$2:$A$53,0)),"Missing Data")</f>
        <v>Missing Data</v>
      </c>
      <c r="M26" s="5"/>
      <c r="N26" s="2" t="str">
        <f t="array" ref="N26">IFERROR(INDEX(Data!$F$2:$F$53,MATCH($A26,Data!$A$2:$A$53,0))/INDEX(Data!$E$2:$E$53,MATCH($A26,Data!$A$2:$A$53,0)),"Missing Data")</f>
        <v>Missing Data</v>
      </c>
      <c r="O26" s="4" t="str">
        <f>IFERROR(INDEX(Data!$M$2:$M$53,MATCH($A26,Data!$A$2:$A$53,0))/INDEX(Data!$F$2:$F$53,MATCH($A26,Data!$A$2:$A$53,0)),"Missing Data")</f>
        <v>Missing Data</v>
      </c>
      <c r="P26" s="5"/>
      <c r="Q26" s="5" t="str">
        <f t="array" ref="Q26">IFERROR(INDEX(Data!$AD$2:$AD$53,MATCH($A26,Data!$A$2:$A$53,0))/INDEX(Data!$F$2:$F$53,MATCH($A26,Data!$A$2:$A$53,0)),"Missing Data")</f>
        <v>Missing Data</v>
      </c>
      <c r="R26" s="5"/>
      <c r="S26" s="6">
        <f>IFERROR(INDEX(Data!$M$2:$M$53,MATCH($A26,Data!$A$2:$A$53,0))/INDEX(Data!$AD$2:$AD$53,MATCH($A26,Data!$A$2:$A$53,0)),"Missing Data")</f>
        <v>622105.73264248704</v>
      </c>
      <c r="T26" s="4">
        <f>IFERROR(INDEX(Data!$AC$2:$AC$53,MATCH($A26,Data!$A$2:$A$53,0))/INDEX(Data!$M$2:$M$53,MATCH($A26,Data!$A$2:$A$53,0)),"Missing Data")</f>
        <v>7.8737607657756961E-2</v>
      </c>
      <c r="U26" s="5">
        <f t="array" ref="U26">IFERROR(INDEX(Data!$AC$2:$AC$53,MATCH($A26,Data!$A$2:$A$53,0))/INDEX(Data!$AD$2:$AD$53,MATCH($A26,Data!$A$2:$A$53,0)),"Missing Data")</f>
        <v>48983.117098445597</v>
      </c>
      <c r="V26" s="5">
        <f t="shared" si="0"/>
        <v>573122.61554404139</v>
      </c>
      <c r="W26" s="6" t="str">
        <f t="array" ref="W26">IFERROR(INDEX(Data!$AC$2:$AC$53,MATCH($A26,Data!$A$2:$A$53,0))/INDEX(Data!$F$2:$F$53,MATCH($A26,Data!$A$2:$A$53,0)),"Missing Data")</f>
        <v>Missing Data</v>
      </c>
    </row>
    <row r="27" spans="1:23" x14ac:dyDescent="0.25">
      <c r="A27" s="1" t="s">
        <v>52</v>
      </c>
      <c r="B27" s="1" t="s">
        <v>53</v>
      </c>
      <c r="C27" s="4">
        <f>IFERROR(INDEX(Data!$M$2:$M$53,MATCH($A27,Data!$A$2:$A$53,0))/INDEX(Data!$C$2:$C$53,MATCH($A27,Data!$A$2:$A$53,0)),"Missing Data")</f>
        <v>107.64453046258936</v>
      </c>
      <c r="D27" s="5"/>
      <c r="E27" s="2">
        <f>IFERROR(INDEX(Data!$F$2:$F$53,MATCH($A27,Data!$A$2:$A$53,0))/INDEX(Data!$C$2:$C$53,MATCH($A27,Data!$A$2:$A$53,0)),"Missing Data")</f>
        <v>0</v>
      </c>
      <c r="F27" s="5"/>
      <c r="G27" s="6" t="str">
        <f>IFERROR(INDEX(Data!$M$2:$M$53,MATCH($A27,Data!$A$2:$A$53,0))/INDEX(Data!$F$2:$F$53,MATCH($A27,Data!$A$2:$A$53,0)),"Missing Data")</f>
        <v>Missing Data</v>
      </c>
      <c r="H27" s="2">
        <f>IFERROR(INDEX(Data!$F$2:$F$53,MATCH($A27,Data!$A$2:$A$53,0))/INDEX(Data!$C$2:$C$53,MATCH($A27,Data!$A$2:$A$53,0)),"Missing Data")</f>
        <v>0</v>
      </c>
      <c r="I27" s="5"/>
      <c r="J27" s="2">
        <f t="array" ref="J27">IFERROR(INDEX(Data!$D$2:$D$53,MATCH($A27,Data!$A$2:$A$53,0))/INDEX(Data!$C$2:$C$53,MATCH($A27,Data!$A$2:$A$53,0)),"Missing Data")</f>
        <v>0</v>
      </c>
      <c r="K27" s="5"/>
      <c r="L27" s="2" t="str">
        <f t="array" ref="L27">IFERROR(INDEX(Data!$E$2:$E$53,MATCH($A27,Data!$A$2:$A$53,0))/INDEX(Data!$D$2:$D$53,MATCH($A27,Data!$A$2:$A$53,0)),"Missing Data")</f>
        <v>Missing Data</v>
      </c>
      <c r="M27" s="5"/>
      <c r="N27" s="2" t="str">
        <f t="array" ref="N27">IFERROR(INDEX(Data!$F$2:$F$53,MATCH($A27,Data!$A$2:$A$53,0))/INDEX(Data!$E$2:$E$53,MATCH($A27,Data!$A$2:$A$53,0)),"Missing Data")</f>
        <v>Missing Data</v>
      </c>
      <c r="O27" s="4" t="str">
        <f>IFERROR(INDEX(Data!$M$2:$M$53,MATCH($A27,Data!$A$2:$A$53,0))/INDEX(Data!$F$2:$F$53,MATCH($A27,Data!$A$2:$A$53,0)),"Missing Data")</f>
        <v>Missing Data</v>
      </c>
      <c r="P27" s="5"/>
      <c r="Q27" s="5" t="str">
        <f t="array" ref="Q27">IFERROR(INDEX(Data!$AD$2:$AD$53,MATCH($A27,Data!$A$2:$A$53,0))/INDEX(Data!$F$2:$F$53,MATCH($A27,Data!$A$2:$A$53,0)),"Missing Data")</f>
        <v>Missing Data</v>
      </c>
      <c r="R27" s="5"/>
      <c r="S27" s="6">
        <f>IFERROR(INDEX(Data!$M$2:$M$53,MATCH($A27,Data!$A$2:$A$53,0))/INDEX(Data!$AD$2:$AD$53,MATCH($A27,Data!$A$2:$A$53,0)),"Missing Data")</f>
        <v>287544.72987477639</v>
      </c>
      <c r="T27" s="4">
        <f>IFERROR(INDEX(Data!$AC$2:$AC$53,MATCH($A27,Data!$A$2:$A$53,0))/INDEX(Data!$M$2:$M$53,MATCH($A27,Data!$A$2:$A$53,0)),"Missing Data")</f>
        <v>8.5075938469219972E-2</v>
      </c>
      <c r="U27" s="5">
        <f t="array" ref="U27">IFERROR(INDEX(Data!$AC$2:$AC$53,MATCH($A27,Data!$A$2:$A$53,0))/INDEX(Data!$AD$2:$AD$53,MATCH($A27,Data!$A$2:$A$53,0)),"Missing Data")</f>
        <v>24463.137745974956</v>
      </c>
      <c r="V27" s="5">
        <f t="shared" si="0"/>
        <v>263081.59212880145</v>
      </c>
      <c r="W27" s="6" t="str">
        <f t="array" ref="W27">IFERROR(INDEX(Data!$AC$2:$AC$53,MATCH($A27,Data!$A$2:$A$53,0))/INDEX(Data!$F$2:$F$53,MATCH($A27,Data!$A$2:$A$53,0)),"Missing Data")</f>
        <v>Missing Data</v>
      </c>
    </row>
    <row r="28" spans="1:23" x14ac:dyDescent="0.25">
      <c r="A28" s="1" t="s">
        <v>54</v>
      </c>
      <c r="B28" s="1" t="s">
        <v>55</v>
      </c>
      <c r="C28" s="4">
        <f>IFERROR(INDEX(Data!$M$2:$M$53,MATCH($A28,Data!$A$2:$A$53,0))/INDEX(Data!$C$2:$C$53,MATCH($A28,Data!$A$2:$A$53,0)),"Missing Data")</f>
        <v>46.64353321309143</v>
      </c>
      <c r="D28" s="5"/>
      <c r="E28" s="2">
        <f>IFERROR(INDEX(Data!$F$2:$F$53,MATCH($A28,Data!$A$2:$A$53,0))/INDEX(Data!$C$2:$C$53,MATCH($A28,Data!$A$2:$A$53,0)),"Missing Data")</f>
        <v>0</v>
      </c>
      <c r="F28" s="5"/>
      <c r="G28" s="6" t="str">
        <f>IFERROR(INDEX(Data!$M$2:$M$53,MATCH($A28,Data!$A$2:$A$53,0))/INDEX(Data!$F$2:$F$53,MATCH($A28,Data!$A$2:$A$53,0)),"Missing Data")</f>
        <v>Missing Data</v>
      </c>
      <c r="H28" s="2">
        <f>IFERROR(INDEX(Data!$F$2:$F$53,MATCH($A28,Data!$A$2:$A$53,0))/INDEX(Data!$C$2:$C$53,MATCH($A28,Data!$A$2:$A$53,0)),"Missing Data")</f>
        <v>0</v>
      </c>
      <c r="I28" s="5"/>
      <c r="J28" s="2">
        <f t="array" ref="J28">IFERROR(INDEX(Data!$D$2:$D$53,MATCH($A28,Data!$A$2:$A$53,0))/INDEX(Data!$C$2:$C$53,MATCH($A28,Data!$A$2:$A$53,0)),"Missing Data")</f>
        <v>0</v>
      </c>
      <c r="K28" s="5"/>
      <c r="L28" s="2" t="str">
        <f t="array" ref="L28">IFERROR(INDEX(Data!$E$2:$E$53,MATCH($A28,Data!$A$2:$A$53,0))/INDEX(Data!$D$2:$D$53,MATCH($A28,Data!$A$2:$A$53,0)),"Missing Data")</f>
        <v>Missing Data</v>
      </c>
      <c r="M28" s="5"/>
      <c r="N28" s="2" t="str">
        <f t="array" ref="N28">IFERROR(INDEX(Data!$F$2:$F$53,MATCH($A28,Data!$A$2:$A$53,0))/INDEX(Data!$E$2:$E$53,MATCH($A28,Data!$A$2:$A$53,0)),"Missing Data")</f>
        <v>Missing Data</v>
      </c>
      <c r="O28" s="4" t="str">
        <f>IFERROR(INDEX(Data!$M$2:$M$53,MATCH($A28,Data!$A$2:$A$53,0))/INDEX(Data!$F$2:$F$53,MATCH($A28,Data!$A$2:$A$53,0)),"Missing Data")</f>
        <v>Missing Data</v>
      </c>
      <c r="P28" s="5"/>
      <c r="Q28" s="5" t="str">
        <f t="array" ref="Q28">IFERROR(INDEX(Data!$AD$2:$AD$53,MATCH($A28,Data!$A$2:$A$53,0))/INDEX(Data!$F$2:$F$53,MATCH($A28,Data!$A$2:$A$53,0)),"Missing Data")</f>
        <v>Missing Data</v>
      </c>
      <c r="R28" s="5"/>
      <c r="S28" s="6">
        <f>IFERROR(INDEX(Data!$M$2:$M$53,MATCH($A28,Data!$A$2:$A$53,0))/INDEX(Data!$AD$2:$AD$53,MATCH($A28,Data!$A$2:$A$53,0)),"Missing Data")</f>
        <v>334131.97621878714</v>
      </c>
      <c r="T28" s="4">
        <f>IFERROR(INDEX(Data!$AC$2:$AC$53,MATCH($A28,Data!$A$2:$A$53,0))/INDEX(Data!$M$2:$M$53,MATCH($A28,Data!$A$2:$A$53,0)),"Missing Data")</f>
        <v>0.10700342291428047</v>
      </c>
      <c r="U28" s="5">
        <f t="array" ref="U28">IFERROR(INDEX(Data!$AC$2:$AC$53,MATCH($A28,Data!$A$2:$A$53,0))/INDEX(Data!$AD$2:$AD$53,MATCH($A28,Data!$A$2:$A$53,0)),"Missing Data")</f>
        <v>35753.265160523188</v>
      </c>
      <c r="V28" s="5">
        <f t="shared" si="0"/>
        <v>298378.71105826396</v>
      </c>
      <c r="W28" s="6" t="str">
        <f t="array" ref="W28">IFERROR(INDEX(Data!$AC$2:$AC$53,MATCH($A28,Data!$A$2:$A$53,0))/INDEX(Data!$F$2:$F$53,MATCH($A28,Data!$A$2:$A$53,0)),"Missing Data")</f>
        <v>Missing Data</v>
      </c>
    </row>
    <row r="29" spans="1:23" x14ac:dyDescent="0.25">
      <c r="A29" s="1" t="s">
        <v>56</v>
      </c>
      <c r="B29" s="1" t="s">
        <v>57</v>
      </c>
      <c r="C29" s="4">
        <f>IFERROR(INDEX(Data!$M$2:$M$53,MATCH($A29,Data!$A$2:$A$53,0))/INDEX(Data!$C$2:$C$53,MATCH($A29,Data!$A$2:$A$53,0)),"Missing Data")</f>
        <v>138.41156685171666</v>
      </c>
      <c r="D29" s="5"/>
      <c r="E29" s="2">
        <f>IFERROR(INDEX(Data!$F$2:$F$53,MATCH($A29,Data!$A$2:$A$53,0))/INDEX(Data!$C$2:$C$53,MATCH($A29,Data!$A$2:$A$53,0)),"Missing Data")</f>
        <v>0</v>
      </c>
      <c r="F29" s="5"/>
      <c r="G29" s="6" t="str">
        <f>IFERROR(INDEX(Data!$M$2:$M$53,MATCH($A29,Data!$A$2:$A$53,0))/INDEX(Data!$F$2:$F$53,MATCH($A29,Data!$A$2:$A$53,0)),"Missing Data")</f>
        <v>Missing Data</v>
      </c>
      <c r="H29" s="2">
        <f>IFERROR(INDEX(Data!$F$2:$F$53,MATCH($A29,Data!$A$2:$A$53,0))/INDEX(Data!$C$2:$C$53,MATCH($A29,Data!$A$2:$A$53,0)),"Missing Data")</f>
        <v>0</v>
      </c>
      <c r="I29" s="5"/>
      <c r="J29" s="2">
        <f t="array" ref="J29">IFERROR(INDEX(Data!$D$2:$D$53,MATCH($A29,Data!$A$2:$A$53,0))/INDEX(Data!$C$2:$C$53,MATCH($A29,Data!$A$2:$A$53,0)),"Missing Data")</f>
        <v>0</v>
      </c>
      <c r="K29" s="5"/>
      <c r="L29" s="2" t="str">
        <f t="array" ref="L29">IFERROR(INDEX(Data!$E$2:$E$53,MATCH($A29,Data!$A$2:$A$53,0))/INDEX(Data!$D$2:$D$53,MATCH($A29,Data!$A$2:$A$53,0)),"Missing Data")</f>
        <v>Missing Data</v>
      </c>
      <c r="M29" s="5"/>
      <c r="N29" s="2" t="str">
        <f t="array" ref="N29">IFERROR(INDEX(Data!$F$2:$F$53,MATCH($A29,Data!$A$2:$A$53,0))/INDEX(Data!$E$2:$E$53,MATCH($A29,Data!$A$2:$A$53,0)),"Missing Data")</f>
        <v>Missing Data</v>
      </c>
      <c r="O29" s="4" t="str">
        <f>IFERROR(INDEX(Data!$M$2:$M$53,MATCH($A29,Data!$A$2:$A$53,0))/INDEX(Data!$F$2:$F$53,MATCH($A29,Data!$A$2:$A$53,0)),"Missing Data")</f>
        <v>Missing Data</v>
      </c>
      <c r="P29" s="5"/>
      <c r="Q29" s="5" t="str">
        <f t="array" ref="Q29">IFERROR(INDEX(Data!$AD$2:$AD$53,MATCH($A29,Data!$A$2:$A$53,0))/INDEX(Data!$F$2:$F$53,MATCH($A29,Data!$A$2:$A$53,0)),"Missing Data")</f>
        <v>Missing Data</v>
      </c>
      <c r="R29" s="5"/>
      <c r="S29" s="6">
        <f>IFERROR(INDEX(Data!$M$2:$M$53,MATCH($A29,Data!$A$2:$A$53,0))/INDEX(Data!$AD$2:$AD$53,MATCH($A29,Data!$A$2:$A$53,0)),"Missing Data")</f>
        <v>303868.99563318776</v>
      </c>
      <c r="T29" s="4">
        <f>IFERROR(INDEX(Data!$AC$2:$AC$53,MATCH($A29,Data!$A$2:$A$53,0))/INDEX(Data!$M$2:$M$53,MATCH($A29,Data!$A$2:$A$53,0)),"Missing Data")</f>
        <v>0.11561903256402149</v>
      </c>
      <c r="U29" s="5">
        <f t="array" ref="U29">IFERROR(INDEX(Data!$AC$2:$AC$53,MATCH($A29,Data!$A$2:$A$53,0))/INDEX(Data!$AD$2:$AD$53,MATCH($A29,Data!$A$2:$A$53,0)),"Missing Data")</f>
        <v>35133.03930131004</v>
      </c>
      <c r="V29" s="5">
        <f t="shared" si="0"/>
        <v>268735.95633187774</v>
      </c>
      <c r="W29" s="6" t="str">
        <f t="array" ref="W29">IFERROR(INDEX(Data!$AC$2:$AC$53,MATCH($A29,Data!$A$2:$A$53,0))/INDEX(Data!$F$2:$F$53,MATCH($A29,Data!$A$2:$A$53,0)),"Missing Data")</f>
        <v>Missing Data</v>
      </c>
    </row>
    <row r="30" spans="1:23" x14ac:dyDescent="0.25">
      <c r="A30" s="1" t="s">
        <v>58</v>
      </c>
      <c r="B30" s="1" t="s">
        <v>59</v>
      </c>
      <c r="C30" s="4">
        <f>IFERROR(INDEX(Data!$M$2:$M$53,MATCH($A30,Data!$A$2:$A$53,0))/INDEX(Data!$C$2:$C$53,MATCH($A30,Data!$A$2:$A$53,0)),"Missing Data")</f>
        <v>77.519605465276086</v>
      </c>
      <c r="D30" s="5"/>
      <c r="E30" s="2">
        <f>IFERROR(INDEX(Data!$F$2:$F$53,MATCH($A30,Data!$A$2:$A$53,0))/INDEX(Data!$C$2:$C$53,MATCH($A30,Data!$A$2:$A$53,0)),"Missing Data")</f>
        <v>0</v>
      </c>
      <c r="F30" s="5"/>
      <c r="G30" s="6" t="str">
        <f>IFERROR(INDEX(Data!$M$2:$M$53,MATCH($A30,Data!$A$2:$A$53,0))/INDEX(Data!$F$2:$F$53,MATCH($A30,Data!$A$2:$A$53,0)),"Missing Data")</f>
        <v>Missing Data</v>
      </c>
      <c r="H30" s="2">
        <f>IFERROR(INDEX(Data!$F$2:$F$53,MATCH($A30,Data!$A$2:$A$53,0))/INDEX(Data!$C$2:$C$53,MATCH($A30,Data!$A$2:$A$53,0)),"Missing Data")</f>
        <v>0</v>
      </c>
      <c r="I30" s="5"/>
      <c r="J30" s="2">
        <f t="array" ref="J30">IFERROR(INDEX(Data!$D$2:$D$53,MATCH($A30,Data!$A$2:$A$53,0))/INDEX(Data!$C$2:$C$53,MATCH($A30,Data!$A$2:$A$53,0)),"Missing Data")</f>
        <v>0</v>
      </c>
      <c r="K30" s="5"/>
      <c r="L30" s="2" t="str">
        <f t="array" ref="L30">IFERROR(INDEX(Data!$E$2:$E$53,MATCH($A30,Data!$A$2:$A$53,0))/INDEX(Data!$D$2:$D$53,MATCH($A30,Data!$A$2:$A$53,0)),"Missing Data")</f>
        <v>Missing Data</v>
      </c>
      <c r="M30" s="5"/>
      <c r="N30" s="2" t="str">
        <f t="array" ref="N30">IFERROR(INDEX(Data!$F$2:$F$53,MATCH($A30,Data!$A$2:$A$53,0))/INDEX(Data!$E$2:$E$53,MATCH($A30,Data!$A$2:$A$53,0)),"Missing Data")</f>
        <v>Missing Data</v>
      </c>
      <c r="O30" s="4" t="str">
        <f>IFERROR(INDEX(Data!$M$2:$M$53,MATCH($A30,Data!$A$2:$A$53,0))/INDEX(Data!$F$2:$F$53,MATCH($A30,Data!$A$2:$A$53,0)),"Missing Data")</f>
        <v>Missing Data</v>
      </c>
      <c r="P30" s="5"/>
      <c r="Q30" s="5" t="str">
        <f t="array" ref="Q30">IFERROR(INDEX(Data!$AD$2:$AD$53,MATCH($A30,Data!$A$2:$A$53,0))/INDEX(Data!$F$2:$F$53,MATCH($A30,Data!$A$2:$A$53,0)),"Missing Data")</f>
        <v>Missing Data</v>
      </c>
      <c r="R30" s="5"/>
      <c r="S30" s="6">
        <f>IFERROR(INDEX(Data!$M$2:$M$53,MATCH($A30,Data!$A$2:$A$53,0))/INDEX(Data!$AD$2:$AD$53,MATCH($A30,Data!$A$2:$A$53,0)),"Missing Data")</f>
        <v>372606.21761658031</v>
      </c>
      <c r="T30" s="4">
        <f>IFERROR(INDEX(Data!$AC$2:$AC$53,MATCH($A30,Data!$A$2:$A$53,0))/INDEX(Data!$M$2:$M$53,MATCH($A30,Data!$A$2:$A$53,0)),"Missing Data")</f>
        <v>0.10952951483042009</v>
      </c>
      <c r="U30" s="5">
        <f t="array" ref="U30">IFERROR(INDEX(Data!$AC$2:$AC$53,MATCH($A30,Data!$A$2:$A$53,0))/INDEX(Data!$AD$2:$AD$53,MATCH($A30,Data!$A$2:$A$53,0)),"Missing Data")</f>
        <v>40811.378238341968</v>
      </c>
      <c r="V30" s="5">
        <f t="shared" si="0"/>
        <v>331794.83937823836</v>
      </c>
      <c r="W30" s="6" t="str">
        <f t="array" ref="W30">IFERROR(INDEX(Data!$AC$2:$AC$53,MATCH($A30,Data!$A$2:$A$53,0))/INDEX(Data!$F$2:$F$53,MATCH($A30,Data!$A$2:$A$53,0)),"Missing Data")</f>
        <v>Missing Data</v>
      </c>
    </row>
    <row r="31" spans="1:23" x14ac:dyDescent="0.25">
      <c r="A31" s="1" t="s">
        <v>60</v>
      </c>
      <c r="B31" s="1" t="s">
        <v>61</v>
      </c>
      <c r="C31" s="4">
        <f>IFERROR(INDEX(Data!$M$2:$M$53,MATCH($A31,Data!$A$2:$A$53,0))/INDEX(Data!$C$2:$C$53,MATCH($A31,Data!$A$2:$A$53,0)),"Missing Data")</f>
        <v>18.859957725114491</v>
      </c>
      <c r="D31" s="5"/>
      <c r="E31" s="2">
        <f>IFERROR(INDEX(Data!$F$2:$F$53,MATCH($A31,Data!$A$2:$A$53,0))/INDEX(Data!$C$2:$C$53,MATCH($A31,Data!$A$2:$A$53,0)),"Missing Data")</f>
        <v>0</v>
      </c>
      <c r="F31" s="5"/>
      <c r="G31" s="6" t="str">
        <f>IFERROR(INDEX(Data!$M$2:$M$53,MATCH($A31,Data!$A$2:$A$53,0))/INDEX(Data!$F$2:$F$53,MATCH($A31,Data!$A$2:$A$53,0)),"Missing Data")</f>
        <v>Missing Data</v>
      </c>
      <c r="H31" s="2">
        <f>IFERROR(INDEX(Data!$F$2:$F$53,MATCH($A31,Data!$A$2:$A$53,0))/INDEX(Data!$C$2:$C$53,MATCH($A31,Data!$A$2:$A$53,0)),"Missing Data")</f>
        <v>0</v>
      </c>
      <c r="I31" s="5"/>
      <c r="J31" s="2">
        <f t="array" ref="J31">IFERROR(INDEX(Data!$D$2:$D$53,MATCH($A31,Data!$A$2:$A$53,0))/INDEX(Data!$C$2:$C$53,MATCH($A31,Data!$A$2:$A$53,0)),"Missing Data")</f>
        <v>0</v>
      </c>
      <c r="K31" s="5"/>
      <c r="L31" s="2" t="str">
        <f t="array" ref="L31">IFERROR(INDEX(Data!$E$2:$E$53,MATCH($A31,Data!$A$2:$A$53,0))/INDEX(Data!$D$2:$D$53,MATCH($A31,Data!$A$2:$A$53,0)),"Missing Data")</f>
        <v>Missing Data</v>
      </c>
      <c r="M31" s="5"/>
      <c r="N31" s="2" t="str">
        <f t="array" ref="N31">IFERROR(INDEX(Data!$F$2:$F$53,MATCH($A31,Data!$A$2:$A$53,0))/INDEX(Data!$E$2:$E$53,MATCH($A31,Data!$A$2:$A$53,0)),"Missing Data")</f>
        <v>Missing Data</v>
      </c>
      <c r="O31" s="4" t="str">
        <f>IFERROR(INDEX(Data!$M$2:$M$53,MATCH($A31,Data!$A$2:$A$53,0))/INDEX(Data!$F$2:$F$53,MATCH($A31,Data!$A$2:$A$53,0)),"Missing Data")</f>
        <v>Missing Data</v>
      </c>
      <c r="P31" s="5"/>
      <c r="Q31" s="5" t="str">
        <f t="array" ref="Q31">IFERROR(INDEX(Data!$AD$2:$AD$53,MATCH($A31,Data!$A$2:$A$53,0))/INDEX(Data!$F$2:$F$53,MATCH($A31,Data!$A$2:$A$53,0)),"Missing Data")</f>
        <v>Missing Data</v>
      </c>
      <c r="R31" s="5"/>
      <c r="S31" s="6">
        <f>IFERROR(INDEX(Data!$M$2:$M$53,MATCH($A31,Data!$A$2:$A$53,0))/INDEX(Data!$AD$2:$AD$53,MATCH($A31,Data!$A$2:$A$53,0)),"Missing Data")</f>
        <v>570846.15384615387</v>
      </c>
      <c r="T31" s="4">
        <f>IFERROR(INDEX(Data!$AC$2:$AC$53,MATCH($A31,Data!$A$2:$A$53,0))/INDEX(Data!$M$2:$M$53,MATCH($A31,Data!$A$2:$A$53,0)),"Missing Data")</f>
        <v>9.8122932989393036E-2</v>
      </c>
      <c r="U31" s="5">
        <f t="array" ref="U31">IFERROR(INDEX(Data!$AC$2:$AC$53,MATCH($A31,Data!$A$2:$A$53,0))/INDEX(Data!$AD$2:$AD$53,MATCH($A31,Data!$A$2:$A$53,0)),"Missing Data")</f>
        <v>56013.0989010989</v>
      </c>
      <c r="V31" s="5">
        <f t="shared" si="0"/>
        <v>514833.05494505499</v>
      </c>
      <c r="W31" s="6" t="str">
        <f t="array" ref="W31">IFERROR(INDEX(Data!$AC$2:$AC$53,MATCH($A31,Data!$A$2:$A$53,0))/INDEX(Data!$F$2:$F$53,MATCH($A31,Data!$A$2:$A$53,0)),"Missing Data")</f>
        <v>Missing Data</v>
      </c>
    </row>
    <row r="32" spans="1:23" x14ac:dyDescent="0.25">
      <c r="A32" s="1" t="s">
        <v>62</v>
      </c>
      <c r="B32" s="1" t="s">
        <v>63</v>
      </c>
      <c r="C32" s="4">
        <f>IFERROR(INDEX(Data!$M$2:$M$53,MATCH($A32,Data!$A$2:$A$53,0))/INDEX(Data!$C$2:$C$53,MATCH($A32,Data!$A$2:$A$53,0)),"Missing Data")</f>
        <v>111.69650511456798</v>
      </c>
      <c r="D32" s="5"/>
      <c r="E32" s="2">
        <f>IFERROR(INDEX(Data!$F$2:$F$53,MATCH($A32,Data!$A$2:$A$53,0))/INDEX(Data!$C$2:$C$53,MATCH($A32,Data!$A$2:$A$53,0)),"Missing Data")</f>
        <v>0</v>
      </c>
      <c r="F32" s="5"/>
      <c r="G32" s="6" t="str">
        <f>IFERROR(INDEX(Data!$M$2:$M$53,MATCH($A32,Data!$A$2:$A$53,0))/INDEX(Data!$F$2:$F$53,MATCH($A32,Data!$A$2:$A$53,0)),"Missing Data")</f>
        <v>Missing Data</v>
      </c>
      <c r="H32" s="2">
        <f>IFERROR(INDEX(Data!$F$2:$F$53,MATCH($A32,Data!$A$2:$A$53,0))/INDEX(Data!$C$2:$C$53,MATCH($A32,Data!$A$2:$A$53,0)),"Missing Data")</f>
        <v>0</v>
      </c>
      <c r="I32" s="5"/>
      <c r="J32" s="2">
        <f t="array" ref="J32">IFERROR(INDEX(Data!$D$2:$D$53,MATCH($A32,Data!$A$2:$A$53,0))/INDEX(Data!$C$2:$C$53,MATCH($A32,Data!$A$2:$A$53,0)),"Missing Data")</f>
        <v>0</v>
      </c>
      <c r="K32" s="5"/>
      <c r="L32" s="2" t="str">
        <f t="array" ref="L32">IFERROR(INDEX(Data!$E$2:$E$53,MATCH($A32,Data!$A$2:$A$53,0))/INDEX(Data!$D$2:$D$53,MATCH($A32,Data!$A$2:$A$53,0)),"Missing Data")</f>
        <v>Missing Data</v>
      </c>
      <c r="M32" s="5"/>
      <c r="N32" s="2" t="str">
        <f t="array" ref="N32">IFERROR(INDEX(Data!$F$2:$F$53,MATCH($A32,Data!$A$2:$A$53,0))/INDEX(Data!$E$2:$E$53,MATCH($A32,Data!$A$2:$A$53,0)),"Missing Data")</f>
        <v>Missing Data</v>
      </c>
      <c r="O32" s="4" t="str">
        <f>IFERROR(INDEX(Data!$M$2:$M$53,MATCH($A32,Data!$A$2:$A$53,0))/INDEX(Data!$F$2:$F$53,MATCH($A32,Data!$A$2:$A$53,0)),"Missing Data")</f>
        <v>Missing Data</v>
      </c>
      <c r="P32" s="5"/>
      <c r="Q32" s="5" t="str">
        <f t="array" ref="Q32">IFERROR(INDEX(Data!$AD$2:$AD$53,MATCH($A32,Data!$A$2:$A$53,0))/INDEX(Data!$F$2:$F$53,MATCH($A32,Data!$A$2:$A$53,0)),"Missing Data")</f>
        <v>Missing Data</v>
      </c>
      <c r="R32" s="5"/>
      <c r="S32" s="6">
        <f>IFERROR(INDEX(Data!$M$2:$M$53,MATCH($A32,Data!$A$2:$A$53,0))/INDEX(Data!$AD$2:$AD$53,MATCH($A32,Data!$A$2:$A$53,0)),"Missing Data")</f>
        <v>291163.70808678499</v>
      </c>
      <c r="T32" s="4">
        <f>IFERROR(INDEX(Data!$AC$2:$AC$53,MATCH($A32,Data!$A$2:$A$53,0))/INDEX(Data!$M$2:$M$53,MATCH($A32,Data!$A$2:$A$53,0)),"Missing Data")</f>
        <v>0.13522574176940794</v>
      </c>
      <c r="U32" s="5">
        <f t="array" ref="U32">IFERROR(INDEX(Data!$AC$2:$AC$53,MATCH($A32,Data!$A$2:$A$53,0))/INDEX(Data!$AD$2:$AD$53,MATCH($A32,Data!$A$2:$A$53,0)),"Missing Data")</f>
        <v>39372.828402366868</v>
      </c>
      <c r="V32" s="5">
        <f t="shared" si="0"/>
        <v>251790.87968441812</v>
      </c>
      <c r="W32" s="6" t="str">
        <f t="array" ref="W32">IFERROR(INDEX(Data!$AC$2:$AC$53,MATCH($A32,Data!$A$2:$A$53,0))/INDEX(Data!$F$2:$F$53,MATCH($A32,Data!$A$2:$A$53,0)),"Missing Data")</f>
        <v>Missing Data</v>
      </c>
    </row>
    <row r="33" spans="1:23" x14ac:dyDescent="0.25">
      <c r="A33" s="1" t="s">
        <v>64</v>
      </c>
      <c r="B33" s="1" t="s">
        <v>65</v>
      </c>
      <c r="C33" s="4">
        <f>IFERROR(INDEX(Data!$M$2:$M$53,MATCH($A33,Data!$A$2:$A$53,0))/INDEX(Data!$C$2:$C$53,MATCH($A33,Data!$A$2:$A$53,0)),"Missing Data")</f>
        <v>169.6588426217296</v>
      </c>
      <c r="D33" s="5"/>
      <c r="E33" s="2">
        <f>IFERROR(INDEX(Data!$F$2:$F$53,MATCH($A33,Data!$A$2:$A$53,0))/INDEX(Data!$C$2:$C$53,MATCH($A33,Data!$A$2:$A$53,0)),"Missing Data")</f>
        <v>0</v>
      </c>
      <c r="F33" s="5"/>
      <c r="G33" s="6" t="str">
        <f>IFERROR(INDEX(Data!$M$2:$M$53,MATCH($A33,Data!$A$2:$A$53,0))/INDEX(Data!$F$2:$F$53,MATCH($A33,Data!$A$2:$A$53,0)),"Missing Data")</f>
        <v>Missing Data</v>
      </c>
      <c r="H33" s="2">
        <f>IFERROR(INDEX(Data!$F$2:$F$53,MATCH($A33,Data!$A$2:$A$53,0))/INDEX(Data!$C$2:$C$53,MATCH($A33,Data!$A$2:$A$53,0)),"Missing Data")</f>
        <v>0</v>
      </c>
      <c r="I33" s="5"/>
      <c r="J33" s="2">
        <f t="array" ref="J33">IFERROR(INDEX(Data!$D$2:$D$53,MATCH($A33,Data!$A$2:$A$53,0))/INDEX(Data!$C$2:$C$53,MATCH($A33,Data!$A$2:$A$53,0)),"Missing Data")</f>
        <v>0</v>
      </c>
      <c r="K33" s="5"/>
      <c r="L33" s="2" t="str">
        <f t="array" ref="L33">IFERROR(INDEX(Data!$E$2:$E$53,MATCH($A33,Data!$A$2:$A$53,0))/INDEX(Data!$D$2:$D$53,MATCH($A33,Data!$A$2:$A$53,0)),"Missing Data")</f>
        <v>Missing Data</v>
      </c>
      <c r="M33" s="5"/>
      <c r="N33" s="2" t="str">
        <f t="array" ref="N33">IFERROR(INDEX(Data!$F$2:$F$53,MATCH($A33,Data!$A$2:$A$53,0))/INDEX(Data!$E$2:$E$53,MATCH($A33,Data!$A$2:$A$53,0)),"Missing Data")</f>
        <v>Missing Data</v>
      </c>
      <c r="O33" s="4" t="str">
        <f>IFERROR(INDEX(Data!$M$2:$M$53,MATCH($A33,Data!$A$2:$A$53,0))/INDEX(Data!$F$2:$F$53,MATCH($A33,Data!$A$2:$A$53,0)),"Missing Data")</f>
        <v>Missing Data</v>
      </c>
      <c r="P33" s="5"/>
      <c r="Q33" s="5" t="str">
        <f t="array" ref="Q33">IFERROR(INDEX(Data!$AD$2:$AD$53,MATCH($A33,Data!$A$2:$A$53,0))/INDEX(Data!$F$2:$F$53,MATCH($A33,Data!$A$2:$A$53,0)),"Missing Data")</f>
        <v>Missing Data</v>
      </c>
      <c r="R33" s="5"/>
      <c r="S33" s="6">
        <f>IFERROR(INDEX(Data!$M$2:$M$53,MATCH($A33,Data!$A$2:$A$53,0))/INDEX(Data!$AD$2:$AD$53,MATCH($A33,Data!$A$2:$A$53,0)),"Missing Data")</f>
        <v>292418.27638483967</v>
      </c>
      <c r="T33" s="4">
        <f>IFERROR(INDEX(Data!$AC$2:$AC$53,MATCH($A33,Data!$A$2:$A$53,0))/INDEX(Data!$M$2:$M$53,MATCH($A33,Data!$A$2:$A$53,0)),"Missing Data")</f>
        <v>0.18683615600564377</v>
      </c>
      <c r="U33" s="5">
        <f t="array" ref="U33">IFERROR(INDEX(Data!$AC$2:$AC$53,MATCH($A33,Data!$A$2:$A$53,0))/INDEX(Data!$AD$2:$AD$53,MATCH($A33,Data!$A$2:$A$53,0)),"Missing Data")</f>
        <v>54634.306705539362</v>
      </c>
      <c r="V33" s="5">
        <f t="shared" si="0"/>
        <v>237783.96967930032</v>
      </c>
      <c r="W33" s="6" t="str">
        <f t="array" ref="W33">IFERROR(INDEX(Data!$AC$2:$AC$53,MATCH($A33,Data!$A$2:$A$53,0))/INDEX(Data!$F$2:$F$53,MATCH($A33,Data!$A$2:$A$53,0)),"Missing Data")</f>
        <v>Missing Data</v>
      </c>
    </row>
    <row r="34" spans="1:23" x14ac:dyDescent="0.25">
      <c r="A34" s="1" t="s">
        <v>66</v>
      </c>
      <c r="B34" s="1" t="s">
        <v>67</v>
      </c>
      <c r="C34" s="4">
        <f>IFERROR(INDEX(Data!$M$2:$M$53,MATCH($A34,Data!$A$2:$A$53,0))/INDEX(Data!$C$2:$C$53,MATCH($A34,Data!$A$2:$A$53,0)),"Missing Data")</f>
        <v>180.11316893364179</v>
      </c>
      <c r="D34" s="5"/>
      <c r="E34" s="2">
        <f>IFERROR(INDEX(Data!$F$2:$F$53,MATCH($A34,Data!$A$2:$A$53,0))/INDEX(Data!$C$2:$C$53,MATCH($A34,Data!$A$2:$A$53,0)),"Missing Data")</f>
        <v>0</v>
      </c>
      <c r="F34" s="5"/>
      <c r="G34" s="6" t="str">
        <f>IFERROR(INDEX(Data!$M$2:$M$53,MATCH($A34,Data!$A$2:$A$53,0))/INDEX(Data!$F$2:$F$53,MATCH($A34,Data!$A$2:$A$53,0)),"Missing Data")</f>
        <v>Missing Data</v>
      </c>
      <c r="H34" s="2">
        <f>IFERROR(INDEX(Data!$F$2:$F$53,MATCH($A34,Data!$A$2:$A$53,0))/INDEX(Data!$C$2:$C$53,MATCH($A34,Data!$A$2:$A$53,0)),"Missing Data")</f>
        <v>0</v>
      </c>
      <c r="I34" s="5"/>
      <c r="J34" s="2">
        <f t="array" ref="J34">IFERROR(INDEX(Data!$D$2:$D$53,MATCH($A34,Data!$A$2:$A$53,0))/INDEX(Data!$C$2:$C$53,MATCH($A34,Data!$A$2:$A$53,0)),"Missing Data")</f>
        <v>0</v>
      </c>
      <c r="K34" s="5"/>
      <c r="L34" s="2" t="str">
        <f t="array" ref="L34">IFERROR(INDEX(Data!$E$2:$E$53,MATCH($A34,Data!$A$2:$A$53,0))/INDEX(Data!$D$2:$D$53,MATCH($A34,Data!$A$2:$A$53,0)),"Missing Data")</f>
        <v>Missing Data</v>
      </c>
      <c r="M34" s="5"/>
      <c r="N34" s="2" t="str">
        <f t="array" ref="N34">IFERROR(INDEX(Data!$F$2:$F$53,MATCH($A34,Data!$A$2:$A$53,0))/INDEX(Data!$E$2:$E$53,MATCH($A34,Data!$A$2:$A$53,0)),"Missing Data")</f>
        <v>Missing Data</v>
      </c>
      <c r="O34" s="4" t="str">
        <f>IFERROR(INDEX(Data!$M$2:$M$53,MATCH($A34,Data!$A$2:$A$53,0))/INDEX(Data!$F$2:$F$53,MATCH($A34,Data!$A$2:$A$53,0)),"Missing Data")</f>
        <v>Missing Data</v>
      </c>
      <c r="P34" s="5"/>
      <c r="Q34" s="5" t="str">
        <f t="array" ref="Q34">IFERROR(INDEX(Data!$AD$2:$AD$53,MATCH($A34,Data!$A$2:$A$53,0))/INDEX(Data!$F$2:$F$53,MATCH($A34,Data!$A$2:$A$53,0)),"Missing Data")</f>
        <v>Missing Data</v>
      </c>
      <c r="R34" s="5"/>
      <c r="S34" s="6">
        <f>IFERROR(INDEX(Data!$M$2:$M$53,MATCH($A34,Data!$A$2:$A$53,0))/INDEX(Data!$AD$2:$AD$53,MATCH($A34,Data!$A$2:$A$53,0)),"Missing Data")</f>
        <v>295258.05822187255</v>
      </c>
      <c r="T34" s="4">
        <f>IFERROR(INDEX(Data!$AC$2:$AC$53,MATCH($A34,Data!$A$2:$A$53,0))/INDEX(Data!$M$2:$M$53,MATCH($A34,Data!$A$2:$A$53,0)),"Missing Data")</f>
        <v>0.13200623827466912</v>
      </c>
      <c r="U34" s="5">
        <f t="array" ref="U34">IFERROR(INDEX(Data!$AC$2:$AC$53,MATCH($A34,Data!$A$2:$A$53,0))/INDEX(Data!$AD$2:$AD$53,MATCH($A34,Data!$A$2:$A$53,0)),"Missing Data")</f>
        <v>38975.905586152636</v>
      </c>
      <c r="V34" s="5">
        <f t="shared" si="0"/>
        <v>256282.15263571992</v>
      </c>
      <c r="W34" s="6" t="str">
        <f t="array" ref="W34">IFERROR(INDEX(Data!$AC$2:$AC$53,MATCH($A34,Data!$A$2:$A$53,0))/INDEX(Data!$F$2:$F$53,MATCH($A34,Data!$A$2:$A$53,0)),"Missing Data")</f>
        <v>Missing Data</v>
      </c>
    </row>
    <row r="35" spans="1:23" x14ac:dyDescent="0.25">
      <c r="A35" s="1" t="s">
        <v>68</v>
      </c>
      <c r="B35" s="1" t="s">
        <v>69</v>
      </c>
      <c r="C35" s="4">
        <f>IFERROR(INDEX(Data!$M$2:$M$53,MATCH($A35,Data!$A$2:$A$53,0))/INDEX(Data!$C$2:$C$53,MATCH($A35,Data!$A$2:$A$53,0)),"Missing Data")</f>
        <v>185.9519634248351</v>
      </c>
      <c r="D35" s="5"/>
      <c r="E35" s="2">
        <f>IFERROR(INDEX(Data!$F$2:$F$53,MATCH($A35,Data!$A$2:$A$53,0))/INDEX(Data!$C$2:$C$53,MATCH($A35,Data!$A$2:$A$53,0)),"Missing Data")</f>
        <v>0</v>
      </c>
      <c r="F35" s="5"/>
      <c r="G35" s="6" t="str">
        <f>IFERROR(INDEX(Data!$M$2:$M$53,MATCH($A35,Data!$A$2:$A$53,0))/INDEX(Data!$F$2:$F$53,MATCH($A35,Data!$A$2:$A$53,0)),"Missing Data")</f>
        <v>Missing Data</v>
      </c>
      <c r="H35" s="2">
        <f>IFERROR(INDEX(Data!$F$2:$F$53,MATCH($A35,Data!$A$2:$A$53,0))/INDEX(Data!$C$2:$C$53,MATCH($A35,Data!$A$2:$A$53,0)),"Missing Data")</f>
        <v>0</v>
      </c>
      <c r="I35" s="5"/>
      <c r="J35" s="2">
        <f t="array" ref="J35">IFERROR(INDEX(Data!$D$2:$D$53,MATCH($A35,Data!$A$2:$A$53,0))/INDEX(Data!$C$2:$C$53,MATCH($A35,Data!$A$2:$A$53,0)),"Missing Data")</f>
        <v>0</v>
      </c>
      <c r="K35" s="5"/>
      <c r="L35" s="2" t="str">
        <f t="array" ref="L35">IFERROR(INDEX(Data!$E$2:$E$53,MATCH($A35,Data!$A$2:$A$53,0))/INDEX(Data!$D$2:$D$53,MATCH($A35,Data!$A$2:$A$53,0)),"Missing Data")</f>
        <v>Missing Data</v>
      </c>
      <c r="M35" s="5"/>
      <c r="N35" s="2" t="str">
        <f t="array" ref="N35">IFERROR(INDEX(Data!$F$2:$F$53,MATCH($A35,Data!$A$2:$A$53,0))/INDEX(Data!$E$2:$E$53,MATCH($A35,Data!$A$2:$A$53,0)),"Missing Data")</f>
        <v>Missing Data</v>
      </c>
      <c r="O35" s="4" t="str">
        <f>IFERROR(INDEX(Data!$M$2:$M$53,MATCH($A35,Data!$A$2:$A$53,0))/INDEX(Data!$F$2:$F$53,MATCH($A35,Data!$A$2:$A$53,0)),"Missing Data")</f>
        <v>Missing Data</v>
      </c>
      <c r="P35" s="5"/>
      <c r="Q35" s="5" t="str">
        <f t="array" ref="Q35">IFERROR(INDEX(Data!$AD$2:$AD$53,MATCH($A35,Data!$A$2:$A$53,0))/INDEX(Data!$F$2:$F$53,MATCH($A35,Data!$A$2:$A$53,0)),"Missing Data")</f>
        <v>Missing Data</v>
      </c>
      <c r="R35" s="5"/>
      <c r="S35" s="6">
        <f>IFERROR(INDEX(Data!$M$2:$M$53,MATCH($A35,Data!$A$2:$A$53,0))/INDEX(Data!$AD$2:$AD$53,MATCH($A35,Data!$A$2:$A$53,0)),"Missing Data")</f>
        <v>261284.73155325869</v>
      </c>
      <c r="T35" s="4">
        <f>IFERROR(INDEX(Data!$AC$2:$AC$53,MATCH($A35,Data!$A$2:$A$53,0))/INDEX(Data!$M$2:$M$53,MATCH($A35,Data!$A$2:$A$53,0)),"Missing Data")</f>
        <v>0.27265623544043593</v>
      </c>
      <c r="U35" s="5">
        <f t="array" ref="U35">IFERROR(INDEX(Data!$AC$2:$AC$53,MATCH($A35,Data!$A$2:$A$53,0))/INDEX(Data!$AD$2:$AD$53,MATCH($A35,Data!$A$2:$A$53,0)),"Missing Data")</f>
        <v>71240.911283376394</v>
      </c>
      <c r="V35" s="5">
        <f t="shared" si="0"/>
        <v>190043.8202698823</v>
      </c>
      <c r="W35" s="6" t="str">
        <f t="array" ref="W35">IFERROR(INDEX(Data!$AC$2:$AC$53,MATCH($A35,Data!$A$2:$A$53,0))/INDEX(Data!$F$2:$F$53,MATCH($A35,Data!$A$2:$A$53,0)),"Missing Data")</f>
        <v>Missing Data</v>
      </c>
    </row>
    <row r="36" spans="1:23" x14ac:dyDescent="0.25">
      <c r="A36" s="1" t="s">
        <v>70</v>
      </c>
      <c r="B36" s="1" t="s">
        <v>71</v>
      </c>
      <c r="C36" s="4">
        <f>IFERROR(INDEX(Data!$M$2:$M$53,MATCH($A36,Data!$A$2:$A$53,0))/INDEX(Data!$C$2:$C$53,MATCH($A36,Data!$A$2:$A$53,0)),"Missing Data")</f>
        <v>134.6052519171422</v>
      </c>
      <c r="D36" s="5"/>
      <c r="E36" s="2">
        <f>IFERROR(INDEX(Data!$F$2:$F$53,MATCH($A36,Data!$A$2:$A$53,0))/INDEX(Data!$C$2:$C$53,MATCH($A36,Data!$A$2:$A$53,0)),"Missing Data")</f>
        <v>0</v>
      </c>
      <c r="F36" s="5"/>
      <c r="G36" s="6" t="str">
        <f>IFERROR(INDEX(Data!$M$2:$M$53,MATCH($A36,Data!$A$2:$A$53,0))/INDEX(Data!$F$2:$F$53,MATCH($A36,Data!$A$2:$A$53,0)),"Missing Data")</f>
        <v>Missing Data</v>
      </c>
      <c r="H36" s="2">
        <f>IFERROR(INDEX(Data!$F$2:$F$53,MATCH($A36,Data!$A$2:$A$53,0))/INDEX(Data!$C$2:$C$53,MATCH($A36,Data!$A$2:$A$53,0)),"Missing Data")</f>
        <v>0</v>
      </c>
      <c r="I36" s="5"/>
      <c r="J36" s="2">
        <f t="array" ref="J36">IFERROR(INDEX(Data!$D$2:$D$53,MATCH($A36,Data!$A$2:$A$53,0))/INDEX(Data!$C$2:$C$53,MATCH($A36,Data!$A$2:$A$53,0)),"Missing Data")</f>
        <v>0</v>
      </c>
      <c r="K36" s="5"/>
      <c r="L36" s="2" t="str">
        <f t="array" ref="L36">IFERROR(INDEX(Data!$E$2:$E$53,MATCH($A36,Data!$A$2:$A$53,0))/INDEX(Data!$D$2:$D$53,MATCH($A36,Data!$A$2:$A$53,0)),"Missing Data")</f>
        <v>Missing Data</v>
      </c>
      <c r="M36" s="5"/>
      <c r="N36" s="2" t="str">
        <f t="array" ref="N36">IFERROR(INDEX(Data!$F$2:$F$53,MATCH($A36,Data!$A$2:$A$53,0))/INDEX(Data!$E$2:$E$53,MATCH($A36,Data!$A$2:$A$53,0)),"Missing Data")</f>
        <v>Missing Data</v>
      </c>
      <c r="O36" s="4" t="str">
        <f>IFERROR(INDEX(Data!$M$2:$M$53,MATCH($A36,Data!$A$2:$A$53,0))/INDEX(Data!$F$2:$F$53,MATCH($A36,Data!$A$2:$A$53,0)),"Missing Data")</f>
        <v>Missing Data</v>
      </c>
      <c r="P36" s="5"/>
      <c r="Q36" s="5" t="str">
        <f t="array" ref="Q36">IFERROR(INDEX(Data!$AD$2:$AD$53,MATCH($A36,Data!$A$2:$A$53,0))/INDEX(Data!$F$2:$F$53,MATCH($A36,Data!$A$2:$A$53,0)),"Missing Data")</f>
        <v>Missing Data</v>
      </c>
      <c r="R36" s="5"/>
      <c r="S36" s="6">
        <f>IFERROR(INDEX(Data!$M$2:$M$53,MATCH($A36,Data!$A$2:$A$53,0))/INDEX(Data!$AD$2:$AD$53,MATCH($A36,Data!$A$2:$A$53,0)),"Missing Data")</f>
        <v>224919.60781624957</v>
      </c>
      <c r="T36" s="4">
        <f>IFERROR(INDEX(Data!$AC$2:$AC$53,MATCH($A36,Data!$A$2:$A$53,0))/INDEX(Data!$M$2:$M$53,MATCH($A36,Data!$A$2:$A$53,0)),"Missing Data")</f>
        <v>0.12903988476614056</v>
      </c>
      <c r="U36" s="5">
        <f t="array" ref="U36">IFERROR(INDEX(Data!$AC$2:$AC$53,MATCH($A36,Data!$A$2:$A$53,0))/INDEX(Data!$AD$2:$AD$53,MATCH($A36,Data!$A$2:$A$53,0)),"Missing Data")</f>
        <v>29023.600274254371</v>
      </c>
      <c r="V36" s="5">
        <f t="shared" si="0"/>
        <v>195896.0075419952</v>
      </c>
      <c r="W36" s="6" t="str">
        <f t="array" ref="W36">IFERROR(INDEX(Data!$AC$2:$AC$53,MATCH($A36,Data!$A$2:$A$53,0))/INDEX(Data!$F$2:$F$53,MATCH($A36,Data!$A$2:$A$53,0)),"Missing Data")</f>
        <v>Missing Data</v>
      </c>
    </row>
    <row r="37" spans="1:23" x14ac:dyDescent="0.25">
      <c r="A37" s="1" t="s">
        <v>72</v>
      </c>
      <c r="B37" s="1" t="s">
        <v>73</v>
      </c>
      <c r="C37" s="4">
        <f>IFERROR(INDEX(Data!$M$2:$M$53,MATCH($A37,Data!$A$2:$A$53,0))/INDEX(Data!$C$2:$C$53,MATCH($A37,Data!$A$2:$A$53,0)),"Missing Data")</f>
        <v>160.81101312478168</v>
      </c>
      <c r="D37" s="5"/>
      <c r="E37" s="2">
        <f>IFERROR(INDEX(Data!$F$2:$F$53,MATCH($A37,Data!$A$2:$A$53,0))/INDEX(Data!$C$2:$C$53,MATCH($A37,Data!$A$2:$A$53,0)),"Missing Data")</f>
        <v>0</v>
      </c>
      <c r="F37" s="5"/>
      <c r="G37" s="6" t="str">
        <f>IFERROR(INDEX(Data!$M$2:$M$53,MATCH($A37,Data!$A$2:$A$53,0))/INDEX(Data!$F$2:$F$53,MATCH($A37,Data!$A$2:$A$53,0)),"Missing Data")</f>
        <v>Missing Data</v>
      </c>
      <c r="H37" s="2">
        <f>IFERROR(INDEX(Data!$F$2:$F$53,MATCH($A37,Data!$A$2:$A$53,0))/INDEX(Data!$C$2:$C$53,MATCH($A37,Data!$A$2:$A$53,0)),"Missing Data")</f>
        <v>0</v>
      </c>
      <c r="I37" s="5"/>
      <c r="J37" s="2">
        <f t="array" ref="J37">IFERROR(INDEX(Data!$D$2:$D$53,MATCH($A37,Data!$A$2:$A$53,0))/INDEX(Data!$C$2:$C$53,MATCH($A37,Data!$A$2:$A$53,0)),"Missing Data")</f>
        <v>0</v>
      </c>
      <c r="K37" s="5"/>
      <c r="L37" s="2" t="str">
        <f t="array" ref="L37">IFERROR(INDEX(Data!$E$2:$E$53,MATCH($A37,Data!$A$2:$A$53,0))/INDEX(Data!$D$2:$D$53,MATCH($A37,Data!$A$2:$A$53,0)),"Missing Data")</f>
        <v>Missing Data</v>
      </c>
      <c r="M37" s="5"/>
      <c r="N37" s="2" t="str">
        <f t="array" ref="N37">IFERROR(INDEX(Data!$F$2:$F$53,MATCH($A37,Data!$A$2:$A$53,0))/INDEX(Data!$E$2:$E$53,MATCH($A37,Data!$A$2:$A$53,0)),"Missing Data")</f>
        <v>Missing Data</v>
      </c>
      <c r="O37" s="4" t="str">
        <f>IFERROR(INDEX(Data!$M$2:$M$53,MATCH($A37,Data!$A$2:$A$53,0))/INDEX(Data!$F$2:$F$53,MATCH($A37,Data!$A$2:$A$53,0)),"Missing Data")</f>
        <v>Missing Data</v>
      </c>
      <c r="P37" s="5"/>
      <c r="Q37" s="5" t="str">
        <f t="array" ref="Q37">IFERROR(INDEX(Data!$AD$2:$AD$53,MATCH($A37,Data!$A$2:$A$53,0))/INDEX(Data!$F$2:$F$53,MATCH($A37,Data!$A$2:$A$53,0)),"Missing Data")</f>
        <v>Missing Data</v>
      </c>
      <c r="R37" s="5"/>
      <c r="S37" s="6">
        <f>IFERROR(INDEX(Data!$M$2:$M$53,MATCH($A37,Data!$A$2:$A$53,0))/INDEX(Data!$AD$2:$AD$53,MATCH($A37,Data!$A$2:$A$53,0)),"Missing Data")</f>
        <v>377204.01337792643</v>
      </c>
      <c r="T37" s="4">
        <f>IFERROR(INDEX(Data!$AC$2:$AC$53,MATCH($A37,Data!$A$2:$A$53,0))/INDEX(Data!$M$2:$M$53,MATCH($A37,Data!$A$2:$A$53,0)),"Missing Data")</f>
        <v>0.10886310114909917</v>
      </c>
      <c r="U37" s="5">
        <f t="array" ref="U37">IFERROR(INDEX(Data!$AC$2:$AC$53,MATCH($A37,Data!$A$2:$A$53,0))/INDEX(Data!$AD$2:$AD$53,MATCH($A37,Data!$A$2:$A$53,0)),"Missing Data")</f>
        <v>41063.598662207361</v>
      </c>
      <c r="V37" s="5">
        <f t="shared" si="0"/>
        <v>336140.41471571906</v>
      </c>
      <c r="W37" s="6" t="str">
        <f t="array" ref="W37">IFERROR(INDEX(Data!$AC$2:$AC$53,MATCH($A37,Data!$A$2:$A$53,0))/INDEX(Data!$F$2:$F$53,MATCH($A37,Data!$A$2:$A$53,0)),"Missing Data")</f>
        <v>Missing Data</v>
      </c>
    </row>
    <row r="38" spans="1:23" x14ac:dyDescent="0.25">
      <c r="A38" s="1" t="s">
        <v>74</v>
      </c>
      <c r="B38" s="1" t="s">
        <v>75</v>
      </c>
      <c r="C38" s="4">
        <f>IFERROR(INDEX(Data!$M$2:$M$53,MATCH($A38,Data!$A$2:$A$53,0))/INDEX(Data!$C$2:$C$53,MATCH($A38,Data!$A$2:$A$53,0)),"Missing Data")</f>
        <v>70.428877755110321</v>
      </c>
      <c r="D38" s="5"/>
      <c r="E38" s="2">
        <f>IFERROR(INDEX(Data!$F$2:$F$53,MATCH($A38,Data!$A$2:$A$53,0))/INDEX(Data!$C$2:$C$53,MATCH($A38,Data!$A$2:$A$53,0)),"Missing Data")</f>
        <v>0</v>
      </c>
      <c r="F38" s="5"/>
      <c r="G38" s="6" t="str">
        <f>IFERROR(INDEX(Data!$M$2:$M$53,MATCH($A38,Data!$A$2:$A$53,0))/INDEX(Data!$F$2:$F$53,MATCH($A38,Data!$A$2:$A$53,0)),"Missing Data")</f>
        <v>Missing Data</v>
      </c>
      <c r="H38" s="2">
        <f>IFERROR(INDEX(Data!$F$2:$F$53,MATCH($A38,Data!$A$2:$A$53,0))/INDEX(Data!$C$2:$C$53,MATCH($A38,Data!$A$2:$A$53,0)),"Missing Data")</f>
        <v>0</v>
      </c>
      <c r="I38" s="5"/>
      <c r="J38" s="2">
        <f t="array" ref="J38">IFERROR(INDEX(Data!$D$2:$D$53,MATCH($A38,Data!$A$2:$A$53,0))/INDEX(Data!$C$2:$C$53,MATCH($A38,Data!$A$2:$A$53,0)),"Missing Data")</f>
        <v>0</v>
      </c>
      <c r="K38" s="5"/>
      <c r="L38" s="2" t="str">
        <f t="array" ref="L38">IFERROR(INDEX(Data!$E$2:$E$53,MATCH($A38,Data!$A$2:$A$53,0))/INDEX(Data!$D$2:$D$53,MATCH($A38,Data!$A$2:$A$53,0)),"Missing Data")</f>
        <v>Missing Data</v>
      </c>
      <c r="M38" s="5"/>
      <c r="N38" s="2" t="str">
        <f t="array" ref="N38">IFERROR(INDEX(Data!$F$2:$F$53,MATCH($A38,Data!$A$2:$A$53,0))/INDEX(Data!$E$2:$E$53,MATCH($A38,Data!$A$2:$A$53,0)),"Missing Data")</f>
        <v>Missing Data</v>
      </c>
      <c r="O38" s="4" t="str">
        <f>IFERROR(INDEX(Data!$M$2:$M$53,MATCH($A38,Data!$A$2:$A$53,0))/INDEX(Data!$F$2:$F$53,MATCH($A38,Data!$A$2:$A$53,0)),"Missing Data")</f>
        <v>Missing Data</v>
      </c>
      <c r="P38" s="5"/>
      <c r="Q38" s="5" t="str">
        <f t="array" ref="Q38">IFERROR(INDEX(Data!$AD$2:$AD$53,MATCH($A38,Data!$A$2:$A$53,0))/INDEX(Data!$F$2:$F$53,MATCH($A38,Data!$A$2:$A$53,0)),"Missing Data")</f>
        <v>Missing Data</v>
      </c>
      <c r="R38" s="5"/>
      <c r="S38" s="6">
        <f>IFERROR(INDEX(Data!$M$2:$M$53,MATCH($A38,Data!$A$2:$A$53,0))/INDEX(Data!$AD$2:$AD$53,MATCH($A38,Data!$A$2:$A$53,0)),"Missing Data")</f>
        <v>320593.77777777775</v>
      </c>
      <c r="T38" s="4">
        <f>IFERROR(INDEX(Data!$AC$2:$AC$53,MATCH($A38,Data!$A$2:$A$53,0))/INDEX(Data!$M$2:$M$53,MATCH($A38,Data!$A$2:$A$53,0)),"Missing Data")</f>
        <v>0.13465724297869036</v>
      </c>
      <c r="U38" s="5">
        <f t="array" ref="U38">IFERROR(INDEX(Data!$AC$2:$AC$53,MATCH($A38,Data!$A$2:$A$53,0))/INDEX(Data!$AD$2:$AD$53,MATCH($A38,Data!$A$2:$A$53,0)),"Missing Data")</f>
        <v>43170.274231678486</v>
      </c>
      <c r="V38" s="5">
        <f t="shared" si="0"/>
        <v>277423.50354609929</v>
      </c>
      <c r="W38" s="6" t="str">
        <f t="array" ref="W38">IFERROR(INDEX(Data!$AC$2:$AC$53,MATCH($A38,Data!$A$2:$A$53,0))/INDEX(Data!$F$2:$F$53,MATCH($A38,Data!$A$2:$A$53,0)),"Missing Data")</f>
        <v>Missing Data</v>
      </c>
    </row>
    <row r="39" spans="1:23" x14ac:dyDescent="0.25">
      <c r="A39" s="1" t="s">
        <v>76</v>
      </c>
      <c r="B39" s="1" t="s">
        <v>77</v>
      </c>
      <c r="C39" s="4">
        <f>IFERROR(INDEX(Data!$M$2:$M$53,MATCH($A39,Data!$A$2:$A$53,0))/INDEX(Data!$C$2:$C$53,MATCH($A39,Data!$A$2:$A$53,0)),"Missing Data")</f>
        <v>113.18157755426151</v>
      </c>
      <c r="D39" s="5"/>
      <c r="E39" s="2">
        <f>IFERROR(INDEX(Data!$F$2:$F$53,MATCH($A39,Data!$A$2:$A$53,0))/INDEX(Data!$C$2:$C$53,MATCH($A39,Data!$A$2:$A$53,0)),"Missing Data")</f>
        <v>0</v>
      </c>
      <c r="F39" s="5"/>
      <c r="G39" s="6" t="str">
        <f>IFERROR(INDEX(Data!$M$2:$M$53,MATCH($A39,Data!$A$2:$A$53,0))/INDEX(Data!$F$2:$F$53,MATCH($A39,Data!$A$2:$A$53,0)),"Missing Data")</f>
        <v>Missing Data</v>
      </c>
      <c r="H39" s="2">
        <f>IFERROR(INDEX(Data!$F$2:$F$53,MATCH($A39,Data!$A$2:$A$53,0))/INDEX(Data!$C$2:$C$53,MATCH($A39,Data!$A$2:$A$53,0)),"Missing Data")</f>
        <v>0</v>
      </c>
      <c r="I39" s="5"/>
      <c r="J39" s="2">
        <f t="array" ref="J39">IFERROR(INDEX(Data!$D$2:$D$53,MATCH($A39,Data!$A$2:$A$53,0))/INDEX(Data!$C$2:$C$53,MATCH($A39,Data!$A$2:$A$53,0)),"Missing Data")</f>
        <v>0</v>
      </c>
      <c r="K39" s="5"/>
      <c r="L39" s="2" t="str">
        <f t="array" ref="L39">IFERROR(INDEX(Data!$E$2:$E$53,MATCH($A39,Data!$A$2:$A$53,0))/INDEX(Data!$D$2:$D$53,MATCH($A39,Data!$A$2:$A$53,0)),"Missing Data")</f>
        <v>Missing Data</v>
      </c>
      <c r="M39" s="5"/>
      <c r="N39" s="2" t="str">
        <f t="array" ref="N39">IFERROR(INDEX(Data!$F$2:$F$53,MATCH($A39,Data!$A$2:$A$53,0))/INDEX(Data!$E$2:$E$53,MATCH($A39,Data!$A$2:$A$53,0)),"Missing Data")</f>
        <v>Missing Data</v>
      </c>
      <c r="O39" s="4" t="str">
        <f>IFERROR(INDEX(Data!$M$2:$M$53,MATCH($A39,Data!$A$2:$A$53,0))/INDEX(Data!$F$2:$F$53,MATCH($A39,Data!$A$2:$A$53,0)),"Missing Data")</f>
        <v>Missing Data</v>
      </c>
      <c r="P39" s="5"/>
      <c r="Q39" s="5" t="str">
        <f t="array" ref="Q39">IFERROR(INDEX(Data!$AD$2:$AD$53,MATCH($A39,Data!$A$2:$A$53,0))/INDEX(Data!$F$2:$F$53,MATCH($A39,Data!$A$2:$A$53,0)),"Missing Data")</f>
        <v>Missing Data</v>
      </c>
      <c r="R39" s="5"/>
      <c r="S39" s="6">
        <f>IFERROR(INDEX(Data!$M$2:$M$53,MATCH($A39,Data!$A$2:$A$53,0))/INDEX(Data!$AD$2:$AD$53,MATCH($A39,Data!$A$2:$A$53,0)),"Missing Data")</f>
        <v>351690.55374592834</v>
      </c>
      <c r="T39" s="4">
        <f>IFERROR(INDEX(Data!$AC$2:$AC$53,MATCH($A39,Data!$A$2:$A$53,0))/INDEX(Data!$M$2:$M$53,MATCH($A39,Data!$A$2:$A$53,0)),"Missing Data")</f>
        <v>9.8790078633681888E-2</v>
      </c>
      <c r="U39" s="5">
        <f t="array" ref="U39">IFERROR(INDEX(Data!$AC$2:$AC$53,MATCH($A39,Data!$A$2:$A$53,0))/INDEX(Data!$AD$2:$AD$53,MATCH($A39,Data!$A$2:$A$53,0)),"Missing Data")</f>
        <v>34743.53745928339</v>
      </c>
      <c r="V39" s="5">
        <f t="shared" si="0"/>
        <v>316947.01628664497</v>
      </c>
      <c r="W39" s="6" t="str">
        <f t="array" ref="W39">IFERROR(INDEX(Data!$AC$2:$AC$53,MATCH($A39,Data!$A$2:$A$53,0))/INDEX(Data!$F$2:$F$53,MATCH($A39,Data!$A$2:$A$53,0)),"Missing Data")</f>
        <v>Missing Data</v>
      </c>
    </row>
    <row r="40" spans="1:23" x14ac:dyDescent="0.25">
      <c r="A40" s="1" t="s">
        <v>78</v>
      </c>
      <c r="B40" s="1" t="s">
        <v>79</v>
      </c>
      <c r="C40" s="4">
        <f>IFERROR(INDEX(Data!$M$2:$M$53,MATCH($A40,Data!$A$2:$A$53,0))/INDEX(Data!$C$2:$C$53,MATCH($A40,Data!$A$2:$A$53,0)),"Missing Data")</f>
        <v>62.726023199645319</v>
      </c>
      <c r="D40" s="5"/>
      <c r="E40" s="2">
        <f>IFERROR(INDEX(Data!$F$2:$F$53,MATCH($A40,Data!$A$2:$A$53,0))/INDEX(Data!$C$2:$C$53,MATCH($A40,Data!$A$2:$A$53,0)),"Missing Data")</f>
        <v>0</v>
      </c>
      <c r="F40" s="5"/>
      <c r="G40" s="6" t="str">
        <f>IFERROR(INDEX(Data!$M$2:$M$53,MATCH($A40,Data!$A$2:$A$53,0))/INDEX(Data!$F$2:$F$53,MATCH($A40,Data!$A$2:$A$53,0)),"Missing Data")</f>
        <v>Missing Data</v>
      </c>
      <c r="H40" s="2">
        <f>IFERROR(INDEX(Data!$F$2:$F$53,MATCH($A40,Data!$A$2:$A$53,0))/INDEX(Data!$C$2:$C$53,MATCH($A40,Data!$A$2:$A$53,0)),"Missing Data")</f>
        <v>0</v>
      </c>
      <c r="I40" s="5"/>
      <c r="J40" s="2">
        <f t="array" ref="J40">IFERROR(INDEX(Data!$D$2:$D$53,MATCH($A40,Data!$A$2:$A$53,0))/INDEX(Data!$C$2:$C$53,MATCH($A40,Data!$A$2:$A$53,0)),"Missing Data")</f>
        <v>0</v>
      </c>
      <c r="K40" s="5"/>
      <c r="L40" s="2" t="str">
        <f t="array" ref="L40">IFERROR(INDEX(Data!$E$2:$E$53,MATCH($A40,Data!$A$2:$A$53,0))/INDEX(Data!$D$2:$D$53,MATCH($A40,Data!$A$2:$A$53,0)),"Missing Data")</f>
        <v>Missing Data</v>
      </c>
      <c r="M40" s="5"/>
      <c r="N40" s="2" t="str">
        <f t="array" ref="N40">IFERROR(INDEX(Data!$F$2:$F$53,MATCH($A40,Data!$A$2:$A$53,0))/INDEX(Data!$E$2:$E$53,MATCH($A40,Data!$A$2:$A$53,0)),"Missing Data")</f>
        <v>Missing Data</v>
      </c>
      <c r="O40" s="4" t="str">
        <f>IFERROR(INDEX(Data!$M$2:$M$53,MATCH($A40,Data!$A$2:$A$53,0))/INDEX(Data!$F$2:$F$53,MATCH($A40,Data!$A$2:$A$53,0)),"Missing Data")</f>
        <v>Missing Data</v>
      </c>
      <c r="P40" s="5"/>
      <c r="Q40" s="5" t="str">
        <f t="array" ref="Q40">IFERROR(INDEX(Data!$AD$2:$AD$53,MATCH($A40,Data!$A$2:$A$53,0))/INDEX(Data!$F$2:$F$53,MATCH($A40,Data!$A$2:$A$53,0)),"Missing Data")</f>
        <v>Missing Data</v>
      </c>
      <c r="R40" s="5"/>
      <c r="S40" s="6">
        <f>IFERROR(INDEX(Data!$M$2:$M$53,MATCH($A40,Data!$A$2:$A$53,0))/INDEX(Data!$AD$2:$AD$53,MATCH($A40,Data!$A$2:$A$53,0)),"Missing Data")</f>
        <v>492191.16297786718</v>
      </c>
      <c r="T40" s="4">
        <f>IFERROR(INDEX(Data!$AC$2:$AC$53,MATCH($A40,Data!$A$2:$A$53,0))/INDEX(Data!$M$2:$M$53,MATCH($A40,Data!$A$2:$A$53,0)),"Missing Data")</f>
        <v>9.5460823714892992E-2</v>
      </c>
      <c r="U40" s="5">
        <f t="array" ref="U40">IFERROR(INDEX(Data!$AC$2:$AC$53,MATCH($A40,Data!$A$2:$A$53,0))/INDEX(Data!$AD$2:$AD$53,MATCH($A40,Data!$A$2:$A$53,0)),"Missing Data")</f>
        <v>46984.973843058353</v>
      </c>
      <c r="V40" s="5">
        <f t="shared" si="0"/>
        <v>445206.18913480884</v>
      </c>
      <c r="W40" s="6" t="str">
        <f t="array" ref="W40">IFERROR(INDEX(Data!$AC$2:$AC$53,MATCH($A40,Data!$A$2:$A$53,0))/INDEX(Data!$F$2:$F$53,MATCH($A40,Data!$A$2:$A$53,0)),"Missing Data")</f>
        <v>Missing Data</v>
      </c>
    </row>
    <row r="41" spans="1:23" x14ac:dyDescent="0.25">
      <c r="A41" s="1" t="s">
        <v>80</v>
      </c>
      <c r="B41" s="1" t="s">
        <v>81</v>
      </c>
      <c r="C41" s="4">
        <f>IFERROR(INDEX(Data!$M$2:$M$53,MATCH($A41,Data!$A$2:$A$53,0))/INDEX(Data!$C$2:$C$53,MATCH($A41,Data!$A$2:$A$53,0)),"Missing Data")</f>
        <v>119.18484450006757</v>
      </c>
      <c r="D41" s="5"/>
      <c r="E41" s="2">
        <f>IFERROR(INDEX(Data!$F$2:$F$53,MATCH($A41,Data!$A$2:$A$53,0))/INDEX(Data!$C$2:$C$53,MATCH($A41,Data!$A$2:$A$53,0)),"Missing Data")</f>
        <v>0</v>
      </c>
      <c r="F41" s="5"/>
      <c r="G41" s="6" t="str">
        <f>IFERROR(INDEX(Data!$M$2:$M$53,MATCH($A41,Data!$A$2:$A$53,0))/INDEX(Data!$F$2:$F$53,MATCH($A41,Data!$A$2:$A$53,0)),"Missing Data")</f>
        <v>Missing Data</v>
      </c>
      <c r="H41" s="2">
        <f>IFERROR(INDEX(Data!$F$2:$F$53,MATCH($A41,Data!$A$2:$A$53,0))/INDEX(Data!$C$2:$C$53,MATCH($A41,Data!$A$2:$A$53,0)),"Missing Data")</f>
        <v>0</v>
      </c>
      <c r="I41" s="5"/>
      <c r="J41" s="2">
        <f t="array" ref="J41">IFERROR(INDEX(Data!$D$2:$D$53,MATCH($A41,Data!$A$2:$A$53,0))/INDEX(Data!$C$2:$C$53,MATCH($A41,Data!$A$2:$A$53,0)),"Missing Data")</f>
        <v>0</v>
      </c>
      <c r="K41" s="5"/>
      <c r="L41" s="2" t="str">
        <f t="array" ref="L41">IFERROR(INDEX(Data!$E$2:$E$53,MATCH($A41,Data!$A$2:$A$53,0))/INDEX(Data!$D$2:$D$53,MATCH($A41,Data!$A$2:$A$53,0)),"Missing Data")</f>
        <v>Missing Data</v>
      </c>
      <c r="M41" s="5"/>
      <c r="N41" s="2" t="str">
        <f t="array" ref="N41">IFERROR(INDEX(Data!$F$2:$F$53,MATCH($A41,Data!$A$2:$A$53,0))/INDEX(Data!$E$2:$E$53,MATCH($A41,Data!$A$2:$A$53,0)),"Missing Data")</f>
        <v>Missing Data</v>
      </c>
      <c r="O41" s="4" t="str">
        <f>IFERROR(INDEX(Data!$M$2:$M$53,MATCH($A41,Data!$A$2:$A$53,0))/INDEX(Data!$F$2:$F$53,MATCH($A41,Data!$A$2:$A$53,0)),"Missing Data")</f>
        <v>Missing Data</v>
      </c>
      <c r="P41" s="5"/>
      <c r="Q41" s="5" t="str">
        <f t="array" ref="Q41">IFERROR(INDEX(Data!$AD$2:$AD$53,MATCH($A41,Data!$A$2:$A$53,0))/INDEX(Data!$F$2:$F$53,MATCH($A41,Data!$A$2:$A$53,0)),"Missing Data")</f>
        <v>Missing Data</v>
      </c>
      <c r="R41" s="5"/>
      <c r="S41" s="6">
        <f>IFERROR(INDEX(Data!$M$2:$M$53,MATCH($A41,Data!$A$2:$A$53,0))/INDEX(Data!$AD$2:$AD$53,MATCH($A41,Data!$A$2:$A$53,0)),"Missing Data")</f>
        <v>482044.34980988596</v>
      </c>
      <c r="T41" s="4">
        <f>IFERROR(INDEX(Data!$AC$2:$AC$53,MATCH($A41,Data!$A$2:$A$53,0))/INDEX(Data!$M$2:$M$53,MATCH($A41,Data!$A$2:$A$53,0)),"Missing Data")</f>
        <v>8.9353760296450965E-2</v>
      </c>
      <c r="U41" s="5">
        <f t="array" ref="U41">IFERROR(INDEX(Data!$AC$2:$AC$53,MATCH($A41,Data!$A$2:$A$53,0))/INDEX(Data!$AD$2:$AD$53,MATCH($A41,Data!$A$2:$A$53,0)),"Missing Data")</f>
        <v>43072.475285171102</v>
      </c>
      <c r="V41" s="5">
        <f t="shared" si="0"/>
        <v>438971.87452471483</v>
      </c>
      <c r="W41" s="6" t="str">
        <f t="array" ref="W41">IFERROR(INDEX(Data!$AC$2:$AC$53,MATCH($A41,Data!$A$2:$A$53,0))/INDEX(Data!$F$2:$F$53,MATCH($A41,Data!$A$2:$A$53,0)),"Missing Data")</f>
        <v>Missing Data</v>
      </c>
    </row>
    <row r="42" spans="1:23" x14ac:dyDescent="0.25">
      <c r="A42" s="1" t="s">
        <v>82</v>
      </c>
      <c r="B42" s="1" t="s">
        <v>83</v>
      </c>
      <c r="C42" s="4">
        <f>IFERROR(INDEX(Data!$M$2:$M$53,MATCH($A42,Data!$A$2:$A$53,0))/INDEX(Data!$C$2:$C$53,MATCH($A42,Data!$A$2:$A$53,0)),"Missing Data")</f>
        <v>110.9116979464993</v>
      </c>
      <c r="D42" s="5"/>
      <c r="E42" s="2">
        <f>IFERROR(INDEX(Data!$F$2:$F$53,MATCH($A42,Data!$A$2:$A$53,0))/INDEX(Data!$C$2:$C$53,MATCH($A42,Data!$A$2:$A$53,0)),"Missing Data")</f>
        <v>0</v>
      </c>
      <c r="F42" s="5"/>
      <c r="G42" s="6" t="str">
        <f>IFERROR(INDEX(Data!$M$2:$M$53,MATCH($A42,Data!$A$2:$A$53,0))/INDEX(Data!$F$2:$F$53,MATCH($A42,Data!$A$2:$A$53,0)),"Missing Data")</f>
        <v>Missing Data</v>
      </c>
      <c r="H42" s="2">
        <f>IFERROR(INDEX(Data!$F$2:$F$53,MATCH($A42,Data!$A$2:$A$53,0))/INDEX(Data!$C$2:$C$53,MATCH($A42,Data!$A$2:$A$53,0)),"Missing Data")</f>
        <v>0</v>
      </c>
      <c r="I42" s="5"/>
      <c r="J42" s="2">
        <f t="array" ref="J42">IFERROR(INDEX(Data!$D$2:$D$53,MATCH($A42,Data!$A$2:$A$53,0))/INDEX(Data!$C$2:$C$53,MATCH($A42,Data!$A$2:$A$53,0)),"Missing Data")</f>
        <v>0</v>
      </c>
      <c r="K42" s="5"/>
      <c r="L42" s="2" t="str">
        <f t="array" ref="L42">IFERROR(INDEX(Data!$E$2:$E$53,MATCH($A42,Data!$A$2:$A$53,0))/INDEX(Data!$D$2:$D$53,MATCH($A42,Data!$A$2:$A$53,0)),"Missing Data")</f>
        <v>Missing Data</v>
      </c>
      <c r="M42" s="5"/>
      <c r="N42" s="2" t="str">
        <f t="array" ref="N42">IFERROR(INDEX(Data!$F$2:$F$53,MATCH($A42,Data!$A$2:$A$53,0))/INDEX(Data!$E$2:$E$53,MATCH($A42,Data!$A$2:$A$53,0)),"Missing Data")</f>
        <v>Missing Data</v>
      </c>
      <c r="O42" s="4" t="str">
        <f>IFERROR(INDEX(Data!$M$2:$M$53,MATCH($A42,Data!$A$2:$A$53,0))/INDEX(Data!$F$2:$F$53,MATCH($A42,Data!$A$2:$A$53,0)),"Missing Data")</f>
        <v>Missing Data</v>
      </c>
      <c r="P42" s="5"/>
      <c r="Q42" s="5" t="str">
        <f t="array" ref="Q42">IFERROR(INDEX(Data!$AD$2:$AD$53,MATCH($A42,Data!$A$2:$A$53,0))/INDEX(Data!$F$2:$F$53,MATCH($A42,Data!$A$2:$A$53,0)),"Missing Data")</f>
        <v>Missing Data</v>
      </c>
      <c r="R42" s="5"/>
      <c r="S42" s="6">
        <f>IFERROR(INDEX(Data!$M$2:$M$53,MATCH($A42,Data!$A$2:$A$53,0))/INDEX(Data!$AD$2:$AD$53,MATCH($A42,Data!$A$2:$A$53,0)),"Missing Data")</f>
        <v>554719.04761904757</v>
      </c>
      <c r="T42" s="4">
        <f>IFERROR(INDEX(Data!$AC$2:$AC$53,MATCH($A42,Data!$A$2:$A$53,0))/INDEX(Data!$M$2:$M$53,MATCH($A42,Data!$A$2:$A$53,0)),"Missing Data")</f>
        <v>9.9709986179189802E-2</v>
      </c>
      <c r="U42" s="5">
        <f t="array" ref="U42">IFERROR(INDEX(Data!$AC$2:$AC$53,MATCH($A42,Data!$A$2:$A$53,0))/INDEX(Data!$AD$2:$AD$53,MATCH($A42,Data!$A$2:$A$53,0)),"Missing Data")</f>
        <v>55311.028571428571</v>
      </c>
      <c r="V42" s="5">
        <f t="shared" si="0"/>
        <v>499408.01904761902</v>
      </c>
      <c r="W42" s="6" t="str">
        <f t="array" ref="W42">IFERROR(INDEX(Data!$AC$2:$AC$53,MATCH($A42,Data!$A$2:$A$53,0))/INDEX(Data!$F$2:$F$53,MATCH($A42,Data!$A$2:$A$53,0)),"Missing Data")</f>
        <v>Missing Data</v>
      </c>
    </row>
    <row r="43" spans="1:23" x14ac:dyDescent="0.25">
      <c r="A43" s="1" t="s">
        <v>84</v>
      </c>
      <c r="B43" s="1" t="s">
        <v>85</v>
      </c>
      <c r="C43" s="4">
        <f>IFERROR(INDEX(Data!$M$2:$M$53,MATCH($A43,Data!$A$2:$A$53,0))/INDEX(Data!$C$2:$C$53,MATCH($A43,Data!$A$2:$A$53,0)),"Missing Data")</f>
        <v>110.19903599449297</v>
      </c>
      <c r="D43" s="5"/>
      <c r="E43" s="2">
        <f>IFERROR(INDEX(Data!$F$2:$F$53,MATCH($A43,Data!$A$2:$A$53,0))/INDEX(Data!$C$2:$C$53,MATCH($A43,Data!$A$2:$A$53,0)),"Missing Data")</f>
        <v>0</v>
      </c>
      <c r="F43" s="5"/>
      <c r="G43" s="6" t="str">
        <f>IFERROR(INDEX(Data!$M$2:$M$53,MATCH($A43,Data!$A$2:$A$53,0))/INDEX(Data!$F$2:$F$53,MATCH($A43,Data!$A$2:$A$53,0)),"Missing Data")</f>
        <v>Missing Data</v>
      </c>
      <c r="H43" s="2">
        <f>IFERROR(INDEX(Data!$F$2:$F$53,MATCH($A43,Data!$A$2:$A$53,0))/INDEX(Data!$C$2:$C$53,MATCH($A43,Data!$A$2:$A$53,0)),"Missing Data")</f>
        <v>0</v>
      </c>
      <c r="I43" s="5"/>
      <c r="J43" s="2">
        <f t="array" ref="J43">IFERROR(INDEX(Data!$D$2:$D$53,MATCH($A43,Data!$A$2:$A$53,0))/INDEX(Data!$C$2:$C$53,MATCH($A43,Data!$A$2:$A$53,0)),"Missing Data")</f>
        <v>0</v>
      </c>
      <c r="K43" s="5"/>
      <c r="L43" s="2" t="str">
        <f t="array" ref="L43">IFERROR(INDEX(Data!$E$2:$E$53,MATCH($A43,Data!$A$2:$A$53,0))/INDEX(Data!$D$2:$D$53,MATCH($A43,Data!$A$2:$A$53,0)),"Missing Data")</f>
        <v>Missing Data</v>
      </c>
      <c r="M43" s="5"/>
      <c r="N43" s="2" t="str">
        <f t="array" ref="N43">IFERROR(INDEX(Data!$F$2:$F$53,MATCH($A43,Data!$A$2:$A$53,0))/INDEX(Data!$E$2:$E$53,MATCH($A43,Data!$A$2:$A$53,0)),"Missing Data")</f>
        <v>Missing Data</v>
      </c>
      <c r="O43" s="4" t="str">
        <f>IFERROR(INDEX(Data!$M$2:$M$53,MATCH($A43,Data!$A$2:$A$53,0))/INDEX(Data!$F$2:$F$53,MATCH($A43,Data!$A$2:$A$53,0)),"Missing Data")</f>
        <v>Missing Data</v>
      </c>
      <c r="P43" s="5"/>
      <c r="Q43" s="5" t="str">
        <f t="array" ref="Q43">IFERROR(INDEX(Data!$AD$2:$AD$53,MATCH($A43,Data!$A$2:$A$53,0))/INDEX(Data!$F$2:$F$53,MATCH($A43,Data!$A$2:$A$53,0)),"Missing Data")</f>
        <v>Missing Data</v>
      </c>
      <c r="R43" s="5"/>
      <c r="S43" s="6">
        <f>IFERROR(INDEX(Data!$M$2:$M$53,MATCH($A43,Data!$A$2:$A$53,0))/INDEX(Data!$AD$2:$AD$53,MATCH($A43,Data!$A$2:$A$53,0)),"Missing Data")</f>
        <v>190177.56667884544</v>
      </c>
      <c r="T43" s="4">
        <f>IFERROR(INDEX(Data!$AC$2:$AC$53,MATCH($A43,Data!$A$2:$A$53,0))/INDEX(Data!$M$2:$M$53,MATCH($A43,Data!$A$2:$A$53,0)),"Missing Data")</f>
        <v>0.15095448362778474</v>
      </c>
      <c r="U43" s="5">
        <f t="array" ref="U43">IFERROR(INDEX(Data!$AC$2:$AC$53,MATCH($A43,Data!$A$2:$A$53,0))/INDEX(Data!$AD$2:$AD$53,MATCH($A43,Data!$A$2:$A$53,0)),"Missing Data")</f>
        <v>28708.156375593717</v>
      </c>
      <c r="V43" s="5">
        <f t="shared" si="0"/>
        <v>161469.41030325173</v>
      </c>
      <c r="W43" s="6" t="str">
        <f t="array" ref="W43">IFERROR(INDEX(Data!$AC$2:$AC$53,MATCH($A43,Data!$A$2:$A$53,0))/INDEX(Data!$F$2:$F$53,MATCH($A43,Data!$A$2:$A$53,0)),"Missing Data")</f>
        <v>Missing Data</v>
      </c>
    </row>
    <row r="44" spans="1:23" x14ac:dyDescent="0.25">
      <c r="A44" s="1" t="s">
        <v>86</v>
      </c>
      <c r="B44" s="1" t="s">
        <v>87</v>
      </c>
      <c r="C44" s="4">
        <f>IFERROR(INDEX(Data!$M$2:$M$53,MATCH($A44,Data!$A$2:$A$53,0))/INDEX(Data!$C$2:$C$53,MATCH($A44,Data!$A$2:$A$53,0)),"Missing Data")</f>
        <v>117.69600514119708</v>
      </c>
      <c r="D44" s="5"/>
      <c r="E44" s="2">
        <f>IFERROR(INDEX(Data!$F$2:$F$53,MATCH($A44,Data!$A$2:$A$53,0))/INDEX(Data!$C$2:$C$53,MATCH($A44,Data!$A$2:$A$53,0)),"Missing Data")</f>
        <v>0</v>
      </c>
      <c r="F44" s="5"/>
      <c r="G44" s="6" t="str">
        <f>IFERROR(INDEX(Data!$M$2:$M$53,MATCH($A44,Data!$A$2:$A$53,0))/INDEX(Data!$F$2:$F$53,MATCH($A44,Data!$A$2:$A$53,0)),"Missing Data")</f>
        <v>Missing Data</v>
      </c>
      <c r="H44" s="2">
        <f>IFERROR(INDEX(Data!$F$2:$F$53,MATCH($A44,Data!$A$2:$A$53,0))/INDEX(Data!$C$2:$C$53,MATCH($A44,Data!$A$2:$A$53,0)),"Missing Data")</f>
        <v>0</v>
      </c>
      <c r="I44" s="5"/>
      <c r="J44" s="2">
        <f t="array" ref="J44">IFERROR(INDEX(Data!$D$2:$D$53,MATCH($A44,Data!$A$2:$A$53,0))/INDEX(Data!$C$2:$C$53,MATCH($A44,Data!$A$2:$A$53,0)),"Missing Data")</f>
        <v>0</v>
      </c>
      <c r="K44" s="5"/>
      <c r="L44" s="2" t="str">
        <f t="array" ref="L44">IFERROR(INDEX(Data!$E$2:$E$53,MATCH($A44,Data!$A$2:$A$53,0))/INDEX(Data!$D$2:$D$53,MATCH($A44,Data!$A$2:$A$53,0)),"Missing Data")</f>
        <v>Missing Data</v>
      </c>
      <c r="M44" s="5"/>
      <c r="N44" s="2" t="str">
        <f t="array" ref="N44">IFERROR(INDEX(Data!$F$2:$F$53,MATCH($A44,Data!$A$2:$A$53,0))/INDEX(Data!$E$2:$E$53,MATCH($A44,Data!$A$2:$A$53,0)),"Missing Data")</f>
        <v>Missing Data</v>
      </c>
      <c r="O44" s="4" t="str">
        <f>IFERROR(INDEX(Data!$M$2:$M$53,MATCH($A44,Data!$A$2:$A$53,0))/INDEX(Data!$F$2:$F$53,MATCH($A44,Data!$A$2:$A$53,0)),"Missing Data")</f>
        <v>Missing Data</v>
      </c>
      <c r="P44" s="5"/>
      <c r="Q44" s="5" t="str">
        <f t="array" ref="Q44">IFERROR(INDEX(Data!$AD$2:$AD$53,MATCH($A44,Data!$A$2:$A$53,0))/INDEX(Data!$F$2:$F$53,MATCH($A44,Data!$A$2:$A$53,0)),"Missing Data")</f>
        <v>Missing Data</v>
      </c>
      <c r="R44" s="5"/>
      <c r="S44" s="6">
        <f>IFERROR(INDEX(Data!$M$2:$M$53,MATCH($A44,Data!$A$2:$A$53,0))/INDEX(Data!$AD$2:$AD$53,MATCH($A44,Data!$A$2:$A$53,0)),"Missing Data")</f>
        <v>400669.38775510201</v>
      </c>
      <c r="T44" s="4">
        <f>IFERROR(INDEX(Data!$AC$2:$AC$53,MATCH($A44,Data!$A$2:$A$53,0))/INDEX(Data!$M$2:$M$53,MATCH($A44,Data!$A$2:$A$53,0)),"Missing Data")</f>
        <v>8.7430422558167964E-2</v>
      </c>
      <c r="U44" s="5">
        <f t="array" ref="U44">IFERROR(INDEX(Data!$AC$2:$AC$53,MATCH($A44,Data!$A$2:$A$53,0))/INDEX(Data!$AD$2:$AD$53,MATCH($A44,Data!$A$2:$A$53,0)),"Missing Data")</f>
        <v>35030.693877551021</v>
      </c>
      <c r="V44" s="5">
        <f t="shared" si="0"/>
        <v>365638.69387755101</v>
      </c>
      <c r="W44" s="6" t="str">
        <f t="array" ref="W44">IFERROR(INDEX(Data!$AC$2:$AC$53,MATCH($A44,Data!$A$2:$A$53,0))/INDEX(Data!$F$2:$F$53,MATCH($A44,Data!$A$2:$A$53,0)),"Missing Data")</f>
        <v>Missing Data</v>
      </c>
    </row>
    <row r="45" spans="1:23" x14ac:dyDescent="0.25">
      <c r="A45" s="1" t="s">
        <v>88</v>
      </c>
      <c r="B45" s="1" t="s">
        <v>89</v>
      </c>
      <c r="C45" s="4">
        <f>IFERROR(INDEX(Data!$M$2:$M$53,MATCH($A45,Data!$A$2:$A$53,0))/INDEX(Data!$C$2:$C$53,MATCH($A45,Data!$A$2:$A$53,0)),"Missing Data")</f>
        <v>90.288109802857178</v>
      </c>
      <c r="D45" s="5"/>
      <c r="E45" s="2">
        <f>IFERROR(INDEX(Data!$F$2:$F$53,MATCH($A45,Data!$A$2:$A$53,0))/INDEX(Data!$C$2:$C$53,MATCH($A45,Data!$A$2:$A$53,0)),"Missing Data")</f>
        <v>0</v>
      </c>
      <c r="F45" s="5"/>
      <c r="G45" s="6" t="str">
        <f>IFERROR(INDEX(Data!$M$2:$M$53,MATCH($A45,Data!$A$2:$A$53,0))/INDEX(Data!$F$2:$F$53,MATCH($A45,Data!$A$2:$A$53,0)),"Missing Data")</f>
        <v>Missing Data</v>
      </c>
      <c r="H45" s="2">
        <f>IFERROR(INDEX(Data!$F$2:$F$53,MATCH($A45,Data!$A$2:$A$53,0))/INDEX(Data!$C$2:$C$53,MATCH($A45,Data!$A$2:$A$53,0)),"Missing Data")</f>
        <v>0</v>
      </c>
      <c r="I45" s="5"/>
      <c r="J45" s="2">
        <f t="array" ref="J45">IFERROR(INDEX(Data!$D$2:$D$53,MATCH($A45,Data!$A$2:$A$53,0))/INDEX(Data!$C$2:$C$53,MATCH($A45,Data!$A$2:$A$53,0)),"Missing Data")</f>
        <v>0</v>
      </c>
      <c r="K45" s="5"/>
      <c r="L45" s="2" t="str">
        <f t="array" ref="L45">IFERROR(INDEX(Data!$E$2:$E$53,MATCH($A45,Data!$A$2:$A$53,0))/INDEX(Data!$D$2:$D$53,MATCH($A45,Data!$A$2:$A$53,0)),"Missing Data")</f>
        <v>Missing Data</v>
      </c>
      <c r="M45" s="5"/>
      <c r="N45" s="2" t="str">
        <f t="array" ref="N45">IFERROR(INDEX(Data!$F$2:$F$53,MATCH($A45,Data!$A$2:$A$53,0))/INDEX(Data!$E$2:$E$53,MATCH($A45,Data!$A$2:$A$53,0)),"Missing Data")</f>
        <v>Missing Data</v>
      </c>
      <c r="O45" s="4" t="str">
        <f>IFERROR(INDEX(Data!$M$2:$M$53,MATCH($A45,Data!$A$2:$A$53,0))/INDEX(Data!$F$2:$F$53,MATCH($A45,Data!$A$2:$A$53,0)),"Missing Data")</f>
        <v>Missing Data</v>
      </c>
      <c r="P45" s="5"/>
      <c r="Q45" s="5" t="str">
        <f t="array" ref="Q45">IFERROR(INDEX(Data!$AD$2:$AD$53,MATCH($A45,Data!$A$2:$A$53,0))/INDEX(Data!$F$2:$F$53,MATCH($A45,Data!$A$2:$A$53,0)),"Missing Data")</f>
        <v>Missing Data</v>
      </c>
      <c r="R45" s="5"/>
      <c r="S45" s="6">
        <f>IFERROR(INDEX(Data!$M$2:$M$53,MATCH($A45,Data!$A$2:$A$53,0))/INDEX(Data!$AD$2:$AD$53,MATCH($A45,Data!$A$2:$A$53,0)),"Missing Data")</f>
        <v>161754.64446294753</v>
      </c>
      <c r="T45" s="4">
        <f>IFERROR(INDEX(Data!$AC$2:$AC$53,MATCH($A45,Data!$A$2:$A$53,0))/INDEX(Data!$M$2:$M$53,MATCH($A45,Data!$A$2:$A$53,0)),"Missing Data")</f>
        <v>0.18999258588659848</v>
      </c>
      <c r="U45" s="5">
        <f t="array" ref="U45">IFERROR(INDEX(Data!$AC$2:$AC$53,MATCH($A45,Data!$A$2:$A$53,0))/INDEX(Data!$AD$2:$AD$53,MATCH($A45,Data!$A$2:$A$53,0)),"Missing Data")</f>
        <v>30732.183180682765</v>
      </c>
      <c r="V45" s="5">
        <f t="shared" si="0"/>
        <v>131022.46128226476</v>
      </c>
      <c r="W45" s="6" t="str">
        <f t="array" ref="W45">IFERROR(INDEX(Data!$AC$2:$AC$53,MATCH($A45,Data!$A$2:$A$53,0))/INDEX(Data!$F$2:$F$53,MATCH($A45,Data!$A$2:$A$53,0)),"Missing Data")</f>
        <v>Missing Data</v>
      </c>
    </row>
    <row r="46" spans="1:23" x14ac:dyDescent="0.25">
      <c r="A46" s="1" t="s">
        <v>90</v>
      </c>
      <c r="B46" s="1" t="s">
        <v>91</v>
      </c>
      <c r="C46" s="4">
        <f>IFERROR(INDEX(Data!$M$2:$M$53,MATCH($A46,Data!$A$2:$A$53,0))/INDEX(Data!$C$2:$C$53,MATCH($A46,Data!$A$2:$A$53,0)),"Missing Data")</f>
        <v>100.14478943774395</v>
      </c>
      <c r="D46" s="5"/>
      <c r="E46" s="2">
        <f>IFERROR(INDEX(Data!$F$2:$F$53,MATCH($A46,Data!$A$2:$A$53,0))/INDEX(Data!$C$2:$C$53,MATCH($A46,Data!$A$2:$A$53,0)),"Missing Data")</f>
        <v>0</v>
      </c>
      <c r="F46" s="5"/>
      <c r="G46" s="6" t="str">
        <f>IFERROR(INDEX(Data!$M$2:$M$53,MATCH($A46,Data!$A$2:$A$53,0))/INDEX(Data!$F$2:$F$53,MATCH($A46,Data!$A$2:$A$53,0)),"Missing Data")</f>
        <v>Missing Data</v>
      </c>
      <c r="H46" s="2">
        <f>IFERROR(INDEX(Data!$F$2:$F$53,MATCH($A46,Data!$A$2:$A$53,0))/INDEX(Data!$C$2:$C$53,MATCH($A46,Data!$A$2:$A$53,0)),"Missing Data")</f>
        <v>0</v>
      </c>
      <c r="I46" s="5"/>
      <c r="J46" s="2">
        <f t="array" ref="J46">IFERROR(INDEX(Data!$D$2:$D$53,MATCH($A46,Data!$A$2:$A$53,0))/INDEX(Data!$C$2:$C$53,MATCH($A46,Data!$A$2:$A$53,0)),"Missing Data")</f>
        <v>0</v>
      </c>
      <c r="K46" s="5"/>
      <c r="L46" s="2" t="str">
        <f t="array" ref="L46">IFERROR(INDEX(Data!$E$2:$E$53,MATCH($A46,Data!$A$2:$A$53,0))/INDEX(Data!$D$2:$D$53,MATCH($A46,Data!$A$2:$A$53,0)),"Missing Data")</f>
        <v>Missing Data</v>
      </c>
      <c r="M46" s="5"/>
      <c r="N46" s="2" t="str">
        <f t="array" ref="N46">IFERROR(INDEX(Data!$F$2:$F$53,MATCH($A46,Data!$A$2:$A$53,0))/INDEX(Data!$E$2:$E$53,MATCH($A46,Data!$A$2:$A$53,0)),"Missing Data")</f>
        <v>Missing Data</v>
      </c>
      <c r="O46" s="4" t="str">
        <f>IFERROR(INDEX(Data!$M$2:$M$53,MATCH($A46,Data!$A$2:$A$53,0))/INDEX(Data!$F$2:$F$53,MATCH($A46,Data!$A$2:$A$53,0)),"Missing Data")</f>
        <v>Missing Data</v>
      </c>
      <c r="P46" s="5"/>
      <c r="Q46" s="5" t="str">
        <f t="array" ref="Q46">IFERROR(INDEX(Data!$AD$2:$AD$53,MATCH($A46,Data!$A$2:$A$53,0))/INDEX(Data!$F$2:$F$53,MATCH($A46,Data!$A$2:$A$53,0)),"Missing Data")</f>
        <v>Missing Data</v>
      </c>
      <c r="R46" s="5"/>
      <c r="S46" s="6">
        <f>IFERROR(INDEX(Data!$M$2:$M$53,MATCH($A46,Data!$A$2:$A$53,0))/INDEX(Data!$AD$2:$AD$53,MATCH($A46,Data!$A$2:$A$53,0)),"Missing Data")</f>
        <v>408683.51518947701</v>
      </c>
      <c r="T46" s="4">
        <f>IFERROR(INDEX(Data!$AC$2:$AC$53,MATCH($A46,Data!$A$2:$A$53,0))/INDEX(Data!$M$2:$M$53,MATCH($A46,Data!$A$2:$A$53,0)),"Missing Data")</f>
        <v>8.8029562714117812E-2</v>
      </c>
      <c r="U46" s="5">
        <f t="array" ref="U46">IFERROR(INDEX(Data!$AC$2:$AC$53,MATCH($A46,Data!$A$2:$A$53,0))/INDEX(Data!$AD$2:$AD$53,MATCH($A46,Data!$A$2:$A$53,0)),"Missing Data")</f>
        <v>35976.231130598186</v>
      </c>
      <c r="V46" s="5">
        <f t="shared" si="0"/>
        <v>372707.28405887884</v>
      </c>
      <c r="W46" s="6" t="str">
        <f t="array" ref="W46">IFERROR(INDEX(Data!$AC$2:$AC$53,MATCH($A46,Data!$A$2:$A$53,0))/INDEX(Data!$F$2:$F$53,MATCH($A46,Data!$A$2:$A$53,0)),"Missing Data")</f>
        <v>Missing Data</v>
      </c>
    </row>
    <row r="47" spans="1:23" x14ac:dyDescent="0.25">
      <c r="A47" s="1" t="s">
        <v>2</v>
      </c>
      <c r="B47" s="1" t="s">
        <v>3</v>
      </c>
      <c r="C47" s="4">
        <f>IFERROR(INDEX(Data!$M$2:$M$53,MATCH($A47,Data!$A$2:$A$53,0))/INDEX(Data!$C$2:$C$53,MATCH($A47,Data!$A$2:$A$53,0)),"Missing Data")</f>
        <v>130.10500822329212</v>
      </c>
      <c r="D47" s="5"/>
      <c r="E47" s="2">
        <f>IFERROR(INDEX(Data!$F$2:$F$53,MATCH($A47,Data!$A$2:$A$53,0))/INDEX(Data!$C$2:$C$53,MATCH($A47,Data!$A$2:$A$53,0)),"Missing Data")</f>
        <v>0</v>
      </c>
      <c r="F47" s="5"/>
      <c r="G47" s="6" t="str">
        <f>IFERROR(INDEX(Data!$M$2:$M$53,MATCH($A47,Data!$A$2:$A$53,0))/INDEX(Data!$F$2:$F$53,MATCH($A47,Data!$A$2:$A$53,0)),"Missing Data")</f>
        <v>Missing Data</v>
      </c>
      <c r="H47" s="2">
        <f>IFERROR(INDEX(Data!$F$2:$F$53,MATCH($A47,Data!$A$2:$A$53,0))/INDEX(Data!$C$2:$C$53,MATCH($A47,Data!$A$2:$A$53,0)),"Missing Data")</f>
        <v>0</v>
      </c>
      <c r="I47" s="5"/>
      <c r="J47" s="2">
        <f t="array" ref="J47">IFERROR(INDEX(Data!$D$2:$D$53,MATCH($A47,Data!$A$2:$A$53,0))/INDEX(Data!$C$2:$C$53,MATCH($A47,Data!$A$2:$A$53,0)),"Missing Data")</f>
        <v>0</v>
      </c>
      <c r="K47" s="5"/>
      <c r="L47" s="2" t="str">
        <f t="array" ref="L47">IFERROR(INDEX(Data!$E$2:$E$53,MATCH($A47,Data!$A$2:$A$53,0))/INDEX(Data!$D$2:$D$53,MATCH($A47,Data!$A$2:$A$53,0)),"Missing Data")</f>
        <v>Missing Data</v>
      </c>
      <c r="M47" s="5"/>
      <c r="N47" s="2" t="str">
        <f t="array" ref="N47">IFERROR(INDEX(Data!$F$2:$F$53,MATCH($A47,Data!$A$2:$A$53,0))/INDEX(Data!$E$2:$E$53,MATCH($A47,Data!$A$2:$A$53,0)),"Missing Data")</f>
        <v>Missing Data</v>
      </c>
      <c r="O47" s="4" t="str">
        <f>IFERROR(INDEX(Data!$M$2:$M$53,MATCH($A47,Data!$A$2:$A$53,0))/INDEX(Data!$F$2:$F$53,MATCH($A47,Data!$A$2:$A$53,0)),"Missing Data")</f>
        <v>Missing Data</v>
      </c>
      <c r="P47" s="5"/>
      <c r="Q47" s="5" t="str">
        <f t="array" ref="Q47">IFERROR(INDEX(Data!$AD$2:$AD$53,MATCH($A47,Data!$A$2:$A$53,0))/INDEX(Data!$F$2:$F$53,MATCH($A47,Data!$A$2:$A$53,0)),"Missing Data")</f>
        <v>Missing Data</v>
      </c>
      <c r="R47" s="5"/>
      <c r="S47" s="6">
        <f>IFERROR(INDEX(Data!$M$2:$M$53,MATCH($A47,Data!$A$2:$A$53,0))/INDEX(Data!$AD$2:$AD$53,MATCH($A47,Data!$A$2:$A$53,0)),"Missing Data")</f>
        <v>380891.66768955259</v>
      </c>
      <c r="T47" s="4">
        <f>IFERROR(INDEX(Data!$AC$2:$AC$53,MATCH($A47,Data!$A$2:$A$53,0))/INDEX(Data!$M$2:$M$53,MATCH($A47,Data!$A$2:$A$53,0)),"Missing Data")</f>
        <v>0.12140767533530819</v>
      </c>
      <c r="U47" s="5">
        <f t="array" ref="U47">IFERROR(INDEX(Data!$AC$2:$AC$53,MATCH($A47,Data!$A$2:$A$53,0))/INDEX(Data!$AD$2:$AD$53,MATCH($A47,Data!$A$2:$A$53,0)),"Missing Data")</f>
        <v>46243.171928777294</v>
      </c>
      <c r="V47" s="5">
        <f t="shared" si="0"/>
        <v>334648.49576077529</v>
      </c>
      <c r="W47" s="6" t="str">
        <f t="array" ref="W47">IFERROR(INDEX(Data!$AC$2:$AC$53,MATCH($A47,Data!$A$2:$A$53,0))/INDEX(Data!$F$2:$F$53,MATCH($A47,Data!$A$2:$A$53,0)),"Missing Data")</f>
        <v>Missing Data</v>
      </c>
    </row>
    <row r="48" spans="1:23" x14ac:dyDescent="0.25">
      <c r="A48" s="1" t="s">
        <v>92</v>
      </c>
      <c r="B48" s="1" t="s">
        <v>93</v>
      </c>
      <c r="C48" s="4">
        <f>IFERROR(INDEX(Data!$M$2:$M$53,MATCH($A48,Data!$A$2:$A$53,0))/INDEX(Data!$C$2:$C$53,MATCH($A48,Data!$A$2:$A$53,0)),"Missing Data")</f>
        <v>120.1374745128589</v>
      </c>
      <c r="D48" s="5"/>
      <c r="E48" s="2">
        <f>IFERROR(INDEX(Data!$F$2:$F$53,MATCH($A48,Data!$A$2:$A$53,0))/INDEX(Data!$C$2:$C$53,MATCH($A48,Data!$A$2:$A$53,0)),"Missing Data")</f>
        <v>0</v>
      </c>
      <c r="F48" s="5"/>
      <c r="G48" s="6" t="str">
        <f>IFERROR(INDEX(Data!$M$2:$M$53,MATCH($A48,Data!$A$2:$A$53,0))/INDEX(Data!$F$2:$F$53,MATCH($A48,Data!$A$2:$A$53,0)),"Missing Data")</f>
        <v>Missing Data</v>
      </c>
      <c r="H48" s="2">
        <f>IFERROR(INDEX(Data!$F$2:$F$53,MATCH($A48,Data!$A$2:$A$53,0))/INDEX(Data!$C$2:$C$53,MATCH($A48,Data!$A$2:$A$53,0)),"Missing Data")</f>
        <v>0</v>
      </c>
      <c r="I48" s="5"/>
      <c r="J48" s="2">
        <f t="array" ref="J48">IFERROR(INDEX(Data!$D$2:$D$53,MATCH($A48,Data!$A$2:$A$53,0))/INDEX(Data!$C$2:$C$53,MATCH($A48,Data!$A$2:$A$53,0)),"Missing Data")</f>
        <v>0</v>
      </c>
      <c r="K48" s="5"/>
      <c r="L48" s="2" t="str">
        <f t="array" ref="L48">IFERROR(INDEX(Data!$E$2:$E$53,MATCH($A48,Data!$A$2:$A$53,0))/INDEX(Data!$D$2:$D$53,MATCH($A48,Data!$A$2:$A$53,0)),"Missing Data")</f>
        <v>Missing Data</v>
      </c>
      <c r="M48" s="5"/>
      <c r="N48" s="2" t="str">
        <f t="array" ref="N48">IFERROR(INDEX(Data!$F$2:$F$53,MATCH($A48,Data!$A$2:$A$53,0))/INDEX(Data!$E$2:$E$53,MATCH($A48,Data!$A$2:$A$53,0)),"Missing Data")</f>
        <v>Missing Data</v>
      </c>
      <c r="O48" s="4" t="str">
        <f>IFERROR(INDEX(Data!$M$2:$M$53,MATCH($A48,Data!$A$2:$A$53,0))/INDEX(Data!$F$2:$F$53,MATCH($A48,Data!$A$2:$A$53,0)),"Missing Data")</f>
        <v>Missing Data</v>
      </c>
      <c r="P48" s="5"/>
      <c r="Q48" s="5" t="str">
        <f t="array" ref="Q48">IFERROR(INDEX(Data!$AD$2:$AD$53,MATCH($A48,Data!$A$2:$A$53,0))/INDEX(Data!$F$2:$F$53,MATCH($A48,Data!$A$2:$A$53,0)),"Missing Data")</f>
        <v>Missing Data</v>
      </c>
      <c r="R48" s="5"/>
      <c r="S48" s="6">
        <f>IFERROR(INDEX(Data!$M$2:$M$53,MATCH($A48,Data!$A$2:$A$53,0))/INDEX(Data!$AD$2:$AD$53,MATCH($A48,Data!$A$2:$A$53,0)),"Missing Data")</f>
        <v>527656.9107692308</v>
      </c>
      <c r="T48" s="4">
        <f>IFERROR(INDEX(Data!$AC$2:$AC$53,MATCH($A48,Data!$A$2:$A$53,0))/INDEX(Data!$M$2:$M$53,MATCH($A48,Data!$A$2:$A$53,0)),"Missing Data")</f>
        <v>7.6979950888367468E-2</v>
      </c>
      <c r="U48" s="5">
        <f t="array" ref="U48">IFERROR(INDEX(Data!$AC$2:$AC$53,MATCH($A48,Data!$A$2:$A$53,0))/INDEX(Data!$AD$2:$AD$53,MATCH($A48,Data!$A$2:$A$53,0)),"Missing Data")</f>
        <v>40619.00307692308</v>
      </c>
      <c r="V48" s="5">
        <f t="shared" si="0"/>
        <v>487037.90769230772</v>
      </c>
      <c r="W48" s="6" t="str">
        <f t="array" ref="W48">IFERROR(INDEX(Data!$AC$2:$AC$53,MATCH($A48,Data!$A$2:$A$53,0))/INDEX(Data!$F$2:$F$53,MATCH($A48,Data!$A$2:$A$53,0)),"Missing Data")</f>
        <v>Missing Data</v>
      </c>
    </row>
    <row r="49" spans="1:23" x14ac:dyDescent="0.25">
      <c r="A49" s="1" t="s">
        <v>94</v>
      </c>
      <c r="B49" s="1" t="s">
        <v>95</v>
      </c>
      <c r="C49" s="4">
        <f>IFERROR(INDEX(Data!$M$2:$M$53,MATCH($A49,Data!$A$2:$A$53,0))/INDEX(Data!$C$2:$C$53,MATCH($A49,Data!$A$2:$A$53,0)),"Missing Data")</f>
        <v>104.92481064872283</v>
      </c>
      <c r="D49" s="5"/>
      <c r="E49" s="2">
        <f>IFERROR(INDEX(Data!$F$2:$F$53,MATCH($A49,Data!$A$2:$A$53,0))/INDEX(Data!$C$2:$C$53,MATCH($A49,Data!$A$2:$A$53,0)),"Missing Data")</f>
        <v>0</v>
      </c>
      <c r="F49" s="5"/>
      <c r="G49" s="6" t="str">
        <f>IFERROR(INDEX(Data!$M$2:$M$53,MATCH($A49,Data!$A$2:$A$53,0))/INDEX(Data!$F$2:$F$53,MATCH($A49,Data!$A$2:$A$53,0)),"Missing Data")</f>
        <v>Missing Data</v>
      </c>
      <c r="H49" s="2">
        <f>IFERROR(INDEX(Data!$F$2:$F$53,MATCH($A49,Data!$A$2:$A$53,0))/INDEX(Data!$C$2:$C$53,MATCH($A49,Data!$A$2:$A$53,0)),"Missing Data")</f>
        <v>0</v>
      </c>
      <c r="I49" s="5"/>
      <c r="J49" s="2">
        <f t="array" ref="J49">IFERROR(INDEX(Data!$D$2:$D$53,MATCH($A49,Data!$A$2:$A$53,0))/INDEX(Data!$C$2:$C$53,MATCH($A49,Data!$A$2:$A$53,0)),"Missing Data")</f>
        <v>0</v>
      </c>
      <c r="K49" s="5"/>
      <c r="L49" s="2" t="str">
        <f t="array" ref="L49">IFERROR(INDEX(Data!$E$2:$E$53,MATCH($A49,Data!$A$2:$A$53,0))/INDEX(Data!$D$2:$D$53,MATCH($A49,Data!$A$2:$A$53,0)),"Missing Data")</f>
        <v>Missing Data</v>
      </c>
      <c r="M49" s="5"/>
      <c r="N49" s="2" t="str">
        <f t="array" ref="N49">IFERROR(INDEX(Data!$F$2:$F$53,MATCH($A49,Data!$A$2:$A$53,0))/INDEX(Data!$E$2:$E$53,MATCH($A49,Data!$A$2:$A$53,0)),"Missing Data")</f>
        <v>Missing Data</v>
      </c>
      <c r="O49" s="4" t="str">
        <f>IFERROR(INDEX(Data!$M$2:$M$53,MATCH($A49,Data!$A$2:$A$53,0))/INDEX(Data!$F$2:$F$53,MATCH($A49,Data!$A$2:$A$53,0)),"Missing Data")</f>
        <v>Missing Data</v>
      </c>
      <c r="P49" s="5"/>
      <c r="Q49" s="5" t="str">
        <f t="array" ref="Q49">IFERROR(INDEX(Data!$AD$2:$AD$53,MATCH($A49,Data!$A$2:$A$53,0))/INDEX(Data!$F$2:$F$53,MATCH($A49,Data!$A$2:$A$53,0)),"Missing Data")</f>
        <v>Missing Data</v>
      </c>
      <c r="R49" s="5"/>
      <c r="S49" s="6">
        <f>IFERROR(INDEX(Data!$M$2:$M$53,MATCH($A49,Data!$A$2:$A$53,0))/INDEX(Data!$AD$2:$AD$53,MATCH($A49,Data!$A$2:$A$53,0)),"Missing Data")</f>
        <v>343863.87434554973</v>
      </c>
      <c r="T49" s="4">
        <f>IFERROR(INDEX(Data!$AC$2:$AC$53,MATCH($A49,Data!$A$2:$A$53,0))/INDEX(Data!$M$2:$M$53,MATCH($A49,Data!$A$2:$A$53,0)),"Missing Data")</f>
        <v>0.10893711745181035</v>
      </c>
      <c r="U49" s="5">
        <f t="array" ref="U49">IFERROR(INDEX(Data!$AC$2:$AC$53,MATCH($A49,Data!$A$2:$A$53,0))/INDEX(Data!$AD$2:$AD$53,MATCH($A49,Data!$A$2:$A$53,0)),"Missing Data")</f>
        <v>37459.539267015709</v>
      </c>
      <c r="V49" s="5">
        <f t="shared" si="0"/>
        <v>306404.33507853403</v>
      </c>
      <c r="W49" s="6" t="str">
        <f t="array" ref="W49">IFERROR(INDEX(Data!$AC$2:$AC$53,MATCH($A49,Data!$A$2:$A$53,0))/INDEX(Data!$F$2:$F$53,MATCH($A49,Data!$A$2:$A$53,0)),"Missing Data")</f>
        <v>Missing Data</v>
      </c>
    </row>
    <row r="50" spans="1:23" x14ac:dyDescent="0.25">
      <c r="A50" s="1" t="s">
        <v>96</v>
      </c>
      <c r="B50" s="1" t="s">
        <v>97</v>
      </c>
      <c r="C50" s="4">
        <f>IFERROR(INDEX(Data!$M$2:$M$53,MATCH($A50,Data!$A$2:$A$53,0))/INDEX(Data!$C$2:$C$53,MATCH($A50,Data!$A$2:$A$53,0)),"Missing Data")</f>
        <v>131.27261480550968</v>
      </c>
      <c r="D50" s="5"/>
      <c r="E50" s="2">
        <f>IFERROR(INDEX(Data!$F$2:$F$53,MATCH($A50,Data!$A$2:$A$53,0))/INDEX(Data!$C$2:$C$53,MATCH($A50,Data!$A$2:$A$53,0)),"Missing Data")</f>
        <v>0</v>
      </c>
      <c r="F50" s="5"/>
      <c r="G50" s="6" t="str">
        <f>IFERROR(INDEX(Data!$M$2:$M$53,MATCH($A50,Data!$A$2:$A$53,0))/INDEX(Data!$F$2:$F$53,MATCH($A50,Data!$A$2:$A$53,0)),"Missing Data")</f>
        <v>Missing Data</v>
      </c>
      <c r="H50" s="2">
        <f>IFERROR(INDEX(Data!$F$2:$F$53,MATCH($A50,Data!$A$2:$A$53,0))/INDEX(Data!$C$2:$C$53,MATCH($A50,Data!$A$2:$A$53,0)),"Missing Data")</f>
        <v>0</v>
      </c>
      <c r="I50" s="5"/>
      <c r="J50" s="2">
        <f t="array" ref="J50">IFERROR(INDEX(Data!$D$2:$D$53,MATCH($A50,Data!$A$2:$A$53,0))/INDEX(Data!$C$2:$C$53,MATCH($A50,Data!$A$2:$A$53,0)),"Missing Data")</f>
        <v>0</v>
      </c>
      <c r="K50" s="5"/>
      <c r="L50" s="2" t="str">
        <f t="array" ref="L50">IFERROR(INDEX(Data!$E$2:$E$53,MATCH($A50,Data!$A$2:$A$53,0))/INDEX(Data!$D$2:$D$53,MATCH($A50,Data!$A$2:$A$53,0)),"Missing Data")</f>
        <v>Missing Data</v>
      </c>
      <c r="M50" s="5"/>
      <c r="N50" s="2" t="str">
        <f t="array" ref="N50">IFERROR(INDEX(Data!$F$2:$F$53,MATCH($A50,Data!$A$2:$A$53,0))/INDEX(Data!$E$2:$E$53,MATCH($A50,Data!$A$2:$A$53,0)),"Missing Data")</f>
        <v>Missing Data</v>
      </c>
      <c r="O50" s="4" t="str">
        <f>IFERROR(INDEX(Data!$M$2:$M$53,MATCH($A50,Data!$A$2:$A$53,0))/INDEX(Data!$F$2:$F$53,MATCH($A50,Data!$A$2:$A$53,0)),"Missing Data")</f>
        <v>Missing Data</v>
      </c>
      <c r="P50" s="5"/>
      <c r="Q50" s="5" t="str">
        <f t="array" ref="Q50">IFERROR(INDEX(Data!$AD$2:$AD$53,MATCH($A50,Data!$A$2:$A$53,0))/INDEX(Data!$F$2:$F$53,MATCH($A50,Data!$A$2:$A$53,0)),"Missing Data")</f>
        <v>Missing Data</v>
      </c>
      <c r="R50" s="5"/>
      <c r="S50" s="6">
        <f>IFERROR(INDEX(Data!$M$2:$M$53,MATCH($A50,Data!$A$2:$A$53,0))/INDEX(Data!$AD$2:$AD$53,MATCH($A50,Data!$A$2:$A$53,0)),"Missing Data")</f>
        <v>281698.57509829622</v>
      </c>
      <c r="T50" s="4">
        <f>IFERROR(INDEX(Data!$AC$2:$AC$53,MATCH($A50,Data!$A$2:$A$53,0))/INDEX(Data!$M$2:$M$53,MATCH($A50,Data!$A$2:$A$53,0)),"Missing Data")</f>
        <v>0.12602159892676673</v>
      </c>
      <c r="U50" s="5">
        <f t="array" ref="U50">IFERROR(INDEX(Data!$AC$2:$AC$53,MATCH($A50,Data!$A$2:$A$53,0))/INDEX(Data!$AD$2:$AD$53,MATCH($A50,Data!$A$2:$A$53,0)),"Missing Data")</f>
        <v>35500.10484927916</v>
      </c>
      <c r="V50" s="5">
        <f t="shared" si="0"/>
        <v>246198.47024901706</v>
      </c>
      <c r="W50" s="6" t="str">
        <f t="array" ref="W50">IFERROR(INDEX(Data!$AC$2:$AC$53,MATCH($A50,Data!$A$2:$A$53,0))/INDEX(Data!$F$2:$F$53,MATCH($A50,Data!$A$2:$A$53,0)),"Missing Data")</f>
        <v>Missing Data</v>
      </c>
    </row>
    <row r="51" spans="1:23" x14ac:dyDescent="0.25">
      <c r="A51" s="1" t="s">
        <v>98</v>
      </c>
      <c r="B51" s="1" t="s">
        <v>99</v>
      </c>
      <c r="C51" s="4">
        <f>IFERROR(INDEX(Data!$M$2:$M$53,MATCH($A51,Data!$A$2:$A$53,0))/INDEX(Data!$C$2:$C$53,MATCH($A51,Data!$A$2:$A$53,0)),"Missing Data")</f>
        <v>192.96150576376607</v>
      </c>
      <c r="D51" s="5"/>
      <c r="E51" s="2">
        <f>IFERROR(INDEX(Data!$F$2:$F$53,MATCH($A51,Data!$A$2:$A$53,0))/INDEX(Data!$C$2:$C$53,MATCH($A51,Data!$A$2:$A$53,0)),"Missing Data")</f>
        <v>0</v>
      </c>
      <c r="F51" s="5"/>
      <c r="G51" s="6" t="str">
        <f>IFERROR(INDEX(Data!$M$2:$M$53,MATCH($A51,Data!$A$2:$A$53,0))/INDEX(Data!$F$2:$F$53,MATCH($A51,Data!$A$2:$A$53,0)),"Missing Data")</f>
        <v>Missing Data</v>
      </c>
      <c r="H51" s="2">
        <f>IFERROR(INDEX(Data!$F$2:$F$53,MATCH($A51,Data!$A$2:$A$53,0))/INDEX(Data!$C$2:$C$53,MATCH($A51,Data!$A$2:$A$53,0)),"Missing Data")</f>
        <v>0</v>
      </c>
      <c r="I51" s="5"/>
      <c r="J51" s="2">
        <f t="array" ref="J51">IFERROR(INDEX(Data!$D$2:$D$53,MATCH($A51,Data!$A$2:$A$53,0))/INDEX(Data!$C$2:$C$53,MATCH($A51,Data!$A$2:$A$53,0)),"Missing Data")</f>
        <v>0</v>
      </c>
      <c r="K51" s="5"/>
      <c r="L51" s="2" t="str">
        <f t="array" ref="L51">IFERROR(INDEX(Data!$E$2:$E$53,MATCH($A51,Data!$A$2:$A$53,0))/INDEX(Data!$D$2:$D$53,MATCH($A51,Data!$A$2:$A$53,0)),"Missing Data")</f>
        <v>Missing Data</v>
      </c>
      <c r="M51" s="5"/>
      <c r="N51" s="2" t="str">
        <f t="array" ref="N51">IFERROR(INDEX(Data!$F$2:$F$53,MATCH($A51,Data!$A$2:$A$53,0))/INDEX(Data!$E$2:$E$53,MATCH($A51,Data!$A$2:$A$53,0)),"Missing Data")</f>
        <v>Missing Data</v>
      </c>
      <c r="O51" s="4" t="str">
        <f>IFERROR(INDEX(Data!$M$2:$M$53,MATCH($A51,Data!$A$2:$A$53,0))/INDEX(Data!$F$2:$F$53,MATCH($A51,Data!$A$2:$A$53,0)),"Missing Data")</f>
        <v>Missing Data</v>
      </c>
      <c r="P51" s="5"/>
      <c r="Q51" s="5" t="str">
        <f t="array" ref="Q51">IFERROR(INDEX(Data!$AD$2:$AD$53,MATCH($A51,Data!$A$2:$A$53,0))/INDEX(Data!$F$2:$F$53,MATCH($A51,Data!$A$2:$A$53,0)),"Missing Data")</f>
        <v>Missing Data</v>
      </c>
      <c r="R51" s="5"/>
      <c r="S51" s="6">
        <f>IFERROR(INDEX(Data!$M$2:$M$53,MATCH($A51,Data!$A$2:$A$53,0))/INDEX(Data!$AD$2:$AD$53,MATCH($A51,Data!$A$2:$A$53,0)),"Missing Data")</f>
        <v>630284.67266698251</v>
      </c>
      <c r="T51" s="4">
        <f>IFERROR(INDEX(Data!$AC$2:$AC$53,MATCH($A51,Data!$A$2:$A$53,0))/INDEX(Data!$M$2:$M$53,MATCH($A51,Data!$A$2:$A$53,0)),"Missing Data")</f>
        <v>9.4867610985829132E-2</v>
      </c>
      <c r="U51" s="5">
        <f t="array" ref="U51">IFERROR(INDEX(Data!$AC$2:$AC$53,MATCH($A51,Data!$A$2:$A$53,0))/INDEX(Data!$AD$2:$AD$53,MATCH($A51,Data!$A$2:$A$53,0)),"Missing Data")</f>
        <v>59793.60113690194</v>
      </c>
      <c r="V51" s="5">
        <f t="shared" si="0"/>
        <v>570491.07153008063</v>
      </c>
      <c r="W51" s="6" t="str">
        <f t="array" ref="W51">IFERROR(INDEX(Data!$AC$2:$AC$53,MATCH($A51,Data!$A$2:$A$53,0))/INDEX(Data!$F$2:$F$53,MATCH($A51,Data!$A$2:$A$53,0)),"Missing Data")</f>
        <v>Missing Data</v>
      </c>
    </row>
    <row r="52" spans="1:23" x14ac:dyDescent="0.25">
      <c r="A52" s="1" t="s">
        <v>100</v>
      </c>
      <c r="B52" s="1" t="s">
        <v>101</v>
      </c>
      <c r="C52" s="4">
        <f>IFERROR(INDEX(Data!$M$2:$M$53,MATCH($A52,Data!$A$2:$A$53,0))/INDEX(Data!$C$2:$C$53,MATCH($A52,Data!$A$2:$A$53,0)),"Missing Data")</f>
        <v>72.226770364306176</v>
      </c>
      <c r="D52" s="5"/>
      <c r="E52" s="2">
        <f>IFERROR(INDEX(Data!$F$2:$F$53,MATCH($A52,Data!$A$2:$A$53,0))/INDEX(Data!$C$2:$C$53,MATCH($A52,Data!$A$2:$A$53,0)),"Missing Data")</f>
        <v>0</v>
      </c>
      <c r="F52" s="5"/>
      <c r="G52" s="6" t="str">
        <f>IFERROR(INDEX(Data!$M$2:$M$53,MATCH($A52,Data!$A$2:$A$53,0))/INDEX(Data!$F$2:$F$53,MATCH($A52,Data!$A$2:$A$53,0)),"Missing Data")</f>
        <v>Missing Data</v>
      </c>
      <c r="H52" s="2">
        <f>IFERROR(INDEX(Data!$F$2:$F$53,MATCH($A52,Data!$A$2:$A$53,0))/INDEX(Data!$C$2:$C$53,MATCH($A52,Data!$A$2:$A$53,0)),"Missing Data")</f>
        <v>0</v>
      </c>
      <c r="I52" s="5"/>
      <c r="J52" s="2">
        <f t="array" ref="J52">IFERROR(INDEX(Data!$D$2:$D$53,MATCH($A52,Data!$A$2:$A$53,0))/INDEX(Data!$C$2:$C$53,MATCH($A52,Data!$A$2:$A$53,0)),"Missing Data")</f>
        <v>0</v>
      </c>
      <c r="K52" s="5"/>
      <c r="L52" s="2" t="str">
        <f t="array" ref="L52">IFERROR(INDEX(Data!$E$2:$E$53,MATCH($A52,Data!$A$2:$A$53,0))/INDEX(Data!$D$2:$D$53,MATCH($A52,Data!$A$2:$A$53,0)),"Missing Data")</f>
        <v>Missing Data</v>
      </c>
      <c r="M52" s="5"/>
      <c r="N52" s="2" t="str">
        <f t="array" ref="N52">IFERROR(INDEX(Data!$F$2:$F$53,MATCH($A52,Data!$A$2:$A$53,0))/INDEX(Data!$E$2:$E$53,MATCH($A52,Data!$A$2:$A$53,0)),"Missing Data")</f>
        <v>Missing Data</v>
      </c>
      <c r="O52" s="4" t="str">
        <f>IFERROR(INDEX(Data!$M$2:$M$53,MATCH($A52,Data!$A$2:$A$53,0))/INDEX(Data!$F$2:$F$53,MATCH($A52,Data!$A$2:$A$53,0)),"Missing Data")</f>
        <v>Missing Data</v>
      </c>
      <c r="P52" s="5"/>
      <c r="Q52" s="5" t="str">
        <f t="array" ref="Q52">IFERROR(INDEX(Data!$AD$2:$AD$53,MATCH($A52,Data!$A$2:$A$53,0))/INDEX(Data!$F$2:$F$53,MATCH($A52,Data!$A$2:$A$53,0)),"Missing Data")</f>
        <v>Missing Data</v>
      </c>
      <c r="R52" s="5"/>
      <c r="S52" s="6">
        <f>IFERROR(INDEX(Data!$M$2:$M$53,MATCH($A52,Data!$A$2:$A$53,0))/INDEX(Data!$AD$2:$AD$53,MATCH($A52,Data!$A$2:$A$53,0)),"Missing Data")</f>
        <v>165967.82178217822</v>
      </c>
      <c r="T52" s="4">
        <f>IFERROR(INDEX(Data!$AC$2:$AC$53,MATCH($A52,Data!$A$2:$A$53,0))/INDEX(Data!$M$2:$M$53,MATCH($A52,Data!$A$2:$A$53,0)),"Missing Data")</f>
        <v>0.17388662361486032</v>
      </c>
      <c r="U52" s="5">
        <f t="array" ref="U52">IFERROR(INDEX(Data!$AC$2:$AC$53,MATCH($A52,Data!$A$2:$A$53,0))/INDEX(Data!$AD$2:$AD$53,MATCH($A52,Data!$A$2:$A$53,0)),"Missing Data")</f>
        <v>28859.584158415841</v>
      </c>
      <c r="V52" s="5">
        <f t="shared" si="0"/>
        <v>137108.23762376237</v>
      </c>
      <c r="W52" s="6" t="str">
        <f t="array" ref="W52">IFERROR(INDEX(Data!$AC$2:$AC$53,MATCH($A52,Data!$A$2:$A$53,0))/INDEX(Data!$F$2:$F$53,MATCH($A52,Data!$A$2:$A$53,0)),"Missing Data")</f>
        <v>Missing Data</v>
      </c>
    </row>
    <row r="53" spans="1:23" x14ac:dyDescent="0.25">
      <c r="A53" s="1" t="s">
        <v>102</v>
      </c>
      <c r="B53" s="1" t="s">
        <v>103</v>
      </c>
      <c r="C53" s="4">
        <f>IFERROR(INDEX(Data!$M$2:$M$53,MATCH($A53,Data!$A$2:$A$53,0))/INDEX(Data!$C$2:$C$53,MATCH($A53,Data!$A$2:$A$53,0)),"Missing Data")</f>
        <v>103.41993874107922</v>
      </c>
      <c r="D53" s="5"/>
      <c r="E53" s="2">
        <f>IFERROR(INDEX(Data!$F$2:$F$53,MATCH($A53,Data!$A$2:$A$53,0))/INDEX(Data!$C$2:$C$53,MATCH($A53,Data!$A$2:$A$53,0)),"Missing Data")</f>
        <v>0</v>
      </c>
      <c r="F53" s="5"/>
      <c r="G53" s="6" t="str">
        <f>IFERROR(INDEX(Data!$M$2:$M$53,MATCH($A53,Data!$A$2:$A$53,0))/INDEX(Data!$F$2:$F$53,MATCH($A53,Data!$A$2:$A$53,0)),"Missing Data")</f>
        <v>Missing Data</v>
      </c>
      <c r="H53" s="2">
        <f>IFERROR(INDEX(Data!$F$2:$F$53,MATCH($A53,Data!$A$2:$A$53,0))/INDEX(Data!$C$2:$C$53,MATCH($A53,Data!$A$2:$A$53,0)),"Missing Data")</f>
        <v>0</v>
      </c>
      <c r="I53" s="5"/>
      <c r="J53" s="2">
        <f t="array" ref="J53">IFERROR(INDEX(Data!$D$2:$D$53,MATCH($A53,Data!$A$2:$A$53,0))/INDEX(Data!$C$2:$C$53,MATCH($A53,Data!$A$2:$A$53,0)),"Missing Data")</f>
        <v>0</v>
      </c>
      <c r="K53" s="5"/>
      <c r="L53" s="2" t="str">
        <f t="array" ref="L53">IFERROR(INDEX(Data!$E$2:$E$53,MATCH($A53,Data!$A$2:$A$53,0))/INDEX(Data!$D$2:$D$53,MATCH($A53,Data!$A$2:$A$53,0)),"Missing Data")</f>
        <v>Missing Data</v>
      </c>
      <c r="M53" s="5"/>
      <c r="N53" s="2" t="str">
        <f t="array" ref="N53">IFERROR(INDEX(Data!$F$2:$F$53,MATCH($A53,Data!$A$2:$A$53,0))/INDEX(Data!$E$2:$E$53,MATCH($A53,Data!$A$2:$A$53,0)),"Missing Data")</f>
        <v>Missing Data</v>
      </c>
      <c r="O53" s="4" t="str">
        <f>IFERROR(INDEX(Data!$M$2:$M$53,MATCH($A53,Data!$A$2:$A$53,0))/INDEX(Data!$F$2:$F$53,MATCH($A53,Data!$A$2:$A$53,0)),"Missing Data")</f>
        <v>Missing Data</v>
      </c>
      <c r="P53" s="5"/>
      <c r="Q53" s="5" t="str">
        <f t="array" ref="Q53">IFERROR(INDEX(Data!$AD$2:$AD$53,MATCH($A53,Data!$A$2:$A$53,0))/INDEX(Data!$F$2:$F$53,MATCH($A53,Data!$A$2:$A$53,0)),"Missing Data")</f>
        <v>Missing Data</v>
      </c>
      <c r="R53" s="5"/>
      <c r="S53" s="6">
        <f>IFERROR(INDEX(Data!$M$2:$M$53,MATCH($A53,Data!$A$2:$A$53,0))/INDEX(Data!$AD$2:$AD$53,MATCH($A53,Data!$A$2:$A$53,0)),"Missing Data")</f>
        <v>379508.34871794871</v>
      </c>
      <c r="T53" s="4">
        <f>IFERROR(INDEX(Data!$AC$2:$AC$53,MATCH($A53,Data!$A$2:$A$53,0))/INDEX(Data!$M$2:$M$53,MATCH($A53,Data!$A$2:$A$53,0)),"Missing Data")</f>
        <v>0.12540804480528436</v>
      </c>
      <c r="U53" s="5">
        <f t="array" ref="U53">IFERROR(INDEX(Data!$AC$2:$AC$53,MATCH($A53,Data!$A$2:$A$53,0))/INDEX(Data!$AD$2:$AD$53,MATCH($A53,Data!$A$2:$A$53,0)),"Missing Data")</f>
        <v>47593.4</v>
      </c>
      <c r="V53" s="5">
        <f t="shared" si="0"/>
        <v>331914.94871794869</v>
      </c>
      <c r="W53" s="6" t="str">
        <f t="array" ref="W53">IFERROR(INDEX(Data!$AC$2:$AC$53,MATCH($A53,Data!$A$2:$A$53,0))/INDEX(Data!$F$2:$F$53,MATCH($A53,Data!$A$2:$A$53,0)),"Missing Data")</f>
        <v>Missing Data</v>
      </c>
    </row>
    <row r="54" spans="1:23" x14ac:dyDescent="0.25">
      <c r="A54" s="1" t="s">
        <v>104</v>
      </c>
      <c r="B54" s="1" t="s">
        <v>105</v>
      </c>
      <c r="C54" s="7">
        <f>IFERROR(INDEX(Data!$M$2:$M$53,MATCH($A54,Data!$A$2:$A$53,0))/INDEX(Data!$C$2:$C$53,MATCH($A54,Data!$A$2:$A$53,0)),"Missing Data")</f>
        <v>256.5389143049394</v>
      </c>
      <c r="D54" s="8"/>
      <c r="E54" s="8">
        <f>IFERROR(INDEX(Data!$F$2:$F$53,MATCH($A54,Data!$A$2:$A$53,0))/INDEX(Data!$C$2:$C$53,MATCH($A54,Data!$A$2:$A$53,0)),"Missing Data")</f>
        <v>0</v>
      </c>
      <c r="F54" s="8"/>
      <c r="G54" s="9" t="str">
        <f>IFERROR(INDEX(Data!$M$2:$M$53,MATCH($A54,Data!$A$2:$A$53,0))/INDEX(Data!$F$2:$F$53,MATCH($A54,Data!$A$2:$A$53,0)),"Missing Data")</f>
        <v>Missing Data</v>
      </c>
      <c r="H54" s="2">
        <f>IFERROR(INDEX(Data!$F$2:$F$53,MATCH($A54,Data!$A$2:$A$53,0))/INDEX(Data!$C$2:$C$53,MATCH($A54,Data!$A$2:$A$53,0)),"Missing Data")</f>
        <v>0</v>
      </c>
      <c r="I54" s="8"/>
      <c r="J54" s="2">
        <f t="array" ref="J54">IFERROR(INDEX(Data!$D$2:$D$53,MATCH($A54,Data!$A$2:$A$53,0))/INDEX(Data!$C$2:$C$53,MATCH($A54,Data!$A$2:$A$53,0)),"Missing Data")</f>
        <v>0</v>
      </c>
      <c r="K54" s="8"/>
      <c r="L54" s="2" t="str">
        <f t="array" ref="L54">IFERROR(INDEX(Data!$E$2:$E$53,MATCH($A54,Data!$A$2:$A$53,0))/INDEX(Data!$D$2:$D$53,MATCH($A54,Data!$A$2:$A$53,0)),"Missing Data")</f>
        <v>Missing Data</v>
      </c>
      <c r="M54" s="8"/>
      <c r="N54" s="2" t="str">
        <f t="array" ref="N54">IFERROR(INDEX(Data!$F$2:$F$53,MATCH($A54,Data!$A$2:$A$53,0))/INDEX(Data!$E$2:$E$53,MATCH($A54,Data!$A$2:$A$53,0)),"Missing Data")</f>
        <v>Missing Data</v>
      </c>
      <c r="O54" s="4" t="str">
        <f>IFERROR(INDEX(Data!$M$2:$M$53,MATCH($A54,Data!$A$2:$A$53,0))/INDEX(Data!$F$2:$F$53,MATCH($A54,Data!$A$2:$A$53,0)),"Missing Data")</f>
        <v>Missing Data</v>
      </c>
      <c r="P54" s="8"/>
      <c r="Q54" s="5" t="str">
        <f t="array" ref="Q54">IFERROR(INDEX(Data!$AD$2:$AD$53,MATCH($A54,Data!$A$2:$A$53,0))/INDEX(Data!$F$2:$F$53,MATCH($A54,Data!$A$2:$A$53,0)),"Missing Data")</f>
        <v>Missing Data</v>
      </c>
      <c r="R54" s="8"/>
      <c r="S54" s="6">
        <f>IFERROR(INDEX(Data!$M$2:$M$53,MATCH($A54,Data!$A$2:$A$53,0))/INDEX(Data!$AD$2:$AD$53,MATCH($A54,Data!$A$2:$A$53,0)),"Missing Data")</f>
        <v>367977.63184079604</v>
      </c>
      <c r="T54" s="7">
        <f>IFERROR(INDEX(Data!$AC$2:$AC$53,MATCH($A54,Data!$A$2:$A$53,0))/INDEX(Data!$M$2:$M$53,MATCH($A54,Data!$A$2:$A$53,0)),"Missing Data")</f>
        <v>0.11337353622402746</v>
      </c>
      <c r="U54" s="8">
        <f t="array" ref="U54">IFERROR(INDEX(Data!$AC$2:$AC$53,MATCH($A54,Data!$A$2:$A$53,0))/INDEX(Data!$AD$2:$AD$53,MATCH($A54,Data!$A$2:$A$53,0)),"Missing Data")</f>
        <v>41718.925373134327</v>
      </c>
      <c r="V54" s="8">
        <f t="shared" si="0"/>
        <v>326258.70646766172</v>
      </c>
      <c r="W54" s="9" t="str">
        <f t="array" ref="W54">IFERROR(INDEX(Data!$AC$2:$AC$53,MATCH($A54,Data!$A$2:$A$53,0))/INDEX(Data!$F$2:$F$53,MATCH($A54,Data!$A$2:$A$53,0)),"Missing Data")</f>
        <v>Missing Data</v>
      </c>
    </row>
  </sheetData>
  <mergeCells count="4">
    <mergeCell ref="C1:G1"/>
    <mergeCell ref="H1:N1"/>
    <mergeCell ref="O1:S1"/>
    <mergeCell ref="T1:W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workbookViewId="0">
      <selection activeCell="J13" sqref="J13"/>
    </sheetView>
  </sheetViews>
  <sheetFormatPr defaultRowHeight="15" x14ac:dyDescent="0.25"/>
  <cols>
    <col min="2" max="2" width="19.42578125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8" width="18.7109375" customWidth="1"/>
    <col min="9" max="9" width="2" bestFit="1" customWidth="1"/>
    <col min="10" max="10" width="23.140625" customWidth="1"/>
    <col min="11" max="11" width="2" bestFit="1" customWidth="1"/>
    <col min="12" max="12" width="29.5703125" customWidth="1"/>
    <col min="13" max="13" width="2" bestFit="1" customWidth="1"/>
    <col min="14" max="14" width="18.5703125" bestFit="1" customWidth="1"/>
    <col min="15" max="15" width="18.5703125" customWidth="1"/>
    <col min="16" max="16" width="2" bestFit="1" customWidth="1"/>
    <col min="17" max="17" width="13.7109375" bestFit="1" customWidth="1"/>
    <col min="18" max="18" width="2" bestFit="1" customWidth="1"/>
    <col min="19" max="19" width="13.28515625" bestFit="1" customWidth="1"/>
    <col min="20" max="20" width="11.85546875" bestFit="1" customWidth="1"/>
    <col min="21" max="21" width="10.5703125" bestFit="1" customWidth="1"/>
    <col min="22" max="22" width="13.28515625" bestFit="1" customWidth="1"/>
    <col min="23" max="23" width="13.7109375" bestFit="1" customWidth="1"/>
  </cols>
  <sheetData>
    <row r="1" spans="1:23" x14ac:dyDescent="0.25">
      <c r="C1" s="22" t="s">
        <v>127</v>
      </c>
      <c r="D1" s="23"/>
      <c r="E1" s="23"/>
      <c r="F1" s="23"/>
      <c r="G1" s="24"/>
      <c r="H1" s="22" t="s">
        <v>128</v>
      </c>
      <c r="I1" s="23"/>
      <c r="J1" s="23"/>
      <c r="K1" s="23"/>
      <c r="L1" s="23"/>
      <c r="M1" s="23"/>
      <c r="N1" s="24"/>
      <c r="O1" s="22" t="s">
        <v>129</v>
      </c>
      <c r="P1" s="23"/>
      <c r="Q1" s="23"/>
      <c r="R1" s="23"/>
      <c r="S1" s="24"/>
      <c r="T1" s="25" t="s">
        <v>139</v>
      </c>
      <c r="U1" s="26"/>
      <c r="V1" s="26"/>
      <c r="W1" s="27"/>
    </row>
    <row r="2" spans="1:23" ht="42" customHeight="1" x14ac:dyDescent="0.25">
      <c r="A2" s="15" t="s">
        <v>0</v>
      </c>
      <c r="B2" s="15" t="s">
        <v>1</v>
      </c>
      <c r="C2" s="16" t="s">
        <v>109</v>
      </c>
      <c r="D2" s="17" t="s">
        <v>125</v>
      </c>
      <c r="E2" s="16" t="s">
        <v>131</v>
      </c>
      <c r="F2" s="17" t="s">
        <v>126</v>
      </c>
      <c r="G2" s="16" t="s">
        <v>130</v>
      </c>
      <c r="H2" s="16" t="s">
        <v>111</v>
      </c>
      <c r="I2" s="17" t="s">
        <v>125</v>
      </c>
      <c r="J2" s="16" t="s">
        <v>123</v>
      </c>
      <c r="K2" s="17" t="s">
        <v>126</v>
      </c>
      <c r="L2" s="16" t="s">
        <v>124</v>
      </c>
      <c r="M2" s="17" t="s">
        <v>126</v>
      </c>
      <c r="N2" s="16" t="s">
        <v>138</v>
      </c>
      <c r="O2" s="16" t="s">
        <v>130</v>
      </c>
      <c r="P2" s="17" t="s">
        <v>125</v>
      </c>
      <c r="Q2" s="16" t="s">
        <v>133</v>
      </c>
      <c r="R2" s="17" t="s">
        <v>126</v>
      </c>
      <c r="S2" s="16" t="s">
        <v>134</v>
      </c>
      <c r="T2" s="16" t="s">
        <v>112</v>
      </c>
      <c r="U2" s="16" t="s">
        <v>113</v>
      </c>
      <c r="V2" s="21" t="s">
        <v>132</v>
      </c>
      <c r="W2" s="16" t="s">
        <v>114</v>
      </c>
    </row>
    <row r="3" spans="1:23" x14ac:dyDescent="0.25">
      <c r="A3" s="1" t="s">
        <v>4</v>
      </c>
      <c r="B3" s="1" t="s">
        <v>5</v>
      </c>
      <c r="C3" s="4">
        <f t="array" ref="C3">IFERROR(INDEX(Data!$N$2:$N$53,MATCH($A3,Data!$A$2:$A$53,0))/INDEX(Data!$C$2:$C$53,MATCH($A3,Data!$A$2:$A$53,0)),"Missing Data")</f>
        <v>91.856650132599128</v>
      </c>
      <c r="D3" s="5"/>
      <c r="E3" s="2">
        <f>IFERROR(INDEX(Data!$F$2:$F$53,MATCH($A3,Data!$A$2:$A$53,0))/INDEX(Data!$C$2:$C$53,MATCH($A3,Data!$A$2:$A$53,0)),"Missing Data")</f>
        <v>0</v>
      </c>
      <c r="F3" s="5"/>
      <c r="G3" s="13" t="str">
        <f>IFERROR(INDEX(Data!$N$2:$N$53,MATCH($A3,Data!$A$2:$A$53,0))/INDEX(Data!$F$2:$F$53,MATCH($A3,Data!$A$2:$A$53,0)),"Missing Data")</f>
        <v>Missing Data</v>
      </c>
      <c r="H3" s="2">
        <f>IFERROR(INDEX(Data!$F$2:$F$53,MATCH($A3,Data!$A$2:$A$53,0))/INDEX(Data!$C$2:$C$53,MATCH($A3,Data!$A$2:$A$53,0)),"Missing Data")</f>
        <v>0</v>
      </c>
      <c r="I3" s="5"/>
      <c r="J3" s="2">
        <f t="array" ref="J3">IFERROR(INDEX(Data!$D$2:$D$53,MATCH($A3,Data!$A$2:$A$53,0))/INDEX(Data!$C$2:$C$53,MATCH($A3,Data!$A$2:$A$53,0)),"Missing Data")</f>
        <v>0</v>
      </c>
      <c r="K3" s="5"/>
      <c r="L3" s="2" t="str">
        <f t="array" ref="L3">IFERROR(INDEX(Data!$E$2:$E$53,MATCH($A3,Data!$A$2:$A$53,0))/INDEX(Data!$D$2:$D$53,MATCH($A3,Data!$A$2:$A$53,0)),"Missing Data")</f>
        <v>Missing Data</v>
      </c>
      <c r="M3" s="5"/>
      <c r="N3" s="2" t="str">
        <f t="array" ref="N3">IFERROR(INDEX(Data!$F$2:$F$53,MATCH($A3,Data!$A$2:$A$53,0))/INDEX(Data!$E$2:$E$53,MATCH($A3,Data!$A$2:$A$53,0)),"Missing Data")</f>
        <v>Missing Data</v>
      </c>
      <c r="O3" s="11" t="str">
        <f>IFERROR(INDEX(Data!$N$2:$N$53,MATCH($A3,Data!$A$2:$A$53,0))/INDEX(Data!$F$2:$F$53,MATCH($A3,Data!$A$2:$A$53,0)),"Missing Data")</f>
        <v>Missing Data</v>
      </c>
      <c r="P3" s="12"/>
      <c r="Q3" s="12" t="str">
        <f t="array" ref="Q3">IFERROR(INDEX(Data!$AD$2:$AD$53,MATCH($A3,Data!$A$2:$A$53,0))/INDEX(Data!$F$2:$F$53,MATCH($A3,Data!$A$2:$A$53,0)),"Missing Data")</f>
        <v>Missing Data</v>
      </c>
      <c r="R3" s="12"/>
      <c r="S3" s="13" t="str">
        <f>IFERROR(INDEX(Data!$N$2:$N$53,MATCH($A3,Data!$A$2:$A$53,0))/INDEX(P7,MATCH($A3,Data!$A$2:$A$53,0)),"Missing Data")</f>
        <v>Missing Data</v>
      </c>
      <c r="T3" s="11" t="str">
        <f>IFERROR(INDEX('Ratios - Solid Current'!Q16,MATCH($A3,Data!$A$2:$A$53,0))/INDEX(Data!$N$2:$N$53,MATCH($A3,Data!$A$2:$A$53,0)),"Missing Data")</f>
        <v>Missing Data</v>
      </c>
      <c r="U3" s="12">
        <f t="array" ref="U3">IFERROR(INDEX(Data!$AC$2:$AC$53,MATCH($A3,Data!$A$2:$A$53,0))/INDEX(Data!$AD$2:$AD$53,MATCH($A3,Data!$A$2:$A$53,0)),"Missing Data")</f>
        <v>31293.274725274725</v>
      </c>
      <c r="V3" s="12" t="str">
        <f>IFERROR(S3-U3, "Missing Data")</f>
        <v>Missing Data</v>
      </c>
      <c r="W3" s="13" t="str">
        <f t="array" ref="W3">IFERROR(INDEX(Data!$AC$2:$AC$53,MATCH($A3,Data!$A$2:$A$53,0))/INDEX(Data!$F$2:$F$53,MATCH($A3,Data!$A$2:$A$53,0)),"Missing Data")</f>
        <v>Missing Data</v>
      </c>
    </row>
    <row r="4" spans="1:23" x14ac:dyDescent="0.25">
      <c r="A4" s="1" t="s">
        <v>6</v>
      </c>
      <c r="B4" s="1" t="s">
        <v>7</v>
      </c>
      <c r="C4" s="4">
        <f>IFERROR(INDEX(Data!$N$2:$N$53,MATCH($A4,Data!$A$2:$A$53,0))/INDEX(Data!$C$2:$C$53,MATCH($A4,Data!$A$2:$A$53,0)),"Missing Data")</f>
        <v>235.25313053277594</v>
      </c>
      <c r="D4" s="5"/>
      <c r="E4" s="2">
        <f>IFERROR(INDEX(Data!$F$2:$F$53,MATCH($A4,Data!$A$2:$A$53,0))/INDEX(Data!$C$2:$C$53,MATCH($A4,Data!$A$2:$A$53,0)),"Missing Data")</f>
        <v>0</v>
      </c>
      <c r="F4" s="5"/>
      <c r="G4" s="6" t="str">
        <f>IFERROR(INDEX(Data!$N$2:$N$53,MATCH($A4,Data!$A$2:$A$53,0))/INDEX(Data!$F$2:$F$53,MATCH($A4,Data!$A$2:$A$53,0)),"Missing Data")</f>
        <v>Missing Data</v>
      </c>
      <c r="H4" s="2">
        <f>IFERROR(INDEX(Data!$F$2:$F$53,MATCH($A4,Data!$A$2:$A$53,0))/INDEX(Data!$C$2:$C$53,MATCH($A4,Data!$A$2:$A$53,0)),"Missing Data")</f>
        <v>0</v>
      </c>
      <c r="I4" s="5"/>
      <c r="J4" s="2">
        <f t="array" ref="J4">IFERROR(INDEX(Data!$D$2:$D$53,MATCH($A4,Data!$A$2:$A$53,0))/INDEX(Data!$C$2:$C$53,MATCH($A4,Data!$A$2:$A$53,0)),"Missing Data")</f>
        <v>0</v>
      </c>
      <c r="K4" s="5"/>
      <c r="L4" s="2" t="str">
        <f t="array" ref="L4">IFERROR(INDEX(Data!$E$2:$E$53,MATCH($A4,Data!$A$2:$A$53,0))/INDEX(Data!$D$2:$D$53,MATCH($A4,Data!$A$2:$A$53,0)),"Missing Data")</f>
        <v>Missing Data</v>
      </c>
      <c r="M4" s="5"/>
      <c r="N4" s="2" t="str">
        <f t="array" ref="N4">IFERROR(INDEX(Data!$F$2:$F$53,MATCH($A4,Data!$A$2:$A$53,0))/INDEX(Data!$E$2:$E$53,MATCH($A4,Data!$A$2:$A$53,0)),"Missing Data")</f>
        <v>Missing Data</v>
      </c>
      <c r="O4" s="4" t="str">
        <f>IFERROR(INDEX(Data!$N$2:$N$53,MATCH($A4,Data!$A$2:$A$53,0))/INDEX(Data!$F$2:$F$53,MATCH($A4,Data!$A$2:$A$53,0)),"Missing Data")</f>
        <v>Missing Data</v>
      </c>
      <c r="P4" s="5"/>
      <c r="Q4" s="5" t="str">
        <f t="array" ref="Q4">IFERROR(INDEX(Data!$AD$2:$AD$53,MATCH($A4,Data!$A$2:$A$53,0))/INDEX(Data!$F$2:$F$53,MATCH($A4,Data!$A$2:$A$53,0)),"Missing Data")</f>
        <v>Missing Data</v>
      </c>
      <c r="R4" s="5"/>
      <c r="S4" s="6">
        <f>IFERROR(INDEX(Data!$N$2:$N$53,MATCH($A4,Data!$A$2:$A$53,0))/INDEX(Data!$AD$2:$AD$53,MATCH($A4,Data!$A$2:$A$53,0)),"Missing Data")</f>
        <v>527015.36196319014</v>
      </c>
      <c r="T4" s="4">
        <f>IFERROR(INDEX(Data!$AC$2:$AC$53,MATCH($A4,Data!$A$2:$A$53,0))/INDEX(Data!$N$2:$N$53,MATCH($A4,Data!$A$2:$A$53,0)),"Missing Data")</f>
        <v>0.10780065502333874</v>
      </c>
      <c r="U4" s="5">
        <f t="array" ref="U4">IFERROR(INDEX(Data!$AC$2:$AC$53,MATCH($A4,Data!$A$2:$A$53,0))/INDEX(Data!$AD$2:$AD$53,MATCH($A4,Data!$A$2:$A$53,0)),"Missing Data")</f>
        <v>56812.601226993866</v>
      </c>
      <c r="V4" s="5">
        <f t="shared" ref="V4:V54" si="0">IFERROR(S4-U4, "Missing Data")</f>
        <v>470202.7607361963</v>
      </c>
      <c r="W4" s="6" t="str">
        <f t="array" ref="W4">IFERROR(INDEX(Data!$AC$2:$AC$53,MATCH($A4,Data!$A$2:$A$53,0))/INDEX(Data!$F$2:$F$53,MATCH($A4,Data!$A$2:$A$53,0)),"Missing Data")</f>
        <v>Missing Data</v>
      </c>
    </row>
    <row r="5" spans="1:23" x14ac:dyDescent="0.25">
      <c r="A5" s="1" t="s">
        <v>8</v>
      </c>
      <c r="B5" s="1" t="s">
        <v>9</v>
      </c>
      <c r="C5" s="4">
        <f>IFERROR(INDEX(Data!$N$2:$N$53,MATCH($A5,Data!$A$2:$A$53,0))/INDEX(Data!$C$2:$C$53,MATCH($A5,Data!$A$2:$A$53,0)),"Missing Data")</f>
        <v>118.68604789785731</v>
      </c>
      <c r="D5" s="5"/>
      <c r="E5" s="2">
        <f>IFERROR(INDEX(Data!$F$2:$F$53,MATCH($A5,Data!$A$2:$A$53,0))/INDEX(Data!$C$2:$C$53,MATCH($A5,Data!$A$2:$A$53,0)),"Missing Data")</f>
        <v>0</v>
      </c>
      <c r="F5" s="5"/>
      <c r="G5" s="6" t="str">
        <f>IFERROR(INDEX(Data!$N$2:$N$53,MATCH($A5,Data!$A$2:$A$53,0))/INDEX(Data!$F$2:$F$53,MATCH($A5,Data!$A$2:$A$53,0)),"Missing Data")</f>
        <v>Missing Data</v>
      </c>
      <c r="H5" s="2">
        <f>IFERROR(INDEX(Data!$F$2:$F$53,MATCH($A5,Data!$A$2:$A$53,0))/INDEX(Data!$C$2:$C$53,MATCH($A5,Data!$A$2:$A$53,0)),"Missing Data")</f>
        <v>0</v>
      </c>
      <c r="I5" s="5"/>
      <c r="J5" s="2">
        <f t="array" ref="J5">IFERROR(INDEX(Data!$D$2:$D$53,MATCH($A5,Data!$A$2:$A$53,0))/INDEX(Data!$C$2:$C$53,MATCH($A5,Data!$A$2:$A$53,0)),"Missing Data")</f>
        <v>0</v>
      </c>
      <c r="K5" s="5"/>
      <c r="L5" s="2" t="str">
        <f t="array" ref="L5">IFERROR(INDEX(Data!$E$2:$E$53,MATCH($A5,Data!$A$2:$A$53,0))/INDEX(Data!$D$2:$D$53,MATCH($A5,Data!$A$2:$A$53,0)),"Missing Data")</f>
        <v>Missing Data</v>
      </c>
      <c r="M5" s="5"/>
      <c r="N5" s="2" t="str">
        <f t="array" ref="N5">IFERROR(INDEX(Data!$F$2:$F$53,MATCH($A5,Data!$A$2:$A$53,0))/INDEX(Data!$E$2:$E$53,MATCH($A5,Data!$A$2:$A$53,0)),"Missing Data")</f>
        <v>Missing Data</v>
      </c>
      <c r="O5" s="4" t="str">
        <f>IFERROR(INDEX(Data!$N$2:$N$53,MATCH($A5,Data!$A$2:$A$53,0))/INDEX(Data!$F$2:$F$53,MATCH($A5,Data!$A$2:$A$53,0)),"Missing Data")</f>
        <v>Missing Data</v>
      </c>
      <c r="P5" s="5"/>
      <c r="Q5" s="5" t="str">
        <f t="array" ref="Q5">IFERROR(INDEX(Data!$AD$2:$AD$53,MATCH($A5,Data!$A$2:$A$53,0))/INDEX(Data!$F$2:$F$53,MATCH($A5,Data!$A$2:$A$53,0)),"Missing Data")</f>
        <v>Missing Data</v>
      </c>
      <c r="R5" s="5"/>
      <c r="S5" s="6">
        <f>IFERROR(INDEX(Data!$N$2:$N$53,MATCH($A5,Data!$A$2:$A$53,0))/INDEX(Data!$AD$2:$AD$53,MATCH($A5,Data!$A$2:$A$53,0)),"Missing Data")</f>
        <v>343735.62511052168</v>
      </c>
      <c r="T5" s="4">
        <f>IFERROR(INDEX(Data!$AC$2:$AC$53,MATCH($A5,Data!$A$2:$A$53,0))/INDEX(Data!$N$2:$N$53,MATCH($A5,Data!$A$2:$A$53,0)),"Missing Data")</f>
        <v>0.13415513503849646</v>
      </c>
      <c r="U5" s="5">
        <f t="array" ref="U5">IFERROR(INDEX(Data!$AC$2:$AC$53,MATCH($A5,Data!$A$2:$A$53,0))/INDEX(Data!$AD$2:$AD$53,MATCH($A5,Data!$A$2:$A$53,0)),"Missing Data")</f>
        <v>46113.89920424403</v>
      </c>
      <c r="V5" s="5">
        <f t="shared" si="0"/>
        <v>297621.72590627766</v>
      </c>
      <c r="W5" s="6" t="str">
        <f t="array" ref="W5">IFERROR(INDEX(Data!$AC$2:$AC$53,MATCH($A5,Data!$A$2:$A$53,0))/INDEX(Data!$F$2:$F$53,MATCH($A5,Data!$A$2:$A$53,0)),"Missing Data")</f>
        <v>Missing Data</v>
      </c>
    </row>
    <row r="6" spans="1:23" x14ac:dyDescent="0.25">
      <c r="A6" s="1" t="s">
        <v>10</v>
      </c>
      <c r="B6" s="1" t="s">
        <v>11</v>
      </c>
      <c r="C6" s="4">
        <f>IFERROR(INDEX(Data!$N$2:$N$53,MATCH($A6,Data!$A$2:$A$53,0))/INDEX(Data!$C$2:$C$53,MATCH($A6,Data!$A$2:$A$53,0)),"Missing Data")</f>
        <v>123.33905298885223</v>
      </c>
      <c r="D6" s="5"/>
      <c r="E6" s="2">
        <f>IFERROR(INDEX(Data!$F$2:$F$53,MATCH($A6,Data!$A$2:$A$53,0))/INDEX(Data!$C$2:$C$53,MATCH($A6,Data!$A$2:$A$53,0)),"Missing Data")</f>
        <v>0</v>
      </c>
      <c r="F6" s="5"/>
      <c r="G6" s="6" t="str">
        <f>IFERROR(INDEX(Data!$N$2:$N$53,MATCH($A6,Data!$A$2:$A$53,0))/INDEX(Data!$F$2:$F$53,MATCH($A6,Data!$A$2:$A$53,0)),"Missing Data")</f>
        <v>Missing Data</v>
      </c>
      <c r="H6" s="2">
        <f>IFERROR(INDEX(Data!$F$2:$F$53,MATCH($A6,Data!$A$2:$A$53,0))/INDEX(Data!$C$2:$C$53,MATCH($A6,Data!$A$2:$A$53,0)),"Missing Data")</f>
        <v>0</v>
      </c>
      <c r="I6" s="5"/>
      <c r="J6" s="2">
        <f t="array" ref="J6">IFERROR(INDEX(Data!$D$2:$D$53,MATCH($A6,Data!$A$2:$A$53,0))/INDEX(Data!$C$2:$C$53,MATCH($A6,Data!$A$2:$A$53,0)),"Missing Data")</f>
        <v>0</v>
      </c>
      <c r="K6" s="5"/>
      <c r="L6" s="2" t="str">
        <f t="array" ref="L6">IFERROR(INDEX(Data!$E$2:$E$53,MATCH($A6,Data!$A$2:$A$53,0))/INDEX(Data!$D$2:$D$53,MATCH($A6,Data!$A$2:$A$53,0)),"Missing Data")</f>
        <v>Missing Data</v>
      </c>
      <c r="M6" s="5"/>
      <c r="N6" s="2" t="str">
        <f t="array" ref="N6">IFERROR(INDEX(Data!$F$2:$F$53,MATCH($A6,Data!$A$2:$A$53,0))/INDEX(Data!$E$2:$E$53,MATCH($A6,Data!$A$2:$A$53,0)),"Missing Data")</f>
        <v>Missing Data</v>
      </c>
      <c r="O6" s="4" t="str">
        <f>IFERROR(INDEX(Data!$N$2:$N$53,MATCH($A6,Data!$A$2:$A$53,0))/INDEX(Data!$F$2:$F$53,MATCH($A6,Data!$A$2:$A$53,0)),"Missing Data")</f>
        <v>Missing Data</v>
      </c>
      <c r="P6" s="5"/>
      <c r="Q6" s="5" t="str">
        <f t="array" ref="Q6">IFERROR(INDEX(Data!$AD$2:$AD$53,MATCH($A6,Data!$A$2:$A$53,0))/INDEX(Data!$F$2:$F$53,MATCH($A6,Data!$A$2:$A$53,0)),"Missing Data")</f>
        <v>Missing Data</v>
      </c>
      <c r="R6" s="5"/>
      <c r="S6" s="6">
        <f>IFERROR(INDEX(Data!$N$2:$N$53,MATCH($A6,Data!$A$2:$A$53,0))/INDEX(Data!$AD$2:$AD$53,MATCH($A6,Data!$A$2:$A$53,0)),"Missing Data")</f>
        <v>234577.04190844618</v>
      </c>
      <c r="T6" s="4">
        <f>IFERROR(INDEX(Data!$AC$2:$AC$53,MATCH($A6,Data!$A$2:$A$53,0))/INDEX(Data!$N$2:$N$53,MATCH($A6,Data!$A$2:$A$53,0)),"Missing Data")</f>
        <v>0.14313942303971203</v>
      </c>
      <c r="U6" s="5">
        <f t="array" ref="U6">IFERROR(INDEX(Data!$AC$2:$AC$53,MATCH($A6,Data!$A$2:$A$53,0))/INDEX(Data!$AD$2:$AD$53,MATCH($A6,Data!$A$2:$A$53,0)),"Missing Data")</f>
        <v>33577.22243713733</v>
      </c>
      <c r="V6" s="5">
        <f t="shared" si="0"/>
        <v>200999.81947130885</v>
      </c>
      <c r="W6" s="6" t="str">
        <f t="array" ref="W6">IFERROR(INDEX(Data!$AC$2:$AC$53,MATCH($A6,Data!$A$2:$A$53,0))/INDEX(Data!$F$2:$F$53,MATCH($A6,Data!$A$2:$A$53,0)),"Missing Data")</f>
        <v>Missing Data</v>
      </c>
    </row>
    <row r="7" spans="1:23" x14ac:dyDescent="0.25">
      <c r="A7" s="1" t="s">
        <v>12</v>
      </c>
      <c r="B7" s="1" t="s">
        <v>13</v>
      </c>
      <c r="C7" s="4">
        <f>IFERROR(INDEX(Data!$N$2:$N$53,MATCH($A7,Data!$A$2:$A$53,0))/INDEX(Data!$C$2:$C$53,MATCH($A7,Data!$A$2:$A$53,0)),"Missing Data")</f>
        <v>171.36079268465019</v>
      </c>
      <c r="D7" s="5"/>
      <c r="E7" s="2">
        <f>IFERROR(INDEX(Data!$F$2:$F$53,MATCH($A7,Data!$A$2:$A$53,0))/INDEX(Data!$C$2:$C$53,MATCH($A7,Data!$A$2:$A$53,0)),"Missing Data")</f>
        <v>0</v>
      </c>
      <c r="F7" s="5"/>
      <c r="G7" s="6" t="str">
        <f>IFERROR(INDEX(Data!$N$2:$N$53,MATCH($A7,Data!$A$2:$A$53,0))/INDEX(Data!$F$2:$F$53,MATCH($A7,Data!$A$2:$A$53,0)),"Missing Data")</f>
        <v>Missing Data</v>
      </c>
      <c r="H7" s="2">
        <f>IFERROR(INDEX(Data!$F$2:$F$53,MATCH($A7,Data!$A$2:$A$53,0))/INDEX(Data!$C$2:$C$53,MATCH($A7,Data!$A$2:$A$53,0)),"Missing Data")</f>
        <v>0</v>
      </c>
      <c r="I7" s="5"/>
      <c r="J7" s="2">
        <f t="array" ref="J7">IFERROR(INDEX(Data!$D$2:$D$53,MATCH($A7,Data!$A$2:$A$53,0))/INDEX(Data!$C$2:$C$53,MATCH($A7,Data!$A$2:$A$53,0)),"Missing Data")</f>
        <v>0</v>
      </c>
      <c r="K7" s="5"/>
      <c r="L7" s="2" t="str">
        <f t="array" ref="L7">IFERROR(INDEX(Data!$E$2:$E$53,MATCH($A7,Data!$A$2:$A$53,0))/INDEX(Data!$D$2:$D$53,MATCH($A7,Data!$A$2:$A$53,0)),"Missing Data")</f>
        <v>Missing Data</v>
      </c>
      <c r="M7" s="5"/>
      <c r="N7" s="2" t="str">
        <f t="array" ref="N7">IFERROR(INDEX(Data!$F$2:$F$53,MATCH($A7,Data!$A$2:$A$53,0))/INDEX(Data!$E$2:$E$53,MATCH($A7,Data!$A$2:$A$53,0)),"Missing Data")</f>
        <v>Missing Data</v>
      </c>
      <c r="O7" s="4" t="str">
        <f>IFERROR(INDEX(Data!$N$2:$N$53,MATCH($A7,Data!$A$2:$A$53,0))/INDEX(Data!$F$2:$F$53,MATCH($A7,Data!$A$2:$A$53,0)),"Missing Data")</f>
        <v>Missing Data</v>
      </c>
      <c r="P7" s="5"/>
      <c r="Q7" s="5" t="str">
        <f t="array" ref="Q7">IFERROR(INDEX(Data!$AD$2:$AD$53,MATCH($A7,Data!$A$2:$A$53,0))/INDEX(Data!$F$2:$F$53,MATCH($A7,Data!$A$2:$A$53,0)),"Missing Data")</f>
        <v>Missing Data</v>
      </c>
      <c r="R7" s="5"/>
      <c r="S7" s="6">
        <f>IFERROR(INDEX(Data!$N$2:$N$53,MATCH($A7,Data!$A$2:$A$53,0))/INDEX(Data!$AD$2:$AD$53,MATCH($A7,Data!$A$2:$A$53,0)),"Missing Data")</f>
        <v>660883.91515274532</v>
      </c>
      <c r="T7" s="4">
        <f>IFERROR(INDEX(Data!$AC$2:$AC$53,MATCH($A7,Data!$A$2:$A$53,0))/INDEX(Data!$N$2:$N$53,MATCH($A7,Data!$A$2:$A$53,0)),"Missing Data")</f>
        <v>9.7316493920338837E-2</v>
      </c>
      <c r="U7" s="5">
        <f t="array" ref="U7">IFERROR(INDEX(Data!$AC$2:$AC$53,MATCH($A7,Data!$A$2:$A$53,0))/INDEX(Data!$AD$2:$AD$53,MATCH($A7,Data!$A$2:$A$53,0)),"Missing Data")</f>
        <v>64314.905511011872</v>
      </c>
      <c r="V7" s="5">
        <f t="shared" si="0"/>
        <v>596569.00964173349</v>
      </c>
      <c r="W7" s="6" t="str">
        <f t="array" ref="W7">IFERROR(INDEX(Data!$AC$2:$AC$53,MATCH($A7,Data!$A$2:$A$53,0))/INDEX(Data!$F$2:$F$53,MATCH($A7,Data!$A$2:$A$53,0)),"Missing Data")</f>
        <v>Missing Data</v>
      </c>
    </row>
    <row r="8" spans="1:23" x14ac:dyDescent="0.25">
      <c r="A8" s="1" t="s">
        <v>14</v>
      </c>
      <c r="B8" s="1" t="s">
        <v>15</v>
      </c>
      <c r="C8" s="4">
        <f>IFERROR(INDEX(Data!$N$2:$N$53,MATCH($A8,Data!$A$2:$A$53,0))/INDEX(Data!$C$2:$C$53,MATCH($A8,Data!$A$2:$A$53,0)),"Missing Data")</f>
        <v>39.181741137513782</v>
      </c>
      <c r="D8" s="5"/>
      <c r="E8" s="2">
        <f>IFERROR(INDEX(Data!$F$2:$F$53,MATCH($A8,Data!$A$2:$A$53,0))/INDEX(Data!$C$2:$C$53,MATCH($A8,Data!$A$2:$A$53,0)),"Missing Data")</f>
        <v>0</v>
      </c>
      <c r="F8" s="5"/>
      <c r="G8" s="6" t="str">
        <f>IFERROR(INDEX(Data!$N$2:$N$53,MATCH($A8,Data!$A$2:$A$53,0))/INDEX(Data!$F$2:$F$53,MATCH($A8,Data!$A$2:$A$53,0)),"Missing Data")</f>
        <v>Missing Data</v>
      </c>
      <c r="H8" s="2">
        <f>IFERROR(INDEX(Data!$F$2:$F$53,MATCH($A8,Data!$A$2:$A$53,0))/INDEX(Data!$C$2:$C$53,MATCH($A8,Data!$A$2:$A$53,0)),"Missing Data")</f>
        <v>0</v>
      </c>
      <c r="I8" s="5"/>
      <c r="J8" s="2">
        <f t="array" ref="J8">IFERROR(INDEX(Data!$D$2:$D$53,MATCH($A8,Data!$A$2:$A$53,0))/INDEX(Data!$C$2:$C$53,MATCH($A8,Data!$A$2:$A$53,0)),"Missing Data")</f>
        <v>0</v>
      </c>
      <c r="K8" s="5"/>
      <c r="L8" s="2" t="str">
        <f t="array" ref="L8">IFERROR(INDEX(Data!$E$2:$E$53,MATCH($A8,Data!$A$2:$A$53,0))/INDEX(Data!$D$2:$D$53,MATCH($A8,Data!$A$2:$A$53,0)),"Missing Data")</f>
        <v>Missing Data</v>
      </c>
      <c r="M8" s="5"/>
      <c r="N8" s="2" t="str">
        <f t="array" ref="N8">IFERROR(INDEX(Data!$F$2:$F$53,MATCH($A8,Data!$A$2:$A$53,0))/INDEX(Data!$E$2:$E$53,MATCH($A8,Data!$A$2:$A$53,0)),"Missing Data")</f>
        <v>Missing Data</v>
      </c>
      <c r="O8" s="4" t="str">
        <f>IFERROR(INDEX(Data!$N$2:$N$53,MATCH($A8,Data!$A$2:$A$53,0))/INDEX(Data!$F$2:$F$53,MATCH($A8,Data!$A$2:$A$53,0)),"Missing Data")</f>
        <v>Missing Data</v>
      </c>
      <c r="P8" s="5"/>
      <c r="Q8" s="5" t="str">
        <f t="array" ref="Q8">IFERROR(INDEX(Data!$AD$2:$AD$53,MATCH($A8,Data!$A$2:$A$53,0))/INDEX(Data!$F$2:$F$53,MATCH($A8,Data!$A$2:$A$53,0)),"Missing Data")</f>
        <v>Missing Data</v>
      </c>
      <c r="R8" s="5"/>
      <c r="S8" s="6">
        <f>IFERROR(INDEX(Data!$N$2:$N$53,MATCH($A8,Data!$A$2:$A$53,0))/INDEX(Data!$AD$2:$AD$53,MATCH($A8,Data!$A$2:$A$53,0)),"Missing Data")</f>
        <v>298578.56093979441</v>
      </c>
      <c r="T8" s="4">
        <f>IFERROR(INDEX(Data!$AC$2:$AC$53,MATCH($A8,Data!$A$2:$A$53,0))/INDEX(Data!$N$2:$N$53,MATCH($A8,Data!$A$2:$A$53,0)),"Missing Data")</f>
        <v>0.17081539551079022</v>
      </c>
      <c r="U8" s="5">
        <f t="array" ref="U8">IFERROR(INDEX(Data!$AC$2:$AC$53,MATCH($A8,Data!$A$2:$A$53,0))/INDEX(Data!$AD$2:$AD$53,MATCH($A8,Data!$A$2:$A$53,0)),"Missing Data")</f>
        <v>51001.814977973569</v>
      </c>
      <c r="V8" s="5">
        <f t="shared" si="0"/>
        <v>247576.74596182082</v>
      </c>
      <c r="W8" s="6" t="str">
        <f t="array" ref="W8">IFERROR(INDEX(Data!$AC$2:$AC$53,MATCH($A8,Data!$A$2:$A$53,0))/INDEX(Data!$F$2:$F$53,MATCH($A8,Data!$A$2:$A$53,0)),"Missing Data")</f>
        <v>Missing Data</v>
      </c>
    </row>
    <row r="9" spans="1:23" x14ac:dyDescent="0.25">
      <c r="A9" s="1" t="s">
        <v>16</v>
      </c>
      <c r="B9" s="1" t="s">
        <v>17</v>
      </c>
      <c r="C9" s="4">
        <f>IFERROR(INDEX(Data!$N$2:$N$53,MATCH($A9,Data!$A$2:$A$53,0))/INDEX(Data!$C$2:$C$53,MATCH($A9,Data!$A$2:$A$53,0)),"Missing Data")</f>
        <v>164.46371296563112</v>
      </c>
      <c r="D9" s="5"/>
      <c r="E9" s="2">
        <f>IFERROR(INDEX(Data!$F$2:$F$53,MATCH($A9,Data!$A$2:$A$53,0))/INDEX(Data!$C$2:$C$53,MATCH($A9,Data!$A$2:$A$53,0)),"Missing Data")</f>
        <v>0</v>
      </c>
      <c r="F9" s="5"/>
      <c r="G9" s="6" t="str">
        <f>IFERROR(INDEX(Data!$N$2:$N$53,MATCH($A9,Data!$A$2:$A$53,0))/INDEX(Data!$F$2:$F$53,MATCH($A9,Data!$A$2:$A$53,0)),"Missing Data")</f>
        <v>Missing Data</v>
      </c>
      <c r="H9" s="2">
        <f>IFERROR(INDEX(Data!$F$2:$F$53,MATCH($A9,Data!$A$2:$A$53,0))/INDEX(Data!$C$2:$C$53,MATCH($A9,Data!$A$2:$A$53,0)),"Missing Data")</f>
        <v>0</v>
      </c>
      <c r="I9" s="5"/>
      <c r="J9" s="2">
        <f t="array" ref="J9">IFERROR(INDEX(Data!$D$2:$D$53,MATCH($A9,Data!$A$2:$A$53,0))/INDEX(Data!$C$2:$C$53,MATCH($A9,Data!$A$2:$A$53,0)),"Missing Data")</f>
        <v>0</v>
      </c>
      <c r="K9" s="5"/>
      <c r="L9" s="2" t="str">
        <f t="array" ref="L9">IFERROR(INDEX(Data!$E$2:$E$53,MATCH($A9,Data!$A$2:$A$53,0))/INDEX(Data!$D$2:$D$53,MATCH($A9,Data!$A$2:$A$53,0)),"Missing Data")</f>
        <v>Missing Data</v>
      </c>
      <c r="M9" s="5"/>
      <c r="N9" s="2" t="str">
        <f t="array" ref="N9">IFERROR(INDEX(Data!$F$2:$F$53,MATCH($A9,Data!$A$2:$A$53,0))/INDEX(Data!$E$2:$E$53,MATCH($A9,Data!$A$2:$A$53,0)),"Missing Data")</f>
        <v>Missing Data</v>
      </c>
      <c r="O9" s="4" t="str">
        <f>IFERROR(INDEX(Data!$N$2:$N$53,MATCH($A9,Data!$A$2:$A$53,0))/INDEX(Data!$F$2:$F$53,MATCH($A9,Data!$A$2:$A$53,0)),"Missing Data")</f>
        <v>Missing Data</v>
      </c>
      <c r="P9" s="5"/>
      <c r="Q9" s="5" t="str">
        <f t="array" ref="Q9">IFERROR(INDEX(Data!$AD$2:$AD$53,MATCH($A9,Data!$A$2:$A$53,0))/INDEX(Data!$F$2:$F$53,MATCH($A9,Data!$A$2:$A$53,0)),"Missing Data")</f>
        <v>Missing Data</v>
      </c>
      <c r="R9" s="5"/>
      <c r="S9" s="6">
        <f>IFERROR(INDEX(Data!$N$2:$N$53,MATCH($A9,Data!$A$2:$A$53,0))/INDEX(Data!$AD$2:$AD$53,MATCH($A9,Data!$A$2:$A$53,0)),"Missing Data")</f>
        <v>495150.88683989941</v>
      </c>
      <c r="T9" s="4">
        <f>IFERROR(INDEX(Data!$AC$2:$AC$53,MATCH($A9,Data!$A$2:$A$53,0))/INDEX(Data!$N$2:$N$53,MATCH($A9,Data!$A$2:$A$53,0)),"Missing Data")</f>
        <v>0.123081667158184</v>
      </c>
      <c r="U9" s="5">
        <f t="array" ref="U9">IFERROR(INDEX(Data!$AC$2:$AC$53,MATCH($A9,Data!$A$2:$A$53,0))/INDEX(Data!$AD$2:$AD$53,MATCH($A9,Data!$A$2:$A$53,0)),"Missing Data")</f>
        <v>60943.996647108128</v>
      </c>
      <c r="V9" s="5">
        <f t="shared" si="0"/>
        <v>434206.8901927913</v>
      </c>
      <c r="W9" s="6" t="str">
        <f t="array" ref="W9">IFERROR(INDEX(Data!$AC$2:$AC$53,MATCH($A9,Data!$A$2:$A$53,0))/INDEX(Data!$F$2:$F$53,MATCH($A9,Data!$A$2:$A$53,0)),"Missing Data")</f>
        <v>Missing Data</v>
      </c>
    </row>
    <row r="10" spans="1:23" x14ac:dyDescent="0.25">
      <c r="A10" s="1" t="s">
        <v>18</v>
      </c>
      <c r="B10" s="1" t="s">
        <v>19</v>
      </c>
      <c r="C10" s="4">
        <f>IFERROR(INDEX(Data!$N$2:$N$53,MATCH($A10,Data!$A$2:$A$53,0))/INDEX(Data!$C$2:$C$53,MATCH($A10,Data!$A$2:$A$53,0)),"Missing Data")</f>
        <v>138.0858031106163</v>
      </c>
      <c r="D10" s="5"/>
      <c r="E10" s="2">
        <f>IFERROR(INDEX(Data!$F$2:$F$53,MATCH($A10,Data!$A$2:$A$53,0))/INDEX(Data!$C$2:$C$53,MATCH($A10,Data!$A$2:$A$53,0)),"Missing Data")</f>
        <v>0</v>
      </c>
      <c r="F10" s="5"/>
      <c r="G10" s="6" t="str">
        <f>IFERROR(INDEX(Data!$N$2:$N$53,MATCH($A10,Data!$A$2:$A$53,0))/INDEX(Data!$F$2:$F$53,MATCH($A10,Data!$A$2:$A$53,0)),"Missing Data")</f>
        <v>Missing Data</v>
      </c>
      <c r="H10" s="2">
        <f>IFERROR(INDEX(Data!$F$2:$F$53,MATCH($A10,Data!$A$2:$A$53,0))/INDEX(Data!$C$2:$C$53,MATCH($A10,Data!$A$2:$A$53,0)),"Missing Data")</f>
        <v>0</v>
      </c>
      <c r="I10" s="5"/>
      <c r="J10" s="2">
        <f t="array" ref="J10">IFERROR(INDEX(Data!$D$2:$D$53,MATCH($A10,Data!$A$2:$A$53,0))/INDEX(Data!$C$2:$C$53,MATCH($A10,Data!$A$2:$A$53,0)),"Missing Data")</f>
        <v>0</v>
      </c>
      <c r="K10" s="5"/>
      <c r="L10" s="2" t="str">
        <f t="array" ref="L10">IFERROR(INDEX(Data!$E$2:$E$53,MATCH($A10,Data!$A$2:$A$53,0))/INDEX(Data!$D$2:$D$53,MATCH($A10,Data!$A$2:$A$53,0)),"Missing Data")</f>
        <v>Missing Data</v>
      </c>
      <c r="M10" s="5"/>
      <c r="N10" s="2" t="str">
        <f t="array" ref="N10">IFERROR(INDEX(Data!$F$2:$F$53,MATCH($A10,Data!$A$2:$A$53,0))/INDEX(Data!$E$2:$E$53,MATCH($A10,Data!$A$2:$A$53,0)),"Missing Data")</f>
        <v>Missing Data</v>
      </c>
      <c r="O10" s="4" t="str">
        <f>IFERROR(INDEX(Data!$N$2:$N$53,MATCH($A10,Data!$A$2:$A$53,0))/INDEX(Data!$F$2:$F$53,MATCH($A10,Data!$A$2:$A$53,0)),"Missing Data")</f>
        <v>Missing Data</v>
      </c>
      <c r="P10" s="5"/>
      <c r="Q10" s="5" t="str">
        <f t="array" ref="Q10">IFERROR(INDEX(Data!$AD$2:$AD$53,MATCH($A10,Data!$A$2:$A$53,0))/INDEX(Data!$F$2:$F$53,MATCH($A10,Data!$A$2:$A$53,0)),"Missing Data")</f>
        <v>Missing Data</v>
      </c>
      <c r="R10" s="5"/>
      <c r="S10" s="6">
        <f>IFERROR(INDEX(Data!$N$2:$N$53,MATCH($A10,Data!$A$2:$A$53,0))/INDEX(Data!$AD$2:$AD$53,MATCH($A10,Data!$A$2:$A$53,0)),"Missing Data")</f>
        <v>523272.72727272729</v>
      </c>
      <c r="T10" s="4">
        <f>IFERROR(INDEX(Data!$AC$2:$AC$53,MATCH($A10,Data!$A$2:$A$53,0))/INDEX(Data!$N$2:$N$53,MATCH($A10,Data!$A$2:$A$53,0)),"Missing Data")</f>
        <v>8.7075052119527444E-2</v>
      </c>
      <c r="U10" s="5">
        <f t="array" ref="U10">IFERROR(INDEX(Data!$AC$2:$AC$53,MATCH($A10,Data!$A$2:$A$53,0))/INDEX(Data!$AD$2:$AD$53,MATCH($A10,Data!$A$2:$A$53,0)),"Missing Data")</f>
        <v>45564</v>
      </c>
      <c r="V10" s="5">
        <f t="shared" si="0"/>
        <v>477708.72727272729</v>
      </c>
      <c r="W10" s="6" t="str">
        <f t="array" ref="W10">IFERROR(INDEX(Data!$AC$2:$AC$53,MATCH($A10,Data!$A$2:$A$53,0))/INDEX(Data!$F$2:$F$53,MATCH($A10,Data!$A$2:$A$53,0)),"Missing Data")</f>
        <v>Missing Data</v>
      </c>
    </row>
    <row r="11" spans="1:23" x14ac:dyDescent="0.25">
      <c r="A11" s="1" t="s">
        <v>20</v>
      </c>
      <c r="B11" s="1" t="s">
        <v>21</v>
      </c>
      <c r="C11" s="4">
        <f>IFERROR(INDEX(Data!$N$2:$N$53,MATCH($A11,Data!$A$2:$A$53,0))/INDEX(Data!$C$2:$C$53,MATCH($A11,Data!$A$2:$A$53,0)),"Missing Data")</f>
        <v>153.27259494779983</v>
      </c>
      <c r="D11" s="5"/>
      <c r="E11" s="2">
        <f>IFERROR(INDEX(Data!$F$2:$F$53,MATCH($A11,Data!$A$2:$A$53,0))/INDEX(Data!$C$2:$C$53,MATCH($A11,Data!$A$2:$A$53,0)),"Missing Data")</f>
        <v>0</v>
      </c>
      <c r="F11" s="5"/>
      <c r="G11" s="6" t="str">
        <f>IFERROR(INDEX(Data!$N$2:$N$53,MATCH($A11,Data!$A$2:$A$53,0))/INDEX(Data!$F$2:$F$53,MATCH($A11,Data!$A$2:$A$53,0)),"Missing Data")</f>
        <v>Missing Data</v>
      </c>
      <c r="H11" s="2">
        <f>IFERROR(INDEX(Data!$F$2:$F$53,MATCH($A11,Data!$A$2:$A$53,0))/INDEX(Data!$C$2:$C$53,MATCH($A11,Data!$A$2:$A$53,0)),"Missing Data")</f>
        <v>0</v>
      </c>
      <c r="I11" s="5"/>
      <c r="J11" s="2">
        <f t="array" ref="J11">IFERROR(INDEX(Data!$D$2:$D$53,MATCH($A11,Data!$A$2:$A$53,0))/INDEX(Data!$C$2:$C$53,MATCH($A11,Data!$A$2:$A$53,0)),"Missing Data")</f>
        <v>0</v>
      </c>
      <c r="K11" s="5"/>
      <c r="L11" s="2" t="str">
        <f t="array" ref="L11">IFERROR(INDEX(Data!$E$2:$E$53,MATCH($A11,Data!$A$2:$A$53,0))/INDEX(Data!$D$2:$D$53,MATCH($A11,Data!$A$2:$A$53,0)),"Missing Data")</f>
        <v>Missing Data</v>
      </c>
      <c r="M11" s="5"/>
      <c r="N11" s="2" t="str">
        <f t="array" ref="N11">IFERROR(INDEX(Data!$F$2:$F$53,MATCH($A11,Data!$A$2:$A$53,0))/INDEX(Data!$E$2:$E$53,MATCH($A11,Data!$A$2:$A$53,0)),"Missing Data")</f>
        <v>Missing Data</v>
      </c>
      <c r="O11" s="4" t="str">
        <f>IFERROR(INDEX(Data!$N$2:$N$53,MATCH($A11,Data!$A$2:$A$53,0))/INDEX(Data!$F$2:$F$53,MATCH($A11,Data!$A$2:$A$53,0)),"Missing Data")</f>
        <v>Missing Data</v>
      </c>
      <c r="P11" s="5"/>
      <c r="Q11" s="5" t="str">
        <f t="array" ref="Q11">IFERROR(INDEX(Data!$AD$2:$AD$53,MATCH($A11,Data!$A$2:$A$53,0))/INDEX(Data!$F$2:$F$53,MATCH($A11,Data!$A$2:$A$53,0)),"Missing Data")</f>
        <v>Missing Data</v>
      </c>
      <c r="R11" s="5"/>
      <c r="S11" s="6">
        <f>IFERROR(INDEX(Data!$N$2:$N$53,MATCH($A11,Data!$A$2:$A$53,0))/INDEX(Data!$AD$2:$AD$53,MATCH($A11,Data!$A$2:$A$53,0)),"Missing Data")</f>
        <v>76086.990595611293</v>
      </c>
      <c r="T11" s="4">
        <f>IFERROR(INDEX(Data!$AC$2:$AC$53,MATCH($A11,Data!$A$2:$A$53,0))/INDEX(Data!$N$2:$N$53,MATCH($A11,Data!$A$2:$A$53,0)),"Missing Data")</f>
        <v>0.71245567377712771</v>
      </c>
      <c r="U11" s="5">
        <f t="array" ref="U11">IFERROR(INDEX(Data!$AC$2:$AC$53,MATCH($A11,Data!$A$2:$A$53,0))/INDEX(Data!$AD$2:$AD$53,MATCH($A11,Data!$A$2:$A$53,0)),"Missing Data")</f>
        <v>54208.608150470216</v>
      </c>
      <c r="V11" s="5">
        <f t="shared" si="0"/>
        <v>21878.382445141076</v>
      </c>
      <c r="W11" s="6" t="str">
        <f t="array" ref="W11">IFERROR(INDEX(Data!$AC$2:$AC$53,MATCH($A11,Data!$A$2:$A$53,0))/INDEX(Data!$F$2:$F$53,MATCH($A11,Data!$A$2:$A$53,0)),"Missing Data")</f>
        <v>Missing Data</v>
      </c>
    </row>
    <row r="12" spans="1:23" x14ac:dyDescent="0.25">
      <c r="A12" s="1" t="s">
        <v>22</v>
      </c>
      <c r="B12" s="1" t="s">
        <v>23</v>
      </c>
      <c r="C12" s="4">
        <f>IFERROR(INDEX(Data!$N$2:$N$53,MATCH($A12,Data!$A$2:$A$53,0))/INDEX(Data!$C$2:$C$53,MATCH($A12,Data!$A$2:$A$53,0)),"Missing Data")</f>
        <v>234.66570493721542</v>
      </c>
      <c r="D12" s="5"/>
      <c r="E12" s="2">
        <f>IFERROR(INDEX(Data!$F$2:$F$53,MATCH($A12,Data!$A$2:$A$53,0))/INDEX(Data!$C$2:$C$53,MATCH($A12,Data!$A$2:$A$53,0)),"Missing Data")</f>
        <v>0</v>
      </c>
      <c r="F12" s="5"/>
      <c r="G12" s="6" t="str">
        <f>IFERROR(INDEX(Data!$N$2:$N$53,MATCH($A12,Data!$A$2:$A$53,0))/INDEX(Data!$F$2:$F$53,MATCH($A12,Data!$A$2:$A$53,0)),"Missing Data")</f>
        <v>Missing Data</v>
      </c>
      <c r="H12" s="2">
        <f>IFERROR(INDEX(Data!$F$2:$F$53,MATCH($A12,Data!$A$2:$A$53,0))/INDEX(Data!$C$2:$C$53,MATCH($A12,Data!$A$2:$A$53,0)),"Missing Data")</f>
        <v>0</v>
      </c>
      <c r="I12" s="5"/>
      <c r="J12" s="2">
        <f t="array" ref="J12">IFERROR(INDEX(Data!$D$2:$D$53,MATCH($A12,Data!$A$2:$A$53,0))/INDEX(Data!$C$2:$C$53,MATCH($A12,Data!$A$2:$A$53,0)),"Missing Data")</f>
        <v>0</v>
      </c>
      <c r="K12" s="5"/>
      <c r="L12" s="2" t="str">
        <f t="array" ref="L12">IFERROR(INDEX(Data!$E$2:$E$53,MATCH($A12,Data!$A$2:$A$53,0))/INDEX(Data!$D$2:$D$53,MATCH($A12,Data!$A$2:$A$53,0)),"Missing Data")</f>
        <v>Missing Data</v>
      </c>
      <c r="M12" s="5"/>
      <c r="N12" s="2" t="str">
        <f t="array" ref="N12">IFERROR(INDEX(Data!$F$2:$F$53,MATCH($A12,Data!$A$2:$A$53,0))/INDEX(Data!$E$2:$E$53,MATCH($A12,Data!$A$2:$A$53,0)),"Missing Data")</f>
        <v>Missing Data</v>
      </c>
      <c r="O12" s="4" t="str">
        <f>IFERROR(INDEX(Data!$N$2:$N$53,MATCH($A12,Data!$A$2:$A$53,0))/INDEX(Data!$F$2:$F$53,MATCH($A12,Data!$A$2:$A$53,0)),"Missing Data")</f>
        <v>Missing Data</v>
      </c>
      <c r="P12" s="5"/>
      <c r="Q12" s="5" t="str">
        <f t="array" ref="Q12">IFERROR(INDEX(Data!$AD$2:$AD$53,MATCH($A12,Data!$A$2:$A$53,0))/INDEX(Data!$F$2:$F$53,MATCH($A12,Data!$A$2:$A$53,0)),"Missing Data")</f>
        <v>Missing Data</v>
      </c>
      <c r="R12" s="5"/>
      <c r="S12" s="6">
        <f>IFERROR(INDEX(Data!$N$2:$N$53,MATCH($A12,Data!$A$2:$A$53,0))/INDEX(Data!$AD$2:$AD$53,MATCH($A12,Data!$A$2:$A$53,0)),"Missing Data")</f>
        <v>651799.48016101203</v>
      </c>
      <c r="T12" s="4">
        <f>IFERROR(INDEX(Data!$AC$2:$AC$53,MATCH($A12,Data!$A$2:$A$53,0))/INDEX(Data!$N$2:$N$53,MATCH($A12,Data!$A$2:$A$53,0)),"Missing Data")</f>
        <v>6.5888513591341333E-2</v>
      </c>
      <c r="U12" s="5">
        <f t="array" ref="U12">IFERROR(INDEX(Data!$AC$2:$AC$53,MATCH($A12,Data!$A$2:$A$53,0))/INDEX(Data!$AD$2:$AD$53,MATCH($A12,Data!$A$2:$A$53,0)),"Missing Data")</f>
        <v>42946.098907418054</v>
      </c>
      <c r="V12" s="5">
        <f t="shared" si="0"/>
        <v>608853.38125359395</v>
      </c>
      <c r="W12" s="6" t="str">
        <f t="array" ref="W12">IFERROR(INDEX(Data!$AC$2:$AC$53,MATCH($A12,Data!$A$2:$A$53,0))/INDEX(Data!$F$2:$F$53,MATCH($A12,Data!$A$2:$A$53,0)),"Missing Data")</f>
        <v>Missing Data</v>
      </c>
    </row>
    <row r="13" spans="1:23" x14ac:dyDescent="0.25">
      <c r="A13" s="1" t="s">
        <v>24</v>
      </c>
      <c r="B13" s="1" t="s">
        <v>25</v>
      </c>
      <c r="C13" s="4">
        <f>IFERROR(INDEX(Data!$N$2:$N$53,MATCH($A13,Data!$A$2:$A$53,0))/INDEX(Data!$C$2:$C$53,MATCH($A13,Data!$A$2:$A$53,0)),"Missing Data")</f>
        <v>114.56611662013751</v>
      </c>
      <c r="D13" s="5"/>
      <c r="E13" s="2">
        <f>IFERROR(INDEX(Data!$F$2:$F$53,MATCH($A13,Data!$A$2:$A$53,0))/INDEX(Data!$C$2:$C$53,MATCH($A13,Data!$A$2:$A$53,0)),"Missing Data")</f>
        <v>0</v>
      </c>
      <c r="F13" s="5"/>
      <c r="G13" s="6" t="str">
        <f>IFERROR(INDEX(Data!$N$2:$N$53,MATCH($A13,Data!$A$2:$A$53,0))/INDEX(Data!$F$2:$F$53,MATCH($A13,Data!$A$2:$A$53,0)),"Missing Data")</f>
        <v>Missing Data</v>
      </c>
      <c r="H13" s="2">
        <f>IFERROR(INDEX(Data!$F$2:$F$53,MATCH($A13,Data!$A$2:$A$53,0))/INDEX(Data!$C$2:$C$53,MATCH($A13,Data!$A$2:$A$53,0)),"Missing Data")</f>
        <v>0</v>
      </c>
      <c r="I13" s="5"/>
      <c r="J13" s="2">
        <f t="array" ref="J13">IFERROR(INDEX(Data!$D$2:$D$53,MATCH($A13,Data!$A$2:$A$53,0))/INDEX(Data!$C$2:$C$53,MATCH($A13,Data!$A$2:$A$53,0)),"Missing Data")</f>
        <v>0</v>
      </c>
      <c r="K13" s="5"/>
      <c r="L13" s="2" t="str">
        <f t="array" ref="L13">IFERROR(INDEX(Data!$E$2:$E$53,MATCH($A13,Data!$A$2:$A$53,0))/INDEX(Data!$D$2:$D$53,MATCH($A13,Data!$A$2:$A$53,0)),"Missing Data")</f>
        <v>Missing Data</v>
      </c>
      <c r="M13" s="5"/>
      <c r="N13" s="2" t="str">
        <f t="array" ref="N13">IFERROR(INDEX(Data!$F$2:$F$53,MATCH($A13,Data!$A$2:$A$53,0))/INDEX(Data!$E$2:$E$53,MATCH($A13,Data!$A$2:$A$53,0)),"Missing Data")</f>
        <v>Missing Data</v>
      </c>
      <c r="O13" s="4" t="str">
        <f>IFERROR(INDEX(Data!$N$2:$N$53,MATCH($A13,Data!$A$2:$A$53,0))/INDEX(Data!$F$2:$F$53,MATCH($A13,Data!$A$2:$A$53,0)),"Missing Data")</f>
        <v>Missing Data</v>
      </c>
      <c r="P13" s="5"/>
      <c r="Q13" s="5" t="str">
        <f t="array" ref="Q13">IFERROR(INDEX(Data!$AD$2:$AD$53,MATCH($A13,Data!$A$2:$A$53,0))/INDEX(Data!$F$2:$F$53,MATCH($A13,Data!$A$2:$A$53,0)),"Missing Data")</f>
        <v>Missing Data</v>
      </c>
      <c r="R13" s="5"/>
      <c r="S13" s="6">
        <f>IFERROR(INDEX(Data!$N$2:$N$53,MATCH($A13,Data!$A$2:$A$53,0))/INDEX(Data!$AD$2:$AD$53,MATCH($A13,Data!$A$2:$A$53,0)),"Missing Data")</f>
        <v>232215.26083401471</v>
      </c>
      <c r="T13" s="4">
        <f>IFERROR(INDEX(Data!$AC$2:$AC$53,MATCH($A13,Data!$A$2:$A$53,0))/INDEX(Data!$N$2:$N$53,MATCH($A13,Data!$A$2:$A$53,0)),"Missing Data")</f>
        <v>0.13852173574647011</v>
      </c>
      <c r="U13" s="5">
        <f t="array" ref="U13">IFERROR(INDEX(Data!$AC$2:$AC$53,MATCH($A13,Data!$A$2:$A$53,0))/INDEX(Data!$AD$2:$AD$53,MATCH($A13,Data!$A$2:$A$53,0)),"Missing Data")</f>
        <v>32166.860997547017</v>
      </c>
      <c r="V13" s="5">
        <f t="shared" si="0"/>
        <v>200048.3998364677</v>
      </c>
      <c r="W13" s="6" t="str">
        <f t="array" ref="W13">IFERROR(INDEX(Data!$AC$2:$AC$53,MATCH($A13,Data!$A$2:$A$53,0))/INDEX(Data!$F$2:$F$53,MATCH($A13,Data!$A$2:$A$53,0)),"Missing Data")</f>
        <v>Missing Data</v>
      </c>
    </row>
    <row r="14" spans="1:23" x14ac:dyDescent="0.25">
      <c r="A14" s="1" t="s">
        <v>26</v>
      </c>
      <c r="B14" s="1" t="s">
        <v>27</v>
      </c>
      <c r="C14" s="4">
        <f>IFERROR(INDEX(Data!$N$2:$N$53,MATCH($A14,Data!$A$2:$A$53,0))/INDEX(Data!$C$2:$C$53,MATCH($A14,Data!$A$2:$A$53,0)),"Missing Data")</f>
        <v>234.99485644814365</v>
      </c>
      <c r="D14" s="5"/>
      <c r="E14" s="2">
        <f>IFERROR(INDEX(Data!$F$2:$F$53,MATCH($A14,Data!$A$2:$A$53,0))/INDEX(Data!$C$2:$C$53,MATCH($A14,Data!$A$2:$A$53,0)),"Missing Data")</f>
        <v>0</v>
      </c>
      <c r="F14" s="5"/>
      <c r="G14" s="6" t="str">
        <f>IFERROR(INDEX(Data!$N$2:$N$53,MATCH($A14,Data!$A$2:$A$53,0))/INDEX(Data!$F$2:$F$53,MATCH($A14,Data!$A$2:$A$53,0)),"Missing Data")</f>
        <v>Missing Data</v>
      </c>
      <c r="H14" s="2">
        <f>IFERROR(INDEX(Data!$F$2:$F$53,MATCH($A14,Data!$A$2:$A$53,0))/INDEX(Data!$C$2:$C$53,MATCH($A14,Data!$A$2:$A$53,0)),"Missing Data")</f>
        <v>0</v>
      </c>
      <c r="I14" s="5"/>
      <c r="J14" s="2">
        <f t="array" ref="J14">IFERROR(INDEX(Data!$D$2:$D$53,MATCH($A14,Data!$A$2:$A$53,0))/INDEX(Data!$C$2:$C$53,MATCH($A14,Data!$A$2:$A$53,0)),"Missing Data")</f>
        <v>0</v>
      </c>
      <c r="K14" s="5"/>
      <c r="L14" s="2" t="str">
        <f t="array" ref="L14">IFERROR(INDEX(Data!$E$2:$E$53,MATCH($A14,Data!$A$2:$A$53,0))/INDEX(Data!$D$2:$D$53,MATCH($A14,Data!$A$2:$A$53,0)),"Missing Data")</f>
        <v>Missing Data</v>
      </c>
      <c r="M14" s="5"/>
      <c r="N14" s="2" t="str">
        <f t="array" ref="N14">IFERROR(INDEX(Data!$F$2:$F$53,MATCH($A14,Data!$A$2:$A$53,0))/INDEX(Data!$E$2:$E$53,MATCH($A14,Data!$A$2:$A$53,0)),"Missing Data")</f>
        <v>Missing Data</v>
      </c>
      <c r="O14" s="4" t="str">
        <f>IFERROR(INDEX(Data!$N$2:$N$53,MATCH($A14,Data!$A$2:$A$53,0))/INDEX(Data!$F$2:$F$53,MATCH($A14,Data!$A$2:$A$53,0)),"Missing Data")</f>
        <v>Missing Data</v>
      </c>
      <c r="P14" s="5"/>
      <c r="Q14" s="5" t="str">
        <f t="array" ref="Q14">IFERROR(INDEX(Data!$AD$2:$AD$53,MATCH($A14,Data!$A$2:$A$53,0))/INDEX(Data!$F$2:$F$53,MATCH($A14,Data!$A$2:$A$53,0)),"Missing Data")</f>
        <v>Missing Data</v>
      </c>
      <c r="R14" s="5"/>
      <c r="S14" s="6">
        <f>IFERROR(INDEX(Data!$N$2:$N$53,MATCH($A14,Data!$A$2:$A$53,0))/INDEX(Data!$AD$2:$AD$53,MATCH($A14,Data!$A$2:$A$53,0)),"Missing Data")</f>
        <v>532026.05863192177</v>
      </c>
      <c r="T14" s="4">
        <f>IFERROR(INDEX(Data!$AC$2:$AC$53,MATCH($A14,Data!$A$2:$A$53,0))/INDEX(Data!$N$2:$N$53,MATCH($A14,Data!$A$2:$A$53,0)),"Missing Data")</f>
        <v>0.10607545367717287</v>
      </c>
      <c r="U14" s="5">
        <f t="array" ref="U14">IFERROR(INDEX(Data!$AC$2:$AC$53,MATCH($A14,Data!$A$2:$A$53,0))/INDEX(Data!$AD$2:$AD$53,MATCH($A14,Data!$A$2:$A$53,0)),"Missing Data")</f>
        <v>56434.905537459286</v>
      </c>
      <c r="V14" s="5">
        <f t="shared" si="0"/>
        <v>475591.15309446247</v>
      </c>
      <c r="W14" s="6" t="str">
        <f t="array" ref="W14">IFERROR(INDEX(Data!$AC$2:$AC$53,MATCH($A14,Data!$A$2:$A$53,0))/INDEX(Data!$F$2:$F$53,MATCH($A14,Data!$A$2:$A$53,0)),"Missing Data")</f>
        <v>Missing Data</v>
      </c>
    </row>
    <row r="15" spans="1:23" x14ac:dyDescent="0.25">
      <c r="A15" s="1" t="s">
        <v>28</v>
      </c>
      <c r="B15" s="1" t="s">
        <v>29</v>
      </c>
      <c r="C15" s="4">
        <f>IFERROR(INDEX(Data!$N$2:$N$53,MATCH($A15,Data!$A$2:$A$53,0))/INDEX(Data!$C$2:$C$53,MATCH($A15,Data!$A$2:$A$53,0)),"Missing Data")</f>
        <v>165.93172932896294</v>
      </c>
      <c r="D15" s="5"/>
      <c r="E15" s="2">
        <f>IFERROR(INDEX(Data!$F$2:$F$53,MATCH($A15,Data!$A$2:$A$53,0))/INDEX(Data!$C$2:$C$53,MATCH($A15,Data!$A$2:$A$53,0)),"Missing Data")</f>
        <v>0</v>
      </c>
      <c r="F15" s="5"/>
      <c r="G15" s="6" t="str">
        <f>IFERROR(INDEX(Data!$N$2:$N$53,MATCH($A15,Data!$A$2:$A$53,0))/INDEX(Data!$F$2:$F$53,MATCH($A15,Data!$A$2:$A$53,0)),"Missing Data")</f>
        <v>Missing Data</v>
      </c>
      <c r="H15" s="2">
        <f>IFERROR(INDEX(Data!$F$2:$F$53,MATCH($A15,Data!$A$2:$A$53,0))/INDEX(Data!$C$2:$C$53,MATCH($A15,Data!$A$2:$A$53,0)),"Missing Data")</f>
        <v>0</v>
      </c>
      <c r="I15" s="5"/>
      <c r="J15" s="2">
        <f t="array" ref="J15">IFERROR(INDEX(Data!$D$2:$D$53,MATCH($A15,Data!$A$2:$A$53,0))/INDEX(Data!$C$2:$C$53,MATCH($A15,Data!$A$2:$A$53,0)),"Missing Data")</f>
        <v>0</v>
      </c>
      <c r="K15" s="5"/>
      <c r="L15" s="2" t="str">
        <f t="array" ref="L15">IFERROR(INDEX(Data!$E$2:$E$53,MATCH($A15,Data!$A$2:$A$53,0))/INDEX(Data!$D$2:$D$53,MATCH($A15,Data!$A$2:$A$53,0)),"Missing Data")</f>
        <v>Missing Data</v>
      </c>
      <c r="M15" s="5"/>
      <c r="N15" s="2" t="str">
        <f t="array" ref="N15">IFERROR(INDEX(Data!$F$2:$F$53,MATCH($A15,Data!$A$2:$A$53,0))/INDEX(Data!$E$2:$E$53,MATCH($A15,Data!$A$2:$A$53,0)),"Missing Data")</f>
        <v>Missing Data</v>
      </c>
      <c r="O15" s="4" t="str">
        <f>IFERROR(INDEX(Data!$N$2:$N$53,MATCH($A15,Data!$A$2:$A$53,0))/INDEX(Data!$F$2:$F$53,MATCH($A15,Data!$A$2:$A$53,0)),"Missing Data")</f>
        <v>Missing Data</v>
      </c>
      <c r="P15" s="5"/>
      <c r="Q15" s="5" t="str">
        <f t="array" ref="Q15">IFERROR(INDEX(Data!$AD$2:$AD$53,MATCH($A15,Data!$A$2:$A$53,0))/INDEX(Data!$F$2:$F$53,MATCH($A15,Data!$A$2:$A$53,0)),"Missing Data")</f>
        <v>Missing Data</v>
      </c>
      <c r="R15" s="5"/>
      <c r="S15" s="6">
        <f>IFERROR(INDEX(Data!$N$2:$N$53,MATCH($A15,Data!$A$2:$A$53,0))/INDEX(Data!$AD$2:$AD$53,MATCH($A15,Data!$A$2:$A$53,0)),"Missing Data")</f>
        <v>553889.13807531376</v>
      </c>
      <c r="T15" s="4">
        <f>IFERROR(INDEX(Data!$AC$2:$AC$53,MATCH($A15,Data!$A$2:$A$53,0))/INDEX(Data!$N$2:$N$53,MATCH($A15,Data!$A$2:$A$53,0)),"Missing Data")</f>
        <v>6.3209271429208555E-2</v>
      </c>
      <c r="U15" s="5">
        <f t="array" ref="U15">IFERROR(INDEX(Data!$AC$2:$AC$53,MATCH($A15,Data!$A$2:$A$53,0))/INDEX(Data!$AD$2:$AD$53,MATCH($A15,Data!$A$2:$A$53,0)),"Missing Data")</f>
        <v>35010.92887029289</v>
      </c>
      <c r="V15" s="5">
        <f t="shared" si="0"/>
        <v>518878.20920502086</v>
      </c>
      <c r="W15" s="6" t="str">
        <f t="array" ref="W15">IFERROR(INDEX(Data!$AC$2:$AC$53,MATCH($A15,Data!$A$2:$A$53,0))/INDEX(Data!$F$2:$F$53,MATCH($A15,Data!$A$2:$A$53,0)),"Missing Data")</f>
        <v>Missing Data</v>
      </c>
    </row>
    <row r="16" spans="1:23" x14ac:dyDescent="0.25">
      <c r="A16" s="1" t="s">
        <v>30</v>
      </c>
      <c r="B16" s="1" t="s">
        <v>31</v>
      </c>
      <c r="C16" s="4">
        <f>IFERROR(INDEX(Data!$N$2:$N$53,MATCH($A16,Data!$A$2:$A$53,0))/INDEX(Data!$C$2:$C$53,MATCH($A16,Data!$A$2:$A$53,0)),"Missing Data")</f>
        <v>58.404087225307173</v>
      </c>
      <c r="D16" s="5"/>
      <c r="E16" s="2">
        <f>IFERROR(INDEX(Data!$F$2:$F$53,MATCH($A16,Data!$A$2:$A$53,0))/INDEX(Data!$C$2:$C$53,MATCH($A16,Data!$A$2:$A$53,0)),"Missing Data")</f>
        <v>0</v>
      </c>
      <c r="F16" s="5"/>
      <c r="G16" s="6" t="str">
        <f>IFERROR(INDEX(Data!$N$2:$N$53,MATCH($A16,Data!$A$2:$A$53,0))/INDEX(Data!$F$2:$F$53,MATCH($A16,Data!$A$2:$A$53,0)),"Missing Data")</f>
        <v>Missing Data</v>
      </c>
      <c r="H16" s="2">
        <f>IFERROR(INDEX(Data!$F$2:$F$53,MATCH($A16,Data!$A$2:$A$53,0))/INDEX(Data!$C$2:$C$53,MATCH($A16,Data!$A$2:$A$53,0)),"Missing Data")</f>
        <v>0</v>
      </c>
      <c r="I16" s="5"/>
      <c r="J16" s="2">
        <f t="array" ref="J16">IFERROR(INDEX(Data!$D$2:$D$53,MATCH($A16,Data!$A$2:$A$53,0))/INDEX(Data!$C$2:$C$53,MATCH($A16,Data!$A$2:$A$53,0)),"Missing Data")</f>
        <v>0</v>
      </c>
      <c r="K16" s="5"/>
      <c r="L16" s="2" t="str">
        <f t="array" ref="L16">IFERROR(INDEX(Data!$E$2:$E$53,MATCH($A16,Data!$A$2:$A$53,0))/INDEX(Data!$D$2:$D$53,MATCH($A16,Data!$A$2:$A$53,0)),"Missing Data")</f>
        <v>Missing Data</v>
      </c>
      <c r="M16" s="5"/>
      <c r="N16" s="2" t="str">
        <f t="array" ref="N16">IFERROR(INDEX(Data!$F$2:$F$53,MATCH($A16,Data!$A$2:$A$53,0))/INDEX(Data!$E$2:$E$53,MATCH($A16,Data!$A$2:$A$53,0)),"Missing Data")</f>
        <v>Missing Data</v>
      </c>
      <c r="O16" s="4" t="str">
        <f>IFERROR(INDEX(Data!$N$2:$N$53,MATCH($A16,Data!$A$2:$A$53,0))/INDEX(Data!$F$2:$F$53,MATCH($A16,Data!$A$2:$A$53,0)),"Missing Data")</f>
        <v>Missing Data</v>
      </c>
      <c r="P16" s="5"/>
      <c r="Q16" s="5" t="str">
        <f t="array" ref="Q16">IFERROR(INDEX(Data!$AD$2:$AD$53,MATCH($A16,Data!$A$2:$A$53,0))/INDEX(Data!$F$2:$F$53,MATCH($A16,Data!$A$2:$A$53,0)),"Missing Data")</f>
        <v>Missing Data</v>
      </c>
      <c r="R16" s="5"/>
      <c r="S16" s="6">
        <f>IFERROR(INDEX(Data!$N$2:$N$53,MATCH($A16,Data!$A$2:$A$53,0))/INDEX(Data!$AD$2:$AD$53,MATCH($A16,Data!$A$2:$A$53,0)),"Missing Data")</f>
        <v>474466.54545454547</v>
      </c>
      <c r="T16" s="4">
        <f>IFERROR(INDEX(Data!$AC$2:$AC$53,MATCH($A16,Data!$A$2:$A$53,0))/INDEX(Data!$N$2:$N$53,MATCH($A16,Data!$A$2:$A$53,0)),"Missing Data")</f>
        <v>0.13115841548620216</v>
      </c>
      <c r="U16" s="5">
        <f t="array" ref="U16">IFERROR(INDEX(Data!$AC$2:$AC$53,MATCH($A16,Data!$A$2:$A$53,0))/INDEX(Data!$AD$2:$AD$53,MATCH($A16,Data!$A$2:$A$53,0)),"Missing Data")</f>
        <v>62230.280303030304</v>
      </c>
      <c r="V16" s="5">
        <f t="shared" si="0"/>
        <v>412236.26515151514</v>
      </c>
      <c r="W16" s="6" t="str">
        <f t="array" ref="W16">IFERROR(INDEX(Data!$AC$2:$AC$53,MATCH($A16,Data!$A$2:$A$53,0))/INDEX(Data!$F$2:$F$53,MATCH($A16,Data!$A$2:$A$53,0)),"Missing Data")</f>
        <v>Missing Data</v>
      </c>
    </row>
    <row r="17" spans="1:23" x14ac:dyDescent="0.25">
      <c r="A17" s="1" t="s">
        <v>32</v>
      </c>
      <c r="B17" s="1" t="s">
        <v>33</v>
      </c>
      <c r="C17" s="4">
        <f>IFERROR(INDEX(Data!$N$2:$N$53,MATCH($A17,Data!$A$2:$A$53,0))/INDEX(Data!$C$2:$C$53,MATCH($A17,Data!$A$2:$A$53,0)),"Missing Data")</f>
        <v>62.673854833336442</v>
      </c>
      <c r="D17" s="5"/>
      <c r="E17" s="2">
        <f>IFERROR(INDEX(Data!$F$2:$F$53,MATCH($A17,Data!$A$2:$A$53,0))/INDEX(Data!$C$2:$C$53,MATCH($A17,Data!$A$2:$A$53,0)),"Missing Data")</f>
        <v>0</v>
      </c>
      <c r="F17" s="5"/>
      <c r="G17" s="6" t="str">
        <f>IFERROR(INDEX(Data!$N$2:$N$53,MATCH($A17,Data!$A$2:$A$53,0))/INDEX(Data!$F$2:$F$53,MATCH($A17,Data!$A$2:$A$53,0)),"Missing Data")</f>
        <v>Missing Data</v>
      </c>
      <c r="H17" s="2">
        <f>IFERROR(INDEX(Data!$F$2:$F$53,MATCH($A17,Data!$A$2:$A$53,0))/INDEX(Data!$C$2:$C$53,MATCH($A17,Data!$A$2:$A$53,0)),"Missing Data")</f>
        <v>0</v>
      </c>
      <c r="I17" s="5"/>
      <c r="J17" s="2">
        <f t="array" ref="J17">IFERROR(INDEX(Data!$D$2:$D$53,MATCH($A17,Data!$A$2:$A$53,0))/INDEX(Data!$C$2:$C$53,MATCH($A17,Data!$A$2:$A$53,0)),"Missing Data")</f>
        <v>0</v>
      </c>
      <c r="K17" s="5"/>
      <c r="L17" s="2" t="str">
        <f t="array" ref="L17">IFERROR(INDEX(Data!$E$2:$E$53,MATCH($A17,Data!$A$2:$A$53,0))/INDEX(Data!$D$2:$D$53,MATCH($A17,Data!$A$2:$A$53,0)),"Missing Data")</f>
        <v>Missing Data</v>
      </c>
      <c r="M17" s="5"/>
      <c r="N17" s="2" t="str">
        <f t="array" ref="N17">IFERROR(INDEX(Data!$F$2:$F$53,MATCH($A17,Data!$A$2:$A$53,0))/INDEX(Data!$E$2:$E$53,MATCH($A17,Data!$A$2:$A$53,0)),"Missing Data")</f>
        <v>Missing Data</v>
      </c>
      <c r="O17" s="4" t="str">
        <f>IFERROR(INDEX(Data!$N$2:$N$53,MATCH($A17,Data!$A$2:$A$53,0))/INDEX(Data!$F$2:$F$53,MATCH($A17,Data!$A$2:$A$53,0)),"Missing Data")</f>
        <v>Missing Data</v>
      </c>
      <c r="P17" s="5"/>
      <c r="Q17" s="5" t="str">
        <f t="array" ref="Q17">IFERROR(INDEX(Data!$AD$2:$AD$53,MATCH($A17,Data!$A$2:$A$53,0))/INDEX(Data!$F$2:$F$53,MATCH($A17,Data!$A$2:$A$53,0)),"Missing Data")</f>
        <v>Missing Data</v>
      </c>
      <c r="R17" s="5"/>
      <c r="S17" s="6">
        <f>IFERROR(INDEX(Data!$N$2:$N$53,MATCH($A17,Data!$A$2:$A$53,0))/INDEX(Data!$AD$2:$AD$53,MATCH($A17,Data!$A$2:$A$53,0)),"Missing Data")</f>
        <v>312307.92682926828</v>
      </c>
      <c r="T17" s="4">
        <f>IFERROR(INDEX(Data!$AC$2:$AC$53,MATCH($A17,Data!$A$2:$A$53,0))/INDEX(Data!$N$2:$N$53,MATCH($A17,Data!$A$2:$A$53,0)),"Missing Data")</f>
        <v>0.1113785839101106</v>
      </c>
      <c r="U17" s="5">
        <f t="array" ref="U17">IFERROR(INDEX(Data!$AC$2:$AC$53,MATCH($A17,Data!$A$2:$A$53,0))/INDEX(Data!$AD$2:$AD$53,MATCH($A17,Data!$A$2:$A$53,0)),"Missing Data")</f>
        <v>34784.414634146342</v>
      </c>
      <c r="V17" s="5">
        <f t="shared" si="0"/>
        <v>277523.51219512196</v>
      </c>
      <c r="W17" s="6" t="str">
        <f t="array" ref="W17">IFERROR(INDEX(Data!$AC$2:$AC$53,MATCH($A17,Data!$A$2:$A$53,0))/INDEX(Data!$F$2:$F$53,MATCH($A17,Data!$A$2:$A$53,0)),"Missing Data")</f>
        <v>Missing Data</v>
      </c>
    </row>
    <row r="18" spans="1:23" x14ac:dyDescent="0.25">
      <c r="A18" s="1" t="s">
        <v>34</v>
      </c>
      <c r="B18" s="1" t="s">
        <v>35</v>
      </c>
      <c r="C18" s="4">
        <f>IFERROR(INDEX(Data!$N$2:$N$53,MATCH($A18,Data!$A$2:$A$53,0))/INDEX(Data!$C$2:$C$53,MATCH($A18,Data!$A$2:$A$53,0)),"Missing Data")</f>
        <v>162.02331092386146</v>
      </c>
      <c r="D18" s="5"/>
      <c r="E18" s="2">
        <f>IFERROR(INDEX(Data!$F$2:$F$53,MATCH($A18,Data!$A$2:$A$53,0))/INDEX(Data!$C$2:$C$53,MATCH($A18,Data!$A$2:$A$53,0)),"Missing Data")</f>
        <v>0</v>
      </c>
      <c r="F18" s="5"/>
      <c r="G18" s="6" t="str">
        <f>IFERROR(INDEX(Data!$N$2:$N$53,MATCH($A18,Data!$A$2:$A$53,0))/INDEX(Data!$F$2:$F$53,MATCH($A18,Data!$A$2:$A$53,0)),"Missing Data")</f>
        <v>Missing Data</v>
      </c>
      <c r="H18" s="2">
        <f>IFERROR(INDEX(Data!$F$2:$F$53,MATCH($A18,Data!$A$2:$A$53,0))/INDEX(Data!$C$2:$C$53,MATCH($A18,Data!$A$2:$A$53,0)),"Missing Data")</f>
        <v>0</v>
      </c>
      <c r="I18" s="5"/>
      <c r="J18" s="2">
        <f t="array" ref="J18">IFERROR(INDEX(Data!$D$2:$D$53,MATCH($A18,Data!$A$2:$A$53,0))/INDEX(Data!$C$2:$C$53,MATCH($A18,Data!$A$2:$A$53,0)),"Missing Data")</f>
        <v>0</v>
      </c>
      <c r="K18" s="5"/>
      <c r="L18" s="2" t="str">
        <f t="array" ref="L18">IFERROR(INDEX(Data!$E$2:$E$53,MATCH($A18,Data!$A$2:$A$53,0))/INDEX(Data!$D$2:$D$53,MATCH($A18,Data!$A$2:$A$53,0)),"Missing Data")</f>
        <v>Missing Data</v>
      </c>
      <c r="M18" s="5"/>
      <c r="N18" s="2" t="str">
        <f t="array" ref="N18">IFERROR(INDEX(Data!$F$2:$F$53,MATCH($A18,Data!$A$2:$A$53,0))/INDEX(Data!$E$2:$E$53,MATCH($A18,Data!$A$2:$A$53,0)),"Missing Data")</f>
        <v>Missing Data</v>
      </c>
      <c r="O18" s="4" t="str">
        <f>IFERROR(INDEX(Data!$N$2:$N$53,MATCH($A18,Data!$A$2:$A$53,0))/INDEX(Data!$F$2:$F$53,MATCH($A18,Data!$A$2:$A$53,0)),"Missing Data")</f>
        <v>Missing Data</v>
      </c>
      <c r="P18" s="5"/>
      <c r="Q18" s="5" t="str">
        <f t="array" ref="Q18">IFERROR(INDEX(Data!$AD$2:$AD$53,MATCH($A18,Data!$A$2:$A$53,0))/INDEX(Data!$F$2:$F$53,MATCH($A18,Data!$A$2:$A$53,0)),"Missing Data")</f>
        <v>Missing Data</v>
      </c>
      <c r="R18" s="5"/>
      <c r="S18" s="6">
        <f>IFERROR(INDEX(Data!$N$2:$N$53,MATCH($A18,Data!$A$2:$A$53,0))/INDEX(Data!$AD$2:$AD$53,MATCH($A18,Data!$A$2:$A$53,0)),"Missing Data")</f>
        <v>557302.01342281874</v>
      </c>
      <c r="T18" s="4">
        <f>IFERROR(INDEX(Data!$AC$2:$AC$53,MATCH($A18,Data!$A$2:$A$53,0))/INDEX(Data!$N$2:$N$53,MATCH($A18,Data!$A$2:$A$53,0)),"Missing Data")</f>
        <v>8.2013126520388252E-2</v>
      </c>
      <c r="U18" s="5">
        <f t="array" ref="U18">IFERROR(INDEX(Data!$AC$2:$AC$53,MATCH($A18,Data!$A$2:$A$53,0))/INDEX(Data!$AD$2:$AD$53,MATCH($A18,Data!$A$2:$A$53,0)),"Missing Data")</f>
        <v>45706.080536912748</v>
      </c>
      <c r="V18" s="5">
        <f t="shared" si="0"/>
        <v>511595.93288590596</v>
      </c>
      <c r="W18" s="6" t="str">
        <f t="array" ref="W18">IFERROR(INDEX(Data!$AC$2:$AC$53,MATCH($A18,Data!$A$2:$A$53,0))/INDEX(Data!$F$2:$F$53,MATCH($A18,Data!$A$2:$A$53,0)),"Missing Data")</f>
        <v>Missing Data</v>
      </c>
    </row>
    <row r="19" spans="1:23" x14ac:dyDescent="0.25">
      <c r="A19" s="1" t="s">
        <v>36</v>
      </c>
      <c r="B19" s="1" t="s">
        <v>37</v>
      </c>
      <c r="C19" s="4">
        <f>IFERROR(INDEX(Data!$N$2:$N$53,MATCH($A19,Data!$A$2:$A$53,0))/INDEX(Data!$C$2:$C$53,MATCH($A19,Data!$A$2:$A$53,0)),"Missing Data")</f>
        <v>100.75109499625356</v>
      </c>
      <c r="D19" s="5"/>
      <c r="E19" s="2">
        <f>IFERROR(INDEX(Data!$F$2:$F$53,MATCH($A19,Data!$A$2:$A$53,0))/INDEX(Data!$C$2:$C$53,MATCH($A19,Data!$A$2:$A$53,0)),"Missing Data")</f>
        <v>0</v>
      </c>
      <c r="F19" s="5"/>
      <c r="G19" s="6" t="str">
        <f>IFERROR(INDEX(Data!$N$2:$N$53,MATCH($A19,Data!$A$2:$A$53,0))/INDEX(Data!$F$2:$F$53,MATCH($A19,Data!$A$2:$A$53,0)),"Missing Data")</f>
        <v>Missing Data</v>
      </c>
      <c r="H19" s="2">
        <f>IFERROR(INDEX(Data!$F$2:$F$53,MATCH($A19,Data!$A$2:$A$53,0))/INDEX(Data!$C$2:$C$53,MATCH($A19,Data!$A$2:$A$53,0)),"Missing Data")</f>
        <v>0</v>
      </c>
      <c r="I19" s="5"/>
      <c r="J19" s="2">
        <f t="array" ref="J19">IFERROR(INDEX(Data!$D$2:$D$53,MATCH($A19,Data!$A$2:$A$53,0))/INDEX(Data!$C$2:$C$53,MATCH($A19,Data!$A$2:$A$53,0)),"Missing Data")</f>
        <v>0</v>
      </c>
      <c r="K19" s="5"/>
      <c r="L19" s="2" t="str">
        <f t="array" ref="L19">IFERROR(INDEX(Data!$E$2:$E$53,MATCH($A19,Data!$A$2:$A$53,0))/INDEX(Data!$D$2:$D$53,MATCH($A19,Data!$A$2:$A$53,0)),"Missing Data")</f>
        <v>Missing Data</v>
      </c>
      <c r="M19" s="5"/>
      <c r="N19" s="2" t="str">
        <f t="array" ref="N19">IFERROR(INDEX(Data!$F$2:$F$53,MATCH($A19,Data!$A$2:$A$53,0))/INDEX(Data!$E$2:$E$53,MATCH($A19,Data!$A$2:$A$53,0)),"Missing Data")</f>
        <v>Missing Data</v>
      </c>
      <c r="O19" s="4" t="str">
        <f>IFERROR(INDEX(Data!$N$2:$N$53,MATCH($A19,Data!$A$2:$A$53,0))/INDEX(Data!$F$2:$F$53,MATCH($A19,Data!$A$2:$A$53,0)),"Missing Data")</f>
        <v>Missing Data</v>
      </c>
      <c r="P19" s="5"/>
      <c r="Q19" s="5" t="str">
        <f t="array" ref="Q19">IFERROR(INDEX(Data!$AD$2:$AD$53,MATCH($A19,Data!$A$2:$A$53,0))/INDEX(Data!$F$2:$F$53,MATCH($A19,Data!$A$2:$A$53,0)),"Missing Data")</f>
        <v>Missing Data</v>
      </c>
      <c r="R19" s="5"/>
      <c r="S19" s="6">
        <f>IFERROR(INDEX(Data!$N$2:$N$53,MATCH($A19,Data!$A$2:$A$53,0))/INDEX(Data!$AD$2:$AD$53,MATCH($A19,Data!$A$2:$A$53,0)),"Missing Data")</f>
        <v>279525.9692307692</v>
      </c>
      <c r="T19" s="4">
        <f>IFERROR(INDEX(Data!$AC$2:$AC$53,MATCH($A19,Data!$A$2:$A$53,0))/INDEX(Data!$N$2:$N$53,MATCH($A19,Data!$A$2:$A$53,0)),"Missing Data")</f>
        <v>0.12611551490358291</v>
      </c>
      <c r="U19" s="5">
        <f t="array" ref="U19">IFERROR(INDEX(Data!$AC$2:$AC$53,MATCH($A19,Data!$A$2:$A$53,0))/INDEX(Data!$AD$2:$AD$53,MATCH($A19,Data!$A$2:$A$53,0)),"Missing Data")</f>
        <v>35252.561538461538</v>
      </c>
      <c r="V19" s="5">
        <f t="shared" si="0"/>
        <v>244273.40769230766</v>
      </c>
      <c r="W19" s="6" t="str">
        <f t="array" ref="W19">IFERROR(INDEX(Data!$AC$2:$AC$53,MATCH($A19,Data!$A$2:$A$53,0))/INDEX(Data!$F$2:$F$53,MATCH($A19,Data!$A$2:$A$53,0)),"Missing Data")</f>
        <v>Missing Data</v>
      </c>
    </row>
    <row r="20" spans="1:23" x14ac:dyDescent="0.25">
      <c r="A20" s="1" t="s">
        <v>38</v>
      </c>
      <c r="B20" s="1" t="s">
        <v>39</v>
      </c>
      <c r="C20" s="4">
        <f>IFERROR(INDEX(Data!$N$2:$N$53,MATCH($A20,Data!$A$2:$A$53,0))/INDEX(Data!$C$2:$C$53,MATCH($A20,Data!$A$2:$A$53,0)),"Missing Data")</f>
        <v>76.806334637066669</v>
      </c>
      <c r="D20" s="5"/>
      <c r="E20" s="2">
        <f>IFERROR(INDEX(Data!$F$2:$F$53,MATCH($A20,Data!$A$2:$A$53,0))/INDEX(Data!$C$2:$C$53,MATCH($A20,Data!$A$2:$A$53,0)),"Missing Data")</f>
        <v>0</v>
      </c>
      <c r="F20" s="5"/>
      <c r="G20" s="6" t="str">
        <f>IFERROR(INDEX(Data!$N$2:$N$53,MATCH($A20,Data!$A$2:$A$53,0))/INDEX(Data!$F$2:$F$53,MATCH($A20,Data!$A$2:$A$53,0)),"Missing Data")</f>
        <v>Missing Data</v>
      </c>
      <c r="H20" s="2">
        <f>IFERROR(INDEX(Data!$F$2:$F$53,MATCH($A20,Data!$A$2:$A$53,0))/INDEX(Data!$C$2:$C$53,MATCH($A20,Data!$A$2:$A$53,0)),"Missing Data")</f>
        <v>0</v>
      </c>
      <c r="I20" s="5"/>
      <c r="J20" s="2">
        <f t="array" ref="J20">IFERROR(INDEX(Data!$D$2:$D$53,MATCH($A20,Data!$A$2:$A$53,0))/INDEX(Data!$C$2:$C$53,MATCH($A20,Data!$A$2:$A$53,0)),"Missing Data")</f>
        <v>0</v>
      </c>
      <c r="K20" s="5"/>
      <c r="L20" s="2" t="str">
        <f t="array" ref="L20">IFERROR(INDEX(Data!$E$2:$E$53,MATCH($A20,Data!$A$2:$A$53,0))/INDEX(Data!$D$2:$D$53,MATCH($A20,Data!$A$2:$A$53,0)),"Missing Data")</f>
        <v>Missing Data</v>
      </c>
      <c r="M20" s="5"/>
      <c r="N20" s="2" t="str">
        <f t="array" ref="N20">IFERROR(INDEX(Data!$F$2:$F$53,MATCH($A20,Data!$A$2:$A$53,0))/INDEX(Data!$E$2:$E$53,MATCH($A20,Data!$A$2:$A$53,0)),"Missing Data")</f>
        <v>Missing Data</v>
      </c>
      <c r="O20" s="4" t="str">
        <f>IFERROR(INDEX(Data!$N$2:$N$53,MATCH($A20,Data!$A$2:$A$53,0))/INDEX(Data!$F$2:$F$53,MATCH($A20,Data!$A$2:$A$53,0)),"Missing Data")</f>
        <v>Missing Data</v>
      </c>
      <c r="P20" s="5"/>
      <c r="Q20" s="5" t="str">
        <f t="array" ref="Q20">IFERROR(INDEX(Data!$AD$2:$AD$53,MATCH($A20,Data!$A$2:$A$53,0))/INDEX(Data!$F$2:$F$53,MATCH($A20,Data!$A$2:$A$53,0)),"Missing Data")</f>
        <v>Missing Data</v>
      </c>
      <c r="R20" s="5"/>
      <c r="S20" s="6">
        <f>IFERROR(INDEX(Data!$N$2:$N$53,MATCH($A20,Data!$A$2:$A$53,0))/INDEX(Data!$AD$2:$AD$53,MATCH($A20,Data!$A$2:$A$53,0)),"Missing Data")</f>
        <v>239083.87206823027</v>
      </c>
      <c r="T20" s="4">
        <f>IFERROR(INDEX(Data!$AC$2:$AC$53,MATCH($A20,Data!$A$2:$A$53,0))/INDEX(Data!$N$2:$N$53,MATCH($A20,Data!$A$2:$A$53,0)),"Missing Data")</f>
        <v>0.14227261389816936</v>
      </c>
      <c r="U20" s="5">
        <f t="array" ref="U20">IFERROR(INDEX(Data!$AC$2:$AC$53,MATCH($A20,Data!$A$2:$A$53,0))/INDEX(Data!$AD$2:$AD$53,MATCH($A20,Data!$A$2:$A$53,0)),"Missing Data")</f>
        <v>34015.087420042641</v>
      </c>
      <c r="V20" s="5">
        <f t="shared" si="0"/>
        <v>205068.78464818763</v>
      </c>
      <c r="W20" s="6" t="str">
        <f t="array" ref="W20">IFERROR(INDEX(Data!$AC$2:$AC$53,MATCH($A20,Data!$A$2:$A$53,0))/INDEX(Data!$F$2:$F$53,MATCH($A20,Data!$A$2:$A$53,0)),"Missing Data")</f>
        <v>Missing Data</v>
      </c>
    </row>
    <row r="21" spans="1:23" x14ac:dyDescent="0.25">
      <c r="A21" s="1" t="s">
        <v>40</v>
      </c>
      <c r="B21" s="1" t="s">
        <v>41</v>
      </c>
      <c r="C21" s="4">
        <f>IFERROR(INDEX(Data!$N$2:$N$53,MATCH($A21,Data!$A$2:$A$53,0))/INDEX(Data!$C$2:$C$53,MATCH($A21,Data!$A$2:$A$53,0)),"Missing Data")</f>
        <v>118.36444223484149</v>
      </c>
      <c r="D21" s="5"/>
      <c r="E21" s="2">
        <f>IFERROR(INDEX(Data!$F$2:$F$53,MATCH($A21,Data!$A$2:$A$53,0))/INDEX(Data!$C$2:$C$53,MATCH($A21,Data!$A$2:$A$53,0)),"Missing Data")</f>
        <v>0</v>
      </c>
      <c r="F21" s="5"/>
      <c r="G21" s="6" t="str">
        <f>IFERROR(INDEX(Data!$N$2:$N$53,MATCH($A21,Data!$A$2:$A$53,0))/INDEX(Data!$F$2:$F$53,MATCH($A21,Data!$A$2:$A$53,0)),"Missing Data")</f>
        <v>Missing Data</v>
      </c>
      <c r="H21" s="2">
        <f>IFERROR(INDEX(Data!$F$2:$F$53,MATCH($A21,Data!$A$2:$A$53,0))/INDEX(Data!$C$2:$C$53,MATCH($A21,Data!$A$2:$A$53,0)),"Missing Data")</f>
        <v>0</v>
      </c>
      <c r="I21" s="5"/>
      <c r="J21" s="2">
        <f t="array" ref="J21">IFERROR(INDEX(Data!$D$2:$D$53,MATCH($A21,Data!$A$2:$A$53,0))/INDEX(Data!$C$2:$C$53,MATCH($A21,Data!$A$2:$A$53,0)),"Missing Data")</f>
        <v>0</v>
      </c>
      <c r="K21" s="5"/>
      <c r="L21" s="2" t="str">
        <f t="array" ref="L21">IFERROR(INDEX(Data!$E$2:$E$53,MATCH($A21,Data!$A$2:$A$53,0))/INDEX(Data!$D$2:$D$53,MATCH($A21,Data!$A$2:$A$53,0)),"Missing Data")</f>
        <v>Missing Data</v>
      </c>
      <c r="M21" s="5"/>
      <c r="N21" s="2" t="str">
        <f t="array" ref="N21">IFERROR(INDEX(Data!$F$2:$F$53,MATCH($A21,Data!$A$2:$A$53,0))/INDEX(Data!$E$2:$E$53,MATCH($A21,Data!$A$2:$A$53,0)),"Missing Data")</f>
        <v>Missing Data</v>
      </c>
      <c r="O21" s="4" t="str">
        <f>IFERROR(INDEX(Data!$N$2:$N$53,MATCH($A21,Data!$A$2:$A$53,0))/INDEX(Data!$F$2:$F$53,MATCH($A21,Data!$A$2:$A$53,0)),"Missing Data")</f>
        <v>Missing Data</v>
      </c>
      <c r="P21" s="5"/>
      <c r="Q21" s="5" t="str">
        <f t="array" ref="Q21">IFERROR(INDEX(Data!$AD$2:$AD$53,MATCH($A21,Data!$A$2:$A$53,0))/INDEX(Data!$F$2:$F$53,MATCH($A21,Data!$A$2:$A$53,0)),"Missing Data")</f>
        <v>Missing Data</v>
      </c>
      <c r="R21" s="5"/>
      <c r="S21" s="6">
        <f>IFERROR(INDEX(Data!$N$2:$N$53,MATCH($A21,Data!$A$2:$A$53,0))/INDEX(Data!$AD$2:$AD$53,MATCH($A21,Data!$A$2:$A$53,0)),"Missing Data")</f>
        <v>476995.64273204905</v>
      </c>
      <c r="T21" s="4">
        <f>IFERROR(INDEX(Data!$AC$2:$AC$53,MATCH($A21,Data!$A$2:$A$53,0))/INDEX(Data!$N$2:$N$53,MATCH($A21,Data!$A$2:$A$53,0)),"Missing Data")</f>
        <v>6.7178774010029613E-2</v>
      </c>
      <c r="U21" s="5">
        <f t="array" ref="U21">IFERROR(INDEX(Data!$AC$2:$AC$53,MATCH($A21,Data!$A$2:$A$53,0))/INDEX(Data!$AD$2:$AD$53,MATCH($A21,Data!$A$2:$A$53,0)),"Missing Data")</f>
        <v>32043.982486865149</v>
      </c>
      <c r="V21" s="5">
        <f t="shared" si="0"/>
        <v>444951.66024518391</v>
      </c>
      <c r="W21" s="6" t="str">
        <f t="array" ref="W21">IFERROR(INDEX(Data!$AC$2:$AC$53,MATCH($A21,Data!$A$2:$A$53,0))/INDEX(Data!$F$2:$F$53,MATCH($A21,Data!$A$2:$A$53,0)),"Missing Data")</f>
        <v>Missing Data</v>
      </c>
    </row>
    <row r="22" spans="1:23" x14ac:dyDescent="0.25">
      <c r="A22" s="1" t="s">
        <v>42</v>
      </c>
      <c r="B22" s="1" t="s">
        <v>43</v>
      </c>
      <c r="C22" s="4">
        <f>IFERROR(INDEX(Data!$N$2:$N$53,MATCH($A22,Data!$A$2:$A$53,0))/INDEX(Data!$C$2:$C$53,MATCH($A22,Data!$A$2:$A$53,0)),"Missing Data")</f>
        <v>134.29646797405496</v>
      </c>
      <c r="D22" s="5"/>
      <c r="E22" s="2">
        <f>IFERROR(INDEX(Data!$F$2:$F$53,MATCH($A22,Data!$A$2:$A$53,0))/INDEX(Data!$C$2:$C$53,MATCH($A22,Data!$A$2:$A$53,0)),"Missing Data")</f>
        <v>0</v>
      </c>
      <c r="F22" s="5"/>
      <c r="G22" s="6" t="str">
        <f>IFERROR(INDEX(Data!$N$2:$N$53,MATCH($A22,Data!$A$2:$A$53,0))/INDEX(Data!$F$2:$F$53,MATCH($A22,Data!$A$2:$A$53,0)),"Missing Data")</f>
        <v>Missing Data</v>
      </c>
      <c r="H22" s="2">
        <f>IFERROR(INDEX(Data!$F$2:$F$53,MATCH($A22,Data!$A$2:$A$53,0))/INDEX(Data!$C$2:$C$53,MATCH($A22,Data!$A$2:$A$53,0)),"Missing Data")</f>
        <v>0</v>
      </c>
      <c r="I22" s="5"/>
      <c r="J22" s="2">
        <f t="array" ref="J22">IFERROR(INDEX(Data!$D$2:$D$53,MATCH($A22,Data!$A$2:$A$53,0))/INDEX(Data!$C$2:$C$53,MATCH($A22,Data!$A$2:$A$53,0)),"Missing Data")</f>
        <v>0</v>
      </c>
      <c r="K22" s="5"/>
      <c r="L22" s="2" t="str">
        <f t="array" ref="L22">IFERROR(INDEX(Data!$E$2:$E$53,MATCH($A22,Data!$A$2:$A$53,0))/INDEX(Data!$D$2:$D$53,MATCH($A22,Data!$A$2:$A$53,0)),"Missing Data")</f>
        <v>Missing Data</v>
      </c>
      <c r="M22" s="5"/>
      <c r="N22" s="2" t="str">
        <f t="array" ref="N22">IFERROR(INDEX(Data!$F$2:$F$53,MATCH($A22,Data!$A$2:$A$53,0))/INDEX(Data!$E$2:$E$53,MATCH($A22,Data!$A$2:$A$53,0)),"Missing Data")</f>
        <v>Missing Data</v>
      </c>
      <c r="O22" s="4" t="str">
        <f>IFERROR(INDEX(Data!$N$2:$N$53,MATCH($A22,Data!$A$2:$A$53,0))/INDEX(Data!$F$2:$F$53,MATCH($A22,Data!$A$2:$A$53,0)),"Missing Data")</f>
        <v>Missing Data</v>
      </c>
      <c r="P22" s="5"/>
      <c r="Q22" s="5" t="str">
        <f t="array" ref="Q22">IFERROR(INDEX(Data!$AD$2:$AD$53,MATCH($A22,Data!$A$2:$A$53,0))/INDEX(Data!$F$2:$F$53,MATCH($A22,Data!$A$2:$A$53,0)),"Missing Data")</f>
        <v>Missing Data</v>
      </c>
      <c r="R22" s="5"/>
      <c r="S22" s="6">
        <f>IFERROR(INDEX(Data!$N$2:$N$53,MATCH($A22,Data!$A$2:$A$53,0))/INDEX(Data!$AD$2:$AD$53,MATCH($A22,Data!$A$2:$A$53,0)),"Missing Data")</f>
        <v>301883.23519458546</v>
      </c>
      <c r="T22" s="4">
        <f>IFERROR(INDEX(Data!$AC$2:$AC$53,MATCH($A22,Data!$A$2:$A$53,0))/INDEX(Data!$N$2:$N$53,MATCH($A22,Data!$A$2:$A$53,0)),"Missing Data")</f>
        <v>0.12107239365169102</v>
      </c>
      <c r="U22" s="5">
        <f t="array" ref="U22">IFERROR(INDEX(Data!$AC$2:$AC$53,MATCH($A22,Data!$A$2:$A$53,0))/INDEX(Data!$AD$2:$AD$53,MATCH($A22,Data!$A$2:$A$53,0)),"Missing Data")</f>
        <v>36549.725888324872</v>
      </c>
      <c r="V22" s="5">
        <f t="shared" si="0"/>
        <v>265333.50930626062</v>
      </c>
      <c r="W22" s="6" t="str">
        <f t="array" ref="W22">IFERROR(INDEX(Data!$AC$2:$AC$53,MATCH($A22,Data!$A$2:$A$53,0))/INDEX(Data!$F$2:$F$53,MATCH($A22,Data!$A$2:$A$53,0)),"Missing Data")</f>
        <v>Missing Data</v>
      </c>
    </row>
    <row r="23" spans="1:23" x14ac:dyDescent="0.25">
      <c r="A23" s="1" t="s">
        <v>44</v>
      </c>
      <c r="B23" s="1" t="s">
        <v>45</v>
      </c>
      <c r="C23" s="4">
        <f>IFERROR(INDEX(Data!$N$2:$N$53,MATCH($A23,Data!$A$2:$A$53,0))/INDEX(Data!$C$2:$C$53,MATCH($A23,Data!$A$2:$A$53,0)),"Missing Data")</f>
        <v>176.68892080502062</v>
      </c>
      <c r="D23" s="5"/>
      <c r="E23" s="2">
        <f>IFERROR(INDEX(Data!$F$2:$F$53,MATCH($A23,Data!$A$2:$A$53,0))/INDEX(Data!$C$2:$C$53,MATCH($A23,Data!$A$2:$A$53,0)),"Missing Data")</f>
        <v>0</v>
      </c>
      <c r="F23" s="5"/>
      <c r="G23" s="6" t="str">
        <f>IFERROR(INDEX(Data!$N$2:$N$53,MATCH($A23,Data!$A$2:$A$53,0))/INDEX(Data!$F$2:$F$53,MATCH($A23,Data!$A$2:$A$53,0)),"Missing Data")</f>
        <v>Missing Data</v>
      </c>
      <c r="H23" s="2">
        <f>IFERROR(INDEX(Data!$F$2:$F$53,MATCH($A23,Data!$A$2:$A$53,0))/INDEX(Data!$C$2:$C$53,MATCH($A23,Data!$A$2:$A$53,0)),"Missing Data")</f>
        <v>0</v>
      </c>
      <c r="I23" s="5"/>
      <c r="J23" s="2">
        <f t="array" ref="J23">IFERROR(INDEX(Data!$D$2:$D$53,MATCH($A23,Data!$A$2:$A$53,0))/INDEX(Data!$C$2:$C$53,MATCH($A23,Data!$A$2:$A$53,0)),"Missing Data")</f>
        <v>0</v>
      </c>
      <c r="K23" s="5"/>
      <c r="L23" s="2" t="str">
        <f t="array" ref="L23">IFERROR(INDEX(Data!$E$2:$E$53,MATCH($A23,Data!$A$2:$A$53,0))/INDEX(Data!$D$2:$D$53,MATCH($A23,Data!$A$2:$A$53,0)),"Missing Data")</f>
        <v>Missing Data</v>
      </c>
      <c r="M23" s="5"/>
      <c r="N23" s="2" t="str">
        <f t="array" ref="N23">IFERROR(INDEX(Data!$F$2:$F$53,MATCH($A23,Data!$A$2:$A$53,0))/INDEX(Data!$E$2:$E$53,MATCH($A23,Data!$A$2:$A$53,0)),"Missing Data")</f>
        <v>Missing Data</v>
      </c>
      <c r="O23" s="4" t="str">
        <f>IFERROR(INDEX(Data!$N$2:$N$53,MATCH($A23,Data!$A$2:$A$53,0))/INDEX(Data!$F$2:$F$53,MATCH($A23,Data!$A$2:$A$53,0)),"Missing Data")</f>
        <v>Missing Data</v>
      </c>
      <c r="P23" s="5"/>
      <c r="Q23" s="5" t="str">
        <f t="array" ref="Q23">IFERROR(INDEX(Data!$AD$2:$AD$53,MATCH($A23,Data!$A$2:$A$53,0))/INDEX(Data!$F$2:$F$53,MATCH($A23,Data!$A$2:$A$53,0)),"Missing Data")</f>
        <v>Missing Data</v>
      </c>
      <c r="R23" s="5"/>
      <c r="S23" s="6">
        <f>IFERROR(INDEX(Data!$N$2:$N$53,MATCH($A23,Data!$A$2:$A$53,0))/INDEX(Data!$AD$2:$AD$53,MATCH($A23,Data!$A$2:$A$53,0)),"Missing Data")</f>
        <v>509951.43501716526</v>
      </c>
      <c r="T23" s="4">
        <f>IFERROR(INDEX(Data!$AC$2:$AC$53,MATCH($A23,Data!$A$2:$A$53,0))/INDEX(Data!$N$2:$N$53,MATCH($A23,Data!$A$2:$A$53,0)),"Missing Data")</f>
        <v>8.6877141738148728E-2</v>
      </c>
      <c r="U23" s="5">
        <f t="array" ref="U23">IFERROR(INDEX(Data!$AC$2:$AC$53,MATCH($A23,Data!$A$2:$A$53,0))/INDEX(Data!$AD$2:$AD$53,MATCH($A23,Data!$A$2:$A$53,0)),"Missing Data")</f>
        <v>44303.123099558608</v>
      </c>
      <c r="V23" s="5">
        <f t="shared" si="0"/>
        <v>465648.31191760662</v>
      </c>
      <c r="W23" s="6" t="str">
        <f t="array" ref="W23">IFERROR(INDEX(Data!$AC$2:$AC$53,MATCH($A23,Data!$A$2:$A$53,0))/INDEX(Data!$F$2:$F$53,MATCH($A23,Data!$A$2:$A$53,0)),"Missing Data")</f>
        <v>Missing Data</v>
      </c>
    </row>
    <row r="24" spans="1:23" x14ac:dyDescent="0.25">
      <c r="A24" s="1" t="s">
        <v>46</v>
      </c>
      <c r="B24" s="1" t="s">
        <v>47</v>
      </c>
      <c r="C24" s="4">
        <f>IFERROR(INDEX(Data!$N$2:$N$53,MATCH($A24,Data!$A$2:$A$53,0))/INDEX(Data!$C$2:$C$53,MATCH($A24,Data!$A$2:$A$53,0)),"Missing Data")</f>
        <v>81.174775025307355</v>
      </c>
      <c r="D24" s="5"/>
      <c r="E24" s="2">
        <f>IFERROR(INDEX(Data!$F$2:$F$53,MATCH($A24,Data!$A$2:$A$53,0))/INDEX(Data!$C$2:$C$53,MATCH($A24,Data!$A$2:$A$53,0)),"Missing Data")</f>
        <v>0</v>
      </c>
      <c r="F24" s="5"/>
      <c r="G24" s="6" t="str">
        <f>IFERROR(INDEX(Data!$N$2:$N$53,MATCH($A24,Data!$A$2:$A$53,0))/INDEX(Data!$F$2:$F$53,MATCH($A24,Data!$A$2:$A$53,0)),"Missing Data")</f>
        <v>Missing Data</v>
      </c>
      <c r="H24" s="2">
        <f>IFERROR(INDEX(Data!$F$2:$F$53,MATCH($A24,Data!$A$2:$A$53,0))/INDEX(Data!$C$2:$C$53,MATCH($A24,Data!$A$2:$A$53,0)),"Missing Data")</f>
        <v>0</v>
      </c>
      <c r="I24" s="5"/>
      <c r="J24" s="2">
        <f t="array" ref="J24">IFERROR(INDEX(Data!$D$2:$D$53,MATCH($A24,Data!$A$2:$A$53,0))/INDEX(Data!$C$2:$C$53,MATCH($A24,Data!$A$2:$A$53,0)),"Missing Data")</f>
        <v>0</v>
      </c>
      <c r="K24" s="5"/>
      <c r="L24" s="2" t="str">
        <f t="array" ref="L24">IFERROR(INDEX(Data!$E$2:$E$53,MATCH($A24,Data!$A$2:$A$53,0))/INDEX(Data!$D$2:$D$53,MATCH($A24,Data!$A$2:$A$53,0)),"Missing Data")</f>
        <v>Missing Data</v>
      </c>
      <c r="M24" s="5"/>
      <c r="N24" s="2" t="str">
        <f t="array" ref="N24">IFERROR(INDEX(Data!$F$2:$F$53,MATCH($A24,Data!$A$2:$A$53,0))/INDEX(Data!$E$2:$E$53,MATCH($A24,Data!$A$2:$A$53,0)),"Missing Data")</f>
        <v>Missing Data</v>
      </c>
      <c r="O24" s="4" t="str">
        <f>IFERROR(INDEX(Data!$N$2:$N$53,MATCH($A24,Data!$A$2:$A$53,0))/INDEX(Data!$F$2:$F$53,MATCH($A24,Data!$A$2:$A$53,0)),"Missing Data")</f>
        <v>Missing Data</v>
      </c>
      <c r="P24" s="5"/>
      <c r="Q24" s="5" t="str">
        <f t="array" ref="Q24">IFERROR(INDEX(Data!$AD$2:$AD$53,MATCH($A24,Data!$A$2:$A$53,0))/INDEX(Data!$F$2:$F$53,MATCH($A24,Data!$A$2:$A$53,0)),"Missing Data")</f>
        <v>Missing Data</v>
      </c>
      <c r="R24" s="5"/>
      <c r="S24" s="6">
        <f>IFERROR(INDEX(Data!$N$2:$N$53,MATCH($A24,Data!$A$2:$A$53,0))/INDEX(Data!$AD$2:$AD$53,MATCH($A24,Data!$A$2:$A$53,0)),"Missing Data")</f>
        <v>491285.04189435334</v>
      </c>
      <c r="T24" s="4">
        <f>IFERROR(INDEX(Data!$AC$2:$AC$53,MATCH($A24,Data!$A$2:$A$53,0))/INDEX(Data!$N$2:$N$53,MATCH($A24,Data!$A$2:$A$53,0)),"Missing Data")</f>
        <v>9.284443465107943E-2</v>
      </c>
      <c r="U24" s="5">
        <f t="array" ref="U24">IFERROR(INDEX(Data!$AC$2:$AC$53,MATCH($A24,Data!$A$2:$A$53,0))/INDEX(Data!$AD$2:$AD$53,MATCH($A24,Data!$A$2:$A$53,0)),"Missing Data")</f>
        <v>45613.081967213118</v>
      </c>
      <c r="V24" s="5">
        <f t="shared" si="0"/>
        <v>445671.95992714021</v>
      </c>
      <c r="W24" s="6" t="str">
        <f t="array" ref="W24">IFERROR(INDEX(Data!$AC$2:$AC$53,MATCH($A24,Data!$A$2:$A$53,0))/INDEX(Data!$F$2:$F$53,MATCH($A24,Data!$A$2:$A$53,0)),"Missing Data")</f>
        <v>Missing Data</v>
      </c>
    </row>
    <row r="25" spans="1:23" x14ac:dyDescent="0.25">
      <c r="A25" s="1" t="s">
        <v>48</v>
      </c>
      <c r="B25" s="1" t="s">
        <v>49</v>
      </c>
      <c r="C25" s="4">
        <f>IFERROR(INDEX(Data!$N$2:$N$53,MATCH($A25,Data!$A$2:$A$53,0))/INDEX(Data!$C$2:$C$53,MATCH($A25,Data!$A$2:$A$53,0)),"Missing Data")</f>
        <v>69.71896294861665</v>
      </c>
      <c r="D25" s="5"/>
      <c r="E25" s="2">
        <f>IFERROR(INDEX(Data!$F$2:$F$53,MATCH($A25,Data!$A$2:$A$53,0))/INDEX(Data!$C$2:$C$53,MATCH($A25,Data!$A$2:$A$53,0)),"Missing Data")</f>
        <v>0</v>
      </c>
      <c r="F25" s="5"/>
      <c r="G25" s="6" t="str">
        <f>IFERROR(INDEX(Data!$N$2:$N$53,MATCH($A25,Data!$A$2:$A$53,0))/INDEX(Data!$F$2:$F$53,MATCH($A25,Data!$A$2:$A$53,0)),"Missing Data")</f>
        <v>Missing Data</v>
      </c>
      <c r="H25" s="2">
        <f>IFERROR(INDEX(Data!$F$2:$F$53,MATCH($A25,Data!$A$2:$A$53,0))/INDEX(Data!$C$2:$C$53,MATCH($A25,Data!$A$2:$A$53,0)),"Missing Data")</f>
        <v>0</v>
      </c>
      <c r="I25" s="5"/>
      <c r="J25" s="2">
        <f t="array" ref="J25">IFERROR(INDEX(Data!$D$2:$D$53,MATCH($A25,Data!$A$2:$A$53,0))/INDEX(Data!$C$2:$C$53,MATCH($A25,Data!$A$2:$A$53,0)),"Missing Data")</f>
        <v>0</v>
      </c>
      <c r="K25" s="5"/>
      <c r="L25" s="2" t="str">
        <f t="array" ref="L25">IFERROR(INDEX(Data!$E$2:$E$53,MATCH($A25,Data!$A$2:$A$53,0))/INDEX(Data!$D$2:$D$53,MATCH($A25,Data!$A$2:$A$53,0)),"Missing Data")</f>
        <v>Missing Data</v>
      </c>
      <c r="M25" s="5"/>
      <c r="N25" s="2" t="str">
        <f t="array" ref="N25">IFERROR(INDEX(Data!$F$2:$F$53,MATCH($A25,Data!$A$2:$A$53,0))/INDEX(Data!$E$2:$E$53,MATCH($A25,Data!$A$2:$A$53,0)),"Missing Data")</f>
        <v>Missing Data</v>
      </c>
      <c r="O25" s="4" t="str">
        <f>IFERROR(INDEX(Data!$N$2:$N$53,MATCH($A25,Data!$A$2:$A$53,0))/INDEX(Data!$F$2:$F$53,MATCH($A25,Data!$A$2:$A$53,0)),"Missing Data")</f>
        <v>Missing Data</v>
      </c>
      <c r="P25" s="5"/>
      <c r="Q25" s="5" t="str">
        <f t="array" ref="Q25">IFERROR(INDEX(Data!$AD$2:$AD$53,MATCH($A25,Data!$A$2:$A$53,0))/INDEX(Data!$F$2:$F$53,MATCH($A25,Data!$A$2:$A$53,0)),"Missing Data")</f>
        <v>Missing Data</v>
      </c>
      <c r="R25" s="5"/>
      <c r="S25" s="6">
        <f>IFERROR(INDEX(Data!$N$2:$N$53,MATCH($A25,Data!$A$2:$A$53,0))/INDEX(Data!$AD$2:$AD$53,MATCH($A25,Data!$A$2:$A$53,0)),"Missing Data")</f>
        <v>551640.49319455563</v>
      </c>
      <c r="T25" s="4">
        <f>IFERROR(INDEX(Data!$AC$2:$AC$53,MATCH($A25,Data!$A$2:$A$53,0))/INDEX(Data!$N$2:$N$53,MATCH($A25,Data!$A$2:$A$53,0)),"Missing Data")</f>
        <v>6.9985601836366151E-2</v>
      </c>
      <c r="U25" s="5">
        <f t="array" ref="U25">IFERROR(INDEX(Data!$AC$2:$AC$53,MATCH($A25,Data!$A$2:$A$53,0))/INDEX(Data!$AD$2:$AD$53,MATCH($A25,Data!$A$2:$A$53,0)),"Missing Data")</f>
        <v>38606.891913530824</v>
      </c>
      <c r="V25" s="5">
        <f t="shared" si="0"/>
        <v>513033.60128102481</v>
      </c>
      <c r="W25" s="6" t="str">
        <f t="array" ref="W25">IFERROR(INDEX(Data!$AC$2:$AC$53,MATCH($A25,Data!$A$2:$A$53,0))/INDEX(Data!$F$2:$F$53,MATCH($A25,Data!$A$2:$A$53,0)),"Missing Data")</f>
        <v>Missing Data</v>
      </c>
    </row>
    <row r="26" spans="1:23" x14ac:dyDescent="0.25">
      <c r="A26" s="1" t="s">
        <v>50</v>
      </c>
      <c r="B26" s="1" t="s">
        <v>51</v>
      </c>
      <c r="C26" s="4">
        <f>IFERROR(INDEX(Data!$N$2:$N$53,MATCH($A26,Data!$A$2:$A$53,0))/INDEX(Data!$C$2:$C$53,MATCH($A26,Data!$A$2:$A$53,0)),"Missing Data")</f>
        <v>106.98826205293062</v>
      </c>
      <c r="D26" s="5"/>
      <c r="E26" s="2">
        <f>IFERROR(INDEX(Data!$F$2:$F$53,MATCH($A26,Data!$A$2:$A$53,0))/INDEX(Data!$C$2:$C$53,MATCH($A26,Data!$A$2:$A$53,0)),"Missing Data")</f>
        <v>0</v>
      </c>
      <c r="F26" s="5"/>
      <c r="G26" s="6" t="str">
        <f>IFERROR(INDEX(Data!$N$2:$N$53,MATCH($A26,Data!$A$2:$A$53,0))/INDEX(Data!$F$2:$F$53,MATCH($A26,Data!$A$2:$A$53,0)),"Missing Data")</f>
        <v>Missing Data</v>
      </c>
      <c r="H26" s="2">
        <f>IFERROR(INDEX(Data!$F$2:$F$53,MATCH($A26,Data!$A$2:$A$53,0))/INDEX(Data!$C$2:$C$53,MATCH($A26,Data!$A$2:$A$53,0)),"Missing Data")</f>
        <v>0</v>
      </c>
      <c r="I26" s="5"/>
      <c r="J26" s="2">
        <f t="array" ref="J26">IFERROR(INDEX(Data!$D$2:$D$53,MATCH($A26,Data!$A$2:$A$53,0))/INDEX(Data!$C$2:$C$53,MATCH($A26,Data!$A$2:$A$53,0)),"Missing Data")</f>
        <v>0</v>
      </c>
      <c r="K26" s="5"/>
      <c r="L26" s="2" t="str">
        <f t="array" ref="L26">IFERROR(INDEX(Data!$E$2:$E$53,MATCH($A26,Data!$A$2:$A$53,0))/INDEX(Data!$D$2:$D$53,MATCH($A26,Data!$A$2:$A$53,0)),"Missing Data")</f>
        <v>Missing Data</v>
      </c>
      <c r="M26" s="5"/>
      <c r="N26" s="2" t="str">
        <f t="array" ref="N26">IFERROR(INDEX(Data!$F$2:$F$53,MATCH($A26,Data!$A$2:$A$53,0))/INDEX(Data!$E$2:$E$53,MATCH($A26,Data!$A$2:$A$53,0)),"Missing Data")</f>
        <v>Missing Data</v>
      </c>
      <c r="O26" s="4" t="str">
        <f>IFERROR(INDEX(Data!$N$2:$N$53,MATCH($A26,Data!$A$2:$A$53,0))/INDEX(Data!$F$2:$F$53,MATCH($A26,Data!$A$2:$A$53,0)),"Missing Data")</f>
        <v>Missing Data</v>
      </c>
      <c r="P26" s="5"/>
      <c r="Q26" s="5" t="str">
        <f t="array" ref="Q26">IFERROR(INDEX(Data!$AD$2:$AD$53,MATCH($A26,Data!$A$2:$A$53,0))/INDEX(Data!$F$2:$F$53,MATCH($A26,Data!$A$2:$A$53,0)),"Missing Data")</f>
        <v>Missing Data</v>
      </c>
      <c r="R26" s="5"/>
      <c r="S26" s="6">
        <f>IFERROR(INDEX(Data!$N$2:$N$53,MATCH($A26,Data!$A$2:$A$53,0))/INDEX(Data!$AD$2:$AD$53,MATCH($A26,Data!$A$2:$A$53,0)),"Missing Data")</f>
        <v>596434.17202072544</v>
      </c>
      <c r="T26" s="4">
        <f>IFERROR(INDEX(Data!$AC$2:$AC$53,MATCH($A26,Data!$A$2:$A$53,0))/INDEX(Data!$N$2:$N$53,MATCH($A26,Data!$A$2:$A$53,0)),"Missing Data")</f>
        <v>8.2126610774983386E-2</v>
      </c>
      <c r="U26" s="5">
        <f t="array" ref="U26">IFERROR(INDEX(Data!$AC$2:$AC$53,MATCH($A26,Data!$A$2:$A$53,0))/INDEX(Data!$AD$2:$AD$53,MATCH($A26,Data!$A$2:$A$53,0)),"Missing Data")</f>
        <v>48983.117098445597</v>
      </c>
      <c r="V26" s="5">
        <f t="shared" si="0"/>
        <v>547451.0549222799</v>
      </c>
      <c r="W26" s="6" t="str">
        <f t="array" ref="W26">IFERROR(INDEX(Data!$AC$2:$AC$53,MATCH($A26,Data!$A$2:$A$53,0))/INDEX(Data!$F$2:$F$53,MATCH($A26,Data!$A$2:$A$53,0)),"Missing Data")</f>
        <v>Missing Data</v>
      </c>
    </row>
    <row r="27" spans="1:23" x14ac:dyDescent="0.25">
      <c r="A27" s="1" t="s">
        <v>52</v>
      </c>
      <c r="B27" s="1" t="s">
        <v>53</v>
      </c>
      <c r="C27" s="4">
        <f>IFERROR(INDEX(Data!$N$2:$N$53,MATCH($A27,Data!$A$2:$A$53,0))/INDEX(Data!$C$2:$C$53,MATCH($A27,Data!$A$2:$A$53,0)),"Missing Data")</f>
        <v>102.5146940347235</v>
      </c>
      <c r="D27" s="5"/>
      <c r="E27" s="2">
        <f>IFERROR(INDEX(Data!$F$2:$F$53,MATCH($A27,Data!$A$2:$A$53,0))/INDEX(Data!$C$2:$C$53,MATCH($A27,Data!$A$2:$A$53,0)),"Missing Data")</f>
        <v>0</v>
      </c>
      <c r="F27" s="5"/>
      <c r="G27" s="6" t="str">
        <f>IFERROR(INDEX(Data!$N$2:$N$53,MATCH($A27,Data!$A$2:$A$53,0))/INDEX(Data!$F$2:$F$53,MATCH($A27,Data!$A$2:$A$53,0)),"Missing Data")</f>
        <v>Missing Data</v>
      </c>
      <c r="H27" s="2">
        <f>IFERROR(INDEX(Data!$F$2:$F$53,MATCH($A27,Data!$A$2:$A$53,0))/INDEX(Data!$C$2:$C$53,MATCH($A27,Data!$A$2:$A$53,0)),"Missing Data")</f>
        <v>0</v>
      </c>
      <c r="I27" s="5"/>
      <c r="J27" s="2">
        <f t="array" ref="J27">IFERROR(INDEX(Data!$D$2:$D$53,MATCH($A27,Data!$A$2:$A$53,0))/INDEX(Data!$C$2:$C$53,MATCH($A27,Data!$A$2:$A$53,0)),"Missing Data")</f>
        <v>0</v>
      </c>
      <c r="K27" s="5"/>
      <c r="L27" s="2" t="str">
        <f t="array" ref="L27">IFERROR(INDEX(Data!$E$2:$E$53,MATCH($A27,Data!$A$2:$A$53,0))/INDEX(Data!$D$2:$D$53,MATCH($A27,Data!$A$2:$A$53,0)),"Missing Data")</f>
        <v>Missing Data</v>
      </c>
      <c r="M27" s="5"/>
      <c r="N27" s="2" t="str">
        <f t="array" ref="N27">IFERROR(INDEX(Data!$F$2:$F$53,MATCH($A27,Data!$A$2:$A$53,0))/INDEX(Data!$E$2:$E$53,MATCH($A27,Data!$A$2:$A$53,0)),"Missing Data")</f>
        <v>Missing Data</v>
      </c>
      <c r="O27" s="4" t="str">
        <f>IFERROR(INDEX(Data!$N$2:$N$53,MATCH($A27,Data!$A$2:$A$53,0))/INDEX(Data!$F$2:$F$53,MATCH($A27,Data!$A$2:$A$53,0)),"Missing Data")</f>
        <v>Missing Data</v>
      </c>
      <c r="P27" s="5"/>
      <c r="Q27" s="5" t="str">
        <f t="array" ref="Q27">IFERROR(INDEX(Data!$AD$2:$AD$53,MATCH($A27,Data!$A$2:$A$53,0))/INDEX(Data!$F$2:$F$53,MATCH($A27,Data!$A$2:$A$53,0)),"Missing Data")</f>
        <v>Missing Data</v>
      </c>
      <c r="R27" s="5"/>
      <c r="S27" s="6">
        <f>IFERROR(INDEX(Data!$N$2:$N$53,MATCH($A27,Data!$A$2:$A$53,0))/INDEX(Data!$AD$2:$AD$53,MATCH($A27,Data!$A$2:$A$53,0)),"Missing Data")</f>
        <v>273841.68872987479</v>
      </c>
      <c r="T27" s="4">
        <f>IFERROR(INDEX(Data!$AC$2:$AC$53,MATCH($A27,Data!$A$2:$A$53,0))/INDEX(Data!$N$2:$N$53,MATCH($A27,Data!$A$2:$A$53,0)),"Missing Data")</f>
        <v>8.9333139374940418E-2</v>
      </c>
      <c r="U27" s="5">
        <f t="array" ref="U27">IFERROR(INDEX(Data!$AC$2:$AC$53,MATCH($A27,Data!$A$2:$A$53,0))/INDEX(Data!$AD$2:$AD$53,MATCH($A27,Data!$A$2:$A$53,0)),"Missing Data")</f>
        <v>24463.137745974956</v>
      </c>
      <c r="V27" s="5">
        <f t="shared" si="0"/>
        <v>249378.55098389983</v>
      </c>
      <c r="W27" s="6" t="str">
        <f t="array" ref="W27">IFERROR(INDEX(Data!$AC$2:$AC$53,MATCH($A27,Data!$A$2:$A$53,0))/INDEX(Data!$F$2:$F$53,MATCH($A27,Data!$A$2:$A$53,0)),"Missing Data")</f>
        <v>Missing Data</v>
      </c>
    </row>
    <row r="28" spans="1:23" x14ac:dyDescent="0.25">
      <c r="A28" s="1" t="s">
        <v>54</v>
      </c>
      <c r="B28" s="1" t="s">
        <v>55</v>
      </c>
      <c r="C28" s="4">
        <f>IFERROR(INDEX(Data!$N$2:$N$53,MATCH($A28,Data!$A$2:$A$53,0))/INDEX(Data!$C$2:$C$53,MATCH($A28,Data!$A$2:$A$53,0)),"Missing Data")</f>
        <v>44.80886616398778</v>
      </c>
      <c r="D28" s="5"/>
      <c r="E28" s="2">
        <f>IFERROR(INDEX(Data!$F$2:$F$53,MATCH($A28,Data!$A$2:$A$53,0))/INDEX(Data!$C$2:$C$53,MATCH($A28,Data!$A$2:$A$53,0)),"Missing Data")</f>
        <v>0</v>
      </c>
      <c r="F28" s="5"/>
      <c r="G28" s="6" t="str">
        <f>IFERROR(INDEX(Data!$N$2:$N$53,MATCH($A28,Data!$A$2:$A$53,0))/INDEX(Data!$F$2:$F$53,MATCH($A28,Data!$A$2:$A$53,0)),"Missing Data")</f>
        <v>Missing Data</v>
      </c>
      <c r="H28" s="2">
        <f>IFERROR(INDEX(Data!$F$2:$F$53,MATCH($A28,Data!$A$2:$A$53,0))/INDEX(Data!$C$2:$C$53,MATCH($A28,Data!$A$2:$A$53,0)),"Missing Data")</f>
        <v>0</v>
      </c>
      <c r="I28" s="5"/>
      <c r="J28" s="2">
        <f t="array" ref="J28">IFERROR(INDEX(Data!$D$2:$D$53,MATCH($A28,Data!$A$2:$A$53,0))/INDEX(Data!$C$2:$C$53,MATCH($A28,Data!$A$2:$A$53,0)),"Missing Data")</f>
        <v>0</v>
      </c>
      <c r="K28" s="5"/>
      <c r="L28" s="2" t="str">
        <f t="array" ref="L28">IFERROR(INDEX(Data!$E$2:$E$53,MATCH($A28,Data!$A$2:$A$53,0))/INDEX(Data!$D$2:$D$53,MATCH($A28,Data!$A$2:$A$53,0)),"Missing Data")</f>
        <v>Missing Data</v>
      </c>
      <c r="M28" s="5"/>
      <c r="N28" s="2" t="str">
        <f t="array" ref="N28">IFERROR(INDEX(Data!$F$2:$F$53,MATCH($A28,Data!$A$2:$A$53,0))/INDEX(Data!$E$2:$E$53,MATCH($A28,Data!$A$2:$A$53,0)),"Missing Data")</f>
        <v>Missing Data</v>
      </c>
      <c r="O28" s="4" t="str">
        <f>IFERROR(INDEX(Data!$N$2:$N$53,MATCH($A28,Data!$A$2:$A$53,0))/INDEX(Data!$F$2:$F$53,MATCH($A28,Data!$A$2:$A$53,0)),"Missing Data")</f>
        <v>Missing Data</v>
      </c>
      <c r="P28" s="5"/>
      <c r="Q28" s="5" t="str">
        <f t="array" ref="Q28">IFERROR(INDEX(Data!$AD$2:$AD$53,MATCH($A28,Data!$A$2:$A$53,0))/INDEX(Data!$F$2:$F$53,MATCH($A28,Data!$A$2:$A$53,0)),"Missing Data")</f>
        <v>Missing Data</v>
      </c>
      <c r="R28" s="5"/>
      <c r="S28" s="6">
        <f>IFERROR(INDEX(Data!$N$2:$N$53,MATCH($A28,Data!$A$2:$A$53,0))/INDEX(Data!$AD$2:$AD$53,MATCH($A28,Data!$A$2:$A$53,0)),"Missing Data")</f>
        <v>320989.29845422116</v>
      </c>
      <c r="T28" s="4">
        <f>IFERROR(INDEX(Data!$AC$2:$AC$53,MATCH($A28,Data!$A$2:$A$53,0))/INDEX(Data!$N$2:$N$53,MATCH($A28,Data!$A$2:$A$53,0)),"Missing Data")</f>
        <v>0.11138460170697012</v>
      </c>
      <c r="U28" s="5">
        <f t="array" ref="U28">IFERROR(INDEX(Data!$AC$2:$AC$53,MATCH($A28,Data!$A$2:$A$53,0))/INDEX(Data!$AD$2:$AD$53,MATCH($A28,Data!$A$2:$A$53,0)),"Missing Data")</f>
        <v>35753.265160523188</v>
      </c>
      <c r="V28" s="5">
        <f t="shared" si="0"/>
        <v>285236.03329369798</v>
      </c>
      <c r="W28" s="6" t="str">
        <f t="array" ref="W28">IFERROR(INDEX(Data!$AC$2:$AC$53,MATCH($A28,Data!$A$2:$A$53,0))/INDEX(Data!$F$2:$F$53,MATCH($A28,Data!$A$2:$A$53,0)),"Missing Data")</f>
        <v>Missing Data</v>
      </c>
    </row>
    <row r="29" spans="1:23" x14ac:dyDescent="0.25">
      <c r="A29" s="1" t="s">
        <v>56</v>
      </c>
      <c r="B29" s="1" t="s">
        <v>57</v>
      </c>
      <c r="C29" s="4">
        <f>IFERROR(INDEX(Data!$N$2:$N$53,MATCH($A29,Data!$A$2:$A$53,0))/INDEX(Data!$C$2:$C$53,MATCH($A29,Data!$A$2:$A$53,0)),"Missing Data")</f>
        <v>129.79789039019627</v>
      </c>
      <c r="D29" s="5"/>
      <c r="E29" s="2">
        <f>IFERROR(INDEX(Data!$F$2:$F$53,MATCH($A29,Data!$A$2:$A$53,0))/INDEX(Data!$C$2:$C$53,MATCH($A29,Data!$A$2:$A$53,0)),"Missing Data")</f>
        <v>0</v>
      </c>
      <c r="F29" s="5"/>
      <c r="G29" s="6" t="str">
        <f>IFERROR(INDEX(Data!$N$2:$N$53,MATCH($A29,Data!$A$2:$A$53,0))/INDEX(Data!$F$2:$F$53,MATCH($A29,Data!$A$2:$A$53,0)),"Missing Data")</f>
        <v>Missing Data</v>
      </c>
      <c r="H29" s="2">
        <f>IFERROR(INDEX(Data!$F$2:$F$53,MATCH($A29,Data!$A$2:$A$53,0))/INDEX(Data!$C$2:$C$53,MATCH($A29,Data!$A$2:$A$53,0)),"Missing Data")</f>
        <v>0</v>
      </c>
      <c r="I29" s="5"/>
      <c r="J29" s="2">
        <f t="array" ref="J29">IFERROR(INDEX(Data!$D$2:$D$53,MATCH($A29,Data!$A$2:$A$53,0))/INDEX(Data!$C$2:$C$53,MATCH($A29,Data!$A$2:$A$53,0)),"Missing Data")</f>
        <v>0</v>
      </c>
      <c r="K29" s="5"/>
      <c r="L29" s="2" t="str">
        <f t="array" ref="L29">IFERROR(INDEX(Data!$E$2:$E$53,MATCH($A29,Data!$A$2:$A$53,0))/INDEX(Data!$D$2:$D$53,MATCH($A29,Data!$A$2:$A$53,0)),"Missing Data")</f>
        <v>Missing Data</v>
      </c>
      <c r="M29" s="5"/>
      <c r="N29" s="2" t="str">
        <f t="array" ref="N29">IFERROR(INDEX(Data!$F$2:$F$53,MATCH($A29,Data!$A$2:$A$53,0))/INDEX(Data!$E$2:$E$53,MATCH($A29,Data!$A$2:$A$53,0)),"Missing Data")</f>
        <v>Missing Data</v>
      </c>
      <c r="O29" s="4" t="str">
        <f>IFERROR(INDEX(Data!$N$2:$N$53,MATCH($A29,Data!$A$2:$A$53,0))/INDEX(Data!$F$2:$F$53,MATCH($A29,Data!$A$2:$A$53,0)),"Missing Data")</f>
        <v>Missing Data</v>
      </c>
      <c r="P29" s="5"/>
      <c r="Q29" s="5" t="str">
        <f t="array" ref="Q29">IFERROR(INDEX(Data!$AD$2:$AD$53,MATCH($A29,Data!$A$2:$A$53,0))/INDEX(Data!$F$2:$F$53,MATCH($A29,Data!$A$2:$A$53,0)),"Missing Data")</f>
        <v>Missing Data</v>
      </c>
      <c r="R29" s="5"/>
      <c r="S29" s="6">
        <f>IFERROR(INDEX(Data!$N$2:$N$53,MATCH($A29,Data!$A$2:$A$53,0))/INDEX(Data!$AD$2:$AD$53,MATCH($A29,Data!$A$2:$A$53,0)),"Missing Data")</f>
        <v>284958.5152838428</v>
      </c>
      <c r="T29" s="4">
        <f>IFERROR(INDEX(Data!$AC$2:$AC$53,MATCH($A29,Data!$A$2:$A$53,0))/INDEX(Data!$N$2:$N$53,MATCH($A29,Data!$A$2:$A$53,0)),"Missing Data")</f>
        <v>0.12329176850993404</v>
      </c>
      <c r="U29" s="5">
        <f t="array" ref="U29">IFERROR(INDEX(Data!$AC$2:$AC$53,MATCH($A29,Data!$A$2:$A$53,0))/INDEX(Data!$AD$2:$AD$53,MATCH($A29,Data!$A$2:$A$53,0)),"Missing Data")</f>
        <v>35133.03930131004</v>
      </c>
      <c r="V29" s="5">
        <f t="shared" si="0"/>
        <v>249825.47598253278</v>
      </c>
      <c r="W29" s="6" t="str">
        <f t="array" ref="W29">IFERROR(INDEX(Data!$AC$2:$AC$53,MATCH($A29,Data!$A$2:$A$53,0))/INDEX(Data!$F$2:$F$53,MATCH($A29,Data!$A$2:$A$53,0)),"Missing Data")</f>
        <v>Missing Data</v>
      </c>
    </row>
    <row r="30" spans="1:23" x14ac:dyDescent="0.25">
      <c r="A30" s="1" t="s">
        <v>58</v>
      </c>
      <c r="B30" s="1" t="s">
        <v>59</v>
      </c>
      <c r="C30" s="4">
        <f>IFERROR(INDEX(Data!$N$2:$N$53,MATCH($A30,Data!$A$2:$A$53,0))/INDEX(Data!$C$2:$C$53,MATCH($A30,Data!$A$2:$A$53,0)),"Missing Data")</f>
        <v>72.689784676745631</v>
      </c>
      <c r="D30" s="5"/>
      <c r="E30" s="2">
        <f>IFERROR(INDEX(Data!$F$2:$F$53,MATCH($A30,Data!$A$2:$A$53,0))/INDEX(Data!$C$2:$C$53,MATCH($A30,Data!$A$2:$A$53,0)),"Missing Data")</f>
        <v>0</v>
      </c>
      <c r="F30" s="5"/>
      <c r="G30" s="6" t="str">
        <f>IFERROR(INDEX(Data!$N$2:$N$53,MATCH($A30,Data!$A$2:$A$53,0))/INDEX(Data!$F$2:$F$53,MATCH($A30,Data!$A$2:$A$53,0)),"Missing Data")</f>
        <v>Missing Data</v>
      </c>
      <c r="H30" s="2">
        <f>IFERROR(INDEX(Data!$F$2:$F$53,MATCH($A30,Data!$A$2:$A$53,0))/INDEX(Data!$C$2:$C$53,MATCH($A30,Data!$A$2:$A$53,0)),"Missing Data")</f>
        <v>0</v>
      </c>
      <c r="I30" s="5"/>
      <c r="J30" s="2">
        <f t="array" ref="J30">IFERROR(INDEX(Data!$D$2:$D$53,MATCH($A30,Data!$A$2:$A$53,0))/INDEX(Data!$C$2:$C$53,MATCH($A30,Data!$A$2:$A$53,0)),"Missing Data")</f>
        <v>0</v>
      </c>
      <c r="K30" s="5"/>
      <c r="L30" s="2" t="str">
        <f t="array" ref="L30">IFERROR(INDEX(Data!$E$2:$E$53,MATCH($A30,Data!$A$2:$A$53,0))/INDEX(Data!$D$2:$D$53,MATCH($A30,Data!$A$2:$A$53,0)),"Missing Data")</f>
        <v>Missing Data</v>
      </c>
      <c r="M30" s="5"/>
      <c r="N30" s="2" t="str">
        <f t="array" ref="N30">IFERROR(INDEX(Data!$F$2:$F$53,MATCH($A30,Data!$A$2:$A$53,0))/INDEX(Data!$E$2:$E$53,MATCH($A30,Data!$A$2:$A$53,0)),"Missing Data")</f>
        <v>Missing Data</v>
      </c>
      <c r="O30" s="4" t="str">
        <f>IFERROR(INDEX(Data!$N$2:$N$53,MATCH($A30,Data!$A$2:$A$53,0))/INDEX(Data!$F$2:$F$53,MATCH($A30,Data!$A$2:$A$53,0)),"Missing Data")</f>
        <v>Missing Data</v>
      </c>
      <c r="P30" s="5"/>
      <c r="Q30" s="5" t="str">
        <f t="array" ref="Q30">IFERROR(INDEX(Data!$AD$2:$AD$53,MATCH($A30,Data!$A$2:$A$53,0))/INDEX(Data!$F$2:$F$53,MATCH($A30,Data!$A$2:$A$53,0)),"Missing Data")</f>
        <v>Missing Data</v>
      </c>
      <c r="R30" s="5"/>
      <c r="S30" s="6">
        <f>IFERROR(INDEX(Data!$N$2:$N$53,MATCH($A30,Data!$A$2:$A$53,0))/INDEX(Data!$AD$2:$AD$53,MATCH($A30,Data!$A$2:$A$53,0)),"Missing Data")</f>
        <v>349391.17098445597</v>
      </c>
      <c r="T30" s="4">
        <f>IFERROR(INDEX(Data!$AC$2:$AC$53,MATCH($A30,Data!$A$2:$A$53,0))/INDEX(Data!$N$2:$N$53,MATCH($A30,Data!$A$2:$A$53,0)),"Missing Data")</f>
        <v>0.116807125158173</v>
      </c>
      <c r="U30" s="5">
        <f t="array" ref="U30">IFERROR(INDEX(Data!$AC$2:$AC$53,MATCH($A30,Data!$A$2:$A$53,0))/INDEX(Data!$AD$2:$AD$53,MATCH($A30,Data!$A$2:$A$53,0)),"Missing Data")</f>
        <v>40811.378238341968</v>
      </c>
      <c r="V30" s="5">
        <f t="shared" si="0"/>
        <v>308579.79274611402</v>
      </c>
      <c r="W30" s="6" t="str">
        <f t="array" ref="W30">IFERROR(INDEX(Data!$AC$2:$AC$53,MATCH($A30,Data!$A$2:$A$53,0))/INDEX(Data!$F$2:$F$53,MATCH($A30,Data!$A$2:$A$53,0)),"Missing Data")</f>
        <v>Missing Data</v>
      </c>
    </row>
    <row r="31" spans="1:23" x14ac:dyDescent="0.25">
      <c r="A31" s="1" t="s">
        <v>60</v>
      </c>
      <c r="B31" s="1" t="s">
        <v>61</v>
      </c>
      <c r="C31" s="4">
        <f>IFERROR(INDEX(Data!$N$2:$N$53,MATCH($A31,Data!$A$2:$A$53,0))/INDEX(Data!$C$2:$C$53,MATCH($A31,Data!$A$2:$A$53,0)),"Missing Data")</f>
        <v>17.757339833587114</v>
      </c>
      <c r="D31" s="5"/>
      <c r="E31" s="2">
        <f>IFERROR(INDEX(Data!$F$2:$F$53,MATCH($A31,Data!$A$2:$A$53,0))/INDEX(Data!$C$2:$C$53,MATCH($A31,Data!$A$2:$A$53,0)),"Missing Data")</f>
        <v>0</v>
      </c>
      <c r="F31" s="5"/>
      <c r="G31" s="6" t="str">
        <f>IFERROR(INDEX(Data!$N$2:$N$53,MATCH($A31,Data!$A$2:$A$53,0))/INDEX(Data!$F$2:$F$53,MATCH($A31,Data!$A$2:$A$53,0)),"Missing Data")</f>
        <v>Missing Data</v>
      </c>
      <c r="H31" s="2">
        <f>IFERROR(INDEX(Data!$F$2:$F$53,MATCH($A31,Data!$A$2:$A$53,0))/INDEX(Data!$C$2:$C$53,MATCH($A31,Data!$A$2:$A$53,0)),"Missing Data")</f>
        <v>0</v>
      </c>
      <c r="I31" s="5"/>
      <c r="J31" s="2">
        <f t="array" ref="J31">IFERROR(INDEX(Data!$D$2:$D$53,MATCH($A31,Data!$A$2:$A$53,0))/INDEX(Data!$C$2:$C$53,MATCH($A31,Data!$A$2:$A$53,0)),"Missing Data")</f>
        <v>0</v>
      </c>
      <c r="K31" s="5"/>
      <c r="L31" s="2" t="str">
        <f t="array" ref="L31">IFERROR(INDEX(Data!$E$2:$E$53,MATCH($A31,Data!$A$2:$A$53,0))/INDEX(Data!$D$2:$D$53,MATCH($A31,Data!$A$2:$A$53,0)),"Missing Data")</f>
        <v>Missing Data</v>
      </c>
      <c r="M31" s="5"/>
      <c r="N31" s="2" t="str">
        <f t="array" ref="N31">IFERROR(INDEX(Data!$F$2:$F$53,MATCH($A31,Data!$A$2:$A$53,0))/INDEX(Data!$E$2:$E$53,MATCH($A31,Data!$A$2:$A$53,0)),"Missing Data")</f>
        <v>Missing Data</v>
      </c>
      <c r="O31" s="4" t="str">
        <f>IFERROR(INDEX(Data!$N$2:$N$53,MATCH($A31,Data!$A$2:$A$53,0))/INDEX(Data!$F$2:$F$53,MATCH($A31,Data!$A$2:$A$53,0)),"Missing Data")</f>
        <v>Missing Data</v>
      </c>
      <c r="P31" s="5"/>
      <c r="Q31" s="5" t="str">
        <f t="array" ref="Q31">IFERROR(INDEX(Data!$AD$2:$AD$53,MATCH($A31,Data!$A$2:$A$53,0))/INDEX(Data!$F$2:$F$53,MATCH($A31,Data!$A$2:$A$53,0)),"Missing Data")</f>
        <v>Missing Data</v>
      </c>
      <c r="R31" s="5"/>
      <c r="S31" s="6">
        <f>IFERROR(INDEX(Data!$N$2:$N$53,MATCH($A31,Data!$A$2:$A$53,0))/INDEX(Data!$AD$2:$AD$53,MATCH($A31,Data!$A$2:$A$53,0)),"Missing Data")</f>
        <v>537472.52747252746</v>
      </c>
      <c r="T31" s="4">
        <f>IFERROR(INDEX(Data!$AC$2:$AC$53,MATCH($A31,Data!$A$2:$A$53,0))/INDEX(Data!$N$2:$N$53,MATCH($A31,Data!$A$2:$A$53,0)),"Missing Data")</f>
        <v>0.10421574320179923</v>
      </c>
      <c r="U31" s="5">
        <f t="array" ref="U31">IFERROR(INDEX(Data!$AC$2:$AC$53,MATCH($A31,Data!$A$2:$A$53,0))/INDEX(Data!$AD$2:$AD$53,MATCH($A31,Data!$A$2:$A$53,0)),"Missing Data")</f>
        <v>56013.0989010989</v>
      </c>
      <c r="V31" s="5">
        <f t="shared" si="0"/>
        <v>481459.42857142858</v>
      </c>
      <c r="W31" s="6" t="str">
        <f t="array" ref="W31">IFERROR(INDEX(Data!$AC$2:$AC$53,MATCH($A31,Data!$A$2:$A$53,0))/INDEX(Data!$F$2:$F$53,MATCH($A31,Data!$A$2:$A$53,0)),"Missing Data")</f>
        <v>Missing Data</v>
      </c>
    </row>
    <row r="32" spans="1:23" x14ac:dyDescent="0.25">
      <c r="A32" s="1" t="s">
        <v>62</v>
      </c>
      <c r="B32" s="1" t="s">
        <v>63</v>
      </c>
      <c r="C32" s="4">
        <f>IFERROR(INDEX(Data!$N$2:$N$53,MATCH($A32,Data!$A$2:$A$53,0))/INDEX(Data!$C$2:$C$53,MATCH($A32,Data!$A$2:$A$53,0)),"Missing Data")</f>
        <v>107.93444696912948</v>
      </c>
      <c r="D32" s="5"/>
      <c r="E32" s="2">
        <f>IFERROR(INDEX(Data!$F$2:$F$53,MATCH($A32,Data!$A$2:$A$53,0))/INDEX(Data!$C$2:$C$53,MATCH($A32,Data!$A$2:$A$53,0)),"Missing Data")</f>
        <v>0</v>
      </c>
      <c r="F32" s="5"/>
      <c r="G32" s="6" t="str">
        <f>IFERROR(INDEX(Data!$N$2:$N$53,MATCH($A32,Data!$A$2:$A$53,0))/INDEX(Data!$F$2:$F$53,MATCH($A32,Data!$A$2:$A$53,0)),"Missing Data")</f>
        <v>Missing Data</v>
      </c>
      <c r="H32" s="2">
        <f>IFERROR(INDEX(Data!$F$2:$F$53,MATCH($A32,Data!$A$2:$A$53,0))/INDEX(Data!$C$2:$C$53,MATCH($A32,Data!$A$2:$A$53,0)),"Missing Data")</f>
        <v>0</v>
      </c>
      <c r="I32" s="5"/>
      <c r="J32" s="2">
        <f t="array" ref="J32">IFERROR(INDEX(Data!$D$2:$D$53,MATCH($A32,Data!$A$2:$A$53,0))/INDEX(Data!$C$2:$C$53,MATCH($A32,Data!$A$2:$A$53,0)),"Missing Data")</f>
        <v>0</v>
      </c>
      <c r="K32" s="5"/>
      <c r="L32" s="2" t="str">
        <f t="array" ref="L32">IFERROR(INDEX(Data!$E$2:$E$53,MATCH($A32,Data!$A$2:$A$53,0))/INDEX(Data!$D$2:$D$53,MATCH($A32,Data!$A$2:$A$53,0)),"Missing Data")</f>
        <v>Missing Data</v>
      </c>
      <c r="M32" s="5"/>
      <c r="N32" s="2" t="str">
        <f t="array" ref="N32">IFERROR(INDEX(Data!$F$2:$F$53,MATCH($A32,Data!$A$2:$A$53,0))/INDEX(Data!$E$2:$E$53,MATCH($A32,Data!$A$2:$A$53,0)),"Missing Data")</f>
        <v>Missing Data</v>
      </c>
      <c r="O32" s="4" t="str">
        <f>IFERROR(INDEX(Data!$N$2:$N$53,MATCH($A32,Data!$A$2:$A$53,0))/INDEX(Data!$F$2:$F$53,MATCH($A32,Data!$A$2:$A$53,0)),"Missing Data")</f>
        <v>Missing Data</v>
      </c>
      <c r="P32" s="5"/>
      <c r="Q32" s="5" t="str">
        <f t="array" ref="Q32">IFERROR(INDEX(Data!$AD$2:$AD$53,MATCH($A32,Data!$A$2:$A$53,0))/INDEX(Data!$F$2:$F$53,MATCH($A32,Data!$A$2:$A$53,0)),"Missing Data")</f>
        <v>Missing Data</v>
      </c>
      <c r="R32" s="5"/>
      <c r="S32" s="6">
        <f>IFERROR(INDEX(Data!$N$2:$N$53,MATCH($A32,Data!$A$2:$A$53,0))/INDEX(Data!$AD$2:$AD$53,MATCH($A32,Data!$A$2:$A$53,0)),"Missing Data")</f>
        <v>281357.00197238661</v>
      </c>
      <c r="T32" s="4">
        <f>IFERROR(INDEX(Data!$AC$2:$AC$53,MATCH($A32,Data!$A$2:$A$53,0))/INDEX(Data!$N$2:$N$53,MATCH($A32,Data!$A$2:$A$53,0)),"Missing Data")</f>
        <v>0.139939038752734</v>
      </c>
      <c r="U32" s="5">
        <f t="array" ref="U32">IFERROR(INDEX(Data!$AC$2:$AC$53,MATCH($A32,Data!$A$2:$A$53,0))/INDEX(Data!$AD$2:$AD$53,MATCH($A32,Data!$A$2:$A$53,0)),"Missing Data")</f>
        <v>39372.828402366868</v>
      </c>
      <c r="V32" s="5">
        <f t="shared" si="0"/>
        <v>241984.17357001975</v>
      </c>
      <c r="W32" s="6" t="str">
        <f t="array" ref="W32">IFERROR(INDEX(Data!$AC$2:$AC$53,MATCH($A32,Data!$A$2:$A$53,0))/INDEX(Data!$F$2:$F$53,MATCH($A32,Data!$A$2:$A$53,0)),"Missing Data")</f>
        <v>Missing Data</v>
      </c>
    </row>
    <row r="33" spans="1:23" x14ac:dyDescent="0.25">
      <c r="A33" s="1" t="s">
        <v>64</v>
      </c>
      <c r="B33" s="1" t="s">
        <v>65</v>
      </c>
      <c r="C33" s="4">
        <f>IFERROR(INDEX(Data!$N$2:$N$53,MATCH($A33,Data!$A$2:$A$53,0))/INDEX(Data!$C$2:$C$53,MATCH($A33,Data!$A$2:$A$53,0)),"Missing Data")</f>
        <v>164.83314356326505</v>
      </c>
      <c r="D33" s="5"/>
      <c r="E33" s="2">
        <f>IFERROR(INDEX(Data!$F$2:$F$53,MATCH($A33,Data!$A$2:$A$53,0))/INDEX(Data!$C$2:$C$53,MATCH($A33,Data!$A$2:$A$53,0)),"Missing Data")</f>
        <v>0</v>
      </c>
      <c r="F33" s="5"/>
      <c r="G33" s="6" t="str">
        <f>IFERROR(INDEX(Data!$N$2:$N$53,MATCH($A33,Data!$A$2:$A$53,0))/INDEX(Data!$F$2:$F$53,MATCH($A33,Data!$A$2:$A$53,0)),"Missing Data")</f>
        <v>Missing Data</v>
      </c>
      <c r="H33" s="2">
        <f>IFERROR(INDEX(Data!$F$2:$F$53,MATCH($A33,Data!$A$2:$A$53,0))/INDEX(Data!$C$2:$C$53,MATCH($A33,Data!$A$2:$A$53,0)),"Missing Data")</f>
        <v>0</v>
      </c>
      <c r="I33" s="5"/>
      <c r="J33" s="2">
        <f t="array" ref="J33">IFERROR(INDEX(Data!$D$2:$D$53,MATCH($A33,Data!$A$2:$A$53,0))/INDEX(Data!$C$2:$C$53,MATCH($A33,Data!$A$2:$A$53,0)),"Missing Data")</f>
        <v>0</v>
      </c>
      <c r="K33" s="5"/>
      <c r="L33" s="2" t="str">
        <f t="array" ref="L33">IFERROR(INDEX(Data!$E$2:$E$53,MATCH($A33,Data!$A$2:$A$53,0))/INDEX(Data!$D$2:$D$53,MATCH($A33,Data!$A$2:$A$53,0)),"Missing Data")</f>
        <v>Missing Data</v>
      </c>
      <c r="M33" s="5"/>
      <c r="N33" s="2" t="str">
        <f t="array" ref="N33">IFERROR(INDEX(Data!$F$2:$F$53,MATCH($A33,Data!$A$2:$A$53,0))/INDEX(Data!$E$2:$E$53,MATCH($A33,Data!$A$2:$A$53,0)),"Missing Data")</f>
        <v>Missing Data</v>
      </c>
      <c r="O33" s="4" t="str">
        <f>IFERROR(INDEX(Data!$N$2:$N$53,MATCH($A33,Data!$A$2:$A$53,0))/INDEX(Data!$F$2:$F$53,MATCH($A33,Data!$A$2:$A$53,0)),"Missing Data")</f>
        <v>Missing Data</v>
      </c>
      <c r="P33" s="5"/>
      <c r="Q33" s="5" t="str">
        <f t="array" ref="Q33">IFERROR(INDEX(Data!$AD$2:$AD$53,MATCH($A33,Data!$A$2:$A$53,0))/INDEX(Data!$F$2:$F$53,MATCH($A33,Data!$A$2:$A$53,0)),"Missing Data")</f>
        <v>Missing Data</v>
      </c>
      <c r="R33" s="5"/>
      <c r="S33" s="6">
        <f>IFERROR(INDEX(Data!$N$2:$N$53,MATCH($A33,Data!$A$2:$A$53,0))/INDEX(Data!$AD$2:$AD$53,MATCH($A33,Data!$A$2:$A$53,0)),"Missing Data")</f>
        <v>284100.86375121475</v>
      </c>
      <c r="T33" s="4">
        <f>IFERROR(INDEX(Data!$AC$2:$AC$53,MATCH($A33,Data!$A$2:$A$53,0))/INDEX(Data!$N$2:$N$53,MATCH($A33,Data!$A$2:$A$53,0)),"Missing Data")</f>
        <v>0.1923060211227737</v>
      </c>
      <c r="U33" s="5">
        <f t="array" ref="U33">IFERROR(INDEX(Data!$AC$2:$AC$53,MATCH($A33,Data!$A$2:$A$53,0))/INDEX(Data!$AD$2:$AD$53,MATCH($A33,Data!$A$2:$A$53,0)),"Missing Data")</f>
        <v>54634.306705539362</v>
      </c>
      <c r="V33" s="5">
        <f t="shared" si="0"/>
        <v>229466.55704567541</v>
      </c>
      <c r="W33" s="6" t="str">
        <f t="array" ref="W33">IFERROR(INDEX(Data!$AC$2:$AC$53,MATCH($A33,Data!$A$2:$A$53,0))/INDEX(Data!$F$2:$F$53,MATCH($A33,Data!$A$2:$A$53,0)),"Missing Data")</f>
        <v>Missing Data</v>
      </c>
    </row>
    <row r="34" spans="1:23" x14ac:dyDescent="0.25">
      <c r="A34" s="1" t="s">
        <v>66</v>
      </c>
      <c r="B34" s="1" t="s">
        <v>67</v>
      </c>
      <c r="C34" s="4">
        <f>IFERROR(INDEX(Data!$N$2:$N$53,MATCH($A34,Data!$A$2:$A$53,0))/INDEX(Data!$C$2:$C$53,MATCH($A34,Data!$A$2:$A$53,0)),"Missing Data")</f>
        <v>172.27314282423183</v>
      </c>
      <c r="D34" s="5"/>
      <c r="E34" s="2">
        <f>IFERROR(INDEX(Data!$F$2:$F$53,MATCH($A34,Data!$A$2:$A$53,0))/INDEX(Data!$C$2:$C$53,MATCH($A34,Data!$A$2:$A$53,0)),"Missing Data")</f>
        <v>0</v>
      </c>
      <c r="F34" s="5"/>
      <c r="G34" s="6" t="str">
        <f>IFERROR(INDEX(Data!$N$2:$N$53,MATCH($A34,Data!$A$2:$A$53,0))/INDEX(Data!$F$2:$F$53,MATCH($A34,Data!$A$2:$A$53,0)),"Missing Data")</f>
        <v>Missing Data</v>
      </c>
      <c r="H34" s="2">
        <f>IFERROR(INDEX(Data!$F$2:$F$53,MATCH($A34,Data!$A$2:$A$53,0))/INDEX(Data!$C$2:$C$53,MATCH($A34,Data!$A$2:$A$53,0)),"Missing Data")</f>
        <v>0</v>
      </c>
      <c r="I34" s="5"/>
      <c r="J34" s="2">
        <f t="array" ref="J34">IFERROR(INDEX(Data!$D$2:$D$53,MATCH($A34,Data!$A$2:$A$53,0))/INDEX(Data!$C$2:$C$53,MATCH($A34,Data!$A$2:$A$53,0)),"Missing Data")</f>
        <v>0</v>
      </c>
      <c r="K34" s="5"/>
      <c r="L34" s="2" t="str">
        <f t="array" ref="L34">IFERROR(INDEX(Data!$E$2:$E$53,MATCH($A34,Data!$A$2:$A$53,0))/INDEX(Data!$D$2:$D$53,MATCH($A34,Data!$A$2:$A$53,0)),"Missing Data")</f>
        <v>Missing Data</v>
      </c>
      <c r="M34" s="5"/>
      <c r="N34" s="2" t="str">
        <f t="array" ref="N34">IFERROR(INDEX(Data!$F$2:$F$53,MATCH($A34,Data!$A$2:$A$53,0))/INDEX(Data!$E$2:$E$53,MATCH($A34,Data!$A$2:$A$53,0)),"Missing Data")</f>
        <v>Missing Data</v>
      </c>
      <c r="O34" s="4" t="str">
        <f>IFERROR(INDEX(Data!$N$2:$N$53,MATCH($A34,Data!$A$2:$A$53,0))/INDEX(Data!$F$2:$F$53,MATCH($A34,Data!$A$2:$A$53,0)),"Missing Data")</f>
        <v>Missing Data</v>
      </c>
      <c r="P34" s="5"/>
      <c r="Q34" s="5" t="str">
        <f t="array" ref="Q34">IFERROR(INDEX(Data!$AD$2:$AD$53,MATCH($A34,Data!$A$2:$A$53,0))/INDEX(Data!$F$2:$F$53,MATCH($A34,Data!$A$2:$A$53,0)),"Missing Data")</f>
        <v>Missing Data</v>
      </c>
      <c r="R34" s="5"/>
      <c r="S34" s="6">
        <f>IFERROR(INDEX(Data!$N$2:$N$53,MATCH($A34,Data!$A$2:$A$53,0))/INDEX(Data!$AD$2:$AD$53,MATCH($A34,Data!$A$2:$A$53,0)),"Missing Data")</f>
        <v>282405.96695515345</v>
      </c>
      <c r="T34" s="4">
        <f>IFERROR(INDEX(Data!$AC$2:$AC$53,MATCH($A34,Data!$A$2:$A$53,0))/INDEX(Data!$N$2:$N$53,MATCH($A34,Data!$A$2:$A$53,0)),"Missing Data")</f>
        <v>0.13801374668666996</v>
      </c>
      <c r="U34" s="5">
        <f t="array" ref="U34">IFERROR(INDEX(Data!$AC$2:$AC$53,MATCH($A34,Data!$A$2:$A$53,0))/INDEX(Data!$AD$2:$AD$53,MATCH($A34,Data!$A$2:$A$53,0)),"Missing Data")</f>
        <v>38975.905586152636</v>
      </c>
      <c r="V34" s="5">
        <f t="shared" si="0"/>
        <v>243430.06136900082</v>
      </c>
      <c r="W34" s="6" t="str">
        <f t="array" ref="W34">IFERROR(INDEX(Data!$AC$2:$AC$53,MATCH($A34,Data!$A$2:$A$53,0))/INDEX(Data!$F$2:$F$53,MATCH($A34,Data!$A$2:$A$53,0)),"Missing Data")</f>
        <v>Missing Data</v>
      </c>
    </row>
    <row r="35" spans="1:23" x14ac:dyDescent="0.25">
      <c r="A35" s="1" t="s">
        <v>68</v>
      </c>
      <c r="B35" s="1" t="s">
        <v>69</v>
      </c>
      <c r="C35" s="4">
        <f>IFERROR(INDEX(Data!$N$2:$N$53,MATCH($A35,Data!$A$2:$A$53,0))/INDEX(Data!$C$2:$C$53,MATCH($A35,Data!$A$2:$A$53,0)),"Missing Data")</f>
        <v>159.36176786774706</v>
      </c>
      <c r="D35" s="5"/>
      <c r="E35" s="2">
        <f>IFERROR(INDEX(Data!$F$2:$F$53,MATCH($A35,Data!$A$2:$A$53,0))/INDEX(Data!$C$2:$C$53,MATCH($A35,Data!$A$2:$A$53,0)),"Missing Data")</f>
        <v>0</v>
      </c>
      <c r="F35" s="5"/>
      <c r="G35" s="6" t="str">
        <f>IFERROR(INDEX(Data!$N$2:$N$53,MATCH($A35,Data!$A$2:$A$53,0))/INDEX(Data!$F$2:$F$53,MATCH($A35,Data!$A$2:$A$53,0)),"Missing Data")</f>
        <v>Missing Data</v>
      </c>
      <c r="H35" s="2">
        <f>IFERROR(INDEX(Data!$F$2:$F$53,MATCH($A35,Data!$A$2:$A$53,0))/INDEX(Data!$C$2:$C$53,MATCH($A35,Data!$A$2:$A$53,0)),"Missing Data")</f>
        <v>0</v>
      </c>
      <c r="I35" s="5"/>
      <c r="J35" s="2">
        <f t="array" ref="J35">IFERROR(INDEX(Data!$D$2:$D$53,MATCH($A35,Data!$A$2:$A$53,0))/INDEX(Data!$C$2:$C$53,MATCH($A35,Data!$A$2:$A$53,0)),"Missing Data")</f>
        <v>0</v>
      </c>
      <c r="K35" s="5"/>
      <c r="L35" s="2" t="str">
        <f t="array" ref="L35">IFERROR(INDEX(Data!$E$2:$E$53,MATCH($A35,Data!$A$2:$A$53,0))/INDEX(Data!$D$2:$D$53,MATCH($A35,Data!$A$2:$A$53,0)),"Missing Data")</f>
        <v>Missing Data</v>
      </c>
      <c r="M35" s="5"/>
      <c r="N35" s="2" t="str">
        <f t="array" ref="N35">IFERROR(INDEX(Data!$F$2:$F$53,MATCH($A35,Data!$A$2:$A$53,0))/INDEX(Data!$E$2:$E$53,MATCH($A35,Data!$A$2:$A$53,0)),"Missing Data")</f>
        <v>Missing Data</v>
      </c>
      <c r="O35" s="4" t="str">
        <f>IFERROR(INDEX(Data!$N$2:$N$53,MATCH($A35,Data!$A$2:$A$53,0))/INDEX(Data!$F$2:$F$53,MATCH($A35,Data!$A$2:$A$53,0)),"Missing Data")</f>
        <v>Missing Data</v>
      </c>
      <c r="P35" s="5"/>
      <c r="Q35" s="5" t="str">
        <f t="array" ref="Q35">IFERROR(INDEX(Data!$AD$2:$AD$53,MATCH($A35,Data!$A$2:$A$53,0))/INDEX(Data!$F$2:$F$53,MATCH($A35,Data!$A$2:$A$53,0)),"Missing Data")</f>
        <v>Missing Data</v>
      </c>
      <c r="R35" s="5"/>
      <c r="S35" s="6">
        <f>IFERROR(INDEX(Data!$N$2:$N$53,MATCH($A35,Data!$A$2:$A$53,0))/INDEX(Data!$AD$2:$AD$53,MATCH($A35,Data!$A$2:$A$53,0)),"Missing Data")</f>
        <v>223922.32902670113</v>
      </c>
      <c r="T35" s="4">
        <f>IFERROR(INDEX(Data!$AC$2:$AC$53,MATCH($A35,Data!$A$2:$A$53,0))/INDEX(Data!$N$2:$N$53,MATCH($A35,Data!$A$2:$A$53,0)),"Missing Data")</f>
        <v>0.31815009960387397</v>
      </c>
      <c r="U35" s="5">
        <f t="array" ref="U35">IFERROR(INDEX(Data!$AC$2:$AC$53,MATCH($A35,Data!$A$2:$A$53,0))/INDEX(Data!$AD$2:$AD$53,MATCH($A35,Data!$A$2:$A$53,0)),"Missing Data")</f>
        <v>71240.911283376394</v>
      </c>
      <c r="V35" s="5">
        <f t="shared" si="0"/>
        <v>152681.41774332474</v>
      </c>
      <c r="W35" s="6" t="str">
        <f t="array" ref="W35">IFERROR(INDEX(Data!$AC$2:$AC$53,MATCH($A35,Data!$A$2:$A$53,0))/INDEX(Data!$F$2:$F$53,MATCH($A35,Data!$A$2:$A$53,0)),"Missing Data")</f>
        <v>Missing Data</v>
      </c>
    </row>
    <row r="36" spans="1:23" x14ac:dyDescent="0.25">
      <c r="A36" s="1" t="s">
        <v>70</v>
      </c>
      <c r="B36" s="1" t="s">
        <v>71</v>
      </c>
      <c r="C36" s="4">
        <f>IFERROR(INDEX(Data!$N$2:$N$53,MATCH($A36,Data!$A$2:$A$53,0))/INDEX(Data!$C$2:$C$53,MATCH($A36,Data!$A$2:$A$53,0)),"Missing Data")</f>
        <v>128.52156608021613</v>
      </c>
      <c r="D36" s="5"/>
      <c r="E36" s="2">
        <f>IFERROR(INDEX(Data!$F$2:$F$53,MATCH($A36,Data!$A$2:$A$53,0))/INDEX(Data!$C$2:$C$53,MATCH($A36,Data!$A$2:$A$53,0)),"Missing Data")</f>
        <v>0</v>
      </c>
      <c r="F36" s="5"/>
      <c r="G36" s="6" t="str">
        <f>IFERROR(INDEX(Data!$N$2:$N$53,MATCH($A36,Data!$A$2:$A$53,0))/INDEX(Data!$F$2:$F$53,MATCH($A36,Data!$A$2:$A$53,0)),"Missing Data")</f>
        <v>Missing Data</v>
      </c>
      <c r="H36" s="2">
        <f>IFERROR(INDEX(Data!$F$2:$F$53,MATCH($A36,Data!$A$2:$A$53,0))/INDEX(Data!$C$2:$C$53,MATCH($A36,Data!$A$2:$A$53,0)),"Missing Data")</f>
        <v>0</v>
      </c>
      <c r="I36" s="5"/>
      <c r="J36" s="2">
        <f t="array" ref="J36">IFERROR(INDEX(Data!$D$2:$D$53,MATCH($A36,Data!$A$2:$A$53,0))/INDEX(Data!$C$2:$C$53,MATCH($A36,Data!$A$2:$A$53,0)),"Missing Data")</f>
        <v>0</v>
      </c>
      <c r="K36" s="5"/>
      <c r="L36" s="2" t="str">
        <f t="array" ref="L36">IFERROR(INDEX(Data!$E$2:$E$53,MATCH($A36,Data!$A$2:$A$53,0))/INDEX(Data!$D$2:$D$53,MATCH($A36,Data!$A$2:$A$53,0)),"Missing Data")</f>
        <v>Missing Data</v>
      </c>
      <c r="M36" s="5"/>
      <c r="N36" s="2" t="str">
        <f t="array" ref="N36">IFERROR(INDEX(Data!$F$2:$F$53,MATCH($A36,Data!$A$2:$A$53,0))/INDEX(Data!$E$2:$E$53,MATCH($A36,Data!$A$2:$A$53,0)),"Missing Data")</f>
        <v>Missing Data</v>
      </c>
      <c r="O36" s="4" t="str">
        <f>IFERROR(INDEX(Data!$N$2:$N$53,MATCH($A36,Data!$A$2:$A$53,0))/INDEX(Data!$F$2:$F$53,MATCH($A36,Data!$A$2:$A$53,0)),"Missing Data")</f>
        <v>Missing Data</v>
      </c>
      <c r="P36" s="5"/>
      <c r="Q36" s="5" t="str">
        <f t="array" ref="Q36">IFERROR(INDEX(Data!$AD$2:$AD$53,MATCH($A36,Data!$A$2:$A$53,0))/INDEX(Data!$F$2:$F$53,MATCH($A36,Data!$A$2:$A$53,0)),"Missing Data")</f>
        <v>Missing Data</v>
      </c>
      <c r="R36" s="5"/>
      <c r="S36" s="6">
        <f>IFERROR(INDEX(Data!$N$2:$N$53,MATCH($A36,Data!$A$2:$A$53,0))/INDEX(Data!$AD$2:$AD$53,MATCH($A36,Data!$A$2:$A$53,0)),"Missing Data")</f>
        <v>214754.02948234486</v>
      </c>
      <c r="T36" s="4">
        <f>IFERROR(INDEX(Data!$AC$2:$AC$53,MATCH($A36,Data!$A$2:$A$53,0))/INDEX(Data!$N$2:$N$53,MATCH($A36,Data!$A$2:$A$53,0)),"Missing Data")</f>
        <v>0.13514810569196062</v>
      </c>
      <c r="U36" s="5">
        <f t="array" ref="U36">IFERROR(INDEX(Data!$AC$2:$AC$53,MATCH($A36,Data!$A$2:$A$53,0))/INDEX(Data!$AD$2:$AD$53,MATCH($A36,Data!$A$2:$A$53,0)),"Missing Data")</f>
        <v>29023.600274254371</v>
      </c>
      <c r="V36" s="5">
        <f t="shared" si="0"/>
        <v>185730.4292080905</v>
      </c>
      <c r="W36" s="6" t="str">
        <f t="array" ref="W36">IFERROR(INDEX(Data!$AC$2:$AC$53,MATCH($A36,Data!$A$2:$A$53,0))/INDEX(Data!$F$2:$F$53,MATCH($A36,Data!$A$2:$A$53,0)),"Missing Data")</f>
        <v>Missing Data</v>
      </c>
    </row>
    <row r="37" spans="1:23" x14ac:dyDescent="0.25">
      <c r="A37" s="1" t="s">
        <v>72</v>
      </c>
      <c r="B37" s="1" t="s">
        <v>73</v>
      </c>
      <c r="C37" s="4">
        <f>IFERROR(INDEX(Data!$N$2:$N$53,MATCH($A37,Data!$A$2:$A$53,0))/INDEX(Data!$C$2:$C$53,MATCH($A37,Data!$A$2:$A$53,0)),"Missing Data")</f>
        <v>150.59207665271728</v>
      </c>
      <c r="D37" s="5"/>
      <c r="E37" s="2">
        <f>IFERROR(INDEX(Data!$F$2:$F$53,MATCH($A37,Data!$A$2:$A$53,0))/INDEX(Data!$C$2:$C$53,MATCH($A37,Data!$A$2:$A$53,0)),"Missing Data")</f>
        <v>0</v>
      </c>
      <c r="F37" s="5"/>
      <c r="G37" s="6" t="str">
        <f>IFERROR(INDEX(Data!$N$2:$N$53,MATCH($A37,Data!$A$2:$A$53,0))/INDEX(Data!$F$2:$F$53,MATCH($A37,Data!$A$2:$A$53,0)),"Missing Data")</f>
        <v>Missing Data</v>
      </c>
      <c r="H37" s="2">
        <f>IFERROR(INDEX(Data!$F$2:$F$53,MATCH($A37,Data!$A$2:$A$53,0))/INDEX(Data!$C$2:$C$53,MATCH($A37,Data!$A$2:$A$53,0)),"Missing Data")</f>
        <v>0</v>
      </c>
      <c r="I37" s="5"/>
      <c r="J37" s="2">
        <f t="array" ref="J37">IFERROR(INDEX(Data!$D$2:$D$53,MATCH($A37,Data!$A$2:$A$53,0))/INDEX(Data!$C$2:$C$53,MATCH($A37,Data!$A$2:$A$53,0)),"Missing Data")</f>
        <v>0</v>
      </c>
      <c r="K37" s="5"/>
      <c r="L37" s="2" t="str">
        <f t="array" ref="L37">IFERROR(INDEX(Data!$E$2:$E$53,MATCH($A37,Data!$A$2:$A$53,0))/INDEX(Data!$D$2:$D$53,MATCH($A37,Data!$A$2:$A$53,0)),"Missing Data")</f>
        <v>Missing Data</v>
      </c>
      <c r="M37" s="5"/>
      <c r="N37" s="2" t="str">
        <f t="array" ref="N37">IFERROR(INDEX(Data!$F$2:$F$53,MATCH($A37,Data!$A$2:$A$53,0))/INDEX(Data!$E$2:$E$53,MATCH($A37,Data!$A$2:$A$53,0)),"Missing Data")</f>
        <v>Missing Data</v>
      </c>
      <c r="O37" s="4" t="str">
        <f>IFERROR(INDEX(Data!$N$2:$N$53,MATCH($A37,Data!$A$2:$A$53,0))/INDEX(Data!$F$2:$F$53,MATCH($A37,Data!$A$2:$A$53,0)),"Missing Data")</f>
        <v>Missing Data</v>
      </c>
      <c r="P37" s="5"/>
      <c r="Q37" s="5" t="str">
        <f t="array" ref="Q37">IFERROR(INDEX(Data!$AD$2:$AD$53,MATCH($A37,Data!$A$2:$A$53,0))/INDEX(Data!$F$2:$F$53,MATCH($A37,Data!$A$2:$A$53,0)),"Missing Data")</f>
        <v>Missing Data</v>
      </c>
      <c r="R37" s="5"/>
      <c r="S37" s="6">
        <f>IFERROR(INDEX(Data!$N$2:$N$53,MATCH($A37,Data!$A$2:$A$53,0))/INDEX(Data!$AD$2:$AD$53,MATCH($A37,Data!$A$2:$A$53,0)),"Missing Data")</f>
        <v>353234.11371237459</v>
      </c>
      <c r="T37" s="4">
        <f>IFERROR(INDEX(Data!$AC$2:$AC$53,MATCH($A37,Data!$A$2:$A$53,0))/INDEX(Data!$N$2:$N$53,MATCH($A37,Data!$A$2:$A$53,0)),"Missing Data")</f>
        <v>0.11625037635986631</v>
      </c>
      <c r="U37" s="5">
        <f t="array" ref="U37">IFERROR(INDEX(Data!$AC$2:$AC$53,MATCH($A37,Data!$A$2:$A$53,0))/INDEX(Data!$AD$2:$AD$53,MATCH($A37,Data!$A$2:$A$53,0)),"Missing Data")</f>
        <v>41063.598662207361</v>
      </c>
      <c r="V37" s="5">
        <f t="shared" si="0"/>
        <v>312170.51505016722</v>
      </c>
      <c r="W37" s="6" t="str">
        <f t="array" ref="W37">IFERROR(INDEX(Data!$AC$2:$AC$53,MATCH($A37,Data!$A$2:$A$53,0))/INDEX(Data!$F$2:$F$53,MATCH($A37,Data!$A$2:$A$53,0)),"Missing Data")</f>
        <v>Missing Data</v>
      </c>
    </row>
    <row r="38" spans="1:23" x14ac:dyDescent="0.25">
      <c r="A38" s="1" t="s">
        <v>74</v>
      </c>
      <c r="B38" s="1" t="s">
        <v>75</v>
      </c>
      <c r="C38" s="4">
        <f>IFERROR(INDEX(Data!$N$2:$N$53,MATCH($A38,Data!$A$2:$A$53,0))/INDEX(Data!$C$2:$C$53,MATCH($A38,Data!$A$2:$A$53,0)),"Missing Data")</f>
        <v>68.477611459711312</v>
      </c>
      <c r="D38" s="5"/>
      <c r="E38" s="2">
        <f>IFERROR(INDEX(Data!$F$2:$F$53,MATCH($A38,Data!$A$2:$A$53,0))/INDEX(Data!$C$2:$C$53,MATCH($A38,Data!$A$2:$A$53,0)),"Missing Data")</f>
        <v>0</v>
      </c>
      <c r="F38" s="5"/>
      <c r="G38" s="6" t="str">
        <f>IFERROR(INDEX(Data!$N$2:$N$53,MATCH($A38,Data!$A$2:$A$53,0))/INDEX(Data!$F$2:$F$53,MATCH($A38,Data!$A$2:$A$53,0)),"Missing Data")</f>
        <v>Missing Data</v>
      </c>
      <c r="H38" s="2">
        <f>IFERROR(INDEX(Data!$F$2:$F$53,MATCH($A38,Data!$A$2:$A$53,0))/INDEX(Data!$C$2:$C$53,MATCH($A38,Data!$A$2:$A$53,0)),"Missing Data")</f>
        <v>0</v>
      </c>
      <c r="I38" s="5"/>
      <c r="J38" s="2">
        <f t="array" ref="J38">IFERROR(INDEX(Data!$D$2:$D$53,MATCH($A38,Data!$A$2:$A$53,0))/INDEX(Data!$C$2:$C$53,MATCH($A38,Data!$A$2:$A$53,0)),"Missing Data")</f>
        <v>0</v>
      </c>
      <c r="K38" s="5"/>
      <c r="L38" s="2" t="str">
        <f t="array" ref="L38">IFERROR(INDEX(Data!$E$2:$E$53,MATCH($A38,Data!$A$2:$A$53,0))/INDEX(Data!$D$2:$D$53,MATCH($A38,Data!$A$2:$A$53,0)),"Missing Data")</f>
        <v>Missing Data</v>
      </c>
      <c r="M38" s="5"/>
      <c r="N38" s="2" t="str">
        <f t="array" ref="N38">IFERROR(INDEX(Data!$F$2:$F$53,MATCH($A38,Data!$A$2:$A$53,0))/INDEX(Data!$E$2:$E$53,MATCH($A38,Data!$A$2:$A$53,0)),"Missing Data")</f>
        <v>Missing Data</v>
      </c>
      <c r="O38" s="4" t="str">
        <f>IFERROR(INDEX(Data!$N$2:$N$53,MATCH($A38,Data!$A$2:$A$53,0))/INDEX(Data!$F$2:$F$53,MATCH($A38,Data!$A$2:$A$53,0)),"Missing Data")</f>
        <v>Missing Data</v>
      </c>
      <c r="P38" s="5"/>
      <c r="Q38" s="5" t="str">
        <f t="array" ref="Q38">IFERROR(INDEX(Data!$AD$2:$AD$53,MATCH($A38,Data!$A$2:$A$53,0))/INDEX(Data!$F$2:$F$53,MATCH($A38,Data!$A$2:$A$53,0)),"Missing Data")</f>
        <v>Missing Data</v>
      </c>
      <c r="R38" s="5"/>
      <c r="S38" s="6">
        <f>IFERROR(INDEX(Data!$N$2:$N$53,MATCH($A38,Data!$A$2:$A$53,0))/INDEX(Data!$AD$2:$AD$53,MATCH($A38,Data!$A$2:$A$53,0)),"Missing Data")</f>
        <v>311711.57131599687</v>
      </c>
      <c r="T38" s="4">
        <f>IFERROR(INDEX(Data!$AC$2:$AC$53,MATCH($A38,Data!$A$2:$A$53,0))/INDEX(Data!$N$2:$N$53,MATCH($A38,Data!$A$2:$A$53,0)),"Missing Data")</f>
        <v>0.13849429473991109</v>
      </c>
      <c r="U38" s="5">
        <f t="array" ref="U38">IFERROR(INDEX(Data!$AC$2:$AC$53,MATCH($A38,Data!$A$2:$A$53,0))/INDEX(Data!$AD$2:$AD$53,MATCH($A38,Data!$A$2:$A$53,0)),"Missing Data")</f>
        <v>43170.274231678486</v>
      </c>
      <c r="V38" s="5">
        <f t="shared" si="0"/>
        <v>268541.29708431836</v>
      </c>
      <c r="W38" s="6" t="str">
        <f t="array" ref="W38">IFERROR(INDEX(Data!$AC$2:$AC$53,MATCH($A38,Data!$A$2:$A$53,0))/INDEX(Data!$F$2:$F$53,MATCH($A38,Data!$A$2:$A$53,0)),"Missing Data")</f>
        <v>Missing Data</v>
      </c>
    </row>
    <row r="39" spans="1:23" x14ac:dyDescent="0.25">
      <c r="A39" s="1" t="s">
        <v>76</v>
      </c>
      <c r="B39" s="1" t="s">
        <v>77</v>
      </c>
      <c r="C39" s="4">
        <f>IFERROR(INDEX(Data!$N$2:$N$53,MATCH($A39,Data!$A$2:$A$53,0))/INDEX(Data!$C$2:$C$53,MATCH($A39,Data!$A$2:$A$53,0)),"Missing Data")</f>
        <v>111.16049667433657</v>
      </c>
      <c r="D39" s="5"/>
      <c r="E39" s="2">
        <f>IFERROR(INDEX(Data!$F$2:$F$53,MATCH($A39,Data!$A$2:$A$53,0))/INDEX(Data!$C$2:$C$53,MATCH($A39,Data!$A$2:$A$53,0)),"Missing Data")</f>
        <v>0</v>
      </c>
      <c r="F39" s="5"/>
      <c r="G39" s="6" t="str">
        <f>IFERROR(INDEX(Data!$N$2:$N$53,MATCH($A39,Data!$A$2:$A$53,0))/INDEX(Data!$F$2:$F$53,MATCH($A39,Data!$A$2:$A$53,0)),"Missing Data")</f>
        <v>Missing Data</v>
      </c>
      <c r="H39" s="2">
        <f>IFERROR(INDEX(Data!$F$2:$F$53,MATCH($A39,Data!$A$2:$A$53,0))/INDEX(Data!$C$2:$C$53,MATCH($A39,Data!$A$2:$A$53,0)),"Missing Data")</f>
        <v>0</v>
      </c>
      <c r="I39" s="5"/>
      <c r="J39" s="2">
        <f t="array" ref="J39">IFERROR(INDEX(Data!$D$2:$D$53,MATCH($A39,Data!$A$2:$A$53,0))/INDEX(Data!$C$2:$C$53,MATCH($A39,Data!$A$2:$A$53,0)),"Missing Data")</f>
        <v>0</v>
      </c>
      <c r="K39" s="5"/>
      <c r="L39" s="2" t="str">
        <f t="array" ref="L39">IFERROR(INDEX(Data!$E$2:$E$53,MATCH($A39,Data!$A$2:$A$53,0))/INDEX(Data!$D$2:$D$53,MATCH($A39,Data!$A$2:$A$53,0)),"Missing Data")</f>
        <v>Missing Data</v>
      </c>
      <c r="M39" s="5"/>
      <c r="N39" s="2" t="str">
        <f t="array" ref="N39">IFERROR(INDEX(Data!$F$2:$F$53,MATCH($A39,Data!$A$2:$A$53,0))/INDEX(Data!$E$2:$E$53,MATCH($A39,Data!$A$2:$A$53,0)),"Missing Data")</f>
        <v>Missing Data</v>
      </c>
      <c r="O39" s="4" t="str">
        <f>IFERROR(INDEX(Data!$N$2:$N$53,MATCH($A39,Data!$A$2:$A$53,0))/INDEX(Data!$F$2:$F$53,MATCH($A39,Data!$A$2:$A$53,0)),"Missing Data")</f>
        <v>Missing Data</v>
      </c>
      <c r="P39" s="5"/>
      <c r="Q39" s="5" t="str">
        <f t="array" ref="Q39">IFERROR(INDEX(Data!$AD$2:$AD$53,MATCH($A39,Data!$A$2:$A$53,0))/INDEX(Data!$F$2:$F$53,MATCH($A39,Data!$A$2:$A$53,0)),"Missing Data")</f>
        <v>Missing Data</v>
      </c>
      <c r="R39" s="5"/>
      <c r="S39" s="6">
        <f>IFERROR(INDEX(Data!$N$2:$N$53,MATCH($A39,Data!$A$2:$A$53,0))/INDEX(Data!$AD$2:$AD$53,MATCH($A39,Data!$A$2:$A$53,0)),"Missing Data")</f>
        <v>345410.42345276871</v>
      </c>
      <c r="T39" s="4">
        <f>IFERROR(INDEX(Data!$AC$2:$AC$53,MATCH($A39,Data!$A$2:$A$53,0))/INDEX(Data!$N$2:$N$53,MATCH($A39,Data!$A$2:$A$53,0)),"Missing Data")</f>
        <v>0.10058624494299374</v>
      </c>
      <c r="U39" s="5">
        <f t="array" ref="U39">IFERROR(INDEX(Data!$AC$2:$AC$53,MATCH($A39,Data!$A$2:$A$53,0))/INDEX(Data!$AD$2:$AD$53,MATCH($A39,Data!$A$2:$A$53,0)),"Missing Data")</f>
        <v>34743.53745928339</v>
      </c>
      <c r="V39" s="5">
        <f t="shared" si="0"/>
        <v>310666.88599348534</v>
      </c>
      <c r="W39" s="6" t="str">
        <f t="array" ref="W39">IFERROR(INDEX(Data!$AC$2:$AC$53,MATCH($A39,Data!$A$2:$A$53,0))/INDEX(Data!$F$2:$F$53,MATCH($A39,Data!$A$2:$A$53,0)),"Missing Data")</f>
        <v>Missing Data</v>
      </c>
    </row>
    <row r="40" spans="1:23" x14ac:dyDescent="0.25">
      <c r="A40" s="1" t="s">
        <v>78</v>
      </c>
      <c r="B40" s="1" t="s">
        <v>79</v>
      </c>
      <c r="C40" s="4">
        <f>IFERROR(INDEX(Data!$N$2:$N$53,MATCH($A40,Data!$A$2:$A$53,0))/INDEX(Data!$C$2:$C$53,MATCH($A40,Data!$A$2:$A$53,0)),"Missing Data")</f>
        <v>61.378516493533901</v>
      </c>
      <c r="D40" s="5"/>
      <c r="E40" s="2">
        <f>IFERROR(INDEX(Data!$F$2:$F$53,MATCH($A40,Data!$A$2:$A$53,0))/INDEX(Data!$C$2:$C$53,MATCH($A40,Data!$A$2:$A$53,0)),"Missing Data")</f>
        <v>0</v>
      </c>
      <c r="F40" s="5"/>
      <c r="G40" s="6" t="str">
        <f>IFERROR(INDEX(Data!$N$2:$N$53,MATCH($A40,Data!$A$2:$A$53,0))/INDEX(Data!$F$2:$F$53,MATCH($A40,Data!$A$2:$A$53,0)),"Missing Data")</f>
        <v>Missing Data</v>
      </c>
      <c r="H40" s="2">
        <f>IFERROR(INDEX(Data!$F$2:$F$53,MATCH($A40,Data!$A$2:$A$53,0))/INDEX(Data!$C$2:$C$53,MATCH($A40,Data!$A$2:$A$53,0)),"Missing Data")</f>
        <v>0</v>
      </c>
      <c r="I40" s="5"/>
      <c r="J40" s="2">
        <f t="array" ref="J40">IFERROR(INDEX(Data!$D$2:$D$53,MATCH($A40,Data!$A$2:$A$53,0))/INDEX(Data!$C$2:$C$53,MATCH($A40,Data!$A$2:$A$53,0)),"Missing Data")</f>
        <v>0</v>
      </c>
      <c r="K40" s="5"/>
      <c r="L40" s="2" t="str">
        <f t="array" ref="L40">IFERROR(INDEX(Data!$E$2:$E$53,MATCH($A40,Data!$A$2:$A$53,0))/INDEX(Data!$D$2:$D$53,MATCH($A40,Data!$A$2:$A$53,0)),"Missing Data")</f>
        <v>Missing Data</v>
      </c>
      <c r="M40" s="5"/>
      <c r="N40" s="2" t="str">
        <f t="array" ref="N40">IFERROR(INDEX(Data!$F$2:$F$53,MATCH($A40,Data!$A$2:$A$53,0))/INDEX(Data!$E$2:$E$53,MATCH($A40,Data!$A$2:$A$53,0)),"Missing Data")</f>
        <v>Missing Data</v>
      </c>
      <c r="O40" s="4" t="str">
        <f>IFERROR(INDEX(Data!$N$2:$N$53,MATCH($A40,Data!$A$2:$A$53,0))/INDEX(Data!$F$2:$F$53,MATCH($A40,Data!$A$2:$A$53,0)),"Missing Data")</f>
        <v>Missing Data</v>
      </c>
      <c r="P40" s="5"/>
      <c r="Q40" s="5" t="str">
        <f t="array" ref="Q40">IFERROR(INDEX(Data!$AD$2:$AD$53,MATCH($A40,Data!$A$2:$A$53,0))/INDEX(Data!$F$2:$F$53,MATCH($A40,Data!$A$2:$A$53,0)),"Missing Data")</f>
        <v>Missing Data</v>
      </c>
      <c r="R40" s="5"/>
      <c r="S40" s="6">
        <f>IFERROR(INDEX(Data!$N$2:$N$53,MATCH($A40,Data!$A$2:$A$53,0))/INDEX(Data!$AD$2:$AD$53,MATCH($A40,Data!$A$2:$A$53,0)),"Missing Data")</f>
        <v>481617.70623742457</v>
      </c>
      <c r="T40" s="4">
        <f>IFERROR(INDEX(Data!$AC$2:$AC$53,MATCH($A40,Data!$A$2:$A$53,0))/INDEX(Data!$N$2:$N$53,MATCH($A40,Data!$A$2:$A$53,0)),"Missing Data")</f>
        <v>9.7556574923547398E-2</v>
      </c>
      <c r="U40" s="5">
        <f t="array" ref="U40">IFERROR(INDEX(Data!$AC$2:$AC$53,MATCH($A40,Data!$A$2:$A$53,0))/INDEX(Data!$AD$2:$AD$53,MATCH($A40,Data!$A$2:$A$53,0)),"Missing Data")</f>
        <v>46984.973843058353</v>
      </c>
      <c r="V40" s="5">
        <f t="shared" si="0"/>
        <v>434632.73239436623</v>
      </c>
      <c r="W40" s="6" t="str">
        <f t="array" ref="W40">IFERROR(INDEX(Data!$AC$2:$AC$53,MATCH($A40,Data!$A$2:$A$53,0))/INDEX(Data!$F$2:$F$53,MATCH($A40,Data!$A$2:$A$53,0)),"Missing Data")</f>
        <v>Missing Data</v>
      </c>
    </row>
    <row r="41" spans="1:23" x14ac:dyDescent="0.25">
      <c r="A41" s="1" t="s">
        <v>80</v>
      </c>
      <c r="B41" s="1" t="s">
        <v>81</v>
      </c>
      <c r="C41" s="4">
        <f>IFERROR(INDEX(Data!$N$2:$N$53,MATCH($A41,Data!$A$2:$A$53,0))/INDEX(Data!$C$2:$C$53,MATCH($A41,Data!$A$2:$A$53,0)),"Missing Data")</f>
        <v>114.69895440274668</v>
      </c>
      <c r="D41" s="5"/>
      <c r="E41" s="2">
        <f>IFERROR(INDEX(Data!$F$2:$F$53,MATCH($A41,Data!$A$2:$A$53,0))/INDEX(Data!$C$2:$C$53,MATCH($A41,Data!$A$2:$A$53,0)),"Missing Data")</f>
        <v>0</v>
      </c>
      <c r="F41" s="5"/>
      <c r="G41" s="6" t="str">
        <f>IFERROR(INDEX(Data!$N$2:$N$53,MATCH($A41,Data!$A$2:$A$53,0))/INDEX(Data!$F$2:$F$53,MATCH($A41,Data!$A$2:$A$53,0)),"Missing Data")</f>
        <v>Missing Data</v>
      </c>
      <c r="H41" s="2">
        <f>IFERROR(INDEX(Data!$F$2:$F$53,MATCH($A41,Data!$A$2:$A$53,0))/INDEX(Data!$C$2:$C$53,MATCH($A41,Data!$A$2:$A$53,0)),"Missing Data")</f>
        <v>0</v>
      </c>
      <c r="I41" s="5"/>
      <c r="J41" s="2">
        <f t="array" ref="J41">IFERROR(INDEX(Data!$D$2:$D$53,MATCH($A41,Data!$A$2:$A$53,0))/INDEX(Data!$C$2:$C$53,MATCH($A41,Data!$A$2:$A$53,0)),"Missing Data")</f>
        <v>0</v>
      </c>
      <c r="K41" s="5"/>
      <c r="L41" s="2" t="str">
        <f t="array" ref="L41">IFERROR(INDEX(Data!$E$2:$E$53,MATCH($A41,Data!$A$2:$A$53,0))/INDEX(Data!$D$2:$D$53,MATCH($A41,Data!$A$2:$A$53,0)),"Missing Data")</f>
        <v>Missing Data</v>
      </c>
      <c r="M41" s="5"/>
      <c r="N41" s="2" t="str">
        <f t="array" ref="N41">IFERROR(INDEX(Data!$F$2:$F$53,MATCH($A41,Data!$A$2:$A$53,0))/INDEX(Data!$E$2:$E$53,MATCH($A41,Data!$A$2:$A$53,0)),"Missing Data")</f>
        <v>Missing Data</v>
      </c>
      <c r="O41" s="4" t="str">
        <f>IFERROR(INDEX(Data!$N$2:$N$53,MATCH($A41,Data!$A$2:$A$53,0))/INDEX(Data!$F$2:$F$53,MATCH($A41,Data!$A$2:$A$53,0)),"Missing Data")</f>
        <v>Missing Data</v>
      </c>
      <c r="P41" s="5"/>
      <c r="Q41" s="5" t="str">
        <f t="array" ref="Q41">IFERROR(INDEX(Data!$AD$2:$AD$53,MATCH($A41,Data!$A$2:$A$53,0))/INDEX(Data!$F$2:$F$53,MATCH($A41,Data!$A$2:$A$53,0)),"Missing Data")</f>
        <v>Missing Data</v>
      </c>
      <c r="R41" s="5"/>
      <c r="S41" s="6">
        <f>IFERROR(INDEX(Data!$N$2:$N$53,MATCH($A41,Data!$A$2:$A$53,0))/INDEX(Data!$AD$2:$AD$53,MATCH($A41,Data!$A$2:$A$53,0)),"Missing Data")</f>
        <v>463901.12040557666</v>
      </c>
      <c r="T41" s="4">
        <f>IFERROR(INDEX(Data!$AC$2:$AC$53,MATCH($A41,Data!$A$2:$A$53,0))/INDEX(Data!$N$2:$N$53,MATCH($A41,Data!$A$2:$A$53,0)),"Missing Data")</f>
        <v>9.2848396760744953E-2</v>
      </c>
      <c r="U41" s="5">
        <f t="array" ref="U41">IFERROR(INDEX(Data!$AC$2:$AC$53,MATCH($A41,Data!$A$2:$A$53,0))/INDEX(Data!$AD$2:$AD$53,MATCH($A41,Data!$A$2:$A$53,0)),"Missing Data")</f>
        <v>43072.475285171102</v>
      </c>
      <c r="V41" s="5">
        <f t="shared" si="0"/>
        <v>420828.64512040553</v>
      </c>
      <c r="W41" s="6" t="str">
        <f t="array" ref="W41">IFERROR(INDEX(Data!$AC$2:$AC$53,MATCH($A41,Data!$A$2:$A$53,0))/INDEX(Data!$F$2:$F$53,MATCH($A41,Data!$A$2:$A$53,0)),"Missing Data")</f>
        <v>Missing Data</v>
      </c>
    </row>
    <row r="42" spans="1:23" x14ac:dyDescent="0.25">
      <c r="A42" s="1" t="s">
        <v>82</v>
      </c>
      <c r="B42" s="1" t="s">
        <v>83</v>
      </c>
      <c r="C42" s="4">
        <f>IFERROR(INDEX(Data!$N$2:$N$53,MATCH($A42,Data!$A$2:$A$53,0))/INDEX(Data!$C$2:$C$53,MATCH($A42,Data!$A$2:$A$53,0)),"Missing Data")</f>
        <v>93.731909999390652</v>
      </c>
      <c r="D42" s="5"/>
      <c r="E42" s="2">
        <f>IFERROR(INDEX(Data!$F$2:$F$53,MATCH($A42,Data!$A$2:$A$53,0))/INDEX(Data!$C$2:$C$53,MATCH($A42,Data!$A$2:$A$53,0)),"Missing Data")</f>
        <v>0</v>
      </c>
      <c r="F42" s="5"/>
      <c r="G42" s="6" t="str">
        <f>IFERROR(INDEX(Data!$N$2:$N$53,MATCH($A42,Data!$A$2:$A$53,0))/INDEX(Data!$F$2:$F$53,MATCH($A42,Data!$A$2:$A$53,0)),"Missing Data")</f>
        <v>Missing Data</v>
      </c>
      <c r="H42" s="2">
        <f>IFERROR(INDEX(Data!$F$2:$F$53,MATCH($A42,Data!$A$2:$A$53,0))/INDEX(Data!$C$2:$C$53,MATCH($A42,Data!$A$2:$A$53,0)),"Missing Data")</f>
        <v>0</v>
      </c>
      <c r="I42" s="5"/>
      <c r="J42" s="2">
        <f t="array" ref="J42">IFERROR(INDEX(Data!$D$2:$D$53,MATCH($A42,Data!$A$2:$A$53,0))/INDEX(Data!$C$2:$C$53,MATCH($A42,Data!$A$2:$A$53,0)),"Missing Data")</f>
        <v>0</v>
      </c>
      <c r="K42" s="5"/>
      <c r="L42" s="2" t="str">
        <f t="array" ref="L42">IFERROR(INDEX(Data!$E$2:$E$53,MATCH($A42,Data!$A$2:$A$53,0))/INDEX(Data!$D$2:$D$53,MATCH($A42,Data!$A$2:$A$53,0)),"Missing Data")</f>
        <v>Missing Data</v>
      </c>
      <c r="M42" s="5"/>
      <c r="N42" s="2" t="str">
        <f t="array" ref="N42">IFERROR(INDEX(Data!$F$2:$F$53,MATCH($A42,Data!$A$2:$A$53,0))/INDEX(Data!$E$2:$E$53,MATCH($A42,Data!$A$2:$A$53,0)),"Missing Data")</f>
        <v>Missing Data</v>
      </c>
      <c r="O42" s="4" t="str">
        <f>IFERROR(INDEX(Data!$N$2:$N$53,MATCH($A42,Data!$A$2:$A$53,0))/INDEX(Data!$F$2:$F$53,MATCH($A42,Data!$A$2:$A$53,0)),"Missing Data")</f>
        <v>Missing Data</v>
      </c>
      <c r="P42" s="5"/>
      <c r="Q42" s="5" t="str">
        <f t="array" ref="Q42">IFERROR(INDEX(Data!$AD$2:$AD$53,MATCH($A42,Data!$A$2:$A$53,0))/INDEX(Data!$F$2:$F$53,MATCH($A42,Data!$A$2:$A$53,0)),"Missing Data")</f>
        <v>Missing Data</v>
      </c>
      <c r="R42" s="5"/>
      <c r="S42" s="6">
        <f>IFERROR(INDEX(Data!$N$2:$N$53,MATCH($A42,Data!$A$2:$A$53,0))/INDEX(Data!$AD$2:$AD$53,MATCH($A42,Data!$A$2:$A$53,0)),"Missing Data")</f>
        <v>468795.23809523811</v>
      </c>
      <c r="T42" s="4">
        <f>IFERROR(INDEX(Data!$AC$2:$AC$53,MATCH($A42,Data!$A$2:$A$53,0))/INDEX(Data!$N$2:$N$53,MATCH($A42,Data!$A$2:$A$53,0)),"Missing Data")</f>
        <v>0.11798547441770699</v>
      </c>
      <c r="U42" s="5">
        <f t="array" ref="U42">IFERROR(INDEX(Data!$AC$2:$AC$53,MATCH($A42,Data!$A$2:$A$53,0))/INDEX(Data!$AD$2:$AD$53,MATCH($A42,Data!$A$2:$A$53,0)),"Missing Data")</f>
        <v>55311.028571428571</v>
      </c>
      <c r="V42" s="5">
        <f t="shared" si="0"/>
        <v>413484.20952380955</v>
      </c>
      <c r="W42" s="6" t="str">
        <f t="array" ref="W42">IFERROR(INDEX(Data!$AC$2:$AC$53,MATCH($A42,Data!$A$2:$A$53,0))/INDEX(Data!$F$2:$F$53,MATCH($A42,Data!$A$2:$A$53,0)),"Missing Data")</f>
        <v>Missing Data</v>
      </c>
    </row>
    <row r="43" spans="1:23" x14ac:dyDescent="0.25">
      <c r="A43" s="1" t="s">
        <v>84</v>
      </c>
      <c r="B43" s="1" t="s">
        <v>85</v>
      </c>
      <c r="C43" s="4">
        <f>IFERROR(INDEX(Data!$N$2:$N$53,MATCH($A43,Data!$A$2:$A$53,0))/INDEX(Data!$C$2:$C$53,MATCH($A43,Data!$A$2:$A$53,0)),"Missing Data")</f>
        <v>104.86560894369478</v>
      </c>
      <c r="D43" s="5"/>
      <c r="E43" s="2">
        <f>IFERROR(INDEX(Data!$F$2:$F$53,MATCH($A43,Data!$A$2:$A$53,0))/INDEX(Data!$C$2:$C$53,MATCH($A43,Data!$A$2:$A$53,0)),"Missing Data")</f>
        <v>0</v>
      </c>
      <c r="F43" s="5"/>
      <c r="G43" s="6" t="str">
        <f>IFERROR(INDEX(Data!$N$2:$N$53,MATCH($A43,Data!$A$2:$A$53,0))/INDEX(Data!$F$2:$F$53,MATCH($A43,Data!$A$2:$A$53,0)),"Missing Data")</f>
        <v>Missing Data</v>
      </c>
      <c r="H43" s="2">
        <f>IFERROR(INDEX(Data!$F$2:$F$53,MATCH($A43,Data!$A$2:$A$53,0))/INDEX(Data!$C$2:$C$53,MATCH($A43,Data!$A$2:$A$53,0)),"Missing Data")</f>
        <v>0</v>
      </c>
      <c r="I43" s="5"/>
      <c r="J43" s="2">
        <f t="array" ref="J43">IFERROR(INDEX(Data!$D$2:$D$53,MATCH($A43,Data!$A$2:$A$53,0))/INDEX(Data!$C$2:$C$53,MATCH($A43,Data!$A$2:$A$53,0)),"Missing Data")</f>
        <v>0</v>
      </c>
      <c r="K43" s="5"/>
      <c r="L43" s="2" t="str">
        <f t="array" ref="L43">IFERROR(INDEX(Data!$E$2:$E$53,MATCH($A43,Data!$A$2:$A$53,0))/INDEX(Data!$D$2:$D$53,MATCH($A43,Data!$A$2:$A$53,0)),"Missing Data")</f>
        <v>Missing Data</v>
      </c>
      <c r="M43" s="5"/>
      <c r="N43" s="2" t="str">
        <f t="array" ref="N43">IFERROR(INDEX(Data!$F$2:$F$53,MATCH($A43,Data!$A$2:$A$53,0))/INDEX(Data!$E$2:$E$53,MATCH($A43,Data!$A$2:$A$53,0)),"Missing Data")</f>
        <v>Missing Data</v>
      </c>
      <c r="O43" s="4" t="str">
        <f>IFERROR(INDEX(Data!$N$2:$N$53,MATCH($A43,Data!$A$2:$A$53,0))/INDEX(Data!$F$2:$F$53,MATCH($A43,Data!$A$2:$A$53,0)),"Missing Data")</f>
        <v>Missing Data</v>
      </c>
      <c r="P43" s="5"/>
      <c r="Q43" s="5" t="str">
        <f t="array" ref="Q43">IFERROR(INDEX(Data!$AD$2:$AD$53,MATCH($A43,Data!$A$2:$A$53,0))/INDEX(Data!$F$2:$F$53,MATCH($A43,Data!$A$2:$A$53,0)),"Missing Data")</f>
        <v>Missing Data</v>
      </c>
      <c r="R43" s="5"/>
      <c r="S43" s="6">
        <f>IFERROR(INDEX(Data!$N$2:$N$53,MATCH($A43,Data!$A$2:$A$53,0))/INDEX(Data!$AD$2:$AD$53,MATCH($A43,Data!$A$2:$A$53,0)),"Missing Data")</f>
        <v>180973.3284618195</v>
      </c>
      <c r="T43" s="4">
        <f>IFERROR(INDEX(Data!$AC$2:$AC$53,MATCH($A43,Data!$A$2:$A$53,0))/INDEX(Data!$N$2:$N$53,MATCH($A43,Data!$A$2:$A$53,0)),"Missing Data")</f>
        <v>0.15863197422293288</v>
      </c>
      <c r="U43" s="5">
        <f t="array" ref="U43">IFERROR(INDEX(Data!$AC$2:$AC$53,MATCH($A43,Data!$A$2:$A$53,0))/INDEX(Data!$AD$2:$AD$53,MATCH($A43,Data!$A$2:$A$53,0)),"Missing Data")</f>
        <v>28708.156375593717</v>
      </c>
      <c r="V43" s="5">
        <f t="shared" si="0"/>
        <v>152265.17208622579</v>
      </c>
      <c r="W43" s="6" t="str">
        <f t="array" ref="W43">IFERROR(INDEX(Data!$AC$2:$AC$53,MATCH($A43,Data!$A$2:$A$53,0))/INDEX(Data!$F$2:$F$53,MATCH($A43,Data!$A$2:$A$53,0)),"Missing Data")</f>
        <v>Missing Data</v>
      </c>
    </row>
    <row r="44" spans="1:23" x14ac:dyDescent="0.25">
      <c r="A44" s="1" t="s">
        <v>86</v>
      </c>
      <c r="B44" s="1" t="s">
        <v>87</v>
      </c>
      <c r="C44" s="4">
        <f>IFERROR(INDEX(Data!$N$2:$N$53,MATCH($A44,Data!$A$2:$A$53,0))/INDEX(Data!$C$2:$C$53,MATCH($A44,Data!$A$2:$A$53,0)),"Missing Data")</f>
        <v>109.39551368208267</v>
      </c>
      <c r="D44" s="5"/>
      <c r="E44" s="2">
        <f>IFERROR(INDEX(Data!$F$2:$F$53,MATCH($A44,Data!$A$2:$A$53,0))/INDEX(Data!$C$2:$C$53,MATCH($A44,Data!$A$2:$A$53,0)),"Missing Data")</f>
        <v>0</v>
      </c>
      <c r="F44" s="5"/>
      <c r="G44" s="6" t="str">
        <f>IFERROR(INDEX(Data!$N$2:$N$53,MATCH($A44,Data!$A$2:$A$53,0))/INDEX(Data!$F$2:$F$53,MATCH($A44,Data!$A$2:$A$53,0)),"Missing Data")</f>
        <v>Missing Data</v>
      </c>
      <c r="H44" s="2">
        <f>IFERROR(INDEX(Data!$F$2:$F$53,MATCH($A44,Data!$A$2:$A$53,0))/INDEX(Data!$C$2:$C$53,MATCH($A44,Data!$A$2:$A$53,0)),"Missing Data")</f>
        <v>0</v>
      </c>
      <c r="I44" s="5"/>
      <c r="J44" s="2">
        <f t="array" ref="J44">IFERROR(INDEX(Data!$D$2:$D$53,MATCH($A44,Data!$A$2:$A$53,0))/INDEX(Data!$C$2:$C$53,MATCH($A44,Data!$A$2:$A$53,0)),"Missing Data")</f>
        <v>0</v>
      </c>
      <c r="K44" s="5"/>
      <c r="L44" s="2" t="str">
        <f t="array" ref="L44">IFERROR(INDEX(Data!$E$2:$E$53,MATCH($A44,Data!$A$2:$A$53,0))/INDEX(Data!$D$2:$D$53,MATCH($A44,Data!$A$2:$A$53,0)),"Missing Data")</f>
        <v>Missing Data</v>
      </c>
      <c r="M44" s="5"/>
      <c r="N44" s="2" t="str">
        <f t="array" ref="N44">IFERROR(INDEX(Data!$F$2:$F$53,MATCH($A44,Data!$A$2:$A$53,0))/INDEX(Data!$E$2:$E$53,MATCH($A44,Data!$A$2:$A$53,0)),"Missing Data")</f>
        <v>Missing Data</v>
      </c>
      <c r="O44" s="4" t="str">
        <f>IFERROR(INDEX(Data!$N$2:$N$53,MATCH($A44,Data!$A$2:$A$53,0))/INDEX(Data!$F$2:$F$53,MATCH($A44,Data!$A$2:$A$53,0)),"Missing Data")</f>
        <v>Missing Data</v>
      </c>
      <c r="P44" s="5"/>
      <c r="Q44" s="5" t="str">
        <f t="array" ref="Q44">IFERROR(INDEX(Data!$AD$2:$AD$53,MATCH($A44,Data!$A$2:$A$53,0))/INDEX(Data!$F$2:$F$53,MATCH($A44,Data!$A$2:$A$53,0)),"Missing Data")</f>
        <v>Missing Data</v>
      </c>
      <c r="R44" s="5"/>
      <c r="S44" s="6">
        <f>IFERROR(INDEX(Data!$N$2:$N$53,MATCH($A44,Data!$A$2:$A$53,0))/INDEX(Data!$AD$2:$AD$53,MATCH($A44,Data!$A$2:$A$53,0)),"Missing Data")</f>
        <v>372412.24489795917</v>
      </c>
      <c r="T44" s="4">
        <f>IFERROR(INDEX(Data!$AC$2:$AC$53,MATCH($A44,Data!$A$2:$A$53,0))/INDEX(Data!$N$2:$N$53,MATCH($A44,Data!$A$2:$A$53,0)),"Missing Data")</f>
        <v>9.4064291272563869E-2</v>
      </c>
      <c r="U44" s="5">
        <f t="array" ref="U44">IFERROR(INDEX(Data!$AC$2:$AC$53,MATCH($A44,Data!$A$2:$A$53,0))/INDEX(Data!$AD$2:$AD$53,MATCH($A44,Data!$A$2:$A$53,0)),"Missing Data")</f>
        <v>35030.693877551021</v>
      </c>
      <c r="V44" s="5">
        <f t="shared" si="0"/>
        <v>337381.55102040817</v>
      </c>
      <c r="W44" s="6" t="str">
        <f t="array" ref="W44">IFERROR(INDEX(Data!$AC$2:$AC$53,MATCH($A44,Data!$A$2:$A$53,0))/INDEX(Data!$F$2:$F$53,MATCH($A44,Data!$A$2:$A$53,0)),"Missing Data")</f>
        <v>Missing Data</v>
      </c>
    </row>
    <row r="45" spans="1:23" x14ac:dyDescent="0.25">
      <c r="A45" s="1" t="s">
        <v>88</v>
      </c>
      <c r="B45" s="1" t="s">
        <v>89</v>
      </c>
      <c r="C45" s="4">
        <f>IFERROR(INDEX(Data!$N$2:$N$53,MATCH($A45,Data!$A$2:$A$53,0))/INDEX(Data!$C$2:$C$53,MATCH($A45,Data!$A$2:$A$53,0)),"Missing Data")</f>
        <v>88.269182827222792</v>
      </c>
      <c r="D45" s="5"/>
      <c r="E45" s="2">
        <f>IFERROR(INDEX(Data!$F$2:$F$53,MATCH($A45,Data!$A$2:$A$53,0))/INDEX(Data!$C$2:$C$53,MATCH($A45,Data!$A$2:$A$53,0)),"Missing Data")</f>
        <v>0</v>
      </c>
      <c r="F45" s="5"/>
      <c r="G45" s="6" t="str">
        <f>IFERROR(INDEX(Data!$N$2:$N$53,MATCH($A45,Data!$A$2:$A$53,0))/INDEX(Data!$F$2:$F$53,MATCH($A45,Data!$A$2:$A$53,0)),"Missing Data")</f>
        <v>Missing Data</v>
      </c>
      <c r="H45" s="2">
        <f>IFERROR(INDEX(Data!$F$2:$F$53,MATCH($A45,Data!$A$2:$A$53,0))/INDEX(Data!$C$2:$C$53,MATCH($A45,Data!$A$2:$A$53,0)),"Missing Data")</f>
        <v>0</v>
      </c>
      <c r="I45" s="5"/>
      <c r="J45" s="2">
        <f t="array" ref="J45">IFERROR(INDEX(Data!$D$2:$D$53,MATCH($A45,Data!$A$2:$A$53,0))/INDEX(Data!$C$2:$C$53,MATCH($A45,Data!$A$2:$A$53,0)),"Missing Data")</f>
        <v>0</v>
      </c>
      <c r="K45" s="5"/>
      <c r="L45" s="2" t="str">
        <f t="array" ref="L45">IFERROR(INDEX(Data!$E$2:$E$53,MATCH($A45,Data!$A$2:$A$53,0))/INDEX(Data!$D$2:$D$53,MATCH($A45,Data!$A$2:$A$53,0)),"Missing Data")</f>
        <v>Missing Data</v>
      </c>
      <c r="M45" s="5"/>
      <c r="N45" s="2" t="str">
        <f t="array" ref="N45">IFERROR(INDEX(Data!$F$2:$F$53,MATCH($A45,Data!$A$2:$A$53,0))/INDEX(Data!$E$2:$E$53,MATCH($A45,Data!$A$2:$A$53,0)),"Missing Data")</f>
        <v>Missing Data</v>
      </c>
      <c r="O45" s="4" t="str">
        <f>IFERROR(INDEX(Data!$N$2:$N$53,MATCH($A45,Data!$A$2:$A$53,0))/INDEX(Data!$F$2:$F$53,MATCH($A45,Data!$A$2:$A$53,0)),"Missing Data")</f>
        <v>Missing Data</v>
      </c>
      <c r="P45" s="5"/>
      <c r="Q45" s="5" t="str">
        <f t="array" ref="Q45">IFERROR(INDEX(Data!$AD$2:$AD$53,MATCH($A45,Data!$A$2:$A$53,0))/INDEX(Data!$F$2:$F$53,MATCH($A45,Data!$A$2:$A$53,0)),"Missing Data")</f>
        <v>Missing Data</v>
      </c>
      <c r="R45" s="5"/>
      <c r="S45" s="6">
        <f>IFERROR(INDEX(Data!$N$2:$N$53,MATCH($A45,Data!$A$2:$A$53,0))/INDEX(Data!$AD$2:$AD$53,MATCH($A45,Data!$A$2:$A$53,0)),"Missing Data")</f>
        <v>158137.6586178185</v>
      </c>
      <c r="T45" s="4">
        <f>IFERROR(INDEX(Data!$AC$2:$AC$53,MATCH($A45,Data!$A$2:$A$53,0))/INDEX(Data!$N$2:$N$53,MATCH($A45,Data!$A$2:$A$53,0)),"Missing Data")</f>
        <v>0.19433816997983522</v>
      </c>
      <c r="U45" s="5">
        <f t="array" ref="U45">IFERROR(INDEX(Data!$AC$2:$AC$53,MATCH($A45,Data!$A$2:$A$53,0))/INDEX(Data!$AD$2:$AD$53,MATCH($A45,Data!$A$2:$A$53,0)),"Missing Data")</f>
        <v>30732.183180682765</v>
      </c>
      <c r="V45" s="5">
        <f t="shared" si="0"/>
        <v>127405.47543713573</v>
      </c>
      <c r="W45" s="6" t="str">
        <f t="array" ref="W45">IFERROR(INDEX(Data!$AC$2:$AC$53,MATCH($A45,Data!$A$2:$A$53,0))/INDEX(Data!$F$2:$F$53,MATCH($A45,Data!$A$2:$A$53,0)),"Missing Data")</f>
        <v>Missing Data</v>
      </c>
    </row>
    <row r="46" spans="1:23" x14ac:dyDescent="0.25">
      <c r="A46" s="1" t="s">
        <v>90</v>
      </c>
      <c r="B46" s="1" t="s">
        <v>91</v>
      </c>
      <c r="C46" s="4">
        <f>IFERROR(INDEX(Data!$N$2:$N$53,MATCH($A46,Data!$A$2:$A$53,0))/INDEX(Data!$C$2:$C$53,MATCH($A46,Data!$A$2:$A$53,0)),"Missing Data")</f>
        <v>96.721370444709365</v>
      </c>
      <c r="D46" s="5"/>
      <c r="E46" s="2">
        <f>IFERROR(INDEX(Data!$F$2:$F$53,MATCH($A46,Data!$A$2:$A$53,0))/INDEX(Data!$C$2:$C$53,MATCH($A46,Data!$A$2:$A$53,0)),"Missing Data")</f>
        <v>0</v>
      </c>
      <c r="F46" s="5"/>
      <c r="G46" s="6" t="str">
        <f>IFERROR(INDEX(Data!$N$2:$N$53,MATCH($A46,Data!$A$2:$A$53,0))/INDEX(Data!$F$2:$F$53,MATCH($A46,Data!$A$2:$A$53,0)),"Missing Data")</f>
        <v>Missing Data</v>
      </c>
      <c r="H46" s="2">
        <f>IFERROR(INDEX(Data!$F$2:$F$53,MATCH($A46,Data!$A$2:$A$53,0))/INDEX(Data!$C$2:$C$53,MATCH($A46,Data!$A$2:$A$53,0)),"Missing Data")</f>
        <v>0</v>
      </c>
      <c r="I46" s="5"/>
      <c r="J46" s="2">
        <f t="array" ref="J46">IFERROR(INDEX(Data!$D$2:$D$53,MATCH($A46,Data!$A$2:$A$53,0))/INDEX(Data!$C$2:$C$53,MATCH($A46,Data!$A$2:$A$53,0)),"Missing Data")</f>
        <v>0</v>
      </c>
      <c r="K46" s="5"/>
      <c r="L46" s="2" t="str">
        <f t="array" ref="L46">IFERROR(INDEX(Data!$E$2:$E$53,MATCH($A46,Data!$A$2:$A$53,0))/INDEX(Data!$D$2:$D$53,MATCH($A46,Data!$A$2:$A$53,0)),"Missing Data")</f>
        <v>Missing Data</v>
      </c>
      <c r="M46" s="5"/>
      <c r="N46" s="2" t="str">
        <f t="array" ref="N46">IFERROR(INDEX(Data!$F$2:$F$53,MATCH($A46,Data!$A$2:$A$53,0))/INDEX(Data!$E$2:$E$53,MATCH($A46,Data!$A$2:$A$53,0)),"Missing Data")</f>
        <v>Missing Data</v>
      </c>
      <c r="O46" s="4" t="str">
        <f>IFERROR(INDEX(Data!$N$2:$N$53,MATCH($A46,Data!$A$2:$A$53,0))/INDEX(Data!$F$2:$F$53,MATCH($A46,Data!$A$2:$A$53,0)),"Missing Data")</f>
        <v>Missing Data</v>
      </c>
      <c r="P46" s="5"/>
      <c r="Q46" s="5" t="str">
        <f t="array" ref="Q46">IFERROR(INDEX(Data!$AD$2:$AD$53,MATCH($A46,Data!$A$2:$A$53,0))/INDEX(Data!$F$2:$F$53,MATCH($A46,Data!$A$2:$A$53,0)),"Missing Data")</f>
        <v>Missing Data</v>
      </c>
      <c r="R46" s="5"/>
      <c r="S46" s="6">
        <f>IFERROR(INDEX(Data!$N$2:$N$53,MATCH($A46,Data!$A$2:$A$53,0))/INDEX(Data!$AD$2:$AD$53,MATCH($A46,Data!$A$2:$A$53,0)),"Missing Data")</f>
        <v>394712.79423739429</v>
      </c>
      <c r="T46" s="4">
        <f>IFERROR(INDEX(Data!$AC$2:$AC$53,MATCH($A46,Data!$A$2:$A$53,0))/INDEX(Data!$N$2:$N$53,MATCH($A46,Data!$A$2:$A$53,0)),"Missing Data")</f>
        <v>9.114533822017637E-2</v>
      </c>
      <c r="U46" s="5">
        <f t="array" ref="U46">IFERROR(INDEX(Data!$AC$2:$AC$53,MATCH($A46,Data!$A$2:$A$53,0))/INDEX(Data!$AD$2:$AD$53,MATCH($A46,Data!$A$2:$A$53,0)),"Missing Data")</f>
        <v>35976.231130598186</v>
      </c>
      <c r="V46" s="5">
        <f t="shared" si="0"/>
        <v>358736.56310679612</v>
      </c>
      <c r="W46" s="6" t="str">
        <f t="array" ref="W46">IFERROR(INDEX(Data!$AC$2:$AC$53,MATCH($A46,Data!$A$2:$A$53,0))/INDEX(Data!$F$2:$F$53,MATCH($A46,Data!$A$2:$A$53,0)),"Missing Data")</f>
        <v>Missing Data</v>
      </c>
    </row>
    <row r="47" spans="1:23" x14ac:dyDescent="0.25">
      <c r="A47" s="1" t="s">
        <v>2</v>
      </c>
      <c r="B47" s="1" t="s">
        <v>3</v>
      </c>
      <c r="C47" s="4">
        <f>IFERROR(INDEX(Data!$N$2:$N$53,MATCH($A47,Data!$A$2:$A$53,0))/INDEX(Data!$C$2:$C$53,MATCH($A47,Data!$A$2:$A$53,0)),"Missing Data")</f>
        <v>123.96041481464111</v>
      </c>
      <c r="D47" s="5"/>
      <c r="E47" s="2">
        <f>IFERROR(INDEX(Data!$F$2:$F$53,MATCH($A47,Data!$A$2:$A$53,0))/INDEX(Data!$C$2:$C$53,MATCH($A47,Data!$A$2:$A$53,0)),"Missing Data")</f>
        <v>0</v>
      </c>
      <c r="F47" s="5"/>
      <c r="G47" s="6" t="str">
        <f>IFERROR(INDEX(Data!$N$2:$N$53,MATCH($A47,Data!$A$2:$A$53,0))/INDEX(Data!$F$2:$F$53,MATCH($A47,Data!$A$2:$A$53,0)),"Missing Data")</f>
        <v>Missing Data</v>
      </c>
      <c r="H47" s="2">
        <f>IFERROR(INDEX(Data!$F$2:$F$53,MATCH($A47,Data!$A$2:$A$53,0))/INDEX(Data!$C$2:$C$53,MATCH($A47,Data!$A$2:$A$53,0)),"Missing Data")</f>
        <v>0</v>
      </c>
      <c r="I47" s="5"/>
      <c r="J47" s="2">
        <f t="array" ref="J47">IFERROR(INDEX(Data!$D$2:$D$53,MATCH($A47,Data!$A$2:$A$53,0))/INDEX(Data!$C$2:$C$53,MATCH($A47,Data!$A$2:$A$53,0)),"Missing Data")</f>
        <v>0</v>
      </c>
      <c r="K47" s="5"/>
      <c r="L47" s="2" t="str">
        <f t="array" ref="L47">IFERROR(INDEX(Data!$E$2:$E$53,MATCH($A47,Data!$A$2:$A$53,0))/INDEX(Data!$D$2:$D$53,MATCH($A47,Data!$A$2:$A$53,0)),"Missing Data")</f>
        <v>Missing Data</v>
      </c>
      <c r="M47" s="5"/>
      <c r="N47" s="2" t="str">
        <f t="array" ref="N47">IFERROR(INDEX(Data!$F$2:$F$53,MATCH($A47,Data!$A$2:$A$53,0))/INDEX(Data!$E$2:$E$53,MATCH($A47,Data!$A$2:$A$53,0)),"Missing Data")</f>
        <v>Missing Data</v>
      </c>
      <c r="O47" s="4" t="str">
        <f>IFERROR(INDEX(Data!$N$2:$N$53,MATCH($A47,Data!$A$2:$A$53,0))/INDEX(Data!$F$2:$F$53,MATCH($A47,Data!$A$2:$A$53,0)),"Missing Data")</f>
        <v>Missing Data</v>
      </c>
      <c r="P47" s="5"/>
      <c r="Q47" s="5" t="str">
        <f t="array" ref="Q47">IFERROR(INDEX(Data!$AD$2:$AD$53,MATCH($A47,Data!$A$2:$A$53,0))/INDEX(Data!$F$2:$F$53,MATCH($A47,Data!$A$2:$A$53,0)),"Missing Data")</f>
        <v>Missing Data</v>
      </c>
      <c r="R47" s="5"/>
      <c r="S47" s="6">
        <f>IFERROR(INDEX(Data!$N$2:$N$53,MATCH($A47,Data!$A$2:$A$53,0))/INDEX(Data!$AD$2:$AD$53,MATCH($A47,Data!$A$2:$A$53,0)),"Missing Data")</f>
        <v>362902.93333830783</v>
      </c>
      <c r="T47" s="4">
        <f>IFERROR(INDEX(Data!$AC$2:$AC$53,MATCH($A47,Data!$A$2:$A$53,0))/INDEX(Data!$N$2:$N$53,MATCH($A47,Data!$A$2:$A$53,0)),"Missing Data")</f>
        <v>0.12742573200880736</v>
      </c>
      <c r="U47" s="5">
        <f t="array" ref="U47">IFERROR(INDEX(Data!$AC$2:$AC$53,MATCH($A47,Data!$A$2:$A$53,0))/INDEX(Data!$AD$2:$AD$53,MATCH($A47,Data!$A$2:$A$53,0)),"Missing Data")</f>
        <v>46243.171928777294</v>
      </c>
      <c r="V47" s="5">
        <f t="shared" si="0"/>
        <v>316659.76140953053</v>
      </c>
      <c r="W47" s="6" t="str">
        <f t="array" ref="W47">IFERROR(INDEX(Data!$AC$2:$AC$53,MATCH($A47,Data!$A$2:$A$53,0))/INDEX(Data!$F$2:$F$53,MATCH($A47,Data!$A$2:$A$53,0)),"Missing Data")</f>
        <v>Missing Data</v>
      </c>
    </row>
    <row r="48" spans="1:23" x14ac:dyDescent="0.25">
      <c r="A48" s="1" t="s">
        <v>92</v>
      </c>
      <c r="B48" s="1" t="s">
        <v>93</v>
      </c>
      <c r="C48" s="4">
        <f>IFERROR(INDEX(Data!$N$2:$N$53,MATCH($A48,Data!$A$2:$A$53,0))/INDEX(Data!$C$2:$C$53,MATCH($A48,Data!$A$2:$A$53,0)),"Missing Data")</f>
        <v>118.28485420181858</v>
      </c>
      <c r="D48" s="5"/>
      <c r="E48" s="2">
        <f>IFERROR(INDEX(Data!$F$2:$F$53,MATCH($A48,Data!$A$2:$A$53,0))/INDEX(Data!$C$2:$C$53,MATCH($A48,Data!$A$2:$A$53,0)),"Missing Data")</f>
        <v>0</v>
      </c>
      <c r="F48" s="5"/>
      <c r="G48" s="6" t="str">
        <f>IFERROR(INDEX(Data!$N$2:$N$53,MATCH($A48,Data!$A$2:$A$53,0))/INDEX(Data!$F$2:$F$53,MATCH($A48,Data!$A$2:$A$53,0)),"Missing Data")</f>
        <v>Missing Data</v>
      </c>
      <c r="H48" s="2">
        <f>IFERROR(INDEX(Data!$F$2:$F$53,MATCH($A48,Data!$A$2:$A$53,0))/INDEX(Data!$C$2:$C$53,MATCH($A48,Data!$A$2:$A$53,0)),"Missing Data")</f>
        <v>0</v>
      </c>
      <c r="I48" s="5"/>
      <c r="J48" s="2">
        <f t="array" ref="J48">IFERROR(INDEX(Data!$D$2:$D$53,MATCH($A48,Data!$A$2:$A$53,0))/INDEX(Data!$C$2:$C$53,MATCH($A48,Data!$A$2:$A$53,0)),"Missing Data")</f>
        <v>0</v>
      </c>
      <c r="K48" s="5"/>
      <c r="L48" s="2" t="str">
        <f t="array" ref="L48">IFERROR(INDEX(Data!$E$2:$E$53,MATCH($A48,Data!$A$2:$A$53,0))/INDEX(Data!$D$2:$D$53,MATCH($A48,Data!$A$2:$A$53,0)),"Missing Data")</f>
        <v>Missing Data</v>
      </c>
      <c r="M48" s="5"/>
      <c r="N48" s="2" t="str">
        <f t="array" ref="N48">IFERROR(INDEX(Data!$F$2:$F$53,MATCH($A48,Data!$A$2:$A$53,0))/INDEX(Data!$E$2:$E$53,MATCH($A48,Data!$A$2:$A$53,0)),"Missing Data")</f>
        <v>Missing Data</v>
      </c>
      <c r="O48" s="4" t="str">
        <f>IFERROR(INDEX(Data!$N$2:$N$53,MATCH($A48,Data!$A$2:$A$53,0))/INDEX(Data!$F$2:$F$53,MATCH($A48,Data!$A$2:$A$53,0)),"Missing Data")</f>
        <v>Missing Data</v>
      </c>
      <c r="P48" s="5"/>
      <c r="Q48" s="5" t="str">
        <f t="array" ref="Q48">IFERROR(INDEX(Data!$AD$2:$AD$53,MATCH($A48,Data!$A$2:$A$53,0))/INDEX(Data!$F$2:$F$53,MATCH($A48,Data!$A$2:$A$53,0)),"Missing Data")</f>
        <v>Missing Data</v>
      </c>
      <c r="R48" s="5"/>
      <c r="S48" s="6">
        <f>IFERROR(INDEX(Data!$N$2:$N$53,MATCH($A48,Data!$A$2:$A$53,0))/INDEX(Data!$AD$2:$AD$53,MATCH($A48,Data!$A$2:$A$53,0)),"Missing Data")</f>
        <v>519520</v>
      </c>
      <c r="T48" s="4">
        <f>IFERROR(INDEX(Data!$AC$2:$AC$53,MATCH($A48,Data!$A$2:$A$53,0))/INDEX(Data!$N$2:$N$53,MATCH($A48,Data!$A$2:$A$53,0)),"Missing Data")</f>
        <v>7.8185638814527017E-2</v>
      </c>
      <c r="U48" s="5">
        <f t="array" ref="U48">IFERROR(INDEX(Data!$AC$2:$AC$53,MATCH($A48,Data!$A$2:$A$53,0))/INDEX(Data!$AD$2:$AD$53,MATCH($A48,Data!$A$2:$A$53,0)),"Missing Data")</f>
        <v>40619.00307692308</v>
      </c>
      <c r="V48" s="5">
        <f t="shared" si="0"/>
        <v>478900.99692307692</v>
      </c>
      <c r="W48" s="6" t="str">
        <f t="array" ref="W48">IFERROR(INDEX(Data!$AC$2:$AC$53,MATCH($A48,Data!$A$2:$A$53,0))/INDEX(Data!$F$2:$F$53,MATCH($A48,Data!$A$2:$A$53,0)),"Missing Data")</f>
        <v>Missing Data</v>
      </c>
    </row>
    <row r="49" spans="1:23" x14ac:dyDescent="0.25">
      <c r="A49" s="1" t="s">
        <v>94</v>
      </c>
      <c r="B49" s="1" t="s">
        <v>95</v>
      </c>
      <c r="C49" s="4">
        <f>IFERROR(INDEX(Data!$N$2:$N$53,MATCH($A49,Data!$A$2:$A$53,0))/INDEX(Data!$C$2:$C$53,MATCH($A49,Data!$A$2:$A$53,0)),"Missing Data")</f>
        <v>102.07954910352694</v>
      </c>
      <c r="D49" s="5"/>
      <c r="E49" s="2">
        <f>IFERROR(INDEX(Data!$F$2:$F$53,MATCH($A49,Data!$A$2:$A$53,0))/INDEX(Data!$C$2:$C$53,MATCH($A49,Data!$A$2:$A$53,0)),"Missing Data")</f>
        <v>0</v>
      </c>
      <c r="F49" s="5"/>
      <c r="G49" s="6" t="str">
        <f>IFERROR(INDEX(Data!$N$2:$N$53,MATCH($A49,Data!$A$2:$A$53,0))/INDEX(Data!$F$2:$F$53,MATCH($A49,Data!$A$2:$A$53,0)),"Missing Data")</f>
        <v>Missing Data</v>
      </c>
      <c r="H49" s="2">
        <f>IFERROR(INDEX(Data!$F$2:$F$53,MATCH($A49,Data!$A$2:$A$53,0))/INDEX(Data!$C$2:$C$53,MATCH($A49,Data!$A$2:$A$53,0)),"Missing Data")</f>
        <v>0</v>
      </c>
      <c r="I49" s="5"/>
      <c r="J49" s="2">
        <f t="array" ref="J49">IFERROR(INDEX(Data!$D$2:$D$53,MATCH($A49,Data!$A$2:$A$53,0))/INDEX(Data!$C$2:$C$53,MATCH($A49,Data!$A$2:$A$53,0)),"Missing Data")</f>
        <v>0</v>
      </c>
      <c r="K49" s="5"/>
      <c r="L49" s="2" t="str">
        <f t="array" ref="L49">IFERROR(INDEX(Data!$E$2:$E$53,MATCH($A49,Data!$A$2:$A$53,0))/INDEX(Data!$D$2:$D$53,MATCH($A49,Data!$A$2:$A$53,0)),"Missing Data")</f>
        <v>Missing Data</v>
      </c>
      <c r="M49" s="5"/>
      <c r="N49" s="2" t="str">
        <f t="array" ref="N49">IFERROR(INDEX(Data!$F$2:$F$53,MATCH($A49,Data!$A$2:$A$53,0))/INDEX(Data!$E$2:$E$53,MATCH($A49,Data!$A$2:$A$53,0)),"Missing Data")</f>
        <v>Missing Data</v>
      </c>
      <c r="O49" s="4" t="str">
        <f>IFERROR(INDEX(Data!$N$2:$N$53,MATCH($A49,Data!$A$2:$A$53,0))/INDEX(Data!$F$2:$F$53,MATCH($A49,Data!$A$2:$A$53,0)),"Missing Data")</f>
        <v>Missing Data</v>
      </c>
      <c r="P49" s="5"/>
      <c r="Q49" s="5" t="str">
        <f t="array" ref="Q49">IFERROR(INDEX(Data!$AD$2:$AD$53,MATCH($A49,Data!$A$2:$A$53,0))/INDEX(Data!$F$2:$F$53,MATCH($A49,Data!$A$2:$A$53,0)),"Missing Data")</f>
        <v>Missing Data</v>
      </c>
      <c r="R49" s="5"/>
      <c r="S49" s="6">
        <f>IFERROR(INDEX(Data!$N$2:$N$53,MATCH($A49,Data!$A$2:$A$53,0))/INDEX(Data!$AD$2:$AD$53,MATCH($A49,Data!$A$2:$A$53,0)),"Missing Data")</f>
        <v>334539.26701570681</v>
      </c>
      <c r="T49" s="4">
        <f>IFERROR(INDEX(Data!$AC$2:$AC$53,MATCH($A49,Data!$A$2:$A$53,0))/INDEX(Data!$N$2:$N$53,MATCH($A49,Data!$A$2:$A$53,0)),"Missing Data")</f>
        <v>0.11197351988356261</v>
      </c>
      <c r="U49" s="5">
        <f t="array" ref="U49">IFERROR(INDEX(Data!$AC$2:$AC$53,MATCH($A49,Data!$A$2:$A$53,0))/INDEX(Data!$AD$2:$AD$53,MATCH($A49,Data!$A$2:$A$53,0)),"Missing Data")</f>
        <v>37459.539267015709</v>
      </c>
      <c r="V49" s="5">
        <f t="shared" si="0"/>
        <v>297079.7277486911</v>
      </c>
      <c r="W49" s="6" t="str">
        <f t="array" ref="W49">IFERROR(INDEX(Data!$AC$2:$AC$53,MATCH($A49,Data!$A$2:$A$53,0))/INDEX(Data!$F$2:$F$53,MATCH($A49,Data!$A$2:$A$53,0)),"Missing Data")</f>
        <v>Missing Data</v>
      </c>
    </row>
    <row r="50" spans="1:23" x14ac:dyDescent="0.25">
      <c r="A50" s="1" t="s">
        <v>96</v>
      </c>
      <c r="B50" s="1" t="s">
        <v>97</v>
      </c>
      <c r="C50" s="4">
        <f>IFERROR(INDEX(Data!$N$2:$N$53,MATCH($A50,Data!$A$2:$A$53,0))/INDEX(Data!$C$2:$C$53,MATCH($A50,Data!$A$2:$A$53,0)),"Missing Data")</f>
        <v>125.99692864998873</v>
      </c>
      <c r="D50" s="5"/>
      <c r="E50" s="2">
        <f>IFERROR(INDEX(Data!$F$2:$F$53,MATCH($A50,Data!$A$2:$A$53,0))/INDEX(Data!$C$2:$C$53,MATCH($A50,Data!$A$2:$A$53,0)),"Missing Data")</f>
        <v>0</v>
      </c>
      <c r="F50" s="5"/>
      <c r="G50" s="6" t="str">
        <f>IFERROR(INDEX(Data!$N$2:$N$53,MATCH($A50,Data!$A$2:$A$53,0))/INDEX(Data!$F$2:$F$53,MATCH($A50,Data!$A$2:$A$53,0)),"Missing Data")</f>
        <v>Missing Data</v>
      </c>
      <c r="H50" s="2">
        <f>IFERROR(INDEX(Data!$F$2:$F$53,MATCH($A50,Data!$A$2:$A$53,0))/INDEX(Data!$C$2:$C$53,MATCH($A50,Data!$A$2:$A$53,0)),"Missing Data")</f>
        <v>0</v>
      </c>
      <c r="I50" s="5"/>
      <c r="J50" s="2">
        <f t="array" ref="J50">IFERROR(INDEX(Data!$D$2:$D$53,MATCH($A50,Data!$A$2:$A$53,0))/INDEX(Data!$C$2:$C$53,MATCH($A50,Data!$A$2:$A$53,0)),"Missing Data")</f>
        <v>0</v>
      </c>
      <c r="K50" s="5"/>
      <c r="L50" s="2" t="str">
        <f t="array" ref="L50">IFERROR(INDEX(Data!$E$2:$E$53,MATCH($A50,Data!$A$2:$A$53,0))/INDEX(Data!$D$2:$D$53,MATCH($A50,Data!$A$2:$A$53,0)),"Missing Data")</f>
        <v>Missing Data</v>
      </c>
      <c r="M50" s="5"/>
      <c r="N50" s="2" t="str">
        <f t="array" ref="N50">IFERROR(INDEX(Data!$F$2:$F$53,MATCH($A50,Data!$A$2:$A$53,0))/INDEX(Data!$E$2:$E$53,MATCH($A50,Data!$A$2:$A$53,0)),"Missing Data")</f>
        <v>Missing Data</v>
      </c>
      <c r="O50" s="4" t="str">
        <f>IFERROR(INDEX(Data!$N$2:$N$53,MATCH($A50,Data!$A$2:$A$53,0))/INDEX(Data!$F$2:$F$53,MATCH($A50,Data!$A$2:$A$53,0)),"Missing Data")</f>
        <v>Missing Data</v>
      </c>
      <c r="P50" s="5"/>
      <c r="Q50" s="5" t="str">
        <f t="array" ref="Q50">IFERROR(INDEX(Data!$AD$2:$AD$53,MATCH($A50,Data!$A$2:$A$53,0))/INDEX(Data!$F$2:$F$53,MATCH($A50,Data!$A$2:$A$53,0)),"Missing Data")</f>
        <v>Missing Data</v>
      </c>
      <c r="R50" s="5"/>
      <c r="S50" s="6">
        <f>IFERROR(INDEX(Data!$N$2:$N$53,MATCH($A50,Data!$A$2:$A$53,0))/INDEX(Data!$AD$2:$AD$53,MATCH($A50,Data!$A$2:$A$53,0)),"Missing Data")</f>
        <v>270377.45321100915</v>
      </c>
      <c r="T50" s="4">
        <f>IFERROR(INDEX(Data!$AC$2:$AC$53,MATCH($A50,Data!$A$2:$A$53,0))/INDEX(Data!$N$2:$N$53,MATCH($A50,Data!$A$2:$A$53,0)),"Missing Data")</f>
        <v>0.1312983180649091</v>
      </c>
      <c r="U50" s="5">
        <f t="array" ref="U50">IFERROR(INDEX(Data!$AC$2:$AC$53,MATCH($A50,Data!$A$2:$A$53,0))/INDEX(Data!$AD$2:$AD$53,MATCH($A50,Data!$A$2:$A$53,0)),"Missing Data")</f>
        <v>35500.10484927916</v>
      </c>
      <c r="V50" s="5">
        <f t="shared" si="0"/>
        <v>234877.34836172999</v>
      </c>
      <c r="W50" s="6" t="str">
        <f t="array" ref="W50">IFERROR(INDEX(Data!$AC$2:$AC$53,MATCH($A50,Data!$A$2:$A$53,0))/INDEX(Data!$F$2:$F$53,MATCH($A50,Data!$A$2:$A$53,0)),"Missing Data")</f>
        <v>Missing Data</v>
      </c>
    </row>
    <row r="51" spans="1:23" x14ac:dyDescent="0.25">
      <c r="A51" s="1" t="s">
        <v>98</v>
      </c>
      <c r="B51" s="1" t="s">
        <v>99</v>
      </c>
      <c r="C51" s="4">
        <f>IFERROR(INDEX(Data!$N$2:$N$53,MATCH($A51,Data!$A$2:$A$53,0))/INDEX(Data!$C$2:$C$53,MATCH($A51,Data!$A$2:$A$53,0)),"Missing Data")</f>
        <v>174.50739298753155</v>
      </c>
      <c r="D51" s="5"/>
      <c r="E51" s="2">
        <f>IFERROR(INDEX(Data!$F$2:$F$53,MATCH($A51,Data!$A$2:$A$53,0))/INDEX(Data!$C$2:$C$53,MATCH($A51,Data!$A$2:$A$53,0)),"Missing Data")</f>
        <v>0</v>
      </c>
      <c r="F51" s="5"/>
      <c r="G51" s="6" t="str">
        <f>IFERROR(INDEX(Data!$N$2:$N$53,MATCH($A51,Data!$A$2:$A$53,0))/INDEX(Data!$F$2:$F$53,MATCH($A51,Data!$A$2:$A$53,0)),"Missing Data")</f>
        <v>Missing Data</v>
      </c>
      <c r="H51" s="2">
        <f>IFERROR(INDEX(Data!$F$2:$F$53,MATCH($A51,Data!$A$2:$A$53,0))/INDEX(Data!$C$2:$C$53,MATCH($A51,Data!$A$2:$A$53,0)),"Missing Data")</f>
        <v>0</v>
      </c>
      <c r="I51" s="5"/>
      <c r="J51" s="2">
        <f t="array" ref="J51">IFERROR(INDEX(Data!$D$2:$D$53,MATCH($A51,Data!$A$2:$A$53,0))/INDEX(Data!$C$2:$C$53,MATCH($A51,Data!$A$2:$A$53,0)),"Missing Data")</f>
        <v>0</v>
      </c>
      <c r="K51" s="5"/>
      <c r="L51" s="2" t="str">
        <f t="array" ref="L51">IFERROR(INDEX(Data!$E$2:$E$53,MATCH($A51,Data!$A$2:$A$53,0))/INDEX(Data!$D$2:$D$53,MATCH($A51,Data!$A$2:$A$53,0)),"Missing Data")</f>
        <v>Missing Data</v>
      </c>
      <c r="M51" s="5"/>
      <c r="N51" s="2" t="str">
        <f t="array" ref="N51">IFERROR(INDEX(Data!$F$2:$F$53,MATCH($A51,Data!$A$2:$A$53,0))/INDEX(Data!$E$2:$E$53,MATCH($A51,Data!$A$2:$A$53,0)),"Missing Data")</f>
        <v>Missing Data</v>
      </c>
      <c r="O51" s="4" t="str">
        <f>IFERROR(INDEX(Data!$N$2:$N$53,MATCH($A51,Data!$A$2:$A$53,0))/INDEX(Data!$F$2:$F$53,MATCH($A51,Data!$A$2:$A$53,0)),"Missing Data")</f>
        <v>Missing Data</v>
      </c>
      <c r="P51" s="5"/>
      <c r="Q51" s="5" t="str">
        <f t="array" ref="Q51">IFERROR(INDEX(Data!$AD$2:$AD$53,MATCH($A51,Data!$A$2:$A$53,0))/INDEX(Data!$F$2:$F$53,MATCH($A51,Data!$A$2:$A$53,0)),"Missing Data")</f>
        <v>Missing Data</v>
      </c>
      <c r="R51" s="5"/>
      <c r="S51" s="6">
        <f>IFERROR(INDEX(Data!$N$2:$N$53,MATCH($A51,Data!$A$2:$A$53,0))/INDEX(Data!$AD$2:$AD$53,MATCH($A51,Data!$A$2:$A$53,0)),"Missing Data")</f>
        <v>570006.61676930368</v>
      </c>
      <c r="T51" s="4">
        <f>IFERROR(INDEX(Data!$AC$2:$AC$53,MATCH($A51,Data!$A$2:$A$53,0))/INDEX(Data!$N$2:$N$53,MATCH($A51,Data!$A$2:$A$53,0)),"Missing Data")</f>
        <v>0.10489983691031775</v>
      </c>
      <c r="U51" s="5">
        <f t="array" ref="U51">IFERROR(INDEX(Data!$AC$2:$AC$53,MATCH($A51,Data!$A$2:$A$53,0))/INDEX(Data!$AD$2:$AD$53,MATCH($A51,Data!$A$2:$A$53,0)),"Missing Data")</f>
        <v>59793.60113690194</v>
      </c>
      <c r="V51" s="5">
        <f t="shared" si="0"/>
        <v>510213.01563240174</v>
      </c>
      <c r="W51" s="6" t="str">
        <f t="array" ref="W51">IFERROR(INDEX(Data!$AC$2:$AC$53,MATCH($A51,Data!$A$2:$A$53,0))/INDEX(Data!$F$2:$F$53,MATCH($A51,Data!$A$2:$A$53,0)),"Missing Data")</f>
        <v>Missing Data</v>
      </c>
    </row>
    <row r="52" spans="1:23" x14ac:dyDescent="0.25">
      <c r="A52" s="1" t="s">
        <v>100</v>
      </c>
      <c r="B52" s="1" t="s">
        <v>101</v>
      </c>
      <c r="C52" s="4">
        <f>IFERROR(INDEX(Data!$N$2:$N$53,MATCH($A52,Data!$A$2:$A$53,0))/INDEX(Data!$C$2:$C$53,MATCH($A52,Data!$A$2:$A$53,0)),"Missing Data")</f>
        <v>70.258741409397416</v>
      </c>
      <c r="D52" s="5"/>
      <c r="E52" s="2">
        <f>IFERROR(INDEX(Data!$F$2:$F$53,MATCH($A52,Data!$A$2:$A$53,0))/INDEX(Data!$C$2:$C$53,MATCH($A52,Data!$A$2:$A$53,0)),"Missing Data")</f>
        <v>0</v>
      </c>
      <c r="F52" s="5"/>
      <c r="G52" s="6" t="str">
        <f>IFERROR(INDEX(Data!$N$2:$N$53,MATCH($A52,Data!$A$2:$A$53,0))/INDEX(Data!$F$2:$F$53,MATCH($A52,Data!$A$2:$A$53,0)),"Missing Data")</f>
        <v>Missing Data</v>
      </c>
      <c r="H52" s="2">
        <f>IFERROR(INDEX(Data!$F$2:$F$53,MATCH($A52,Data!$A$2:$A$53,0))/INDEX(Data!$C$2:$C$53,MATCH($A52,Data!$A$2:$A$53,0)),"Missing Data")</f>
        <v>0</v>
      </c>
      <c r="I52" s="5"/>
      <c r="J52" s="2">
        <f t="array" ref="J52">IFERROR(INDEX(Data!$D$2:$D$53,MATCH($A52,Data!$A$2:$A$53,0))/INDEX(Data!$C$2:$C$53,MATCH($A52,Data!$A$2:$A$53,0)),"Missing Data")</f>
        <v>0</v>
      </c>
      <c r="K52" s="5"/>
      <c r="L52" s="2" t="str">
        <f t="array" ref="L52">IFERROR(INDEX(Data!$E$2:$E$53,MATCH($A52,Data!$A$2:$A$53,0))/INDEX(Data!$D$2:$D$53,MATCH($A52,Data!$A$2:$A$53,0)),"Missing Data")</f>
        <v>Missing Data</v>
      </c>
      <c r="M52" s="5"/>
      <c r="N52" s="2" t="str">
        <f t="array" ref="N52">IFERROR(INDEX(Data!$F$2:$F$53,MATCH($A52,Data!$A$2:$A$53,0))/INDEX(Data!$E$2:$E$53,MATCH($A52,Data!$A$2:$A$53,0)),"Missing Data")</f>
        <v>Missing Data</v>
      </c>
      <c r="O52" s="4" t="str">
        <f>IFERROR(INDEX(Data!$N$2:$N$53,MATCH($A52,Data!$A$2:$A$53,0))/INDEX(Data!$F$2:$F$53,MATCH($A52,Data!$A$2:$A$53,0)),"Missing Data")</f>
        <v>Missing Data</v>
      </c>
      <c r="P52" s="5"/>
      <c r="Q52" s="5" t="str">
        <f t="array" ref="Q52">IFERROR(INDEX(Data!$AD$2:$AD$53,MATCH($A52,Data!$A$2:$A$53,0))/INDEX(Data!$F$2:$F$53,MATCH($A52,Data!$A$2:$A$53,0)),"Missing Data")</f>
        <v>Missing Data</v>
      </c>
      <c r="R52" s="5"/>
      <c r="S52" s="6">
        <f>IFERROR(INDEX(Data!$N$2:$N$53,MATCH($A52,Data!$A$2:$A$53,0))/INDEX(Data!$AD$2:$AD$53,MATCH($A52,Data!$A$2:$A$53,0)),"Missing Data")</f>
        <v>161445.54455445544</v>
      </c>
      <c r="T52" s="4">
        <f>IFERROR(INDEX(Data!$AC$2:$AC$53,MATCH($A52,Data!$A$2:$A$53,0))/INDEX(Data!$N$2:$N$53,MATCH($A52,Data!$A$2:$A$53,0)),"Missing Data")</f>
        <v>0.17875738991782167</v>
      </c>
      <c r="U52" s="5">
        <f t="array" ref="U52">IFERROR(INDEX(Data!$AC$2:$AC$53,MATCH($A52,Data!$A$2:$A$53,0))/INDEX(Data!$AD$2:$AD$53,MATCH($A52,Data!$A$2:$A$53,0)),"Missing Data")</f>
        <v>28859.584158415841</v>
      </c>
      <c r="V52" s="5">
        <f t="shared" si="0"/>
        <v>132585.96039603959</v>
      </c>
      <c r="W52" s="6" t="str">
        <f t="array" ref="W52">IFERROR(INDEX(Data!$AC$2:$AC$53,MATCH($A52,Data!$A$2:$A$53,0))/INDEX(Data!$F$2:$F$53,MATCH($A52,Data!$A$2:$A$53,0)),"Missing Data")</f>
        <v>Missing Data</v>
      </c>
    </row>
    <row r="53" spans="1:23" x14ac:dyDescent="0.25">
      <c r="A53" s="1" t="s">
        <v>102</v>
      </c>
      <c r="B53" s="1" t="s">
        <v>103</v>
      </c>
      <c r="C53" s="4">
        <f>IFERROR(INDEX(Data!$N$2:$N$53,MATCH($A53,Data!$A$2:$A$53,0))/INDEX(Data!$C$2:$C$53,MATCH($A53,Data!$A$2:$A$53,0)),"Missing Data")</f>
        <v>101.59411405674572</v>
      </c>
      <c r="D53" s="5"/>
      <c r="E53" s="2">
        <f>IFERROR(INDEX(Data!$F$2:$F$53,MATCH($A53,Data!$A$2:$A$53,0))/INDEX(Data!$C$2:$C$53,MATCH($A53,Data!$A$2:$A$53,0)),"Missing Data")</f>
        <v>0</v>
      </c>
      <c r="F53" s="5"/>
      <c r="G53" s="6" t="str">
        <f>IFERROR(INDEX(Data!$N$2:$N$53,MATCH($A53,Data!$A$2:$A$53,0))/INDEX(Data!$F$2:$F$53,MATCH($A53,Data!$A$2:$A$53,0)),"Missing Data")</f>
        <v>Missing Data</v>
      </c>
      <c r="H53" s="2">
        <f>IFERROR(INDEX(Data!$F$2:$F$53,MATCH($A53,Data!$A$2:$A$53,0))/INDEX(Data!$C$2:$C$53,MATCH($A53,Data!$A$2:$A$53,0)),"Missing Data")</f>
        <v>0</v>
      </c>
      <c r="I53" s="5"/>
      <c r="J53" s="2">
        <f t="array" ref="J53">IFERROR(INDEX(Data!$D$2:$D$53,MATCH($A53,Data!$A$2:$A$53,0))/INDEX(Data!$C$2:$C$53,MATCH($A53,Data!$A$2:$A$53,0)),"Missing Data")</f>
        <v>0</v>
      </c>
      <c r="K53" s="5"/>
      <c r="L53" s="2" t="str">
        <f t="array" ref="L53">IFERROR(INDEX(Data!$E$2:$E$53,MATCH($A53,Data!$A$2:$A$53,0))/INDEX(Data!$D$2:$D$53,MATCH($A53,Data!$A$2:$A$53,0)),"Missing Data")</f>
        <v>Missing Data</v>
      </c>
      <c r="M53" s="5"/>
      <c r="N53" s="2" t="str">
        <f t="array" ref="N53">IFERROR(INDEX(Data!$F$2:$F$53,MATCH($A53,Data!$A$2:$A$53,0))/INDEX(Data!$E$2:$E$53,MATCH($A53,Data!$A$2:$A$53,0)),"Missing Data")</f>
        <v>Missing Data</v>
      </c>
      <c r="O53" s="4" t="str">
        <f>IFERROR(INDEX(Data!$N$2:$N$53,MATCH($A53,Data!$A$2:$A$53,0))/INDEX(Data!$F$2:$F$53,MATCH($A53,Data!$A$2:$A$53,0)),"Missing Data")</f>
        <v>Missing Data</v>
      </c>
      <c r="P53" s="5"/>
      <c r="Q53" s="5" t="str">
        <f t="array" ref="Q53">IFERROR(INDEX(Data!$AD$2:$AD$53,MATCH($A53,Data!$A$2:$A$53,0))/INDEX(Data!$F$2:$F$53,MATCH($A53,Data!$A$2:$A$53,0)),"Missing Data")</f>
        <v>Missing Data</v>
      </c>
      <c r="R53" s="5"/>
      <c r="S53" s="6">
        <f>IFERROR(INDEX(Data!$N$2:$N$53,MATCH($A53,Data!$A$2:$A$53,0))/INDEX(Data!$AD$2:$AD$53,MATCH($A53,Data!$A$2:$A$53,0)),"Missing Data")</f>
        <v>372808.3282051282</v>
      </c>
      <c r="T53" s="4">
        <f>IFERROR(INDEX(Data!$AC$2:$AC$53,MATCH($A53,Data!$A$2:$A$53,0))/INDEX(Data!$N$2:$N$53,MATCH($A53,Data!$A$2:$A$53,0)),"Missing Data")</f>
        <v>0.1276618476554337</v>
      </c>
      <c r="U53" s="5">
        <f t="array" ref="U53">IFERROR(INDEX(Data!$AC$2:$AC$53,MATCH($A53,Data!$A$2:$A$53,0))/INDEX(Data!$AD$2:$AD$53,MATCH($A53,Data!$A$2:$A$53,0)),"Missing Data")</f>
        <v>47593.4</v>
      </c>
      <c r="V53" s="5">
        <f t="shared" si="0"/>
        <v>325214.92820512818</v>
      </c>
      <c r="W53" s="6" t="str">
        <f t="array" ref="W53">IFERROR(INDEX(Data!$AC$2:$AC$53,MATCH($A53,Data!$A$2:$A$53,0))/INDEX(Data!$F$2:$F$53,MATCH($A53,Data!$A$2:$A$53,0)),"Missing Data")</f>
        <v>Missing Data</v>
      </c>
    </row>
    <row r="54" spans="1:23" x14ac:dyDescent="0.25">
      <c r="A54" s="1" t="s">
        <v>104</v>
      </c>
      <c r="B54" s="1" t="s">
        <v>105</v>
      </c>
      <c r="C54" s="7">
        <f>IFERROR(INDEX(Data!$N$2:$N$53,MATCH($A54,Data!$A$2:$A$53,0))/INDEX(Data!$C$2:$C$53,MATCH($A54,Data!$A$2:$A$53,0)),"Missing Data")</f>
        <v>231.50881160405532</v>
      </c>
      <c r="D54" s="8"/>
      <c r="E54" s="8">
        <f>IFERROR(INDEX(Data!$F$2:$F$53,MATCH($A54,Data!$A$2:$A$53,0))/INDEX(Data!$C$2:$C$53,MATCH($A54,Data!$A$2:$A$53,0)),"Missing Data")</f>
        <v>0</v>
      </c>
      <c r="F54" s="8"/>
      <c r="G54" s="9" t="str">
        <f>IFERROR(INDEX(Data!$N$2:$N$53,MATCH($A54,Data!$A$2:$A$53,0))/INDEX(Data!$F$2:$F$53,MATCH($A54,Data!$A$2:$A$53,0)),"Missing Data")</f>
        <v>Missing Data</v>
      </c>
      <c r="H54" s="2">
        <f>IFERROR(INDEX(Data!$F$2:$F$53,MATCH($A54,Data!$A$2:$A$53,0))/INDEX(Data!$C$2:$C$53,MATCH($A54,Data!$A$2:$A$53,0)),"Missing Data")</f>
        <v>0</v>
      </c>
      <c r="I54" s="8"/>
      <c r="J54" s="2">
        <f t="array" ref="J54">IFERROR(INDEX(Data!$D$2:$D$53,MATCH($A54,Data!$A$2:$A$53,0))/INDEX(Data!$C$2:$C$53,MATCH($A54,Data!$A$2:$A$53,0)),"Missing Data")</f>
        <v>0</v>
      </c>
      <c r="K54" s="8"/>
      <c r="L54" s="2" t="str">
        <f t="array" ref="L54">IFERROR(INDEX(Data!$E$2:$E$53,MATCH($A54,Data!$A$2:$A$53,0))/INDEX(Data!$D$2:$D$53,MATCH($A54,Data!$A$2:$A$53,0)),"Missing Data")</f>
        <v>Missing Data</v>
      </c>
      <c r="M54" s="8"/>
      <c r="N54" s="2" t="str">
        <f t="array" ref="N54">IFERROR(INDEX(Data!$F$2:$F$53,MATCH($A54,Data!$A$2:$A$53,0))/INDEX(Data!$E$2:$E$53,MATCH($A54,Data!$A$2:$A$53,0)),"Missing Data")</f>
        <v>Missing Data</v>
      </c>
      <c r="O54" s="4" t="str">
        <f>IFERROR(INDEX(Data!$N$2:$N$53,MATCH($A54,Data!$A$2:$A$53,0))/INDEX(Data!$F$2:$F$53,MATCH($A54,Data!$A$2:$A$53,0)),"Missing Data")</f>
        <v>Missing Data</v>
      </c>
      <c r="P54" s="8"/>
      <c r="Q54" s="5" t="str">
        <f t="array" ref="Q54">IFERROR(INDEX(Data!$AD$2:$AD$53,MATCH($A54,Data!$A$2:$A$53,0))/INDEX(Data!$F$2:$F$53,MATCH($A54,Data!$A$2:$A$53,0)),"Missing Data")</f>
        <v>Missing Data</v>
      </c>
      <c r="R54" s="8"/>
      <c r="S54" s="6">
        <f>IFERROR(INDEX(Data!$N$2:$N$53,MATCH($A54,Data!$A$2:$A$53,0))/INDEX(Data!$AD$2:$AD$53,MATCH($A54,Data!$A$2:$A$53,0)),"Missing Data")</f>
        <v>332074.62686567166</v>
      </c>
      <c r="T54" s="7">
        <f>IFERROR(INDEX(Data!$AC$2:$AC$53,MATCH($A54,Data!$A$2:$A$53,0))/INDEX(Data!$N$2:$N$53,MATCH($A54,Data!$A$2:$A$53,0)),"Missing Data")</f>
        <v>0.12563117443480606</v>
      </c>
      <c r="U54" s="8">
        <f t="array" ref="U54">IFERROR(INDEX(Data!$AC$2:$AC$53,MATCH($A54,Data!$A$2:$A$53,0))/INDEX(Data!$AD$2:$AD$53,MATCH($A54,Data!$A$2:$A$53,0)),"Missing Data")</f>
        <v>41718.925373134327</v>
      </c>
      <c r="V54" s="8">
        <f t="shared" si="0"/>
        <v>290355.70149253734</v>
      </c>
      <c r="W54" s="9" t="str">
        <f t="array" ref="W54">IFERROR(INDEX(Data!$AC$2:$AC$53,MATCH($A54,Data!$A$2:$A$53,0))/INDEX(Data!$F$2:$F$53,MATCH($A54,Data!$A$2:$A$53,0)),"Missing Data")</f>
        <v>Missing Data</v>
      </c>
    </row>
  </sheetData>
  <mergeCells count="4">
    <mergeCell ref="C1:G1"/>
    <mergeCell ref="H1:N1"/>
    <mergeCell ref="O1:S1"/>
    <mergeCell ref="T1:W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E16" sqref="E16"/>
    </sheetView>
  </sheetViews>
  <sheetFormatPr defaultRowHeight="15" x14ac:dyDescent="0.25"/>
  <cols>
    <col min="2" max="2" width="19.42578125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8" width="18.7109375" customWidth="1"/>
    <col min="9" max="9" width="2" bestFit="1" customWidth="1"/>
    <col min="10" max="10" width="23.140625" customWidth="1"/>
    <col min="11" max="11" width="2" bestFit="1" customWidth="1"/>
    <col min="12" max="12" width="29.5703125" customWidth="1"/>
    <col min="13" max="13" width="2" bestFit="1" customWidth="1"/>
    <col min="14" max="14" width="18.5703125" bestFit="1" customWidth="1"/>
    <col min="15" max="15" width="18.5703125" customWidth="1"/>
    <col min="16" max="16" width="2" bestFit="1" customWidth="1"/>
    <col min="17" max="17" width="13.7109375" bestFit="1" customWidth="1"/>
    <col min="18" max="18" width="2" bestFit="1" customWidth="1"/>
    <col min="19" max="19" width="13.28515625" bestFit="1" customWidth="1"/>
    <col min="20" max="20" width="11.85546875" bestFit="1" customWidth="1"/>
    <col min="21" max="21" width="10.5703125" bestFit="1" customWidth="1"/>
    <col min="22" max="22" width="13.28515625" bestFit="1" customWidth="1"/>
    <col min="23" max="23" width="13.7109375" bestFit="1" customWidth="1"/>
  </cols>
  <sheetData>
    <row r="1" spans="1:7" x14ac:dyDescent="0.25">
      <c r="C1" s="22" t="s">
        <v>127</v>
      </c>
      <c r="D1" s="23"/>
      <c r="E1" s="23"/>
      <c r="F1" s="23"/>
      <c r="G1" s="24"/>
    </row>
    <row r="2" spans="1:7" ht="42" customHeight="1" x14ac:dyDescent="0.25">
      <c r="A2" s="15" t="s">
        <v>0</v>
      </c>
      <c r="B2" s="15" t="s">
        <v>1</v>
      </c>
      <c r="C2" s="16" t="s">
        <v>109</v>
      </c>
      <c r="D2" s="17" t="s">
        <v>125</v>
      </c>
      <c r="E2" s="16" t="s">
        <v>131</v>
      </c>
      <c r="F2" s="17" t="s">
        <v>126</v>
      </c>
      <c r="G2" s="16" t="s">
        <v>130</v>
      </c>
    </row>
    <row r="3" spans="1:7" x14ac:dyDescent="0.25">
      <c r="A3" s="1" t="s">
        <v>4</v>
      </c>
      <c r="B3" s="1" t="s">
        <v>5</v>
      </c>
      <c r="C3" s="4">
        <f t="array" ref="C3">IFERROR(INDEX(Data!$O$2:$O$53,MATCH($A3,Data!$A$2:$A$53,0))/INDEX(Data!$C$2:$C$53,MATCH($A3,Data!$A$2:$A$53,0)),"Missing Data")</f>
        <v>4.7628210982894128</v>
      </c>
      <c r="D3" s="5"/>
      <c r="E3" s="2">
        <f>IFERROR(INDEX(Data!$F$2:$F$53,MATCH($A3,Data!$A$2:$A$53,0))/INDEX(Data!$C$2:$C$53,MATCH($A3,Data!$A$2:$A$53,0)),"Missing Data")</f>
        <v>0</v>
      </c>
      <c r="F3" s="5"/>
      <c r="G3" s="13" t="str">
        <f>IFERROR(INDEX(Data!$O$2:$O$53,MATCH($A3,Data!$A$2:$A$53,0))/INDEX(Data!$F$2:$F$53,MATCH($A3,Data!$A$2:$A$53,0)),"Missing Data")</f>
        <v>Missing Data</v>
      </c>
    </row>
    <row r="4" spans="1:7" x14ac:dyDescent="0.25">
      <c r="A4" s="1" t="s">
        <v>6</v>
      </c>
      <c r="B4" s="1" t="s">
        <v>7</v>
      </c>
      <c r="C4" s="4">
        <f>IFERROR(INDEX(Data!$O$2:$O$53,MATCH($A4,Data!$A$2:$A$53,0))/INDEX(Data!$C$2:$C$53,MATCH($A4,Data!$A$2:$A$53,0)),"Missing Data")</f>
        <v>25.38520375677626</v>
      </c>
      <c r="D4" s="5"/>
      <c r="E4" s="2">
        <f>IFERROR(INDEX(Data!$F$2:$F$53,MATCH($A4,Data!$A$2:$A$53,0))/INDEX(Data!$C$2:$C$53,MATCH($A4,Data!$A$2:$A$53,0)),"Missing Data")</f>
        <v>0</v>
      </c>
      <c r="F4" s="5"/>
      <c r="G4" s="6" t="str">
        <f>IFERROR(INDEX(Data!$O$2:$O$53,MATCH($A4,Data!$A$2:$A$53,0))/INDEX(Data!$F$2:$F$53,MATCH($A4,Data!$A$2:$A$53,0)),"Missing Data")</f>
        <v>Missing Data</v>
      </c>
    </row>
    <row r="5" spans="1:7" x14ac:dyDescent="0.25">
      <c r="A5" s="1" t="s">
        <v>8</v>
      </c>
      <c r="B5" s="1" t="s">
        <v>9</v>
      </c>
      <c r="C5" s="4">
        <f>IFERROR(INDEX(Data!$O$2:$O$53,MATCH($A5,Data!$A$2:$A$53,0))/INDEX(Data!$C$2:$C$53,MATCH($A5,Data!$A$2:$A$53,0)),"Missing Data")</f>
        <v>4.722840527669268</v>
      </c>
      <c r="D5" s="5"/>
      <c r="E5" s="2">
        <f>IFERROR(INDEX(Data!$F$2:$F$53,MATCH($A5,Data!$A$2:$A$53,0))/INDEX(Data!$C$2:$C$53,MATCH($A5,Data!$A$2:$A$53,0)),"Missing Data")</f>
        <v>0</v>
      </c>
      <c r="F5" s="5"/>
      <c r="G5" s="6" t="str">
        <f>IFERROR(INDEX(Data!$O$2:$O$53,MATCH($A5,Data!$A$2:$A$53,0))/INDEX(Data!$F$2:$F$53,MATCH($A5,Data!$A$2:$A$53,0)),"Missing Data")</f>
        <v>Missing Data</v>
      </c>
    </row>
    <row r="6" spans="1:7" x14ac:dyDescent="0.25">
      <c r="A6" s="1" t="s">
        <v>10</v>
      </c>
      <c r="B6" s="1" t="s">
        <v>11</v>
      </c>
      <c r="C6" s="4">
        <f>IFERROR(INDEX(Data!$O$2:$O$53,MATCH($A6,Data!$A$2:$A$53,0))/INDEX(Data!$C$2:$C$53,MATCH($A6,Data!$A$2:$A$53,0)),"Missing Data")</f>
        <v>6.5342819988148459</v>
      </c>
      <c r="D6" s="5"/>
      <c r="E6" s="2">
        <f>IFERROR(INDEX(Data!$F$2:$F$53,MATCH($A6,Data!$A$2:$A$53,0))/INDEX(Data!$C$2:$C$53,MATCH($A6,Data!$A$2:$A$53,0)),"Missing Data")</f>
        <v>0</v>
      </c>
      <c r="F6" s="5"/>
      <c r="G6" s="6" t="str">
        <f>IFERROR(INDEX(Data!$O$2:$O$53,MATCH($A6,Data!$A$2:$A$53,0))/INDEX(Data!$F$2:$F$53,MATCH($A6,Data!$A$2:$A$53,0)),"Missing Data")</f>
        <v>Missing Data</v>
      </c>
    </row>
    <row r="7" spans="1:7" x14ac:dyDescent="0.25">
      <c r="A7" s="1" t="s">
        <v>12</v>
      </c>
      <c r="B7" s="1" t="s">
        <v>13</v>
      </c>
      <c r="C7" s="4">
        <f>IFERROR(INDEX(Data!$O$2:$O$53,MATCH($A7,Data!$A$2:$A$53,0))/INDEX(Data!$C$2:$C$53,MATCH($A7,Data!$A$2:$A$53,0)),"Missing Data")</f>
        <v>3.277659365116909</v>
      </c>
      <c r="D7" s="5"/>
      <c r="E7" s="2">
        <f>IFERROR(INDEX(Data!$F$2:$F$53,MATCH($A7,Data!$A$2:$A$53,0))/INDEX(Data!$C$2:$C$53,MATCH($A7,Data!$A$2:$A$53,0)),"Missing Data")</f>
        <v>0</v>
      </c>
      <c r="F7" s="5"/>
      <c r="G7" s="6" t="str">
        <f>IFERROR(INDEX(Data!$O$2:$O$53,MATCH($A7,Data!$A$2:$A$53,0))/INDEX(Data!$F$2:$F$53,MATCH($A7,Data!$A$2:$A$53,0)),"Missing Data")</f>
        <v>Missing Data</v>
      </c>
    </row>
    <row r="8" spans="1:7" x14ac:dyDescent="0.25">
      <c r="A8" s="1" t="s">
        <v>14</v>
      </c>
      <c r="B8" s="1" t="s">
        <v>15</v>
      </c>
      <c r="C8" s="4">
        <f>IFERROR(INDEX(Data!$O$2:$O$53,MATCH($A8,Data!$A$2:$A$53,0))/INDEX(Data!$C$2:$C$53,MATCH($A8,Data!$A$2:$A$53,0)),"Missing Data")</f>
        <v>2.2173814683537278</v>
      </c>
      <c r="D8" s="5"/>
      <c r="E8" s="2">
        <f>IFERROR(INDEX(Data!$F$2:$F$53,MATCH($A8,Data!$A$2:$A$53,0))/INDEX(Data!$C$2:$C$53,MATCH($A8,Data!$A$2:$A$53,0)),"Missing Data")</f>
        <v>0</v>
      </c>
      <c r="F8" s="5"/>
      <c r="G8" s="6" t="str">
        <f>IFERROR(INDEX(Data!$O$2:$O$53,MATCH($A8,Data!$A$2:$A$53,0))/INDEX(Data!$F$2:$F$53,MATCH($A8,Data!$A$2:$A$53,0)),"Missing Data")</f>
        <v>Missing Data</v>
      </c>
    </row>
    <row r="9" spans="1:7" x14ac:dyDescent="0.25">
      <c r="A9" s="1" t="s">
        <v>16</v>
      </c>
      <c r="B9" s="1" t="s">
        <v>17</v>
      </c>
      <c r="C9" s="4">
        <f>IFERROR(INDEX(Data!$O$2:$O$53,MATCH($A9,Data!$A$2:$A$53,0))/INDEX(Data!$C$2:$C$53,MATCH($A9,Data!$A$2:$A$53,0)),"Missing Data")</f>
        <v>5.3043470271579576</v>
      </c>
      <c r="D9" s="5"/>
      <c r="E9" s="2">
        <f>IFERROR(INDEX(Data!$F$2:$F$53,MATCH($A9,Data!$A$2:$A$53,0))/INDEX(Data!$C$2:$C$53,MATCH($A9,Data!$A$2:$A$53,0)),"Missing Data")</f>
        <v>0</v>
      </c>
      <c r="F9" s="5"/>
      <c r="G9" s="6" t="str">
        <f>IFERROR(INDEX(Data!$O$2:$O$53,MATCH($A9,Data!$A$2:$A$53,0))/INDEX(Data!$F$2:$F$53,MATCH($A9,Data!$A$2:$A$53,0)),"Missing Data")</f>
        <v>Missing Data</v>
      </c>
    </row>
    <row r="10" spans="1:7" x14ac:dyDescent="0.25">
      <c r="A10" s="1" t="s">
        <v>18</v>
      </c>
      <c r="B10" s="1" t="s">
        <v>19</v>
      </c>
      <c r="C10" s="4">
        <f>IFERROR(INDEX(Data!$O$2:$O$53,MATCH($A10,Data!$A$2:$A$53,0))/INDEX(Data!$C$2:$C$53,MATCH($A10,Data!$A$2:$A$53,0)),"Missing Data")</f>
        <v>22.236446530353206</v>
      </c>
      <c r="D10" s="5"/>
      <c r="E10" s="2">
        <f>IFERROR(INDEX(Data!$F$2:$F$53,MATCH($A10,Data!$A$2:$A$53,0))/INDEX(Data!$C$2:$C$53,MATCH($A10,Data!$A$2:$A$53,0)),"Missing Data")</f>
        <v>0</v>
      </c>
      <c r="F10" s="5"/>
      <c r="G10" s="6" t="str">
        <f>IFERROR(INDEX(Data!$O$2:$O$53,MATCH($A10,Data!$A$2:$A$53,0))/INDEX(Data!$F$2:$F$53,MATCH($A10,Data!$A$2:$A$53,0)),"Missing Data")</f>
        <v>Missing Data</v>
      </c>
    </row>
    <row r="11" spans="1:7" x14ac:dyDescent="0.25">
      <c r="A11" s="1" t="s">
        <v>20</v>
      </c>
      <c r="B11" s="1" t="s">
        <v>21</v>
      </c>
      <c r="C11" s="4">
        <f>IFERROR(INDEX(Data!$O$2:$O$53,MATCH($A11,Data!$A$2:$A$53,0))/INDEX(Data!$C$2:$C$53,MATCH($A11,Data!$A$2:$A$53,0)),"Missing Data")</f>
        <v>21.167395769362532</v>
      </c>
      <c r="D11" s="5"/>
      <c r="E11" s="2">
        <f>IFERROR(INDEX(Data!$F$2:$F$53,MATCH($A11,Data!$A$2:$A$53,0))/INDEX(Data!$C$2:$C$53,MATCH($A11,Data!$A$2:$A$53,0)),"Missing Data")</f>
        <v>0</v>
      </c>
      <c r="F11" s="5"/>
      <c r="G11" s="6" t="str">
        <f>IFERROR(INDEX(Data!$O$2:$O$53,MATCH($A11,Data!$A$2:$A$53,0))/INDEX(Data!$F$2:$F$53,MATCH($A11,Data!$A$2:$A$53,0)),"Missing Data")</f>
        <v>Missing Data</v>
      </c>
    </row>
    <row r="12" spans="1:7" x14ac:dyDescent="0.25">
      <c r="A12" s="1" t="s">
        <v>22</v>
      </c>
      <c r="B12" s="1" t="s">
        <v>23</v>
      </c>
      <c r="C12" s="4">
        <f>IFERROR(INDEX(Data!$O$2:$O$53,MATCH($A12,Data!$A$2:$A$53,0))/INDEX(Data!$C$2:$C$53,MATCH($A12,Data!$A$2:$A$53,0)),"Missing Data")</f>
        <v>4.4947988300039503</v>
      </c>
      <c r="D12" s="5"/>
      <c r="E12" s="2">
        <f>IFERROR(INDEX(Data!$F$2:$F$53,MATCH($A12,Data!$A$2:$A$53,0))/INDEX(Data!$C$2:$C$53,MATCH($A12,Data!$A$2:$A$53,0)),"Missing Data")</f>
        <v>0</v>
      </c>
      <c r="F12" s="5"/>
      <c r="G12" s="6" t="str">
        <f>IFERROR(INDEX(Data!$O$2:$O$53,MATCH($A12,Data!$A$2:$A$53,0))/INDEX(Data!$F$2:$F$53,MATCH($A12,Data!$A$2:$A$53,0)),"Missing Data")</f>
        <v>Missing Data</v>
      </c>
    </row>
    <row r="13" spans="1:7" x14ac:dyDescent="0.25">
      <c r="A13" s="1" t="s">
        <v>24</v>
      </c>
      <c r="B13" s="1" t="s">
        <v>25</v>
      </c>
      <c r="C13" s="4">
        <f>IFERROR(INDEX(Data!$O$2:$O$53,MATCH($A13,Data!$A$2:$A$53,0))/INDEX(Data!$C$2:$C$53,MATCH($A13,Data!$A$2:$A$53,0)),"Missing Data")</f>
        <v>8.4814387282482659</v>
      </c>
      <c r="D13" s="5"/>
      <c r="E13" s="2">
        <f>IFERROR(INDEX(Data!$F$2:$F$53,MATCH($A13,Data!$A$2:$A$53,0))/INDEX(Data!$C$2:$C$53,MATCH($A13,Data!$A$2:$A$53,0)),"Missing Data")</f>
        <v>0</v>
      </c>
      <c r="F13" s="5"/>
      <c r="G13" s="6" t="str">
        <f>IFERROR(INDEX(Data!$O$2:$O$53,MATCH($A13,Data!$A$2:$A$53,0))/INDEX(Data!$F$2:$F$53,MATCH($A13,Data!$A$2:$A$53,0)),"Missing Data")</f>
        <v>Missing Data</v>
      </c>
    </row>
    <row r="14" spans="1:7" x14ac:dyDescent="0.25">
      <c r="A14" s="1" t="s">
        <v>26</v>
      </c>
      <c r="B14" s="1" t="s">
        <v>27</v>
      </c>
      <c r="C14" s="4">
        <f>IFERROR(INDEX(Data!$O$2:$O$53,MATCH($A14,Data!$A$2:$A$53,0))/INDEX(Data!$C$2:$C$53,MATCH($A14,Data!$A$2:$A$53,0)),"Missing Data")</f>
        <v>78.156090612838014</v>
      </c>
      <c r="D14" s="5"/>
      <c r="E14" s="2">
        <f>IFERROR(INDEX(Data!$F$2:$F$53,MATCH($A14,Data!$A$2:$A$53,0))/INDEX(Data!$C$2:$C$53,MATCH($A14,Data!$A$2:$A$53,0)),"Missing Data")</f>
        <v>0</v>
      </c>
      <c r="F14" s="5"/>
      <c r="G14" s="6" t="str">
        <f>IFERROR(INDEX(Data!$O$2:$O$53,MATCH($A14,Data!$A$2:$A$53,0))/INDEX(Data!$F$2:$F$53,MATCH($A14,Data!$A$2:$A$53,0)),"Missing Data")</f>
        <v>Missing Data</v>
      </c>
    </row>
    <row r="15" spans="1:7" x14ac:dyDescent="0.25">
      <c r="A15" s="1" t="s">
        <v>28</v>
      </c>
      <c r="B15" s="1" t="s">
        <v>29</v>
      </c>
      <c r="C15" s="4">
        <f>IFERROR(INDEX(Data!$O$2:$O$53,MATCH($A15,Data!$A$2:$A$53,0))/INDEX(Data!$C$2:$C$53,MATCH($A15,Data!$A$2:$A$53,0)),"Missing Data")</f>
        <v>5.2250214654140477</v>
      </c>
      <c r="D15" s="5"/>
      <c r="E15" s="2">
        <f>IFERROR(INDEX(Data!$F$2:$F$53,MATCH($A15,Data!$A$2:$A$53,0))/INDEX(Data!$C$2:$C$53,MATCH($A15,Data!$A$2:$A$53,0)),"Missing Data")</f>
        <v>0</v>
      </c>
      <c r="F15" s="5"/>
      <c r="G15" s="6" t="str">
        <f>IFERROR(INDEX(Data!$O$2:$O$53,MATCH($A15,Data!$A$2:$A$53,0))/INDEX(Data!$F$2:$F$53,MATCH($A15,Data!$A$2:$A$53,0)),"Missing Data")</f>
        <v>Missing Data</v>
      </c>
    </row>
    <row r="16" spans="1:7" x14ac:dyDescent="0.25">
      <c r="A16" s="1" t="s">
        <v>30</v>
      </c>
      <c r="B16" s="1" t="s">
        <v>31</v>
      </c>
      <c r="C16" s="4">
        <f>IFERROR(INDEX(Data!$O$2:$O$53,MATCH($A16,Data!$A$2:$A$53,0))/INDEX(Data!$C$2:$C$53,MATCH($A16,Data!$A$2:$A$53,0)),"Missing Data")</f>
        <v>2.1473102048834831</v>
      </c>
      <c r="D16" s="5"/>
      <c r="E16" s="2">
        <f>IFERROR(INDEX(Data!$F$2:$F$53,MATCH($A16,Data!$A$2:$A$53,0))/INDEX(Data!$C$2:$C$53,MATCH($A16,Data!$A$2:$A$53,0)),"Missing Data")</f>
        <v>0</v>
      </c>
      <c r="F16" s="5"/>
      <c r="G16" s="6" t="str">
        <f>IFERROR(INDEX(Data!$O$2:$O$53,MATCH($A16,Data!$A$2:$A$53,0))/INDEX(Data!$F$2:$F$53,MATCH($A16,Data!$A$2:$A$53,0)),"Missing Data")</f>
        <v>Missing Data</v>
      </c>
    </row>
    <row r="17" spans="1:7" x14ac:dyDescent="0.25">
      <c r="A17" s="1" t="s">
        <v>32</v>
      </c>
      <c r="B17" s="1" t="s">
        <v>33</v>
      </c>
      <c r="C17" s="4">
        <f>IFERROR(INDEX(Data!$O$2:$O$53,MATCH($A17,Data!$A$2:$A$53,0))/INDEX(Data!$C$2:$C$53,MATCH($A17,Data!$A$2:$A$53,0)),"Missing Data")</f>
        <v>3.0120306856361991</v>
      </c>
      <c r="D17" s="5"/>
      <c r="E17" s="2">
        <f>IFERROR(INDEX(Data!$F$2:$F$53,MATCH($A17,Data!$A$2:$A$53,0))/INDEX(Data!$C$2:$C$53,MATCH($A17,Data!$A$2:$A$53,0)),"Missing Data")</f>
        <v>0</v>
      </c>
      <c r="F17" s="5"/>
      <c r="G17" s="6" t="str">
        <f>IFERROR(INDEX(Data!$O$2:$O$53,MATCH($A17,Data!$A$2:$A$53,0))/INDEX(Data!$F$2:$F$53,MATCH($A17,Data!$A$2:$A$53,0)),"Missing Data")</f>
        <v>Missing Data</v>
      </c>
    </row>
    <row r="18" spans="1:7" x14ac:dyDescent="0.25">
      <c r="A18" s="1" t="s">
        <v>34</v>
      </c>
      <c r="B18" s="1" t="s">
        <v>35</v>
      </c>
      <c r="C18" s="4">
        <f>IFERROR(INDEX(Data!$O$2:$O$53,MATCH($A18,Data!$A$2:$A$53,0))/INDEX(Data!$C$2:$C$53,MATCH($A18,Data!$A$2:$A$53,0)),"Missing Data")</f>
        <v>11.614166844713189</v>
      </c>
      <c r="D18" s="5"/>
      <c r="E18" s="2">
        <f>IFERROR(INDEX(Data!$F$2:$F$53,MATCH($A18,Data!$A$2:$A$53,0))/INDEX(Data!$C$2:$C$53,MATCH($A18,Data!$A$2:$A$53,0)),"Missing Data")</f>
        <v>0</v>
      </c>
      <c r="F18" s="5"/>
      <c r="G18" s="6" t="str">
        <f>IFERROR(INDEX(Data!$O$2:$O$53,MATCH($A18,Data!$A$2:$A$53,0))/INDEX(Data!$F$2:$F$53,MATCH($A18,Data!$A$2:$A$53,0)),"Missing Data")</f>
        <v>Missing Data</v>
      </c>
    </row>
    <row r="19" spans="1:7" x14ac:dyDescent="0.25">
      <c r="A19" s="1" t="s">
        <v>36</v>
      </c>
      <c r="B19" s="1" t="s">
        <v>37</v>
      </c>
      <c r="C19" s="4">
        <f>IFERROR(INDEX(Data!$O$2:$O$53,MATCH($A19,Data!$A$2:$A$53,0))/INDEX(Data!$C$2:$C$53,MATCH($A19,Data!$A$2:$A$53,0)),"Missing Data")</f>
        <v>3.1486096545433249</v>
      </c>
      <c r="D19" s="5"/>
      <c r="E19" s="2">
        <f>IFERROR(INDEX(Data!$F$2:$F$53,MATCH($A19,Data!$A$2:$A$53,0))/INDEX(Data!$C$2:$C$53,MATCH($A19,Data!$A$2:$A$53,0)),"Missing Data")</f>
        <v>0</v>
      </c>
      <c r="F19" s="5"/>
      <c r="G19" s="6" t="str">
        <f>IFERROR(INDEX(Data!$O$2:$O$53,MATCH($A19,Data!$A$2:$A$53,0))/INDEX(Data!$F$2:$F$53,MATCH($A19,Data!$A$2:$A$53,0)),"Missing Data")</f>
        <v>Missing Data</v>
      </c>
    </row>
    <row r="20" spans="1:7" x14ac:dyDescent="0.25">
      <c r="A20" s="1" t="s">
        <v>38</v>
      </c>
      <c r="B20" s="1" t="s">
        <v>39</v>
      </c>
      <c r="C20" s="4">
        <f>IFERROR(INDEX(Data!$O$2:$O$53,MATCH($A20,Data!$A$2:$A$53,0))/INDEX(Data!$C$2:$C$53,MATCH($A20,Data!$A$2:$A$53,0)),"Missing Data")</f>
        <v>2.6901165140316867</v>
      </c>
      <c r="D20" s="5"/>
      <c r="E20" s="2">
        <f>IFERROR(INDEX(Data!$F$2:$F$53,MATCH($A20,Data!$A$2:$A$53,0))/INDEX(Data!$C$2:$C$53,MATCH($A20,Data!$A$2:$A$53,0)),"Missing Data")</f>
        <v>0</v>
      </c>
      <c r="F20" s="5"/>
      <c r="G20" s="6" t="str">
        <f>IFERROR(INDEX(Data!$O$2:$O$53,MATCH($A20,Data!$A$2:$A$53,0))/INDEX(Data!$F$2:$F$53,MATCH($A20,Data!$A$2:$A$53,0)),"Missing Data")</f>
        <v>Missing Data</v>
      </c>
    </row>
    <row r="21" spans="1:7" x14ac:dyDescent="0.25">
      <c r="A21" s="1" t="s">
        <v>40</v>
      </c>
      <c r="B21" s="1" t="s">
        <v>41</v>
      </c>
      <c r="C21" s="4">
        <f>IFERROR(INDEX(Data!$O$2:$O$53,MATCH($A21,Data!$A$2:$A$53,0))/INDEX(Data!$C$2:$C$53,MATCH($A21,Data!$A$2:$A$53,0)),"Missing Data")</f>
        <v>3.436012945298855</v>
      </c>
      <c r="D21" s="5"/>
      <c r="E21" s="2">
        <f>IFERROR(INDEX(Data!$F$2:$F$53,MATCH($A21,Data!$A$2:$A$53,0))/INDEX(Data!$C$2:$C$53,MATCH($A21,Data!$A$2:$A$53,0)),"Missing Data")</f>
        <v>0</v>
      </c>
      <c r="F21" s="5"/>
      <c r="G21" s="6" t="str">
        <f>IFERROR(INDEX(Data!$O$2:$O$53,MATCH($A21,Data!$A$2:$A$53,0))/INDEX(Data!$F$2:$F$53,MATCH($A21,Data!$A$2:$A$53,0)),"Missing Data")</f>
        <v>Missing Data</v>
      </c>
    </row>
    <row r="22" spans="1:7" x14ac:dyDescent="0.25">
      <c r="A22" s="1" t="s">
        <v>42</v>
      </c>
      <c r="B22" s="1" t="s">
        <v>43</v>
      </c>
      <c r="C22" s="4">
        <f>IFERROR(INDEX(Data!$O$2:$O$53,MATCH($A22,Data!$A$2:$A$53,0))/INDEX(Data!$C$2:$C$53,MATCH($A22,Data!$A$2:$A$53,0)),"Missing Data")</f>
        <v>4.1317304239891426</v>
      </c>
      <c r="D22" s="5"/>
      <c r="E22" s="2">
        <f>IFERROR(INDEX(Data!$F$2:$F$53,MATCH($A22,Data!$A$2:$A$53,0))/INDEX(Data!$C$2:$C$53,MATCH($A22,Data!$A$2:$A$53,0)),"Missing Data")</f>
        <v>0</v>
      </c>
      <c r="F22" s="5"/>
      <c r="G22" s="6" t="str">
        <f>IFERROR(INDEX(Data!$O$2:$O$53,MATCH($A22,Data!$A$2:$A$53,0))/INDEX(Data!$F$2:$F$53,MATCH($A22,Data!$A$2:$A$53,0)),"Missing Data")</f>
        <v>Missing Data</v>
      </c>
    </row>
    <row r="23" spans="1:7" x14ac:dyDescent="0.25">
      <c r="A23" s="1" t="s">
        <v>44</v>
      </c>
      <c r="B23" s="1" t="s">
        <v>45</v>
      </c>
      <c r="C23" s="4">
        <f>IFERROR(INDEX(Data!$O$2:$O$53,MATCH($A23,Data!$A$2:$A$53,0))/INDEX(Data!$C$2:$C$53,MATCH($A23,Data!$A$2:$A$53,0)),"Missing Data")</f>
        <v>3.7854701243936142</v>
      </c>
      <c r="D23" s="5"/>
      <c r="E23" s="2">
        <f>IFERROR(INDEX(Data!$F$2:$F$53,MATCH($A23,Data!$A$2:$A$53,0))/INDEX(Data!$C$2:$C$53,MATCH($A23,Data!$A$2:$A$53,0)),"Missing Data")</f>
        <v>0</v>
      </c>
      <c r="F23" s="5"/>
      <c r="G23" s="6" t="str">
        <f>IFERROR(INDEX(Data!$O$2:$O$53,MATCH($A23,Data!$A$2:$A$53,0))/INDEX(Data!$F$2:$F$53,MATCH($A23,Data!$A$2:$A$53,0)),"Missing Data")</f>
        <v>Missing Data</v>
      </c>
    </row>
    <row r="24" spans="1:7" x14ac:dyDescent="0.25">
      <c r="A24" s="1" t="s">
        <v>46</v>
      </c>
      <c r="B24" s="1" t="s">
        <v>47</v>
      </c>
      <c r="C24" s="4">
        <f>IFERROR(INDEX(Data!$O$2:$O$53,MATCH($A24,Data!$A$2:$A$53,0))/INDEX(Data!$C$2:$C$53,MATCH($A24,Data!$A$2:$A$53,0)),"Missing Data")</f>
        <v>3.1368008351161714</v>
      </c>
      <c r="D24" s="5"/>
      <c r="E24" s="2">
        <f>IFERROR(INDEX(Data!$F$2:$F$53,MATCH($A24,Data!$A$2:$A$53,0))/INDEX(Data!$C$2:$C$53,MATCH($A24,Data!$A$2:$A$53,0)),"Missing Data")</f>
        <v>0</v>
      </c>
      <c r="F24" s="5"/>
      <c r="G24" s="6" t="str">
        <f>IFERROR(INDEX(Data!$O$2:$O$53,MATCH($A24,Data!$A$2:$A$53,0))/INDEX(Data!$F$2:$F$53,MATCH($A24,Data!$A$2:$A$53,0)),"Missing Data")</f>
        <v>Missing Data</v>
      </c>
    </row>
    <row r="25" spans="1:7" x14ac:dyDescent="0.25">
      <c r="A25" s="1" t="s">
        <v>48</v>
      </c>
      <c r="B25" s="1" t="s">
        <v>49</v>
      </c>
      <c r="C25" s="4">
        <f>IFERROR(INDEX(Data!$O$2:$O$53,MATCH($A25,Data!$A$2:$A$53,0))/INDEX(Data!$C$2:$C$53,MATCH($A25,Data!$A$2:$A$53,0)),"Missing Data")</f>
        <v>1.7840633546973195</v>
      </c>
      <c r="D25" s="5"/>
      <c r="E25" s="2">
        <f>IFERROR(INDEX(Data!$F$2:$F$53,MATCH($A25,Data!$A$2:$A$53,0))/INDEX(Data!$C$2:$C$53,MATCH($A25,Data!$A$2:$A$53,0)),"Missing Data")</f>
        <v>0</v>
      </c>
      <c r="F25" s="5"/>
      <c r="G25" s="6" t="str">
        <f>IFERROR(INDEX(Data!$O$2:$O$53,MATCH($A25,Data!$A$2:$A$53,0))/INDEX(Data!$F$2:$F$53,MATCH($A25,Data!$A$2:$A$53,0)),"Missing Data")</f>
        <v>Missing Data</v>
      </c>
    </row>
    <row r="26" spans="1:7" x14ac:dyDescent="0.25">
      <c r="A26" s="1" t="s">
        <v>50</v>
      </c>
      <c r="B26" s="1" t="s">
        <v>51</v>
      </c>
      <c r="C26" s="4">
        <f>IFERROR(INDEX(Data!$O$2:$O$53,MATCH($A26,Data!$A$2:$A$53,0))/INDEX(Data!$C$2:$C$53,MATCH($A26,Data!$A$2:$A$53,0)),"Missing Data")</f>
        <v>4.6049602520314536</v>
      </c>
      <c r="D26" s="5"/>
      <c r="E26" s="2">
        <f>IFERROR(INDEX(Data!$F$2:$F$53,MATCH($A26,Data!$A$2:$A$53,0))/INDEX(Data!$C$2:$C$53,MATCH($A26,Data!$A$2:$A$53,0)),"Missing Data")</f>
        <v>0</v>
      </c>
      <c r="F26" s="5"/>
      <c r="G26" s="6" t="str">
        <f>IFERROR(INDEX(Data!$O$2:$O$53,MATCH($A26,Data!$A$2:$A$53,0))/INDEX(Data!$F$2:$F$53,MATCH($A26,Data!$A$2:$A$53,0)),"Missing Data")</f>
        <v>Missing Data</v>
      </c>
    </row>
    <row r="27" spans="1:7" x14ac:dyDescent="0.25">
      <c r="A27" s="1" t="s">
        <v>52</v>
      </c>
      <c r="B27" s="1" t="s">
        <v>53</v>
      </c>
      <c r="C27" s="4">
        <f>IFERROR(INDEX(Data!$O$2:$O$53,MATCH($A27,Data!$A$2:$A$53,0))/INDEX(Data!$C$2:$C$53,MATCH($A27,Data!$A$2:$A$53,0)),"Missing Data")</f>
        <v>5.129836427865861</v>
      </c>
      <c r="D27" s="5"/>
      <c r="E27" s="2">
        <f>IFERROR(INDEX(Data!$F$2:$F$53,MATCH($A27,Data!$A$2:$A$53,0))/INDEX(Data!$C$2:$C$53,MATCH($A27,Data!$A$2:$A$53,0)),"Missing Data")</f>
        <v>0</v>
      </c>
      <c r="F27" s="5"/>
      <c r="G27" s="6" t="str">
        <f>IFERROR(INDEX(Data!$O$2:$O$53,MATCH($A27,Data!$A$2:$A$53,0))/INDEX(Data!$F$2:$F$53,MATCH($A27,Data!$A$2:$A$53,0)),"Missing Data")</f>
        <v>Missing Data</v>
      </c>
    </row>
    <row r="28" spans="1:7" x14ac:dyDescent="0.25">
      <c r="A28" s="1" t="s">
        <v>54</v>
      </c>
      <c r="B28" s="1" t="s">
        <v>55</v>
      </c>
      <c r="C28" s="4">
        <f>IFERROR(INDEX(Data!$O$2:$O$53,MATCH($A28,Data!$A$2:$A$53,0))/INDEX(Data!$C$2:$C$53,MATCH($A28,Data!$A$2:$A$53,0)),"Missing Data")</f>
        <v>1.8346670491036468</v>
      </c>
      <c r="D28" s="5"/>
      <c r="E28" s="2">
        <f>IFERROR(INDEX(Data!$F$2:$F$53,MATCH($A28,Data!$A$2:$A$53,0))/INDEX(Data!$C$2:$C$53,MATCH($A28,Data!$A$2:$A$53,0)),"Missing Data")</f>
        <v>0</v>
      </c>
      <c r="F28" s="5"/>
      <c r="G28" s="6" t="str">
        <f>IFERROR(INDEX(Data!$O$2:$O$53,MATCH($A28,Data!$A$2:$A$53,0))/INDEX(Data!$F$2:$F$53,MATCH($A28,Data!$A$2:$A$53,0)),"Missing Data")</f>
        <v>Missing Data</v>
      </c>
    </row>
    <row r="29" spans="1:7" x14ac:dyDescent="0.25">
      <c r="A29" s="1" t="s">
        <v>56</v>
      </c>
      <c r="B29" s="1" t="s">
        <v>57</v>
      </c>
      <c r="C29" s="4">
        <f>IFERROR(INDEX(Data!$O$2:$O$53,MATCH($A29,Data!$A$2:$A$53,0))/INDEX(Data!$C$2:$C$53,MATCH($A29,Data!$A$2:$A$53,0)),"Missing Data")</f>
        <v>8.6136764615204076</v>
      </c>
      <c r="D29" s="5"/>
      <c r="E29" s="2">
        <f>IFERROR(INDEX(Data!$F$2:$F$53,MATCH($A29,Data!$A$2:$A$53,0))/INDEX(Data!$C$2:$C$53,MATCH($A29,Data!$A$2:$A$53,0)),"Missing Data")</f>
        <v>0</v>
      </c>
      <c r="F29" s="5"/>
      <c r="G29" s="6" t="str">
        <f>IFERROR(INDEX(Data!$O$2:$O$53,MATCH($A29,Data!$A$2:$A$53,0))/INDEX(Data!$F$2:$F$53,MATCH($A29,Data!$A$2:$A$53,0)),"Missing Data")</f>
        <v>Missing Data</v>
      </c>
    </row>
    <row r="30" spans="1:7" x14ac:dyDescent="0.25">
      <c r="A30" s="1" t="s">
        <v>58</v>
      </c>
      <c r="B30" s="1" t="s">
        <v>59</v>
      </c>
      <c r="C30" s="4">
        <f>IFERROR(INDEX(Data!$O$2:$O$53,MATCH($A30,Data!$A$2:$A$53,0))/INDEX(Data!$C$2:$C$53,MATCH($A30,Data!$A$2:$A$53,0)),"Missing Data")</f>
        <v>4.8298207885304656</v>
      </c>
      <c r="D30" s="5"/>
      <c r="E30" s="2">
        <f>IFERROR(INDEX(Data!$F$2:$F$53,MATCH($A30,Data!$A$2:$A$53,0))/INDEX(Data!$C$2:$C$53,MATCH($A30,Data!$A$2:$A$53,0)),"Missing Data")</f>
        <v>0</v>
      </c>
      <c r="F30" s="5"/>
      <c r="G30" s="6" t="str">
        <f>IFERROR(INDEX(Data!$O$2:$O$53,MATCH($A30,Data!$A$2:$A$53,0))/INDEX(Data!$F$2:$F$53,MATCH($A30,Data!$A$2:$A$53,0)),"Missing Data")</f>
        <v>Missing Data</v>
      </c>
    </row>
    <row r="31" spans="1:7" x14ac:dyDescent="0.25">
      <c r="A31" s="1" t="s">
        <v>60</v>
      </c>
      <c r="B31" s="1" t="s">
        <v>61</v>
      </c>
      <c r="C31" s="4">
        <f>IFERROR(INDEX(Data!$O$2:$O$53,MATCH($A31,Data!$A$2:$A$53,0))/INDEX(Data!$C$2:$C$53,MATCH($A31,Data!$A$2:$A$53,0)),"Missing Data")</f>
        <v>1.1026178915273781</v>
      </c>
      <c r="D31" s="5"/>
      <c r="E31" s="2">
        <f>IFERROR(INDEX(Data!$F$2:$F$53,MATCH($A31,Data!$A$2:$A$53,0))/INDEX(Data!$C$2:$C$53,MATCH($A31,Data!$A$2:$A$53,0)),"Missing Data")</f>
        <v>0</v>
      </c>
      <c r="F31" s="5"/>
      <c r="G31" s="6" t="str">
        <f>IFERROR(INDEX(Data!$O$2:$O$53,MATCH($A31,Data!$A$2:$A$53,0))/INDEX(Data!$F$2:$F$53,MATCH($A31,Data!$A$2:$A$53,0)),"Missing Data")</f>
        <v>Missing Data</v>
      </c>
    </row>
    <row r="32" spans="1:7" x14ac:dyDescent="0.25">
      <c r="A32" s="1" t="s">
        <v>62</v>
      </c>
      <c r="B32" s="1" t="s">
        <v>63</v>
      </c>
      <c r="C32" s="4">
        <f>IFERROR(INDEX(Data!$O$2:$O$53,MATCH($A32,Data!$A$2:$A$53,0))/INDEX(Data!$C$2:$C$53,MATCH($A32,Data!$A$2:$A$53,0)),"Missing Data")</f>
        <v>3.7620581454385045</v>
      </c>
      <c r="D32" s="5"/>
      <c r="E32" s="2">
        <f>IFERROR(INDEX(Data!$F$2:$F$53,MATCH($A32,Data!$A$2:$A$53,0))/INDEX(Data!$C$2:$C$53,MATCH($A32,Data!$A$2:$A$53,0)),"Missing Data")</f>
        <v>0</v>
      </c>
      <c r="F32" s="5"/>
      <c r="G32" s="6" t="str">
        <f>IFERROR(INDEX(Data!$O$2:$O$53,MATCH($A32,Data!$A$2:$A$53,0))/INDEX(Data!$F$2:$F$53,MATCH($A32,Data!$A$2:$A$53,0)),"Missing Data")</f>
        <v>Missing Data</v>
      </c>
    </row>
    <row r="33" spans="1:7" x14ac:dyDescent="0.25">
      <c r="A33" s="1" t="s">
        <v>64</v>
      </c>
      <c r="B33" s="1" t="s">
        <v>65</v>
      </c>
      <c r="C33" s="4">
        <f>IFERROR(INDEX(Data!$O$2:$O$53,MATCH($A33,Data!$A$2:$A$53,0))/INDEX(Data!$C$2:$C$53,MATCH($A33,Data!$A$2:$A$53,0)),"Missing Data")</f>
        <v>4.8256990584645552</v>
      </c>
      <c r="D33" s="5"/>
      <c r="E33" s="2">
        <f>IFERROR(INDEX(Data!$F$2:$F$53,MATCH($A33,Data!$A$2:$A$53,0))/INDEX(Data!$C$2:$C$53,MATCH($A33,Data!$A$2:$A$53,0)),"Missing Data")</f>
        <v>0</v>
      </c>
      <c r="F33" s="5"/>
      <c r="G33" s="6" t="str">
        <f>IFERROR(INDEX(Data!$O$2:$O$53,MATCH($A33,Data!$A$2:$A$53,0))/INDEX(Data!$F$2:$F$53,MATCH($A33,Data!$A$2:$A$53,0)),"Missing Data")</f>
        <v>Missing Data</v>
      </c>
    </row>
    <row r="34" spans="1:7" x14ac:dyDescent="0.25">
      <c r="A34" s="1" t="s">
        <v>66</v>
      </c>
      <c r="B34" s="1" t="s">
        <v>67</v>
      </c>
      <c r="C34" s="4">
        <f>IFERROR(INDEX(Data!$O$2:$O$53,MATCH($A34,Data!$A$2:$A$53,0))/INDEX(Data!$C$2:$C$53,MATCH($A34,Data!$A$2:$A$53,0)),"Missing Data")</f>
        <v>7.8400261094099468</v>
      </c>
      <c r="D34" s="5"/>
      <c r="E34" s="2">
        <f>IFERROR(INDEX(Data!$F$2:$F$53,MATCH($A34,Data!$A$2:$A$53,0))/INDEX(Data!$C$2:$C$53,MATCH($A34,Data!$A$2:$A$53,0)),"Missing Data")</f>
        <v>0</v>
      </c>
      <c r="F34" s="5"/>
      <c r="G34" s="6" t="str">
        <f>IFERROR(INDEX(Data!$O$2:$O$53,MATCH($A34,Data!$A$2:$A$53,0))/INDEX(Data!$F$2:$F$53,MATCH($A34,Data!$A$2:$A$53,0)),"Missing Data")</f>
        <v>Missing Data</v>
      </c>
    </row>
    <row r="35" spans="1:7" x14ac:dyDescent="0.25">
      <c r="A35" s="1" t="s">
        <v>68</v>
      </c>
      <c r="B35" s="1" t="s">
        <v>69</v>
      </c>
      <c r="C35" s="4">
        <f>IFERROR(INDEX(Data!$O$2:$O$53,MATCH($A35,Data!$A$2:$A$53,0))/INDEX(Data!$C$2:$C$53,MATCH($A35,Data!$A$2:$A$53,0)),"Missing Data")</f>
        <v>26.590195557088034</v>
      </c>
      <c r="D35" s="5"/>
      <c r="E35" s="2">
        <f>IFERROR(INDEX(Data!$F$2:$F$53,MATCH($A35,Data!$A$2:$A$53,0))/INDEX(Data!$C$2:$C$53,MATCH($A35,Data!$A$2:$A$53,0)),"Missing Data")</f>
        <v>0</v>
      </c>
      <c r="F35" s="5"/>
      <c r="G35" s="6" t="str">
        <f>IFERROR(INDEX(Data!$O$2:$O$53,MATCH($A35,Data!$A$2:$A$53,0))/INDEX(Data!$F$2:$F$53,MATCH($A35,Data!$A$2:$A$53,0)),"Missing Data")</f>
        <v>Missing Data</v>
      </c>
    </row>
    <row r="36" spans="1:7" x14ac:dyDescent="0.25">
      <c r="A36" s="1" t="s">
        <v>70</v>
      </c>
      <c r="B36" s="1" t="s">
        <v>71</v>
      </c>
      <c r="C36" s="4">
        <f>IFERROR(INDEX(Data!$O$2:$O$53,MATCH($A36,Data!$A$2:$A$53,0))/INDEX(Data!$C$2:$C$53,MATCH($A36,Data!$A$2:$A$53,0)),"Missing Data")</f>
        <v>6.0836858369260733</v>
      </c>
      <c r="D36" s="5"/>
      <c r="E36" s="2">
        <f>IFERROR(INDEX(Data!$F$2:$F$53,MATCH($A36,Data!$A$2:$A$53,0))/INDEX(Data!$C$2:$C$53,MATCH($A36,Data!$A$2:$A$53,0)),"Missing Data")</f>
        <v>0</v>
      </c>
      <c r="F36" s="5"/>
      <c r="G36" s="6" t="str">
        <f>IFERROR(INDEX(Data!$O$2:$O$53,MATCH($A36,Data!$A$2:$A$53,0))/INDEX(Data!$F$2:$F$53,MATCH($A36,Data!$A$2:$A$53,0)),"Missing Data")</f>
        <v>Missing Data</v>
      </c>
    </row>
    <row r="37" spans="1:7" x14ac:dyDescent="0.25">
      <c r="A37" s="1" t="s">
        <v>72</v>
      </c>
      <c r="B37" s="1" t="s">
        <v>73</v>
      </c>
      <c r="C37" s="4">
        <f>IFERROR(INDEX(Data!$O$2:$O$53,MATCH($A37,Data!$A$2:$A$53,0))/INDEX(Data!$C$2:$C$53,MATCH($A37,Data!$A$2:$A$53,0)),"Missing Data")</f>
        <v>10.21893647206439</v>
      </c>
      <c r="D37" s="5"/>
      <c r="E37" s="2">
        <f>IFERROR(INDEX(Data!$F$2:$F$53,MATCH($A37,Data!$A$2:$A$53,0))/INDEX(Data!$C$2:$C$53,MATCH($A37,Data!$A$2:$A$53,0)),"Missing Data")</f>
        <v>0</v>
      </c>
      <c r="F37" s="5"/>
      <c r="G37" s="6" t="str">
        <f>IFERROR(INDEX(Data!$O$2:$O$53,MATCH($A37,Data!$A$2:$A$53,0))/INDEX(Data!$F$2:$F$53,MATCH($A37,Data!$A$2:$A$53,0)),"Missing Data")</f>
        <v>Missing Data</v>
      </c>
    </row>
    <row r="38" spans="1:7" x14ac:dyDescent="0.25">
      <c r="A38" s="1" t="s">
        <v>74</v>
      </c>
      <c r="B38" s="1" t="s">
        <v>75</v>
      </c>
      <c r="C38" s="4">
        <f>IFERROR(INDEX(Data!$O$2:$O$53,MATCH($A38,Data!$A$2:$A$53,0))/INDEX(Data!$C$2:$C$53,MATCH($A38,Data!$A$2:$A$53,0)),"Missing Data")</f>
        <v>1.951266295399017</v>
      </c>
      <c r="D38" s="5"/>
      <c r="E38" s="2">
        <f>IFERROR(INDEX(Data!$F$2:$F$53,MATCH($A38,Data!$A$2:$A$53,0))/INDEX(Data!$C$2:$C$53,MATCH($A38,Data!$A$2:$A$53,0)),"Missing Data")</f>
        <v>0</v>
      </c>
      <c r="F38" s="5"/>
      <c r="G38" s="6" t="str">
        <f>IFERROR(INDEX(Data!$O$2:$O$53,MATCH($A38,Data!$A$2:$A$53,0))/INDEX(Data!$F$2:$F$53,MATCH($A38,Data!$A$2:$A$53,0)),"Missing Data")</f>
        <v>Missing Data</v>
      </c>
    </row>
    <row r="39" spans="1:7" x14ac:dyDescent="0.25">
      <c r="A39" s="1" t="s">
        <v>76</v>
      </c>
      <c r="B39" s="1" t="s">
        <v>77</v>
      </c>
      <c r="C39" s="4">
        <f>IFERROR(INDEX(Data!$O$2:$O$53,MATCH($A39,Data!$A$2:$A$53,0))/INDEX(Data!$C$2:$C$53,MATCH($A39,Data!$A$2:$A$53,0)),"Missing Data")</f>
        <v>2.0210808799249431</v>
      </c>
      <c r="D39" s="5"/>
      <c r="E39" s="2">
        <f>IFERROR(INDEX(Data!$F$2:$F$53,MATCH($A39,Data!$A$2:$A$53,0))/INDEX(Data!$C$2:$C$53,MATCH($A39,Data!$A$2:$A$53,0)),"Missing Data")</f>
        <v>0</v>
      </c>
      <c r="F39" s="5"/>
      <c r="G39" s="6" t="str">
        <f>IFERROR(INDEX(Data!$O$2:$O$53,MATCH($A39,Data!$A$2:$A$53,0))/INDEX(Data!$F$2:$F$53,MATCH($A39,Data!$A$2:$A$53,0)),"Missing Data")</f>
        <v>Missing Data</v>
      </c>
    </row>
    <row r="40" spans="1:7" x14ac:dyDescent="0.25">
      <c r="A40" s="1" t="s">
        <v>78</v>
      </c>
      <c r="B40" s="1" t="s">
        <v>79</v>
      </c>
      <c r="C40" s="4">
        <f>IFERROR(INDEX(Data!$O$2:$O$53,MATCH($A40,Data!$A$2:$A$53,0))/INDEX(Data!$C$2:$C$53,MATCH($A40,Data!$A$2:$A$53,0)),"Missing Data")</f>
        <v>1.3475067061114143</v>
      </c>
      <c r="D40" s="5"/>
      <c r="E40" s="2">
        <f>IFERROR(INDEX(Data!$F$2:$F$53,MATCH($A40,Data!$A$2:$A$53,0))/INDEX(Data!$C$2:$C$53,MATCH($A40,Data!$A$2:$A$53,0)),"Missing Data")</f>
        <v>0</v>
      </c>
      <c r="F40" s="5"/>
      <c r="G40" s="6" t="str">
        <f>IFERROR(INDEX(Data!$O$2:$O$53,MATCH($A40,Data!$A$2:$A$53,0))/INDEX(Data!$F$2:$F$53,MATCH($A40,Data!$A$2:$A$53,0)),"Missing Data")</f>
        <v>Missing Data</v>
      </c>
    </row>
    <row r="41" spans="1:7" x14ac:dyDescent="0.25">
      <c r="A41" s="1" t="s">
        <v>80</v>
      </c>
      <c r="B41" s="1" t="s">
        <v>81</v>
      </c>
      <c r="C41" s="4">
        <f>IFERROR(INDEX(Data!$O$2:$O$53,MATCH($A41,Data!$A$2:$A$53,0))/INDEX(Data!$C$2:$C$53,MATCH($A41,Data!$A$2:$A$53,0)),"Missing Data")</f>
        <v>4.4858900973208851</v>
      </c>
      <c r="D41" s="5"/>
      <c r="E41" s="2">
        <f>IFERROR(INDEX(Data!$F$2:$F$53,MATCH($A41,Data!$A$2:$A$53,0))/INDEX(Data!$C$2:$C$53,MATCH($A41,Data!$A$2:$A$53,0)),"Missing Data")</f>
        <v>0</v>
      </c>
      <c r="F41" s="5"/>
      <c r="G41" s="6" t="str">
        <f>IFERROR(INDEX(Data!$O$2:$O$53,MATCH($A41,Data!$A$2:$A$53,0))/INDEX(Data!$F$2:$F$53,MATCH($A41,Data!$A$2:$A$53,0)),"Missing Data")</f>
        <v>Missing Data</v>
      </c>
    </row>
    <row r="42" spans="1:7" x14ac:dyDescent="0.25">
      <c r="A42" s="1" t="s">
        <v>82</v>
      </c>
      <c r="B42" s="1" t="s">
        <v>83</v>
      </c>
      <c r="C42" s="4">
        <f>IFERROR(INDEX(Data!$O$2:$O$53,MATCH($A42,Data!$A$2:$A$53,0))/INDEX(Data!$C$2:$C$53,MATCH($A42,Data!$A$2:$A$53,0)),"Missing Data")</f>
        <v>17.179787947108647</v>
      </c>
      <c r="D42" s="5"/>
      <c r="E42" s="2">
        <f>IFERROR(INDEX(Data!$F$2:$F$53,MATCH($A42,Data!$A$2:$A$53,0))/INDEX(Data!$C$2:$C$53,MATCH($A42,Data!$A$2:$A$53,0)),"Missing Data")</f>
        <v>0</v>
      </c>
      <c r="F42" s="5"/>
      <c r="G42" s="6" t="str">
        <f>IFERROR(INDEX(Data!$O$2:$O$53,MATCH($A42,Data!$A$2:$A$53,0))/INDEX(Data!$F$2:$F$53,MATCH($A42,Data!$A$2:$A$53,0)),"Missing Data")</f>
        <v>Missing Data</v>
      </c>
    </row>
    <row r="43" spans="1:7" x14ac:dyDescent="0.25">
      <c r="A43" s="1" t="s">
        <v>84</v>
      </c>
      <c r="B43" s="1" t="s">
        <v>85</v>
      </c>
      <c r="C43" s="4">
        <f>IFERROR(INDEX(Data!$O$2:$O$53,MATCH($A43,Data!$A$2:$A$53,0))/INDEX(Data!$C$2:$C$53,MATCH($A43,Data!$A$2:$A$53,0)),"Missing Data")</f>
        <v>5.3334270507981829</v>
      </c>
      <c r="D43" s="5"/>
      <c r="E43" s="2">
        <f>IFERROR(INDEX(Data!$F$2:$F$53,MATCH($A43,Data!$A$2:$A$53,0))/INDEX(Data!$C$2:$C$53,MATCH($A43,Data!$A$2:$A$53,0)),"Missing Data")</f>
        <v>0</v>
      </c>
      <c r="F43" s="5"/>
      <c r="G43" s="6" t="str">
        <f>IFERROR(INDEX(Data!$O$2:$O$53,MATCH($A43,Data!$A$2:$A$53,0))/INDEX(Data!$F$2:$F$53,MATCH($A43,Data!$A$2:$A$53,0)),"Missing Data")</f>
        <v>Missing Data</v>
      </c>
    </row>
    <row r="44" spans="1:7" x14ac:dyDescent="0.25">
      <c r="A44" s="1" t="s">
        <v>86</v>
      </c>
      <c r="B44" s="1" t="s">
        <v>87</v>
      </c>
      <c r="C44" s="4">
        <f>IFERROR(INDEX(Data!$O$2:$O$53,MATCH($A44,Data!$A$2:$A$53,0))/INDEX(Data!$C$2:$C$53,MATCH($A44,Data!$A$2:$A$53,0)),"Missing Data")</f>
        <v>8.300491459114415</v>
      </c>
      <c r="D44" s="5"/>
      <c r="E44" s="2">
        <f>IFERROR(INDEX(Data!$F$2:$F$53,MATCH($A44,Data!$A$2:$A$53,0))/INDEX(Data!$C$2:$C$53,MATCH($A44,Data!$A$2:$A$53,0)),"Missing Data")</f>
        <v>0</v>
      </c>
      <c r="F44" s="5"/>
      <c r="G44" s="6" t="str">
        <f>IFERROR(INDEX(Data!$O$2:$O$53,MATCH($A44,Data!$A$2:$A$53,0))/INDEX(Data!$F$2:$F$53,MATCH($A44,Data!$A$2:$A$53,0)),"Missing Data")</f>
        <v>Missing Data</v>
      </c>
    </row>
    <row r="45" spans="1:7" x14ac:dyDescent="0.25">
      <c r="A45" s="1" t="s">
        <v>88</v>
      </c>
      <c r="B45" s="1" t="s">
        <v>89</v>
      </c>
      <c r="C45" s="4">
        <f>IFERROR(INDEX(Data!$O$2:$O$53,MATCH($A45,Data!$A$2:$A$53,0))/INDEX(Data!$C$2:$C$53,MATCH($A45,Data!$A$2:$A$53,0)),"Missing Data")</f>
        <v>2.0189269756343773</v>
      </c>
      <c r="D45" s="5"/>
      <c r="E45" s="2">
        <f>IFERROR(INDEX(Data!$F$2:$F$53,MATCH($A45,Data!$A$2:$A$53,0))/INDEX(Data!$C$2:$C$53,MATCH($A45,Data!$A$2:$A$53,0)),"Missing Data")</f>
        <v>0</v>
      </c>
      <c r="F45" s="5"/>
      <c r="G45" s="6" t="str">
        <f>IFERROR(INDEX(Data!$O$2:$O$53,MATCH($A45,Data!$A$2:$A$53,0))/INDEX(Data!$F$2:$F$53,MATCH($A45,Data!$A$2:$A$53,0)),"Missing Data")</f>
        <v>Missing Data</v>
      </c>
    </row>
    <row r="46" spans="1:7" x14ac:dyDescent="0.25">
      <c r="A46" s="1" t="s">
        <v>90</v>
      </c>
      <c r="B46" s="1" t="s">
        <v>91</v>
      </c>
      <c r="C46" s="4">
        <f>IFERROR(INDEX(Data!$O$2:$O$53,MATCH($A46,Data!$A$2:$A$53,0))/INDEX(Data!$C$2:$C$53,MATCH($A46,Data!$A$2:$A$53,0)),"Missing Data")</f>
        <v>3.4234189930345948</v>
      </c>
      <c r="D46" s="5"/>
      <c r="E46" s="2">
        <f>IFERROR(INDEX(Data!$F$2:$F$53,MATCH($A46,Data!$A$2:$A$53,0))/INDEX(Data!$C$2:$C$53,MATCH($A46,Data!$A$2:$A$53,0)),"Missing Data")</f>
        <v>0</v>
      </c>
      <c r="F46" s="5"/>
      <c r="G46" s="6" t="str">
        <f>IFERROR(INDEX(Data!$O$2:$O$53,MATCH($A46,Data!$A$2:$A$53,0))/INDEX(Data!$F$2:$F$53,MATCH($A46,Data!$A$2:$A$53,0)),"Missing Data")</f>
        <v>Missing Data</v>
      </c>
    </row>
    <row r="47" spans="1:7" x14ac:dyDescent="0.25">
      <c r="A47" s="1" t="s">
        <v>2</v>
      </c>
      <c r="B47" s="1" t="s">
        <v>3</v>
      </c>
      <c r="C47" s="4">
        <f>IFERROR(INDEX(Data!$O$2:$O$53,MATCH($A47,Data!$A$2:$A$53,0))/INDEX(Data!$C$2:$C$53,MATCH($A47,Data!$A$2:$A$53,0)),"Missing Data")</f>
        <v>6.1445934086509988</v>
      </c>
      <c r="D47" s="5"/>
      <c r="E47" s="2">
        <f>IFERROR(INDEX(Data!$F$2:$F$53,MATCH($A47,Data!$A$2:$A$53,0))/INDEX(Data!$C$2:$C$53,MATCH($A47,Data!$A$2:$A$53,0)),"Missing Data")</f>
        <v>0</v>
      </c>
      <c r="F47" s="5"/>
      <c r="G47" s="6" t="str">
        <f>IFERROR(INDEX(Data!$O$2:$O$53,MATCH($A47,Data!$A$2:$A$53,0))/INDEX(Data!$F$2:$F$53,MATCH($A47,Data!$A$2:$A$53,0)),"Missing Data")</f>
        <v>Missing Data</v>
      </c>
    </row>
    <row r="48" spans="1:7" x14ac:dyDescent="0.25">
      <c r="A48" s="1" t="s">
        <v>92</v>
      </c>
      <c r="B48" s="1" t="s">
        <v>93</v>
      </c>
      <c r="C48" s="4">
        <f>IFERROR(INDEX(Data!$O$2:$O$53,MATCH($A48,Data!$A$2:$A$53,0))/INDEX(Data!$C$2:$C$53,MATCH($A48,Data!$A$2:$A$53,0)),"Missing Data")</f>
        <v>1.8526203110403237</v>
      </c>
      <c r="D48" s="5"/>
      <c r="E48" s="2">
        <f>IFERROR(INDEX(Data!$F$2:$F$53,MATCH($A48,Data!$A$2:$A$53,0))/INDEX(Data!$C$2:$C$53,MATCH($A48,Data!$A$2:$A$53,0)),"Missing Data")</f>
        <v>0</v>
      </c>
      <c r="F48" s="5"/>
      <c r="G48" s="6" t="str">
        <f>IFERROR(INDEX(Data!$O$2:$O$53,MATCH($A48,Data!$A$2:$A$53,0))/INDEX(Data!$F$2:$F$53,MATCH($A48,Data!$A$2:$A$53,0)),"Missing Data")</f>
        <v>Missing Data</v>
      </c>
    </row>
    <row r="49" spans="1:7" x14ac:dyDescent="0.25">
      <c r="A49" s="1" t="s">
        <v>94</v>
      </c>
      <c r="B49" s="1" t="s">
        <v>95</v>
      </c>
      <c r="C49" s="4">
        <f>IFERROR(INDEX(Data!$O$2:$O$53,MATCH($A49,Data!$A$2:$A$53,0))/INDEX(Data!$C$2:$C$53,MATCH($A49,Data!$A$2:$A$53,0)),"Missing Data")</f>
        <v>2.8452615451958851</v>
      </c>
      <c r="D49" s="5"/>
      <c r="E49" s="2">
        <f>IFERROR(INDEX(Data!$F$2:$F$53,MATCH($A49,Data!$A$2:$A$53,0))/INDEX(Data!$C$2:$C$53,MATCH($A49,Data!$A$2:$A$53,0)),"Missing Data")</f>
        <v>0</v>
      </c>
      <c r="F49" s="5"/>
      <c r="G49" s="6" t="str">
        <f>IFERROR(INDEX(Data!$O$2:$O$53,MATCH($A49,Data!$A$2:$A$53,0))/INDEX(Data!$F$2:$F$53,MATCH($A49,Data!$A$2:$A$53,0)),"Missing Data")</f>
        <v>Missing Data</v>
      </c>
    </row>
    <row r="50" spans="1:7" x14ac:dyDescent="0.25">
      <c r="A50" s="1" t="s">
        <v>96</v>
      </c>
      <c r="B50" s="1" t="s">
        <v>97</v>
      </c>
      <c r="C50" s="4">
        <f>IFERROR(INDEX(Data!$O$2:$O$53,MATCH($A50,Data!$A$2:$A$53,0))/INDEX(Data!$C$2:$C$53,MATCH($A50,Data!$A$2:$A$53,0)),"Missing Data")</f>
        <v>5.2756861555209298</v>
      </c>
      <c r="D50" s="5"/>
      <c r="E50" s="2">
        <f>IFERROR(INDEX(Data!$F$2:$F$53,MATCH($A50,Data!$A$2:$A$53,0))/INDEX(Data!$C$2:$C$53,MATCH($A50,Data!$A$2:$A$53,0)),"Missing Data")</f>
        <v>0</v>
      </c>
      <c r="F50" s="5"/>
      <c r="G50" s="6" t="str">
        <f>IFERROR(INDEX(Data!$O$2:$O$53,MATCH($A50,Data!$A$2:$A$53,0))/INDEX(Data!$F$2:$F$53,MATCH($A50,Data!$A$2:$A$53,0)),"Missing Data")</f>
        <v>Missing Data</v>
      </c>
    </row>
    <row r="51" spans="1:7" x14ac:dyDescent="0.25">
      <c r="A51" s="1" t="s">
        <v>98</v>
      </c>
      <c r="B51" s="1" t="s">
        <v>99</v>
      </c>
      <c r="C51" s="4">
        <f>IFERROR(INDEX(Data!$O$2:$O$53,MATCH($A51,Data!$A$2:$A$53,0))/INDEX(Data!$C$2:$C$53,MATCH($A51,Data!$A$2:$A$53,0)),"Missing Data")</f>
        <v>18.454112776234542</v>
      </c>
      <c r="D51" s="5"/>
      <c r="E51" s="2">
        <f>IFERROR(INDEX(Data!$F$2:$F$53,MATCH($A51,Data!$A$2:$A$53,0))/INDEX(Data!$C$2:$C$53,MATCH($A51,Data!$A$2:$A$53,0)),"Missing Data")</f>
        <v>0</v>
      </c>
      <c r="F51" s="5"/>
      <c r="G51" s="6" t="str">
        <f>IFERROR(INDEX(Data!$O$2:$O$53,MATCH($A51,Data!$A$2:$A$53,0))/INDEX(Data!$F$2:$F$53,MATCH($A51,Data!$A$2:$A$53,0)),"Missing Data")</f>
        <v>Missing Data</v>
      </c>
    </row>
    <row r="52" spans="1:7" x14ac:dyDescent="0.25">
      <c r="A52" s="1" t="s">
        <v>100</v>
      </c>
      <c r="B52" s="1" t="s">
        <v>101</v>
      </c>
      <c r="C52" s="4">
        <f>IFERROR(INDEX(Data!$O$2:$O$53,MATCH($A52,Data!$A$2:$A$53,0))/INDEX(Data!$C$2:$C$53,MATCH($A52,Data!$A$2:$A$53,0)),"Missing Data")</f>
        <v>1.968028954908762</v>
      </c>
      <c r="D52" s="5"/>
      <c r="E52" s="2">
        <f>IFERROR(INDEX(Data!$F$2:$F$53,MATCH($A52,Data!$A$2:$A$53,0))/INDEX(Data!$C$2:$C$53,MATCH($A52,Data!$A$2:$A$53,0)),"Missing Data")</f>
        <v>0</v>
      </c>
      <c r="F52" s="5"/>
      <c r="G52" s="6" t="str">
        <f>IFERROR(INDEX(Data!$O$2:$O$53,MATCH($A52,Data!$A$2:$A$53,0))/INDEX(Data!$F$2:$F$53,MATCH($A52,Data!$A$2:$A$53,0)),"Missing Data")</f>
        <v>Missing Data</v>
      </c>
    </row>
    <row r="53" spans="1:7" x14ac:dyDescent="0.25">
      <c r="A53" s="1" t="s">
        <v>102</v>
      </c>
      <c r="B53" s="1" t="s">
        <v>103</v>
      </c>
      <c r="C53" s="4">
        <f>IFERROR(INDEX(Data!$O$2:$O$53,MATCH($A53,Data!$A$2:$A$53,0))/INDEX(Data!$C$2:$C$53,MATCH($A53,Data!$A$2:$A$53,0)),"Missing Data")</f>
        <v>1.8258246843334869</v>
      </c>
      <c r="D53" s="5"/>
      <c r="E53" s="2">
        <f>IFERROR(INDEX(Data!$F$2:$F$53,MATCH($A53,Data!$A$2:$A$53,0))/INDEX(Data!$C$2:$C$53,MATCH($A53,Data!$A$2:$A$53,0)),"Missing Data")</f>
        <v>0</v>
      </c>
      <c r="F53" s="5"/>
      <c r="G53" s="6" t="str">
        <f>IFERROR(INDEX(Data!$O$2:$O$53,MATCH($A53,Data!$A$2:$A$53,0))/INDEX(Data!$F$2:$F$53,MATCH($A53,Data!$A$2:$A$53,0)),"Missing Data")</f>
        <v>Missing Data</v>
      </c>
    </row>
    <row r="54" spans="1:7" x14ac:dyDescent="0.25">
      <c r="A54" s="1" t="s">
        <v>104</v>
      </c>
      <c r="B54" s="1" t="s">
        <v>105</v>
      </c>
      <c r="C54" s="7">
        <f>IFERROR(INDEX(Data!$O$2:$O$53,MATCH($A54,Data!$A$2:$A$53,0))/INDEX(Data!$C$2:$C$53,MATCH($A54,Data!$A$2:$A$53,0)),"Missing Data")</f>
        <v>25.030102700884107</v>
      </c>
      <c r="D54" s="8"/>
      <c r="E54" s="8">
        <f>IFERROR(INDEX(Data!$F$2:$F$53,MATCH($A54,Data!$A$2:$A$53,0))/INDEX(Data!$C$2:$C$53,MATCH($A54,Data!$A$2:$A$53,0)),"Missing Data")</f>
        <v>0</v>
      </c>
      <c r="F54" s="8"/>
      <c r="G54" s="9" t="str">
        <f>IFERROR(INDEX(Data!$O$2:$O$53,MATCH($A54,Data!$A$2:$A$53,0))/INDEX(Data!$F$2:$F$53,MATCH($A54,Data!$A$2:$A$53,0)),"Missing Data")</f>
        <v>Missing Data</v>
      </c>
    </row>
  </sheetData>
  <mergeCells count="1">
    <mergeCell ref="C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workbookViewId="0">
      <selection activeCell="G8" sqref="G8"/>
    </sheetView>
  </sheetViews>
  <sheetFormatPr defaultRowHeight="15" x14ac:dyDescent="0.25"/>
  <cols>
    <col min="2" max="2" width="19.42578125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8" width="18.7109375" customWidth="1"/>
    <col min="9" max="9" width="2" bestFit="1" customWidth="1"/>
    <col min="10" max="10" width="23.140625" customWidth="1"/>
    <col min="11" max="11" width="2" bestFit="1" customWidth="1"/>
    <col min="12" max="12" width="29.5703125" customWidth="1"/>
    <col min="13" max="13" width="2" bestFit="1" customWidth="1"/>
    <col min="14" max="14" width="18.5703125" bestFit="1" customWidth="1"/>
    <col min="15" max="15" width="18.5703125" customWidth="1"/>
    <col min="16" max="16" width="2" bestFit="1" customWidth="1"/>
    <col min="17" max="17" width="13.7109375" bestFit="1" customWidth="1"/>
    <col min="18" max="18" width="2" bestFit="1" customWidth="1"/>
    <col min="19" max="19" width="13.28515625" bestFit="1" customWidth="1"/>
    <col min="20" max="20" width="11.85546875" bestFit="1" customWidth="1"/>
    <col min="21" max="21" width="10.5703125" bestFit="1" customWidth="1"/>
    <col min="22" max="22" width="13.28515625" bestFit="1" customWidth="1"/>
    <col min="23" max="23" width="13.7109375" bestFit="1" customWidth="1"/>
  </cols>
  <sheetData>
    <row r="1" spans="1:23" x14ac:dyDescent="0.25">
      <c r="C1" s="22" t="s">
        <v>127</v>
      </c>
      <c r="D1" s="23"/>
      <c r="E1" s="23"/>
      <c r="F1" s="23"/>
      <c r="G1" s="24"/>
      <c r="H1" s="22" t="s">
        <v>128</v>
      </c>
      <c r="I1" s="23"/>
      <c r="J1" s="23"/>
      <c r="K1" s="23"/>
      <c r="L1" s="23"/>
      <c r="M1" s="23"/>
      <c r="N1" s="24"/>
      <c r="O1" s="22" t="s">
        <v>129</v>
      </c>
      <c r="P1" s="23"/>
      <c r="Q1" s="23"/>
      <c r="R1" s="23"/>
      <c r="S1" s="24"/>
      <c r="T1" s="25" t="s">
        <v>139</v>
      </c>
      <c r="U1" s="26"/>
      <c r="V1" s="26"/>
      <c r="W1" s="27"/>
    </row>
    <row r="2" spans="1:23" ht="42" customHeight="1" x14ac:dyDescent="0.25">
      <c r="A2" s="15" t="s">
        <v>0</v>
      </c>
      <c r="B2" s="15" t="s">
        <v>1</v>
      </c>
      <c r="C2" s="16" t="s">
        <v>109</v>
      </c>
      <c r="D2" s="17" t="s">
        <v>125</v>
      </c>
      <c r="E2" s="16" t="s">
        <v>131</v>
      </c>
      <c r="F2" s="17" t="s">
        <v>126</v>
      </c>
      <c r="G2" s="16" t="s">
        <v>130</v>
      </c>
      <c r="H2" s="16" t="s">
        <v>111</v>
      </c>
      <c r="I2" s="17" t="s">
        <v>125</v>
      </c>
      <c r="J2" s="16" t="s">
        <v>123</v>
      </c>
      <c r="K2" s="17" t="s">
        <v>126</v>
      </c>
      <c r="L2" s="16" t="s">
        <v>124</v>
      </c>
      <c r="M2" s="17" t="s">
        <v>126</v>
      </c>
      <c r="N2" s="16" t="s">
        <v>138</v>
      </c>
      <c r="O2" s="16" t="s">
        <v>130</v>
      </c>
      <c r="P2" s="17" t="s">
        <v>125</v>
      </c>
      <c r="Q2" s="16" t="s">
        <v>133</v>
      </c>
      <c r="R2" s="17" t="s">
        <v>126</v>
      </c>
      <c r="S2" s="16" t="s">
        <v>134</v>
      </c>
      <c r="T2" s="16" t="s">
        <v>112</v>
      </c>
      <c r="U2" s="16" t="s">
        <v>113</v>
      </c>
      <c r="V2" s="21" t="s">
        <v>132</v>
      </c>
      <c r="W2" s="16" t="s">
        <v>114</v>
      </c>
    </row>
    <row r="3" spans="1:23" x14ac:dyDescent="0.25">
      <c r="A3" s="1" t="s">
        <v>4</v>
      </c>
      <c r="B3" s="1" t="s">
        <v>5</v>
      </c>
      <c r="C3" s="4">
        <f t="array" ref="C3">IFERROR(INDEX(Data!$P$2:$P$53,MATCH($A3,Data!$A$2:$A$53,0))/INDEX(Data!$C$2:$C$53,MATCH($A3,Data!$A$2:$A$53,0)),"Missing Data")</f>
        <v>297.46665758870523</v>
      </c>
      <c r="D3" s="5"/>
      <c r="E3" s="2">
        <f>IFERROR(INDEX(Data!$F$2:$F$53,MATCH($A3,Data!$A$2:$A$53,0))/INDEX(Data!$C$2:$C$53,MATCH($A3,Data!$A$2:$A$53,0)),"Missing Data")</f>
        <v>0</v>
      </c>
      <c r="F3" s="5"/>
      <c r="G3" s="13" t="str">
        <f>IFERROR(INDEX(Data!$P$2:$P$53,MATCH($A3,Data!$A$2:$A$53,0))/INDEX(Data!$F$2:$F$53,MATCH($A3,Data!$A$2:$A$53,0)),"Missing Data")</f>
        <v>Missing Data</v>
      </c>
      <c r="H3" s="2">
        <f>IFERROR(INDEX(Data!$F$2:$F$53,MATCH($A3,Data!$A$2:$A$53,0))/INDEX(Data!$C$2:$C$53,MATCH($A3,Data!$A$2:$A$53,0)),"Missing Data")</f>
        <v>0</v>
      </c>
      <c r="I3" s="5"/>
      <c r="J3" s="2">
        <f t="array" ref="J3">IFERROR(INDEX(Data!$D$2:$D$53,MATCH($A3,Data!$A$2:$A$53,0))/INDEX(Data!$C$2:$C$53,MATCH($A3,Data!$A$2:$A$53,0)),"Missing Data")</f>
        <v>0</v>
      </c>
      <c r="K3" s="5"/>
      <c r="L3" s="2" t="str">
        <f t="array" ref="L3">IFERROR(INDEX(Data!$E$2:$E$53,MATCH($A3,Data!$A$2:$A$53,0))/INDEX(Data!$D$2:$D$53,MATCH($A3,Data!$A$2:$A$53,0)),"Missing Data")</f>
        <v>Missing Data</v>
      </c>
      <c r="M3" s="5"/>
      <c r="N3" s="2" t="str">
        <f t="array" ref="N3">IFERROR(INDEX(Data!$F$2:$F$53,MATCH($A3,Data!$A$2:$A$53,0))/INDEX(Data!$E$2:$E$53,MATCH($A3,Data!$A$2:$A$53,0)),"Missing Data")</f>
        <v>Missing Data</v>
      </c>
      <c r="O3" s="11" t="str">
        <f>IFERROR(INDEX(Data!$P$2:$P$53,MATCH($A3,Data!$A$2:$A$53,0))/INDEX(Data!$F$2:$F$53,MATCH($A3,Data!$A$2:$A$53,0)),"Missing Data")</f>
        <v>Missing Data</v>
      </c>
      <c r="P3" s="12"/>
      <c r="Q3" s="12" t="str">
        <f t="array" ref="Q3">IFERROR(INDEX(Data!$AF$2:$AF$53,MATCH($A3,Data!$A$2:$A$53,0))/INDEX(Data!$F$2:$F$53,MATCH($A3,Data!$A$2:$A$53,0)),"Missing Data")</f>
        <v>Missing Data</v>
      </c>
      <c r="R3" s="12"/>
      <c r="S3" s="13" t="str">
        <f>IFERROR(INDEX(Data!$P$2:$P$53,MATCH($A3,Data!$A$2:$A$53,0))/INDEX(P7,MATCH($A3,Data!$A$2:$A$53,0)),"Missing Data")</f>
        <v>Missing Data</v>
      </c>
      <c r="T3" s="11" t="str">
        <f>IFERROR(INDEX('Ratios - Water'!Q16,MATCH($A3,Data!$A$2:$A$53,0))/INDEX(Data!$P$2:$P$53,MATCH($A3,Data!$A$2:$A$53,0)),"Missing Data")</f>
        <v>Missing Data</v>
      </c>
      <c r="U3" s="12">
        <f t="array" ref="U3">IFERROR(INDEX(Data!$AE$2:$AE$53,MATCH($A3,Data!$A$2:$A$53,0))/INDEX(Data!$AF$2:$AF$53,MATCH($A3,Data!$A$2:$A$53,0)),"Missing Data")</f>
        <v>44421.144704127299</v>
      </c>
      <c r="V3" s="12" t="str">
        <f>IFERROR(S3-U3, "Missing Data")</f>
        <v>Missing Data</v>
      </c>
      <c r="W3" s="13" t="str">
        <f t="array" ref="W3">IFERROR(INDEX(Data!$AE$2:$AE$53,MATCH($A3,Data!$A$2:$A$53,0))/INDEX(Data!$F$2:$F$53,MATCH($A3,Data!$A$2:$A$53,0)),"Missing Data")</f>
        <v>Missing Data</v>
      </c>
    </row>
    <row r="4" spans="1:23" x14ac:dyDescent="0.25">
      <c r="A4" s="1" t="s">
        <v>6</v>
      </c>
      <c r="B4" s="1" t="s">
        <v>7</v>
      </c>
      <c r="C4" s="4">
        <f>IFERROR(INDEX(Data!$P$2:$P$53,MATCH($A4,Data!$A$2:$A$53,0))/INDEX(Data!$C$2:$C$53,MATCH($A4,Data!$A$2:$A$53,0)),"Missing Data")</f>
        <v>283.64783577317485</v>
      </c>
      <c r="D4" s="5"/>
      <c r="E4" s="2">
        <f>IFERROR(INDEX(Data!$F$2:$F$53,MATCH($A4,Data!$A$2:$A$53,0))/INDEX(Data!$C$2:$C$53,MATCH($A4,Data!$A$2:$A$53,0)),"Missing Data")</f>
        <v>0</v>
      </c>
      <c r="F4" s="5"/>
      <c r="G4" s="6" t="str">
        <f>IFERROR(INDEX(Data!$P$2:$P$53,MATCH($A4,Data!$A$2:$A$53,0))/INDEX(Data!$F$2:$F$53,MATCH($A4,Data!$A$2:$A$53,0)),"Missing Data")</f>
        <v>Missing Data</v>
      </c>
      <c r="H4" s="2">
        <f>IFERROR(INDEX(Data!$F$2:$F$53,MATCH($A4,Data!$A$2:$A$53,0))/INDEX(Data!$C$2:$C$53,MATCH($A4,Data!$A$2:$A$53,0)),"Missing Data")</f>
        <v>0</v>
      </c>
      <c r="I4" s="5"/>
      <c r="J4" s="2">
        <f t="array" ref="J4">IFERROR(INDEX(Data!$D$2:$D$53,MATCH($A4,Data!$A$2:$A$53,0))/INDEX(Data!$C$2:$C$53,MATCH($A4,Data!$A$2:$A$53,0)),"Missing Data")</f>
        <v>0</v>
      </c>
      <c r="K4" s="5"/>
      <c r="L4" s="2" t="str">
        <f t="array" ref="L4">IFERROR(INDEX(Data!$E$2:$E$53,MATCH($A4,Data!$A$2:$A$53,0))/INDEX(Data!$D$2:$D$53,MATCH($A4,Data!$A$2:$A$53,0)),"Missing Data")</f>
        <v>Missing Data</v>
      </c>
      <c r="M4" s="5"/>
      <c r="N4" s="2" t="str">
        <f t="array" ref="N4">IFERROR(INDEX(Data!$F$2:$F$53,MATCH($A4,Data!$A$2:$A$53,0))/INDEX(Data!$E$2:$E$53,MATCH($A4,Data!$A$2:$A$53,0)),"Missing Data")</f>
        <v>Missing Data</v>
      </c>
      <c r="O4" s="4" t="str">
        <f>IFERROR(INDEX(Data!$P$2:$P$53,MATCH($A4,Data!$A$2:$A$53,0))/INDEX(Data!$F$2:$F$53,MATCH($A4,Data!$A$2:$A$53,0)),"Missing Data")</f>
        <v>Missing Data</v>
      </c>
      <c r="P4" s="5"/>
      <c r="Q4" s="5" t="str">
        <f t="array" ref="Q4">IFERROR(INDEX(Data!$AF$2:$AF$53,MATCH($A4,Data!$A$2:$A$53,0))/INDEX(Data!$F$2:$F$53,MATCH($A4,Data!$A$2:$A$53,0)),"Missing Data")</f>
        <v>Missing Data</v>
      </c>
      <c r="R4" s="5"/>
      <c r="S4" s="6">
        <f>IFERROR(INDEX(Data!$P$2:$P$53,MATCH($A4,Data!$A$2:$A$53,0))/INDEX(Data!$AF$2:$AF$53,MATCH($A4,Data!$A$2:$A$53,0)),"Missing Data")</f>
        <v>622072.07207207207</v>
      </c>
      <c r="T4" s="4">
        <f>IFERROR(INDEX(Data!$AE$2:$AE$53,MATCH($A4,Data!$A$2:$A$53,0))/INDEX(Data!$P$2:$P$53,MATCH($A4,Data!$A$2:$A$53,0)),"Missing Data")</f>
        <v>0.1012054453294714</v>
      </c>
      <c r="U4" s="5">
        <f t="array" ref="U4">IFERROR(INDEX(Data!$AE$2:$AE$53,MATCH($A4,Data!$A$2:$A$53,0))/INDEX(Data!$AF$2:$AF$53,MATCH($A4,Data!$A$2:$A$53,0)),"Missing Data")</f>
        <v>62957.08108108108</v>
      </c>
      <c r="V4" s="5">
        <f t="shared" ref="V4:V54" si="0">IFERROR(S4-U4, "Missing Data")</f>
        <v>559114.99099099101</v>
      </c>
      <c r="W4" s="6" t="str">
        <f t="array" ref="W4">IFERROR(INDEX(Data!$AE$2:$AE$53,MATCH($A4,Data!$A$2:$A$53,0))/INDEX(Data!$F$2:$F$53,MATCH($A4,Data!$A$2:$A$53,0)),"Missing Data")</f>
        <v>Missing Data</v>
      </c>
    </row>
    <row r="5" spans="1:23" x14ac:dyDescent="0.25">
      <c r="A5" s="1" t="s">
        <v>8</v>
      </c>
      <c r="B5" s="1" t="s">
        <v>9</v>
      </c>
      <c r="C5" s="4">
        <f>IFERROR(INDEX(Data!$P$2:$P$53,MATCH($A5,Data!$A$2:$A$53,0))/INDEX(Data!$C$2:$C$53,MATCH($A5,Data!$A$2:$A$53,0)),"Missing Data")</f>
        <v>333.29359475719451</v>
      </c>
      <c r="D5" s="5"/>
      <c r="E5" s="2">
        <f>IFERROR(INDEX(Data!$F$2:$F$53,MATCH($A5,Data!$A$2:$A$53,0))/INDEX(Data!$C$2:$C$53,MATCH($A5,Data!$A$2:$A$53,0)),"Missing Data")</f>
        <v>0</v>
      </c>
      <c r="F5" s="5"/>
      <c r="G5" s="6" t="str">
        <f>IFERROR(INDEX(Data!$P$2:$P$53,MATCH($A5,Data!$A$2:$A$53,0))/INDEX(Data!$F$2:$F$53,MATCH($A5,Data!$A$2:$A$53,0)),"Missing Data")</f>
        <v>Missing Data</v>
      </c>
      <c r="H5" s="2">
        <f>IFERROR(INDEX(Data!$F$2:$F$53,MATCH($A5,Data!$A$2:$A$53,0))/INDEX(Data!$C$2:$C$53,MATCH($A5,Data!$A$2:$A$53,0)),"Missing Data")</f>
        <v>0</v>
      </c>
      <c r="I5" s="5"/>
      <c r="J5" s="2">
        <f t="array" ref="J5">IFERROR(INDEX(Data!$D$2:$D$53,MATCH($A5,Data!$A$2:$A$53,0))/INDEX(Data!$C$2:$C$53,MATCH($A5,Data!$A$2:$A$53,0)),"Missing Data")</f>
        <v>0</v>
      </c>
      <c r="K5" s="5"/>
      <c r="L5" s="2" t="str">
        <f t="array" ref="L5">IFERROR(INDEX(Data!$E$2:$E$53,MATCH($A5,Data!$A$2:$A$53,0))/INDEX(Data!$D$2:$D$53,MATCH($A5,Data!$A$2:$A$53,0)),"Missing Data")</f>
        <v>Missing Data</v>
      </c>
      <c r="M5" s="5"/>
      <c r="N5" s="2" t="str">
        <f t="array" ref="N5">IFERROR(INDEX(Data!$F$2:$F$53,MATCH($A5,Data!$A$2:$A$53,0))/INDEX(Data!$E$2:$E$53,MATCH($A5,Data!$A$2:$A$53,0)),"Missing Data")</f>
        <v>Missing Data</v>
      </c>
      <c r="O5" s="4" t="str">
        <f>IFERROR(INDEX(Data!$P$2:$P$53,MATCH($A5,Data!$A$2:$A$53,0))/INDEX(Data!$F$2:$F$53,MATCH($A5,Data!$A$2:$A$53,0)),"Missing Data")</f>
        <v>Missing Data</v>
      </c>
      <c r="P5" s="5"/>
      <c r="Q5" s="5" t="str">
        <f t="array" ref="Q5">IFERROR(INDEX(Data!$AF$2:$AF$53,MATCH($A5,Data!$A$2:$A$53,0))/INDEX(Data!$F$2:$F$53,MATCH($A5,Data!$A$2:$A$53,0)),"Missing Data")</f>
        <v>Missing Data</v>
      </c>
      <c r="R5" s="5"/>
      <c r="S5" s="6">
        <f>IFERROR(INDEX(Data!$P$2:$P$53,MATCH($A5,Data!$A$2:$A$53,0))/INDEX(Data!$AF$2:$AF$53,MATCH($A5,Data!$A$2:$A$53,0)),"Missing Data")</f>
        <v>653142.68620999099</v>
      </c>
      <c r="T5" s="4">
        <f>IFERROR(INDEX(Data!$AE$2:$AE$53,MATCH($A5,Data!$A$2:$A$53,0))/INDEX(Data!$P$2:$P$53,MATCH($A5,Data!$A$2:$A$53,0)),"Missing Data")</f>
        <v>8.7084427622997673E-2</v>
      </c>
      <c r="U5" s="5">
        <f t="array" ref="U5">IFERROR(INDEX(Data!$AE$2:$AE$53,MATCH($A5,Data!$A$2:$A$53,0))/INDEX(Data!$AF$2:$AF$53,MATCH($A5,Data!$A$2:$A$53,0)),"Missing Data")</f>
        <v>56878.556984744238</v>
      </c>
      <c r="V5" s="5">
        <f t="shared" si="0"/>
        <v>596264.12922524672</v>
      </c>
      <c r="W5" s="6" t="str">
        <f t="array" ref="W5">IFERROR(INDEX(Data!$AE$2:$AE$53,MATCH($A5,Data!$A$2:$A$53,0))/INDEX(Data!$F$2:$F$53,MATCH($A5,Data!$A$2:$A$53,0)),"Missing Data")</f>
        <v>Missing Data</v>
      </c>
    </row>
    <row r="6" spans="1:23" x14ac:dyDescent="0.25">
      <c r="A6" s="1" t="s">
        <v>10</v>
      </c>
      <c r="B6" s="1" t="s">
        <v>11</v>
      </c>
      <c r="C6" s="4">
        <f>IFERROR(INDEX(Data!$P$2:$P$53,MATCH($A6,Data!$A$2:$A$53,0))/INDEX(Data!$C$2:$C$53,MATCH($A6,Data!$A$2:$A$53,0)),"Missing Data")</f>
        <v>319.50031527261928</v>
      </c>
      <c r="D6" s="5"/>
      <c r="E6" s="2">
        <f>IFERROR(INDEX(Data!$F$2:$F$53,MATCH($A6,Data!$A$2:$A$53,0))/INDEX(Data!$C$2:$C$53,MATCH($A6,Data!$A$2:$A$53,0)),"Missing Data")</f>
        <v>0</v>
      </c>
      <c r="F6" s="5"/>
      <c r="G6" s="6" t="str">
        <f>IFERROR(INDEX(Data!$P$2:$P$53,MATCH($A6,Data!$A$2:$A$53,0))/INDEX(Data!$F$2:$F$53,MATCH($A6,Data!$A$2:$A$53,0)),"Missing Data")</f>
        <v>Missing Data</v>
      </c>
      <c r="H6" s="2">
        <f>IFERROR(INDEX(Data!$F$2:$F$53,MATCH($A6,Data!$A$2:$A$53,0))/INDEX(Data!$C$2:$C$53,MATCH($A6,Data!$A$2:$A$53,0)),"Missing Data")</f>
        <v>0</v>
      </c>
      <c r="I6" s="5"/>
      <c r="J6" s="2">
        <f t="array" ref="J6">IFERROR(INDEX(Data!$D$2:$D$53,MATCH($A6,Data!$A$2:$A$53,0))/INDEX(Data!$C$2:$C$53,MATCH($A6,Data!$A$2:$A$53,0)),"Missing Data")</f>
        <v>0</v>
      </c>
      <c r="K6" s="5"/>
      <c r="L6" s="2" t="str">
        <f t="array" ref="L6">IFERROR(INDEX(Data!$E$2:$E$53,MATCH($A6,Data!$A$2:$A$53,0))/INDEX(Data!$D$2:$D$53,MATCH($A6,Data!$A$2:$A$53,0)),"Missing Data")</f>
        <v>Missing Data</v>
      </c>
      <c r="M6" s="5"/>
      <c r="N6" s="2" t="str">
        <f t="array" ref="N6">IFERROR(INDEX(Data!$F$2:$F$53,MATCH($A6,Data!$A$2:$A$53,0))/INDEX(Data!$E$2:$E$53,MATCH($A6,Data!$A$2:$A$53,0)),"Missing Data")</f>
        <v>Missing Data</v>
      </c>
      <c r="O6" s="4" t="str">
        <f>IFERROR(INDEX(Data!$P$2:$P$53,MATCH($A6,Data!$A$2:$A$53,0))/INDEX(Data!$F$2:$F$53,MATCH($A6,Data!$A$2:$A$53,0)),"Missing Data")</f>
        <v>Missing Data</v>
      </c>
      <c r="P6" s="5"/>
      <c r="Q6" s="5" t="str">
        <f t="array" ref="Q6">IFERROR(INDEX(Data!$AF$2:$AF$53,MATCH($A6,Data!$A$2:$A$53,0))/INDEX(Data!$F$2:$F$53,MATCH($A6,Data!$A$2:$A$53,0)),"Missing Data")</f>
        <v>Missing Data</v>
      </c>
      <c r="R6" s="5"/>
      <c r="S6" s="6">
        <f>IFERROR(INDEX(Data!$P$2:$P$53,MATCH($A6,Data!$A$2:$A$53,0))/INDEX(Data!$AF$2:$AF$53,MATCH($A6,Data!$A$2:$A$53,0)),"Missing Data")</f>
        <v>376085.78451715881</v>
      </c>
      <c r="T6" s="4">
        <f>IFERROR(INDEX(Data!$AE$2:$AE$53,MATCH($A6,Data!$A$2:$A$53,0))/INDEX(Data!$P$2:$P$53,MATCH($A6,Data!$A$2:$A$53,0)),"Missing Data")</f>
        <v>0.12170778615043526</v>
      </c>
      <c r="U6" s="5">
        <f t="array" ref="U6">IFERROR(INDEX(Data!$AE$2:$AE$53,MATCH($A6,Data!$A$2:$A$53,0))/INDEX(Data!$AF$2:$AF$53,MATCH($A6,Data!$A$2:$A$53,0)),"Missing Data")</f>
        <v>45772.568236233041</v>
      </c>
      <c r="V6" s="5">
        <f t="shared" si="0"/>
        <v>330313.21628092579</v>
      </c>
      <c r="W6" s="6" t="str">
        <f t="array" ref="W6">IFERROR(INDEX(Data!$AE$2:$AE$53,MATCH($A6,Data!$A$2:$A$53,0))/INDEX(Data!$F$2:$F$53,MATCH($A6,Data!$A$2:$A$53,0)),"Missing Data")</f>
        <v>Missing Data</v>
      </c>
    </row>
    <row r="7" spans="1:23" x14ac:dyDescent="0.25">
      <c r="A7" s="1" t="s">
        <v>12</v>
      </c>
      <c r="B7" s="1" t="s">
        <v>13</v>
      </c>
      <c r="C7" s="4">
        <f>IFERROR(INDEX(Data!$P$2:$P$53,MATCH($A7,Data!$A$2:$A$53,0))/INDEX(Data!$C$2:$C$53,MATCH($A7,Data!$A$2:$A$53,0)),"Missing Data")</f>
        <v>633.71311160525306</v>
      </c>
      <c r="D7" s="5"/>
      <c r="E7" s="2">
        <f>IFERROR(INDEX(Data!$F$2:$F$53,MATCH($A7,Data!$A$2:$A$53,0))/INDEX(Data!$C$2:$C$53,MATCH($A7,Data!$A$2:$A$53,0)),"Missing Data")</f>
        <v>0</v>
      </c>
      <c r="F7" s="5"/>
      <c r="G7" s="6" t="str">
        <f>IFERROR(INDEX(Data!$P$2:$P$53,MATCH($A7,Data!$A$2:$A$53,0))/INDEX(Data!$F$2:$F$53,MATCH($A7,Data!$A$2:$A$53,0)),"Missing Data")</f>
        <v>Missing Data</v>
      </c>
      <c r="H7" s="2">
        <f>IFERROR(INDEX(Data!$F$2:$F$53,MATCH($A7,Data!$A$2:$A$53,0))/INDEX(Data!$C$2:$C$53,MATCH($A7,Data!$A$2:$A$53,0)),"Missing Data")</f>
        <v>0</v>
      </c>
      <c r="I7" s="5"/>
      <c r="J7" s="2">
        <f t="array" ref="J7">IFERROR(INDEX(Data!$D$2:$D$53,MATCH($A7,Data!$A$2:$A$53,0))/INDEX(Data!$C$2:$C$53,MATCH($A7,Data!$A$2:$A$53,0)),"Missing Data")</f>
        <v>0</v>
      </c>
      <c r="K7" s="5"/>
      <c r="L7" s="2" t="str">
        <f t="array" ref="L7">IFERROR(INDEX(Data!$E$2:$E$53,MATCH($A7,Data!$A$2:$A$53,0))/INDEX(Data!$D$2:$D$53,MATCH($A7,Data!$A$2:$A$53,0)),"Missing Data")</f>
        <v>Missing Data</v>
      </c>
      <c r="M7" s="5"/>
      <c r="N7" s="2" t="str">
        <f t="array" ref="N7">IFERROR(INDEX(Data!$F$2:$F$53,MATCH($A7,Data!$A$2:$A$53,0))/INDEX(Data!$E$2:$E$53,MATCH($A7,Data!$A$2:$A$53,0)),"Missing Data")</f>
        <v>Missing Data</v>
      </c>
      <c r="O7" s="4" t="str">
        <f>IFERROR(INDEX(Data!$P$2:$P$53,MATCH($A7,Data!$A$2:$A$53,0))/INDEX(Data!$F$2:$F$53,MATCH($A7,Data!$A$2:$A$53,0)),"Missing Data")</f>
        <v>Missing Data</v>
      </c>
      <c r="P7" s="5"/>
      <c r="Q7" s="5" t="str">
        <f t="array" ref="Q7">IFERROR(INDEX(Data!$AF$2:$AF$53,MATCH($A7,Data!$A$2:$A$53,0))/INDEX(Data!$F$2:$F$53,MATCH($A7,Data!$A$2:$A$53,0)),"Missing Data")</f>
        <v>Missing Data</v>
      </c>
      <c r="R7" s="5"/>
      <c r="S7" s="6">
        <f>IFERROR(INDEX(Data!$P$2:$P$53,MATCH($A7,Data!$A$2:$A$53,0))/INDEX(Data!$AF$2:$AF$53,MATCH($A7,Data!$A$2:$A$53,0)),"Missing Data")</f>
        <v>1011170.3098047449</v>
      </c>
      <c r="T7" s="4">
        <f>IFERROR(INDEX(Data!$AE$2:$AE$53,MATCH($A7,Data!$A$2:$A$53,0))/INDEX(Data!$P$2:$P$53,MATCH($A7,Data!$A$2:$A$53,0)),"Missing Data")</f>
        <v>8.3617635565388607E-2</v>
      </c>
      <c r="U7" s="5">
        <f t="array" ref="U7">IFERROR(INDEX(Data!$AE$2:$AE$53,MATCH($A7,Data!$A$2:$A$53,0))/INDEX(Data!$AF$2:$AF$53,MATCH($A7,Data!$A$2:$A$53,0)),"Missing Data")</f>
        <v>84551.670459794244</v>
      </c>
      <c r="V7" s="5">
        <f t="shared" si="0"/>
        <v>926618.63934495067</v>
      </c>
      <c r="W7" s="6" t="str">
        <f t="array" ref="W7">IFERROR(INDEX(Data!$AE$2:$AE$53,MATCH($A7,Data!$A$2:$A$53,0))/INDEX(Data!$F$2:$F$53,MATCH($A7,Data!$A$2:$A$53,0)),"Missing Data")</f>
        <v>Missing Data</v>
      </c>
    </row>
    <row r="8" spans="1:23" x14ac:dyDescent="0.25">
      <c r="A8" s="1" t="s">
        <v>14</v>
      </c>
      <c r="B8" s="1" t="s">
        <v>15</v>
      </c>
      <c r="C8" s="4">
        <f>IFERROR(INDEX(Data!$P$2:$P$53,MATCH($A8,Data!$A$2:$A$53,0))/INDEX(Data!$C$2:$C$53,MATCH($A8,Data!$A$2:$A$53,0)),"Missing Data")</f>
        <v>534.3533047189128</v>
      </c>
      <c r="D8" s="5"/>
      <c r="E8" s="2">
        <f>IFERROR(INDEX(Data!$F$2:$F$53,MATCH($A8,Data!$A$2:$A$53,0))/INDEX(Data!$C$2:$C$53,MATCH($A8,Data!$A$2:$A$53,0)),"Missing Data")</f>
        <v>0</v>
      </c>
      <c r="F8" s="5"/>
      <c r="G8" s="6" t="str">
        <f>IFERROR(INDEX(Data!$P$2:$P$53,MATCH($A8,Data!$A$2:$A$53,0))/INDEX(Data!$F$2:$F$53,MATCH($A8,Data!$A$2:$A$53,0)),"Missing Data")</f>
        <v>Missing Data</v>
      </c>
      <c r="H8" s="2">
        <f>IFERROR(INDEX(Data!$F$2:$F$53,MATCH($A8,Data!$A$2:$A$53,0))/INDEX(Data!$C$2:$C$53,MATCH($A8,Data!$A$2:$A$53,0)),"Missing Data")</f>
        <v>0</v>
      </c>
      <c r="I8" s="5"/>
      <c r="J8" s="2">
        <f t="array" ref="J8">IFERROR(INDEX(Data!$D$2:$D$53,MATCH($A8,Data!$A$2:$A$53,0))/INDEX(Data!$C$2:$C$53,MATCH($A8,Data!$A$2:$A$53,0)),"Missing Data")</f>
        <v>0</v>
      </c>
      <c r="K8" s="5"/>
      <c r="L8" s="2" t="str">
        <f t="array" ref="L8">IFERROR(INDEX(Data!$E$2:$E$53,MATCH($A8,Data!$A$2:$A$53,0))/INDEX(Data!$D$2:$D$53,MATCH($A8,Data!$A$2:$A$53,0)),"Missing Data")</f>
        <v>Missing Data</v>
      </c>
      <c r="M8" s="5"/>
      <c r="N8" s="2" t="str">
        <f t="array" ref="N8">IFERROR(INDEX(Data!$F$2:$F$53,MATCH($A8,Data!$A$2:$A$53,0))/INDEX(Data!$E$2:$E$53,MATCH($A8,Data!$A$2:$A$53,0)),"Missing Data")</f>
        <v>Missing Data</v>
      </c>
      <c r="O8" s="4" t="str">
        <f>IFERROR(INDEX(Data!$P$2:$P$53,MATCH($A8,Data!$A$2:$A$53,0))/INDEX(Data!$F$2:$F$53,MATCH($A8,Data!$A$2:$A$53,0)),"Missing Data")</f>
        <v>Missing Data</v>
      </c>
      <c r="P8" s="5"/>
      <c r="Q8" s="5" t="str">
        <f t="array" ref="Q8">IFERROR(INDEX(Data!$AF$2:$AF$53,MATCH($A8,Data!$A$2:$A$53,0))/INDEX(Data!$F$2:$F$53,MATCH($A8,Data!$A$2:$A$53,0)),"Missing Data")</f>
        <v>Missing Data</v>
      </c>
      <c r="R8" s="5"/>
      <c r="S8" s="6">
        <f>IFERROR(INDEX(Data!$P$2:$P$53,MATCH($A8,Data!$A$2:$A$53,0))/INDEX(Data!$AF$2:$AF$53,MATCH($A8,Data!$A$2:$A$53,0)),"Missing Data")</f>
        <v>615129.55456965393</v>
      </c>
      <c r="T8" s="4">
        <f>IFERROR(INDEX(Data!$AE$2:$AE$53,MATCH($A8,Data!$A$2:$A$53,0))/INDEX(Data!$P$2:$P$53,MATCH($A8,Data!$A$2:$A$53,0)),"Missing Data")</f>
        <v>0.10615827622424459</v>
      </c>
      <c r="U8" s="5">
        <f t="array" ref="U8">IFERROR(INDEX(Data!$AE$2:$AE$53,MATCH($A8,Data!$A$2:$A$53,0))/INDEX(Data!$AF$2:$AF$53,MATCH($A8,Data!$A$2:$A$53,0)),"Missing Data")</f>
        <v>65301.09316770186</v>
      </c>
      <c r="V8" s="5">
        <f t="shared" si="0"/>
        <v>549828.46140195208</v>
      </c>
      <c r="W8" s="6" t="str">
        <f t="array" ref="W8">IFERROR(INDEX(Data!$AE$2:$AE$53,MATCH($A8,Data!$A$2:$A$53,0))/INDEX(Data!$F$2:$F$53,MATCH($A8,Data!$A$2:$A$53,0)),"Missing Data")</f>
        <v>Missing Data</v>
      </c>
    </row>
    <row r="9" spans="1:23" x14ac:dyDescent="0.25">
      <c r="A9" s="1" t="s">
        <v>16</v>
      </c>
      <c r="B9" s="1" t="s">
        <v>17</v>
      </c>
      <c r="C9" s="4">
        <f>IFERROR(INDEX(Data!$P$2:$P$53,MATCH($A9,Data!$A$2:$A$53,0))/INDEX(Data!$C$2:$C$53,MATCH($A9,Data!$A$2:$A$53,0)),"Missing Data")</f>
        <v>154.15624129084168</v>
      </c>
      <c r="D9" s="5"/>
      <c r="E9" s="2">
        <f>IFERROR(INDEX(Data!$F$2:$F$53,MATCH($A9,Data!$A$2:$A$53,0))/INDEX(Data!$C$2:$C$53,MATCH($A9,Data!$A$2:$A$53,0)),"Missing Data")</f>
        <v>0</v>
      </c>
      <c r="F9" s="5"/>
      <c r="G9" s="6" t="str">
        <f>IFERROR(INDEX(Data!$P$2:$P$53,MATCH($A9,Data!$A$2:$A$53,0))/INDEX(Data!$F$2:$F$53,MATCH($A9,Data!$A$2:$A$53,0)),"Missing Data")</f>
        <v>Missing Data</v>
      </c>
      <c r="H9" s="2">
        <f>IFERROR(INDEX(Data!$F$2:$F$53,MATCH($A9,Data!$A$2:$A$53,0))/INDEX(Data!$C$2:$C$53,MATCH($A9,Data!$A$2:$A$53,0)),"Missing Data")</f>
        <v>0</v>
      </c>
      <c r="I9" s="5"/>
      <c r="J9" s="2">
        <f t="array" ref="J9">IFERROR(INDEX(Data!$D$2:$D$53,MATCH($A9,Data!$A$2:$A$53,0))/INDEX(Data!$C$2:$C$53,MATCH($A9,Data!$A$2:$A$53,0)),"Missing Data")</f>
        <v>0</v>
      </c>
      <c r="K9" s="5"/>
      <c r="L9" s="2" t="str">
        <f t="array" ref="L9">IFERROR(INDEX(Data!$E$2:$E$53,MATCH($A9,Data!$A$2:$A$53,0))/INDEX(Data!$D$2:$D$53,MATCH($A9,Data!$A$2:$A$53,0)),"Missing Data")</f>
        <v>Missing Data</v>
      </c>
      <c r="M9" s="5"/>
      <c r="N9" s="2" t="str">
        <f t="array" ref="N9">IFERROR(INDEX(Data!$F$2:$F$53,MATCH($A9,Data!$A$2:$A$53,0))/INDEX(Data!$E$2:$E$53,MATCH($A9,Data!$A$2:$A$53,0)),"Missing Data")</f>
        <v>Missing Data</v>
      </c>
      <c r="O9" s="4" t="str">
        <f>IFERROR(INDEX(Data!$P$2:$P$53,MATCH($A9,Data!$A$2:$A$53,0))/INDEX(Data!$F$2:$F$53,MATCH($A9,Data!$A$2:$A$53,0)),"Missing Data")</f>
        <v>Missing Data</v>
      </c>
      <c r="P9" s="5"/>
      <c r="Q9" s="5" t="str">
        <f t="array" ref="Q9">IFERROR(INDEX(Data!$AF$2:$AF$53,MATCH($A9,Data!$A$2:$A$53,0))/INDEX(Data!$F$2:$F$53,MATCH($A9,Data!$A$2:$A$53,0)),"Missing Data")</f>
        <v>Missing Data</v>
      </c>
      <c r="R9" s="5"/>
      <c r="S9" s="6">
        <f>IFERROR(INDEX(Data!$P$2:$P$53,MATCH($A9,Data!$A$2:$A$53,0))/INDEX(Data!$AF$2:$AF$53,MATCH($A9,Data!$A$2:$A$53,0)),"Missing Data")</f>
        <v>606454.5366922234</v>
      </c>
      <c r="T9" s="4">
        <f>IFERROR(INDEX(Data!$AE$2:$AE$53,MATCH($A9,Data!$A$2:$A$53,0))/INDEX(Data!$P$2:$P$53,MATCH($A9,Data!$A$2:$A$53,0)),"Missing Data")</f>
        <v>0.11136106270241541</v>
      </c>
      <c r="U9" s="5">
        <f t="array" ref="U9">IFERROR(INDEX(Data!$AE$2:$AE$53,MATCH($A9,Data!$A$2:$A$53,0))/INDEX(Data!$AF$2:$AF$53,MATCH($A9,Data!$A$2:$A$53,0)),"Missing Data")</f>
        <v>67535.421686746995</v>
      </c>
      <c r="V9" s="5">
        <f t="shared" si="0"/>
        <v>538919.1150054764</v>
      </c>
      <c r="W9" s="6" t="str">
        <f t="array" ref="W9">IFERROR(INDEX(Data!$AE$2:$AE$53,MATCH($A9,Data!$A$2:$A$53,0))/INDEX(Data!$F$2:$F$53,MATCH($A9,Data!$A$2:$A$53,0)),"Missing Data")</f>
        <v>Missing Data</v>
      </c>
    </row>
    <row r="10" spans="1:23" x14ac:dyDescent="0.25">
      <c r="A10" s="1" t="s">
        <v>18</v>
      </c>
      <c r="B10" s="1" t="s">
        <v>19</v>
      </c>
      <c r="C10" s="4">
        <f>IFERROR(INDEX(Data!$P$2:$P$53,MATCH($A10,Data!$A$2:$A$53,0))/INDEX(Data!$C$2:$C$53,MATCH($A10,Data!$A$2:$A$53,0)),"Missing Data")</f>
        <v>156.17745975423449</v>
      </c>
      <c r="D10" s="5"/>
      <c r="E10" s="2">
        <f>IFERROR(INDEX(Data!$F$2:$F$53,MATCH($A10,Data!$A$2:$A$53,0))/INDEX(Data!$C$2:$C$53,MATCH($A10,Data!$A$2:$A$53,0)),"Missing Data")</f>
        <v>0</v>
      </c>
      <c r="F10" s="5"/>
      <c r="G10" s="6" t="str">
        <f>IFERROR(INDEX(Data!$P$2:$P$53,MATCH($A10,Data!$A$2:$A$53,0))/INDEX(Data!$F$2:$F$53,MATCH($A10,Data!$A$2:$A$53,0)),"Missing Data")</f>
        <v>Missing Data</v>
      </c>
      <c r="H10" s="2">
        <f>IFERROR(INDEX(Data!$F$2:$F$53,MATCH($A10,Data!$A$2:$A$53,0))/INDEX(Data!$C$2:$C$53,MATCH($A10,Data!$A$2:$A$53,0)),"Missing Data")</f>
        <v>0</v>
      </c>
      <c r="I10" s="5"/>
      <c r="J10" s="2">
        <f t="array" ref="J10">IFERROR(INDEX(Data!$D$2:$D$53,MATCH($A10,Data!$A$2:$A$53,0))/INDEX(Data!$C$2:$C$53,MATCH($A10,Data!$A$2:$A$53,0)),"Missing Data")</f>
        <v>0</v>
      </c>
      <c r="K10" s="5"/>
      <c r="L10" s="2" t="str">
        <f t="array" ref="L10">IFERROR(INDEX(Data!$E$2:$E$53,MATCH($A10,Data!$A$2:$A$53,0))/INDEX(Data!$D$2:$D$53,MATCH($A10,Data!$A$2:$A$53,0)),"Missing Data")</f>
        <v>Missing Data</v>
      </c>
      <c r="M10" s="5"/>
      <c r="N10" s="2" t="str">
        <f t="array" ref="N10">IFERROR(INDEX(Data!$F$2:$F$53,MATCH($A10,Data!$A$2:$A$53,0))/INDEX(Data!$E$2:$E$53,MATCH($A10,Data!$A$2:$A$53,0)),"Missing Data")</f>
        <v>Missing Data</v>
      </c>
      <c r="O10" s="4" t="str">
        <f>IFERROR(INDEX(Data!$P$2:$P$53,MATCH($A10,Data!$A$2:$A$53,0))/INDEX(Data!$F$2:$F$53,MATCH($A10,Data!$A$2:$A$53,0)),"Missing Data")</f>
        <v>Missing Data</v>
      </c>
      <c r="P10" s="5"/>
      <c r="Q10" s="5" t="str">
        <f t="array" ref="Q10">IFERROR(INDEX(Data!$AF$2:$AF$53,MATCH($A10,Data!$A$2:$A$53,0))/INDEX(Data!$F$2:$F$53,MATCH($A10,Data!$A$2:$A$53,0)),"Missing Data")</f>
        <v>Missing Data</v>
      </c>
      <c r="R10" s="5"/>
      <c r="S10" s="6">
        <f>IFERROR(INDEX(Data!$P$2:$P$53,MATCH($A10,Data!$A$2:$A$53,0))/INDEX(Data!$AF$2:$AF$53,MATCH($A10,Data!$A$2:$A$53,0)),"Missing Data")</f>
        <v>778385.91304347827</v>
      </c>
      <c r="T10" s="4">
        <f>IFERROR(INDEX(Data!$AE$2:$AE$53,MATCH($A10,Data!$A$2:$A$53,0))/INDEX(Data!$P$2:$P$53,MATCH($A10,Data!$A$2:$A$53,0)),"Missing Data")</f>
        <v>5.5417436840874058E-2</v>
      </c>
      <c r="U10" s="5">
        <f t="array" ref="U10">IFERROR(INDEX(Data!$AE$2:$AE$53,MATCH($A10,Data!$A$2:$A$53,0))/INDEX(Data!$AF$2:$AF$53,MATCH($A10,Data!$A$2:$A$53,0)),"Missing Data")</f>
        <v>43136.15217391304</v>
      </c>
      <c r="V10" s="5">
        <f t="shared" si="0"/>
        <v>735249.76086956519</v>
      </c>
      <c r="W10" s="6" t="str">
        <f t="array" ref="W10">IFERROR(INDEX(Data!$AE$2:$AE$53,MATCH($A10,Data!$A$2:$A$53,0))/INDEX(Data!$F$2:$F$53,MATCH($A10,Data!$A$2:$A$53,0)),"Missing Data")</f>
        <v>Missing Data</v>
      </c>
    </row>
    <row r="11" spans="1:23" x14ac:dyDescent="0.25">
      <c r="A11" s="1" t="s">
        <v>20</v>
      </c>
      <c r="B11" s="1" t="s">
        <v>21</v>
      </c>
      <c r="C11" s="4">
        <f>IFERROR(INDEX(Data!$P$2:$P$53,MATCH($A11,Data!$A$2:$A$53,0))/INDEX(Data!$C$2:$C$53,MATCH($A11,Data!$A$2:$A$53,0)),"Missing Data")</f>
        <v>626.04214850330027</v>
      </c>
      <c r="D11" s="5"/>
      <c r="E11" s="2">
        <f>IFERROR(INDEX(Data!$F$2:$F$53,MATCH($A11,Data!$A$2:$A$53,0))/INDEX(Data!$C$2:$C$53,MATCH($A11,Data!$A$2:$A$53,0)),"Missing Data")</f>
        <v>0</v>
      </c>
      <c r="F11" s="5"/>
      <c r="G11" s="6" t="str">
        <f>IFERROR(INDEX(Data!$P$2:$P$53,MATCH($A11,Data!$A$2:$A$53,0))/INDEX(Data!$F$2:$F$53,MATCH($A11,Data!$A$2:$A$53,0)),"Missing Data")</f>
        <v>Missing Data</v>
      </c>
      <c r="H11" s="2">
        <f>IFERROR(INDEX(Data!$F$2:$F$53,MATCH($A11,Data!$A$2:$A$53,0))/INDEX(Data!$C$2:$C$53,MATCH($A11,Data!$A$2:$A$53,0)),"Missing Data")</f>
        <v>0</v>
      </c>
      <c r="I11" s="5"/>
      <c r="J11" s="2">
        <f t="array" ref="J11">IFERROR(INDEX(Data!$D$2:$D$53,MATCH($A11,Data!$A$2:$A$53,0))/INDEX(Data!$C$2:$C$53,MATCH($A11,Data!$A$2:$A$53,0)),"Missing Data")</f>
        <v>0</v>
      </c>
      <c r="K11" s="5"/>
      <c r="L11" s="2" t="str">
        <f t="array" ref="L11">IFERROR(INDEX(Data!$E$2:$E$53,MATCH($A11,Data!$A$2:$A$53,0))/INDEX(Data!$D$2:$D$53,MATCH($A11,Data!$A$2:$A$53,0)),"Missing Data")</f>
        <v>Missing Data</v>
      </c>
      <c r="M11" s="5"/>
      <c r="N11" s="2" t="str">
        <f t="array" ref="N11">IFERROR(INDEX(Data!$F$2:$F$53,MATCH($A11,Data!$A$2:$A$53,0))/INDEX(Data!$E$2:$E$53,MATCH($A11,Data!$A$2:$A$53,0)),"Missing Data")</f>
        <v>Missing Data</v>
      </c>
      <c r="O11" s="4" t="str">
        <f>IFERROR(INDEX(Data!$P$2:$P$53,MATCH($A11,Data!$A$2:$A$53,0))/INDEX(Data!$F$2:$F$53,MATCH($A11,Data!$A$2:$A$53,0)),"Missing Data")</f>
        <v>Missing Data</v>
      </c>
      <c r="P11" s="5"/>
      <c r="Q11" s="5" t="str">
        <f t="array" ref="Q11">IFERROR(INDEX(Data!$AF$2:$AF$53,MATCH($A11,Data!$A$2:$A$53,0))/INDEX(Data!$F$2:$F$53,MATCH($A11,Data!$A$2:$A$53,0)),"Missing Data")</f>
        <v>Missing Data</v>
      </c>
      <c r="R11" s="5"/>
      <c r="S11" s="6">
        <f>IFERROR(INDEX(Data!$P$2:$P$53,MATCH($A11,Data!$A$2:$A$53,0))/INDEX(Data!$AF$2:$AF$53,MATCH($A11,Data!$A$2:$A$53,0)),"Missing Data")</f>
        <v>996361.80904522608</v>
      </c>
      <c r="T11" s="4">
        <f>IFERROR(INDEX(Data!$AE$2:$AE$53,MATCH($A11,Data!$A$2:$A$53,0))/INDEX(Data!$P$2:$P$53,MATCH($A11,Data!$A$2:$A$53,0)),"Missing Data")</f>
        <v>7.6755915995884522E-2</v>
      </c>
      <c r="U11" s="5">
        <f t="array" ref="U11">IFERROR(INDEX(Data!$AE$2:$AE$53,MATCH($A11,Data!$A$2:$A$53,0))/INDEX(Data!$AF$2:$AF$53,MATCH($A11,Data!$A$2:$A$53,0)),"Missing Data")</f>
        <v>76476.663316582912</v>
      </c>
      <c r="V11" s="5">
        <f t="shared" si="0"/>
        <v>919885.14572864317</v>
      </c>
      <c r="W11" s="6" t="str">
        <f t="array" ref="W11">IFERROR(INDEX(Data!$AE$2:$AE$53,MATCH($A11,Data!$A$2:$A$53,0))/INDEX(Data!$F$2:$F$53,MATCH($A11,Data!$A$2:$A$53,0)),"Missing Data")</f>
        <v>Missing Data</v>
      </c>
    </row>
    <row r="12" spans="1:23" x14ac:dyDescent="0.25">
      <c r="A12" s="1" t="s">
        <v>22</v>
      </c>
      <c r="B12" s="1" t="s">
        <v>23</v>
      </c>
      <c r="C12" s="4">
        <f>IFERROR(INDEX(Data!$P$2:$P$53,MATCH($A12,Data!$A$2:$A$53,0))/INDEX(Data!$C$2:$C$53,MATCH($A12,Data!$A$2:$A$53,0)),"Missing Data")</f>
        <v>366.4383719285417</v>
      </c>
      <c r="D12" s="5"/>
      <c r="E12" s="2">
        <f>IFERROR(INDEX(Data!$F$2:$F$53,MATCH($A12,Data!$A$2:$A$53,0))/INDEX(Data!$C$2:$C$53,MATCH($A12,Data!$A$2:$A$53,0)),"Missing Data")</f>
        <v>0</v>
      </c>
      <c r="F12" s="5"/>
      <c r="G12" s="6" t="str">
        <f>IFERROR(INDEX(Data!$P$2:$P$53,MATCH($A12,Data!$A$2:$A$53,0))/INDEX(Data!$F$2:$F$53,MATCH($A12,Data!$A$2:$A$53,0)),"Missing Data")</f>
        <v>Missing Data</v>
      </c>
      <c r="H12" s="2">
        <f>IFERROR(INDEX(Data!$F$2:$F$53,MATCH($A12,Data!$A$2:$A$53,0))/INDEX(Data!$C$2:$C$53,MATCH($A12,Data!$A$2:$A$53,0)),"Missing Data")</f>
        <v>0</v>
      </c>
      <c r="I12" s="5"/>
      <c r="J12" s="2">
        <f t="array" ref="J12">IFERROR(INDEX(Data!$D$2:$D$53,MATCH($A12,Data!$A$2:$A$53,0))/INDEX(Data!$C$2:$C$53,MATCH($A12,Data!$A$2:$A$53,0)),"Missing Data")</f>
        <v>0</v>
      </c>
      <c r="K12" s="5"/>
      <c r="L12" s="2" t="str">
        <f t="array" ref="L12">IFERROR(INDEX(Data!$E$2:$E$53,MATCH($A12,Data!$A$2:$A$53,0))/INDEX(Data!$D$2:$D$53,MATCH($A12,Data!$A$2:$A$53,0)),"Missing Data")</f>
        <v>Missing Data</v>
      </c>
      <c r="M12" s="5"/>
      <c r="N12" s="2" t="str">
        <f t="array" ref="N12">IFERROR(INDEX(Data!$F$2:$F$53,MATCH($A12,Data!$A$2:$A$53,0))/INDEX(Data!$E$2:$E$53,MATCH($A12,Data!$A$2:$A$53,0)),"Missing Data")</f>
        <v>Missing Data</v>
      </c>
      <c r="O12" s="4" t="str">
        <f>IFERROR(INDEX(Data!$P$2:$P$53,MATCH($A12,Data!$A$2:$A$53,0))/INDEX(Data!$F$2:$F$53,MATCH($A12,Data!$A$2:$A$53,0)),"Missing Data")</f>
        <v>Missing Data</v>
      </c>
      <c r="P12" s="5"/>
      <c r="Q12" s="5" t="str">
        <f t="array" ref="Q12">IFERROR(INDEX(Data!$AF$2:$AF$53,MATCH($A12,Data!$A$2:$A$53,0))/INDEX(Data!$F$2:$F$53,MATCH($A12,Data!$A$2:$A$53,0)),"Missing Data")</f>
        <v>Missing Data</v>
      </c>
      <c r="R12" s="5"/>
      <c r="S12" s="6">
        <f>IFERROR(INDEX(Data!$P$2:$P$53,MATCH($A12,Data!$A$2:$A$53,0))/INDEX(Data!$AF$2:$AF$53,MATCH($A12,Data!$A$2:$A$53,0)),"Missing Data")</f>
        <v>614145.02151283831</v>
      </c>
      <c r="T12" s="4">
        <f>IFERROR(INDEX(Data!$AE$2:$AE$53,MATCH($A12,Data!$A$2:$A$53,0))/INDEX(Data!$P$2:$P$53,MATCH($A12,Data!$A$2:$A$53,0)),"Missing Data")</f>
        <v>8.2770700664867927E-2</v>
      </c>
      <c r="U12" s="5">
        <f t="array" ref="U12">IFERROR(INDEX(Data!$AE$2:$AE$53,MATCH($A12,Data!$A$2:$A$53,0))/INDEX(Data!$AF$2:$AF$53,MATCH($A12,Data!$A$2:$A$53,0)),"Missing Data")</f>
        <v>50833.213740458013</v>
      </c>
      <c r="V12" s="5">
        <f t="shared" si="0"/>
        <v>563311.8077723803</v>
      </c>
      <c r="W12" s="6" t="str">
        <f t="array" ref="W12">IFERROR(INDEX(Data!$AE$2:$AE$53,MATCH($A12,Data!$A$2:$A$53,0))/INDEX(Data!$F$2:$F$53,MATCH($A12,Data!$A$2:$A$53,0)),"Missing Data")</f>
        <v>Missing Data</v>
      </c>
    </row>
    <row r="13" spans="1:23" x14ac:dyDescent="0.25">
      <c r="A13" s="1" t="s">
        <v>24</v>
      </c>
      <c r="B13" s="1" t="s">
        <v>25</v>
      </c>
      <c r="C13" s="4">
        <f>IFERROR(INDEX(Data!$P$2:$P$53,MATCH($A13,Data!$A$2:$A$53,0))/INDEX(Data!$C$2:$C$53,MATCH($A13,Data!$A$2:$A$53,0)),"Missing Data")</f>
        <v>389.19853976231099</v>
      </c>
      <c r="D13" s="5"/>
      <c r="E13" s="2">
        <f>IFERROR(INDEX(Data!$F$2:$F$53,MATCH($A13,Data!$A$2:$A$53,0))/INDEX(Data!$C$2:$C$53,MATCH($A13,Data!$A$2:$A$53,0)),"Missing Data")</f>
        <v>0</v>
      </c>
      <c r="F13" s="5"/>
      <c r="G13" s="6" t="str">
        <f>IFERROR(INDEX(Data!$P$2:$P$53,MATCH($A13,Data!$A$2:$A$53,0))/INDEX(Data!$F$2:$F$53,MATCH($A13,Data!$A$2:$A$53,0)),"Missing Data")</f>
        <v>Missing Data</v>
      </c>
      <c r="H13" s="2">
        <f>IFERROR(INDEX(Data!$F$2:$F$53,MATCH($A13,Data!$A$2:$A$53,0))/INDEX(Data!$C$2:$C$53,MATCH($A13,Data!$A$2:$A$53,0)),"Missing Data")</f>
        <v>0</v>
      </c>
      <c r="I13" s="5"/>
      <c r="J13" s="2">
        <f t="array" ref="J13">IFERROR(INDEX(Data!$D$2:$D$53,MATCH($A13,Data!$A$2:$A$53,0))/INDEX(Data!$C$2:$C$53,MATCH($A13,Data!$A$2:$A$53,0)),"Missing Data")</f>
        <v>0</v>
      </c>
      <c r="K13" s="5"/>
      <c r="L13" s="2" t="str">
        <f t="array" ref="L13">IFERROR(INDEX(Data!$E$2:$E$53,MATCH($A13,Data!$A$2:$A$53,0))/INDEX(Data!$D$2:$D$53,MATCH($A13,Data!$A$2:$A$53,0)),"Missing Data")</f>
        <v>Missing Data</v>
      </c>
      <c r="M13" s="5"/>
      <c r="N13" s="2" t="str">
        <f t="array" ref="N13">IFERROR(INDEX(Data!$F$2:$F$53,MATCH($A13,Data!$A$2:$A$53,0))/INDEX(Data!$E$2:$E$53,MATCH($A13,Data!$A$2:$A$53,0)),"Missing Data")</f>
        <v>Missing Data</v>
      </c>
      <c r="O13" s="4" t="str">
        <f>IFERROR(INDEX(Data!$P$2:$P$53,MATCH($A13,Data!$A$2:$A$53,0))/INDEX(Data!$F$2:$F$53,MATCH($A13,Data!$A$2:$A$53,0)),"Missing Data")</f>
        <v>Missing Data</v>
      </c>
      <c r="P13" s="5"/>
      <c r="Q13" s="5" t="str">
        <f t="array" ref="Q13">IFERROR(INDEX(Data!$AF$2:$AF$53,MATCH($A13,Data!$A$2:$A$53,0))/INDEX(Data!$F$2:$F$53,MATCH($A13,Data!$A$2:$A$53,0)),"Missing Data")</f>
        <v>Missing Data</v>
      </c>
      <c r="R13" s="5"/>
      <c r="S13" s="6">
        <f>IFERROR(INDEX(Data!$P$2:$P$53,MATCH($A13,Data!$A$2:$A$53,0))/INDEX(Data!$AF$2:$AF$53,MATCH($A13,Data!$A$2:$A$53,0)),"Missing Data")</f>
        <v>591713.42287641822</v>
      </c>
      <c r="T13" s="4">
        <f>IFERROR(INDEX(Data!$AE$2:$AE$53,MATCH($A13,Data!$A$2:$A$53,0))/INDEX(Data!$P$2:$P$53,MATCH($A13,Data!$A$2:$A$53,0)),"Missing Data")</f>
        <v>6.9779919155275053E-2</v>
      </c>
      <c r="U13" s="5">
        <f t="array" ref="U13">IFERROR(INDEX(Data!$AE$2:$AE$53,MATCH($A13,Data!$A$2:$A$53,0))/INDEX(Data!$AF$2:$AF$53,MATCH($A13,Data!$A$2:$A$53,0)),"Missing Data")</f>
        <v>41289.714811407546</v>
      </c>
      <c r="V13" s="5">
        <f t="shared" si="0"/>
        <v>550423.70806501072</v>
      </c>
      <c r="W13" s="6" t="str">
        <f t="array" ref="W13">IFERROR(INDEX(Data!$AE$2:$AE$53,MATCH($A13,Data!$A$2:$A$53,0))/INDEX(Data!$F$2:$F$53,MATCH($A13,Data!$A$2:$A$53,0)),"Missing Data")</f>
        <v>Missing Data</v>
      </c>
    </row>
    <row r="14" spans="1:23" x14ac:dyDescent="0.25">
      <c r="A14" s="1" t="s">
        <v>26</v>
      </c>
      <c r="B14" s="1" t="s">
        <v>27</v>
      </c>
      <c r="C14" s="4">
        <f>IFERROR(INDEX(Data!$P$2:$P$53,MATCH($A14,Data!$A$2:$A$53,0))/INDEX(Data!$C$2:$C$53,MATCH($A14,Data!$A$2:$A$53,0)),"Missing Data")</f>
        <v>401.58191771755787</v>
      </c>
      <c r="D14" s="5"/>
      <c r="E14" s="2">
        <f>IFERROR(INDEX(Data!$F$2:$F$53,MATCH($A14,Data!$A$2:$A$53,0))/INDEX(Data!$C$2:$C$53,MATCH($A14,Data!$A$2:$A$53,0)),"Missing Data")</f>
        <v>0</v>
      </c>
      <c r="F14" s="5"/>
      <c r="G14" s="6" t="str">
        <f>IFERROR(INDEX(Data!$P$2:$P$53,MATCH($A14,Data!$A$2:$A$53,0))/INDEX(Data!$F$2:$F$53,MATCH($A14,Data!$A$2:$A$53,0)),"Missing Data")</f>
        <v>Missing Data</v>
      </c>
      <c r="H14" s="2">
        <f>IFERROR(INDEX(Data!$F$2:$F$53,MATCH($A14,Data!$A$2:$A$53,0))/INDEX(Data!$C$2:$C$53,MATCH($A14,Data!$A$2:$A$53,0)),"Missing Data")</f>
        <v>0</v>
      </c>
      <c r="I14" s="5"/>
      <c r="J14" s="2">
        <f t="array" ref="J14">IFERROR(INDEX(Data!$D$2:$D$53,MATCH($A14,Data!$A$2:$A$53,0))/INDEX(Data!$C$2:$C$53,MATCH($A14,Data!$A$2:$A$53,0)),"Missing Data")</f>
        <v>0</v>
      </c>
      <c r="K14" s="5"/>
      <c r="L14" s="2" t="str">
        <f t="array" ref="L14">IFERROR(INDEX(Data!$E$2:$E$53,MATCH($A14,Data!$A$2:$A$53,0))/INDEX(Data!$D$2:$D$53,MATCH($A14,Data!$A$2:$A$53,0)),"Missing Data")</f>
        <v>Missing Data</v>
      </c>
      <c r="M14" s="5"/>
      <c r="N14" s="2" t="str">
        <f t="array" ref="N14">IFERROR(INDEX(Data!$F$2:$F$53,MATCH($A14,Data!$A$2:$A$53,0))/INDEX(Data!$E$2:$E$53,MATCH($A14,Data!$A$2:$A$53,0)),"Missing Data")</f>
        <v>Missing Data</v>
      </c>
      <c r="O14" s="4" t="str">
        <f>IFERROR(INDEX(Data!$P$2:$P$53,MATCH($A14,Data!$A$2:$A$53,0))/INDEX(Data!$F$2:$F$53,MATCH($A14,Data!$A$2:$A$53,0)),"Missing Data")</f>
        <v>Missing Data</v>
      </c>
      <c r="P14" s="5"/>
      <c r="Q14" s="5" t="str">
        <f t="array" ref="Q14">IFERROR(INDEX(Data!$AF$2:$AF$53,MATCH($A14,Data!$A$2:$A$53,0))/INDEX(Data!$F$2:$F$53,MATCH($A14,Data!$A$2:$A$53,0)),"Missing Data")</f>
        <v>Missing Data</v>
      </c>
      <c r="R14" s="5"/>
      <c r="S14" s="6">
        <f>IFERROR(INDEX(Data!$P$2:$P$53,MATCH($A14,Data!$A$2:$A$53,0))/INDEX(Data!$AF$2:$AF$53,MATCH($A14,Data!$A$2:$A$53,0)),"Missing Data")</f>
        <v>586997.90536277601</v>
      </c>
      <c r="T14" s="4">
        <f>IFERROR(INDEX(Data!$AE$2:$AE$53,MATCH($A14,Data!$A$2:$A$53,0))/INDEX(Data!$P$2:$P$53,MATCH($A14,Data!$A$2:$A$53,0)),"Missing Data")</f>
        <v>0.10493341900907799</v>
      </c>
      <c r="U14" s="5">
        <f t="array" ref="U14">IFERROR(INDEX(Data!$AE$2:$AE$53,MATCH($A14,Data!$A$2:$A$53,0))/INDEX(Data!$AF$2:$AF$53,MATCH($A14,Data!$A$2:$A$53,0)),"Missing Data")</f>
        <v>61595.697160883283</v>
      </c>
      <c r="V14" s="5">
        <f t="shared" si="0"/>
        <v>525402.20820189267</v>
      </c>
      <c r="W14" s="6" t="str">
        <f t="array" ref="W14">IFERROR(INDEX(Data!$AE$2:$AE$53,MATCH($A14,Data!$A$2:$A$53,0))/INDEX(Data!$F$2:$F$53,MATCH($A14,Data!$A$2:$A$53,0)),"Missing Data")</f>
        <v>Missing Data</v>
      </c>
    </row>
    <row r="15" spans="1:23" x14ac:dyDescent="0.25">
      <c r="A15" s="1" t="s">
        <v>28</v>
      </c>
      <c r="B15" s="1" t="s">
        <v>29</v>
      </c>
      <c r="C15" s="4">
        <f>IFERROR(INDEX(Data!$P$2:$P$53,MATCH($A15,Data!$A$2:$A$53,0))/INDEX(Data!$C$2:$C$53,MATCH($A15,Data!$A$2:$A$53,0)),"Missing Data")</f>
        <v>173.55147124261245</v>
      </c>
      <c r="D15" s="5"/>
      <c r="E15" s="2">
        <f>IFERROR(INDEX(Data!$F$2:$F$53,MATCH($A15,Data!$A$2:$A$53,0))/INDEX(Data!$C$2:$C$53,MATCH($A15,Data!$A$2:$A$53,0)),"Missing Data")</f>
        <v>0</v>
      </c>
      <c r="F15" s="5"/>
      <c r="G15" s="6" t="str">
        <f>IFERROR(INDEX(Data!$P$2:$P$53,MATCH($A15,Data!$A$2:$A$53,0))/INDEX(Data!$F$2:$F$53,MATCH($A15,Data!$A$2:$A$53,0)),"Missing Data")</f>
        <v>Missing Data</v>
      </c>
      <c r="H15" s="2">
        <f>IFERROR(INDEX(Data!$F$2:$F$53,MATCH($A15,Data!$A$2:$A$53,0))/INDEX(Data!$C$2:$C$53,MATCH($A15,Data!$A$2:$A$53,0)),"Missing Data")</f>
        <v>0</v>
      </c>
      <c r="I15" s="5"/>
      <c r="J15" s="2">
        <f t="array" ref="J15">IFERROR(INDEX(Data!$D$2:$D$53,MATCH($A15,Data!$A$2:$A$53,0))/INDEX(Data!$C$2:$C$53,MATCH($A15,Data!$A$2:$A$53,0)),"Missing Data")</f>
        <v>0</v>
      </c>
      <c r="K15" s="5"/>
      <c r="L15" s="2" t="str">
        <f t="array" ref="L15">IFERROR(INDEX(Data!$E$2:$E$53,MATCH($A15,Data!$A$2:$A$53,0))/INDEX(Data!$D$2:$D$53,MATCH($A15,Data!$A$2:$A$53,0)),"Missing Data")</f>
        <v>Missing Data</v>
      </c>
      <c r="M15" s="5"/>
      <c r="N15" s="2" t="str">
        <f t="array" ref="N15">IFERROR(INDEX(Data!$F$2:$F$53,MATCH($A15,Data!$A$2:$A$53,0))/INDEX(Data!$E$2:$E$53,MATCH($A15,Data!$A$2:$A$53,0)),"Missing Data")</f>
        <v>Missing Data</v>
      </c>
      <c r="O15" s="4" t="str">
        <f>IFERROR(INDEX(Data!$P$2:$P$53,MATCH($A15,Data!$A$2:$A$53,0))/INDEX(Data!$F$2:$F$53,MATCH($A15,Data!$A$2:$A$53,0)),"Missing Data")</f>
        <v>Missing Data</v>
      </c>
      <c r="P15" s="5"/>
      <c r="Q15" s="5" t="str">
        <f t="array" ref="Q15">IFERROR(INDEX(Data!$AF$2:$AF$53,MATCH($A15,Data!$A$2:$A$53,0))/INDEX(Data!$F$2:$F$53,MATCH($A15,Data!$A$2:$A$53,0)),"Missing Data")</f>
        <v>Missing Data</v>
      </c>
      <c r="R15" s="5"/>
      <c r="S15" s="6">
        <f>IFERROR(INDEX(Data!$P$2:$P$53,MATCH($A15,Data!$A$2:$A$53,0))/INDEX(Data!$AF$2:$AF$53,MATCH($A15,Data!$A$2:$A$53,0)),"Missing Data")</f>
        <v>532532.67692307697</v>
      </c>
      <c r="T15" s="4">
        <f>IFERROR(INDEX(Data!$AE$2:$AE$53,MATCH($A15,Data!$A$2:$A$53,0))/INDEX(Data!$P$2:$P$53,MATCH($A15,Data!$A$2:$A$53,0)),"Missing Data")</f>
        <v>8.2878597785722014E-2</v>
      </c>
      <c r="U15" s="5">
        <f t="array" ref="U15">IFERROR(INDEX(Data!$AE$2:$AE$53,MATCH($A15,Data!$A$2:$A$53,0))/INDEX(Data!$AF$2:$AF$53,MATCH($A15,Data!$A$2:$A$53,0)),"Missing Data")</f>
        <v>44135.561538461538</v>
      </c>
      <c r="V15" s="5">
        <f t="shared" si="0"/>
        <v>488397.11538461543</v>
      </c>
      <c r="W15" s="6" t="str">
        <f t="array" ref="W15">IFERROR(INDEX(Data!$AE$2:$AE$53,MATCH($A15,Data!$A$2:$A$53,0))/INDEX(Data!$F$2:$F$53,MATCH($A15,Data!$A$2:$A$53,0)),"Missing Data")</f>
        <v>Missing Data</v>
      </c>
    </row>
    <row r="16" spans="1:23" x14ac:dyDescent="0.25">
      <c r="A16" s="1" t="s">
        <v>30</v>
      </c>
      <c r="B16" s="1" t="s">
        <v>31</v>
      </c>
      <c r="C16" s="4">
        <f>IFERROR(INDEX(Data!$P$2:$P$53,MATCH($A16,Data!$A$2:$A$53,0))/INDEX(Data!$C$2:$C$53,MATCH($A16,Data!$A$2:$A$53,0)),"Missing Data")</f>
        <v>310.03097000728616</v>
      </c>
      <c r="D16" s="5"/>
      <c r="E16" s="2">
        <f>IFERROR(INDEX(Data!$F$2:$F$53,MATCH($A16,Data!$A$2:$A$53,0))/INDEX(Data!$C$2:$C$53,MATCH($A16,Data!$A$2:$A$53,0)),"Missing Data")</f>
        <v>0</v>
      </c>
      <c r="F16" s="5"/>
      <c r="G16" s="6" t="str">
        <f>IFERROR(INDEX(Data!$P$2:$P$53,MATCH($A16,Data!$A$2:$A$53,0))/INDEX(Data!$F$2:$F$53,MATCH($A16,Data!$A$2:$A$53,0)),"Missing Data")</f>
        <v>Missing Data</v>
      </c>
      <c r="H16" s="2">
        <f>IFERROR(INDEX(Data!$F$2:$F$53,MATCH($A16,Data!$A$2:$A$53,0))/INDEX(Data!$C$2:$C$53,MATCH($A16,Data!$A$2:$A$53,0)),"Missing Data")</f>
        <v>0</v>
      </c>
      <c r="I16" s="5"/>
      <c r="J16" s="2">
        <f t="array" ref="J16">IFERROR(INDEX(Data!$D$2:$D$53,MATCH($A16,Data!$A$2:$A$53,0))/INDEX(Data!$C$2:$C$53,MATCH($A16,Data!$A$2:$A$53,0)),"Missing Data")</f>
        <v>0</v>
      </c>
      <c r="K16" s="5"/>
      <c r="L16" s="2" t="str">
        <f t="array" ref="L16">IFERROR(INDEX(Data!$E$2:$E$53,MATCH($A16,Data!$A$2:$A$53,0))/INDEX(Data!$D$2:$D$53,MATCH($A16,Data!$A$2:$A$53,0)),"Missing Data")</f>
        <v>Missing Data</v>
      </c>
      <c r="M16" s="5"/>
      <c r="N16" s="2" t="str">
        <f t="array" ref="N16">IFERROR(INDEX(Data!$F$2:$F$53,MATCH($A16,Data!$A$2:$A$53,0))/INDEX(Data!$E$2:$E$53,MATCH($A16,Data!$A$2:$A$53,0)),"Missing Data")</f>
        <v>Missing Data</v>
      </c>
      <c r="O16" s="4" t="str">
        <f>IFERROR(INDEX(Data!$P$2:$P$53,MATCH($A16,Data!$A$2:$A$53,0))/INDEX(Data!$F$2:$F$53,MATCH($A16,Data!$A$2:$A$53,0)),"Missing Data")</f>
        <v>Missing Data</v>
      </c>
      <c r="P16" s="5"/>
      <c r="Q16" s="5" t="str">
        <f t="array" ref="Q16">IFERROR(INDEX(Data!$AF$2:$AF$53,MATCH($A16,Data!$A$2:$A$53,0))/INDEX(Data!$F$2:$F$53,MATCH($A16,Data!$A$2:$A$53,0)),"Missing Data")</f>
        <v>Missing Data</v>
      </c>
      <c r="R16" s="5"/>
      <c r="S16" s="6">
        <f>IFERROR(INDEX(Data!$P$2:$P$53,MATCH($A16,Data!$A$2:$A$53,0))/INDEX(Data!$AF$2:$AF$53,MATCH($A16,Data!$A$2:$A$53,0)),"Missing Data")</f>
        <v>893313.49037169723</v>
      </c>
      <c r="T16" s="4">
        <f>IFERROR(INDEX(Data!$AE$2:$AE$53,MATCH($A16,Data!$A$2:$A$53,0))/INDEX(Data!$P$2:$P$53,MATCH($A16,Data!$A$2:$A$53,0)),"Missing Data")</f>
        <v>6.9445823718586083E-2</v>
      </c>
      <c r="U16" s="5">
        <f t="array" ref="U16">IFERROR(INDEX(Data!$AE$2:$AE$53,MATCH($A16,Data!$A$2:$A$53,0))/INDEX(Data!$AF$2:$AF$53,MATCH($A16,Data!$A$2:$A$53,0)),"Missing Data")</f>
        <v>62036.891177787729</v>
      </c>
      <c r="V16" s="5">
        <f t="shared" si="0"/>
        <v>831276.59919390955</v>
      </c>
      <c r="W16" s="6" t="str">
        <f t="array" ref="W16">IFERROR(INDEX(Data!$AE$2:$AE$53,MATCH($A16,Data!$A$2:$A$53,0))/INDEX(Data!$F$2:$F$53,MATCH($A16,Data!$A$2:$A$53,0)),"Missing Data")</f>
        <v>Missing Data</v>
      </c>
    </row>
    <row r="17" spans="1:23" x14ac:dyDescent="0.25">
      <c r="A17" s="1" t="s">
        <v>32</v>
      </c>
      <c r="B17" s="1" t="s">
        <v>33</v>
      </c>
      <c r="C17" s="4">
        <f>IFERROR(INDEX(Data!$P$2:$P$53,MATCH($A17,Data!$A$2:$A$53,0))/INDEX(Data!$C$2:$C$53,MATCH($A17,Data!$A$2:$A$53,0)),"Missing Data")</f>
        <v>174.5887177027316</v>
      </c>
      <c r="D17" s="5"/>
      <c r="E17" s="2">
        <f>IFERROR(INDEX(Data!$F$2:$F$53,MATCH($A17,Data!$A$2:$A$53,0))/INDEX(Data!$C$2:$C$53,MATCH($A17,Data!$A$2:$A$53,0)),"Missing Data")</f>
        <v>0</v>
      </c>
      <c r="F17" s="5"/>
      <c r="G17" s="6" t="str">
        <f>IFERROR(INDEX(Data!$P$2:$P$53,MATCH($A17,Data!$A$2:$A$53,0))/INDEX(Data!$F$2:$F$53,MATCH($A17,Data!$A$2:$A$53,0)),"Missing Data")</f>
        <v>Missing Data</v>
      </c>
      <c r="H17" s="2">
        <f>IFERROR(INDEX(Data!$F$2:$F$53,MATCH($A17,Data!$A$2:$A$53,0))/INDEX(Data!$C$2:$C$53,MATCH($A17,Data!$A$2:$A$53,0)),"Missing Data")</f>
        <v>0</v>
      </c>
      <c r="I17" s="5"/>
      <c r="J17" s="2">
        <f t="array" ref="J17">IFERROR(INDEX(Data!$D$2:$D$53,MATCH($A17,Data!$A$2:$A$53,0))/INDEX(Data!$C$2:$C$53,MATCH($A17,Data!$A$2:$A$53,0)),"Missing Data")</f>
        <v>0</v>
      </c>
      <c r="K17" s="5"/>
      <c r="L17" s="2" t="str">
        <f t="array" ref="L17">IFERROR(INDEX(Data!$E$2:$E$53,MATCH($A17,Data!$A$2:$A$53,0))/INDEX(Data!$D$2:$D$53,MATCH($A17,Data!$A$2:$A$53,0)),"Missing Data")</f>
        <v>Missing Data</v>
      </c>
      <c r="M17" s="5"/>
      <c r="N17" s="2" t="str">
        <f t="array" ref="N17">IFERROR(INDEX(Data!$F$2:$F$53,MATCH($A17,Data!$A$2:$A$53,0))/INDEX(Data!$E$2:$E$53,MATCH($A17,Data!$A$2:$A$53,0)),"Missing Data")</f>
        <v>Missing Data</v>
      </c>
      <c r="O17" s="4" t="str">
        <f>IFERROR(INDEX(Data!$P$2:$P$53,MATCH($A17,Data!$A$2:$A$53,0))/INDEX(Data!$F$2:$F$53,MATCH($A17,Data!$A$2:$A$53,0)),"Missing Data")</f>
        <v>Missing Data</v>
      </c>
      <c r="P17" s="5"/>
      <c r="Q17" s="5" t="str">
        <f t="array" ref="Q17">IFERROR(INDEX(Data!$AF$2:$AF$53,MATCH($A17,Data!$A$2:$A$53,0))/INDEX(Data!$F$2:$F$53,MATCH($A17,Data!$A$2:$A$53,0)),"Missing Data")</f>
        <v>Missing Data</v>
      </c>
      <c r="R17" s="5"/>
      <c r="S17" s="6">
        <f>IFERROR(INDEX(Data!$P$2:$P$53,MATCH($A17,Data!$A$2:$A$53,0))/INDEX(Data!$AF$2:$AF$53,MATCH($A17,Data!$A$2:$A$53,0)),"Missing Data")</f>
        <v>571282.77077077073</v>
      </c>
      <c r="T17" s="4">
        <f>IFERROR(INDEX(Data!$AE$2:$AE$53,MATCH($A17,Data!$A$2:$A$53,0))/INDEX(Data!$P$2:$P$53,MATCH($A17,Data!$A$2:$A$53,0)),"Missing Data")</f>
        <v>7.328666914796711E-2</v>
      </c>
      <c r="U17" s="5">
        <f t="array" ref="U17">IFERROR(INDEX(Data!$AE$2:$AE$53,MATCH($A17,Data!$A$2:$A$53,0))/INDEX(Data!$AF$2:$AF$53,MATCH($A17,Data!$A$2:$A$53,0)),"Missing Data")</f>
        <v>41867.411411411413</v>
      </c>
      <c r="V17" s="5">
        <f t="shared" si="0"/>
        <v>529415.35935935937</v>
      </c>
      <c r="W17" s="6" t="str">
        <f t="array" ref="W17">IFERROR(INDEX(Data!$AE$2:$AE$53,MATCH($A17,Data!$A$2:$A$53,0))/INDEX(Data!$F$2:$F$53,MATCH($A17,Data!$A$2:$A$53,0)),"Missing Data")</f>
        <v>Missing Data</v>
      </c>
    </row>
    <row r="18" spans="1:23" x14ac:dyDescent="0.25">
      <c r="A18" s="1" t="s">
        <v>34</v>
      </c>
      <c r="B18" s="1" t="s">
        <v>35</v>
      </c>
      <c r="C18" s="4">
        <f>IFERROR(INDEX(Data!$P$2:$P$53,MATCH($A18,Data!$A$2:$A$53,0))/INDEX(Data!$C$2:$C$53,MATCH($A18,Data!$A$2:$A$53,0)),"Missing Data")</f>
        <v>316.78264113073038</v>
      </c>
      <c r="D18" s="5"/>
      <c r="E18" s="2">
        <f>IFERROR(INDEX(Data!$F$2:$F$53,MATCH($A18,Data!$A$2:$A$53,0))/INDEX(Data!$C$2:$C$53,MATCH($A18,Data!$A$2:$A$53,0)),"Missing Data")</f>
        <v>0</v>
      </c>
      <c r="F18" s="5"/>
      <c r="G18" s="6" t="str">
        <f>IFERROR(INDEX(Data!$P$2:$P$53,MATCH($A18,Data!$A$2:$A$53,0))/INDEX(Data!$F$2:$F$53,MATCH($A18,Data!$A$2:$A$53,0)),"Missing Data")</f>
        <v>Missing Data</v>
      </c>
      <c r="H18" s="2">
        <f>IFERROR(INDEX(Data!$F$2:$F$53,MATCH($A18,Data!$A$2:$A$53,0))/INDEX(Data!$C$2:$C$53,MATCH($A18,Data!$A$2:$A$53,0)),"Missing Data")</f>
        <v>0</v>
      </c>
      <c r="I18" s="5"/>
      <c r="J18" s="2">
        <f t="array" ref="J18">IFERROR(INDEX(Data!$D$2:$D$53,MATCH($A18,Data!$A$2:$A$53,0))/INDEX(Data!$C$2:$C$53,MATCH($A18,Data!$A$2:$A$53,0)),"Missing Data")</f>
        <v>0</v>
      </c>
      <c r="K18" s="5"/>
      <c r="L18" s="2" t="str">
        <f t="array" ref="L18">IFERROR(INDEX(Data!$E$2:$E$53,MATCH($A18,Data!$A$2:$A$53,0))/INDEX(Data!$D$2:$D$53,MATCH($A18,Data!$A$2:$A$53,0)),"Missing Data")</f>
        <v>Missing Data</v>
      </c>
      <c r="M18" s="5"/>
      <c r="N18" s="2" t="str">
        <f t="array" ref="N18">IFERROR(INDEX(Data!$F$2:$F$53,MATCH($A18,Data!$A$2:$A$53,0))/INDEX(Data!$E$2:$E$53,MATCH($A18,Data!$A$2:$A$53,0)),"Missing Data")</f>
        <v>Missing Data</v>
      </c>
      <c r="O18" s="4" t="str">
        <f>IFERROR(INDEX(Data!$P$2:$P$53,MATCH($A18,Data!$A$2:$A$53,0))/INDEX(Data!$F$2:$F$53,MATCH($A18,Data!$A$2:$A$53,0)),"Missing Data")</f>
        <v>Missing Data</v>
      </c>
      <c r="P18" s="5"/>
      <c r="Q18" s="5" t="str">
        <f t="array" ref="Q18">IFERROR(INDEX(Data!$AF$2:$AF$53,MATCH($A18,Data!$A$2:$A$53,0))/INDEX(Data!$F$2:$F$53,MATCH($A18,Data!$A$2:$A$53,0)),"Missing Data")</f>
        <v>Missing Data</v>
      </c>
      <c r="R18" s="5"/>
      <c r="S18" s="6">
        <f>IFERROR(INDEX(Data!$P$2:$P$53,MATCH($A18,Data!$A$2:$A$53,0))/INDEX(Data!$AF$2:$AF$53,MATCH($A18,Data!$A$2:$A$53,0)),"Missing Data")</f>
        <v>605042.84223602479</v>
      </c>
      <c r="T18" s="4">
        <f>IFERROR(INDEX(Data!$AE$2:$AE$53,MATCH($A18,Data!$A$2:$A$53,0))/INDEX(Data!$P$2:$P$53,MATCH($A18,Data!$A$2:$A$53,0)),"Missing Data")</f>
        <v>8.2474438933422434E-2</v>
      </c>
      <c r="U18" s="5">
        <f t="array" ref="U18">IFERROR(INDEX(Data!$AE$2:$AE$53,MATCH($A18,Data!$A$2:$A$53,0))/INDEX(Data!$AF$2:$AF$53,MATCH($A18,Data!$A$2:$A$53,0)),"Missing Data")</f>
        <v>49900.568944099381</v>
      </c>
      <c r="V18" s="5">
        <f t="shared" si="0"/>
        <v>555142.27329192543</v>
      </c>
      <c r="W18" s="6" t="str">
        <f t="array" ref="W18">IFERROR(INDEX(Data!$AE$2:$AE$53,MATCH($A18,Data!$A$2:$A$53,0))/INDEX(Data!$F$2:$F$53,MATCH($A18,Data!$A$2:$A$53,0)),"Missing Data")</f>
        <v>Missing Data</v>
      </c>
    </row>
    <row r="19" spans="1:23" x14ac:dyDescent="0.25">
      <c r="A19" s="1" t="s">
        <v>36</v>
      </c>
      <c r="B19" s="1" t="s">
        <v>37</v>
      </c>
      <c r="C19" s="4">
        <f>IFERROR(INDEX(Data!$P$2:$P$53,MATCH($A19,Data!$A$2:$A$53,0))/INDEX(Data!$C$2:$C$53,MATCH($A19,Data!$A$2:$A$53,0)),"Missing Data")</f>
        <v>444.70293526231046</v>
      </c>
      <c r="D19" s="5"/>
      <c r="E19" s="2">
        <f>IFERROR(INDEX(Data!$F$2:$F$53,MATCH($A19,Data!$A$2:$A$53,0))/INDEX(Data!$C$2:$C$53,MATCH($A19,Data!$A$2:$A$53,0)),"Missing Data")</f>
        <v>0</v>
      </c>
      <c r="F19" s="5"/>
      <c r="G19" s="6" t="str">
        <f>IFERROR(INDEX(Data!$P$2:$P$53,MATCH($A19,Data!$A$2:$A$53,0))/INDEX(Data!$F$2:$F$53,MATCH($A19,Data!$A$2:$A$53,0)),"Missing Data")</f>
        <v>Missing Data</v>
      </c>
      <c r="H19" s="2">
        <f>IFERROR(INDEX(Data!$F$2:$F$53,MATCH($A19,Data!$A$2:$A$53,0))/INDEX(Data!$C$2:$C$53,MATCH($A19,Data!$A$2:$A$53,0)),"Missing Data")</f>
        <v>0</v>
      </c>
      <c r="I19" s="5"/>
      <c r="J19" s="2">
        <f t="array" ref="J19">IFERROR(INDEX(Data!$D$2:$D$53,MATCH($A19,Data!$A$2:$A$53,0))/INDEX(Data!$C$2:$C$53,MATCH($A19,Data!$A$2:$A$53,0)),"Missing Data")</f>
        <v>0</v>
      </c>
      <c r="K19" s="5"/>
      <c r="L19" s="2" t="str">
        <f t="array" ref="L19">IFERROR(INDEX(Data!$E$2:$E$53,MATCH($A19,Data!$A$2:$A$53,0))/INDEX(Data!$D$2:$D$53,MATCH($A19,Data!$A$2:$A$53,0)),"Missing Data")</f>
        <v>Missing Data</v>
      </c>
      <c r="M19" s="5"/>
      <c r="N19" s="2" t="str">
        <f t="array" ref="N19">IFERROR(INDEX(Data!$F$2:$F$53,MATCH($A19,Data!$A$2:$A$53,0))/INDEX(Data!$E$2:$E$53,MATCH($A19,Data!$A$2:$A$53,0)),"Missing Data")</f>
        <v>Missing Data</v>
      </c>
      <c r="O19" s="4" t="str">
        <f>IFERROR(INDEX(Data!$P$2:$P$53,MATCH($A19,Data!$A$2:$A$53,0))/INDEX(Data!$F$2:$F$53,MATCH($A19,Data!$A$2:$A$53,0)),"Missing Data")</f>
        <v>Missing Data</v>
      </c>
      <c r="P19" s="5"/>
      <c r="Q19" s="5" t="str">
        <f t="array" ref="Q19">IFERROR(INDEX(Data!$AF$2:$AF$53,MATCH($A19,Data!$A$2:$A$53,0))/INDEX(Data!$F$2:$F$53,MATCH($A19,Data!$A$2:$A$53,0)),"Missing Data")</f>
        <v>Missing Data</v>
      </c>
      <c r="R19" s="5"/>
      <c r="S19" s="6">
        <f>IFERROR(INDEX(Data!$P$2:$P$53,MATCH($A19,Data!$A$2:$A$53,0))/INDEX(Data!$AF$2:$AF$53,MATCH($A19,Data!$A$2:$A$53,0)),"Missing Data")</f>
        <v>594599.14735866548</v>
      </c>
      <c r="T19" s="4">
        <f>IFERROR(INDEX(Data!$AE$2:$AE$53,MATCH($A19,Data!$A$2:$A$53,0))/INDEX(Data!$P$2:$P$53,MATCH($A19,Data!$A$2:$A$53,0)),"Missing Data")</f>
        <v>7.7174307725917421E-2</v>
      </c>
      <c r="U19" s="5">
        <f t="array" ref="U19">IFERROR(INDEX(Data!$AE$2:$AE$53,MATCH($A19,Data!$A$2:$A$53,0))/INDEX(Data!$AF$2:$AF$53,MATCH($A19,Data!$A$2:$A$53,0)),"Missing Data")</f>
        <v>45887.777571825762</v>
      </c>
      <c r="V19" s="5">
        <f t="shared" si="0"/>
        <v>548711.3697868397</v>
      </c>
      <c r="W19" s="6" t="str">
        <f t="array" ref="W19">IFERROR(INDEX(Data!$AE$2:$AE$53,MATCH($A19,Data!$A$2:$A$53,0))/INDEX(Data!$F$2:$F$53,MATCH($A19,Data!$A$2:$A$53,0)),"Missing Data")</f>
        <v>Missing Data</v>
      </c>
    </row>
    <row r="20" spans="1:23" x14ac:dyDescent="0.25">
      <c r="A20" s="1" t="s">
        <v>38</v>
      </c>
      <c r="B20" s="1" t="s">
        <v>39</v>
      </c>
      <c r="C20" s="4">
        <f>IFERROR(INDEX(Data!$P$2:$P$53,MATCH($A20,Data!$A$2:$A$53,0))/INDEX(Data!$C$2:$C$53,MATCH($A20,Data!$A$2:$A$53,0)),"Missing Data")</f>
        <v>371.62382886616297</v>
      </c>
      <c r="D20" s="5"/>
      <c r="E20" s="2">
        <f>IFERROR(INDEX(Data!$F$2:$F$53,MATCH($A20,Data!$A$2:$A$53,0))/INDEX(Data!$C$2:$C$53,MATCH($A20,Data!$A$2:$A$53,0)),"Missing Data")</f>
        <v>0</v>
      </c>
      <c r="F20" s="5"/>
      <c r="G20" s="6" t="str">
        <f>IFERROR(INDEX(Data!$P$2:$P$53,MATCH($A20,Data!$A$2:$A$53,0))/INDEX(Data!$F$2:$F$53,MATCH($A20,Data!$A$2:$A$53,0)),"Missing Data")</f>
        <v>Missing Data</v>
      </c>
      <c r="H20" s="2">
        <f>IFERROR(INDEX(Data!$F$2:$F$53,MATCH($A20,Data!$A$2:$A$53,0))/INDEX(Data!$C$2:$C$53,MATCH($A20,Data!$A$2:$A$53,0)),"Missing Data")</f>
        <v>0</v>
      </c>
      <c r="I20" s="5"/>
      <c r="J20" s="2">
        <f t="array" ref="J20">IFERROR(INDEX(Data!$D$2:$D$53,MATCH($A20,Data!$A$2:$A$53,0))/INDEX(Data!$C$2:$C$53,MATCH($A20,Data!$A$2:$A$53,0)),"Missing Data")</f>
        <v>0</v>
      </c>
      <c r="K20" s="5"/>
      <c r="L20" s="2" t="str">
        <f t="array" ref="L20">IFERROR(INDEX(Data!$E$2:$E$53,MATCH($A20,Data!$A$2:$A$53,0))/INDEX(Data!$D$2:$D$53,MATCH($A20,Data!$A$2:$A$53,0)),"Missing Data")</f>
        <v>Missing Data</v>
      </c>
      <c r="M20" s="5"/>
      <c r="N20" s="2" t="str">
        <f t="array" ref="N20">IFERROR(INDEX(Data!$F$2:$F$53,MATCH($A20,Data!$A$2:$A$53,0))/INDEX(Data!$E$2:$E$53,MATCH($A20,Data!$A$2:$A$53,0)),"Missing Data")</f>
        <v>Missing Data</v>
      </c>
      <c r="O20" s="4" t="str">
        <f>IFERROR(INDEX(Data!$P$2:$P$53,MATCH($A20,Data!$A$2:$A$53,0))/INDEX(Data!$F$2:$F$53,MATCH($A20,Data!$A$2:$A$53,0)),"Missing Data")</f>
        <v>Missing Data</v>
      </c>
      <c r="P20" s="5"/>
      <c r="Q20" s="5" t="str">
        <f t="array" ref="Q20">IFERROR(INDEX(Data!$AF$2:$AF$53,MATCH($A20,Data!$A$2:$A$53,0))/INDEX(Data!$F$2:$F$53,MATCH($A20,Data!$A$2:$A$53,0)),"Missing Data")</f>
        <v>Missing Data</v>
      </c>
      <c r="R20" s="5"/>
      <c r="S20" s="6">
        <f>IFERROR(INDEX(Data!$P$2:$P$53,MATCH($A20,Data!$A$2:$A$53,0))/INDEX(Data!$AF$2:$AF$53,MATCH($A20,Data!$A$2:$A$53,0)),"Missing Data")</f>
        <v>557783.42426319397</v>
      </c>
      <c r="T20" s="4">
        <f>IFERROR(INDEX(Data!$AE$2:$AE$53,MATCH($A20,Data!$A$2:$A$53,0))/INDEX(Data!$P$2:$P$53,MATCH($A20,Data!$A$2:$A$53,0)),"Missing Data")</f>
        <v>7.7249310970932905E-2</v>
      </c>
      <c r="U20" s="5">
        <f t="array" ref="U20">IFERROR(INDEX(Data!$AE$2:$AE$53,MATCH($A20,Data!$A$2:$A$53,0))/INDEX(Data!$AF$2:$AF$53,MATCH($A20,Data!$A$2:$A$53,0)),"Missing Data")</f>
        <v>43088.385195339273</v>
      </c>
      <c r="V20" s="5">
        <f t="shared" si="0"/>
        <v>514695.0390678547</v>
      </c>
      <c r="W20" s="6" t="str">
        <f t="array" ref="W20">IFERROR(INDEX(Data!$AE$2:$AE$53,MATCH($A20,Data!$A$2:$A$53,0))/INDEX(Data!$F$2:$F$53,MATCH($A20,Data!$A$2:$A$53,0)),"Missing Data")</f>
        <v>Missing Data</v>
      </c>
    </row>
    <row r="21" spans="1:23" x14ac:dyDescent="0.25">
      <c r="A21" s="1" t="s">
        <v>40</v>
      </c>
      <c r="B21" s="1" t="s">
        <v>41</v>
      </c>
      <c r="C21" s="4">
        <f>IFERROR(INDEX(Data!$P$2:$P$53,MATCH($A21,Data!$A$2:$A$53,0))/INDEX(Data!$C$2:$C$53,MATCH($A21,Data!$A$2:$A$53,0)),"Missing Data")</f>
        <v>213.88490122191141</v>
      </c>
      <c r="D21" s="5"/>
      <c r="E21" s="2">
        <f>IFERROR(INDEX(Data!$F$2:$F$53,MATCH($A21,Data!$A$2:$A$53,0))/INDEX(Data!$C$2:$C$53,MATCH($A21,Data!$A$2:$A$53,0)),"Missing Data")</f>
        <v>0</v>
      </c>
      <c r="F21" s="5"/>
      <c r="G21" s="6" t="str">
        <f>IFERROR(INDEX(Data!$P$2:$P$53,MATCH($A21,Data!$A$2:$A$53,0))/INDEX(Data!$F$2:$F$53,MATCH($A21,Data!$A$2:$A$53,0)),"Missing Data")</f>
        <v>Missing Data</v>
      </c>
      <c r="H21" s="2">
        <f>IFERROR(INDEX(Data!$F$2:$F$53,MATCH($A21,Data!$A$2:$A$53,0))/INDEX(Data!$C$2:$C$53,MATCH($A21,Data!$A$2:$A$53,0)),"Missing Data")</f>
        <v>0</v>
      </c>
      <c r="I21" s="5"/>
      <c r="J21" s="2">
        <f t="array" ref="J21">IFERROR(INDEX(Data!$D$2:$D$53,MATCH($A21,Data!$A$2:$A$53,0))/INDEX(Data!$C$2:$C$53,MATCH($A21,Data!$A$2:$A$53,0)),"Missing Data")</f>
        <v>0</v>
      </c>
      <c r="K21" s="5"/>
      <c r="L21" s="2" t="str">
        <f t="array" ref="L21">IFERROR(INDEX(Data!$E$2:$E$53,MATCH($A21,Data!$A$2:$A$53,0))/INDEX(Data!$D$2:$D$53,MATCH($A21,Data!$A$2:$A$53,0)),"Missing Data")</f>
        <v>Missing Data</v>
      </c>
      <c r="M21" s="5"/>
      <c r="N21" s="2" t="str">
        <f t="array" ref="N21">IFERROR(INDEX(Data!$F$2:$F$53,MATCH($A21,Data!$A$2:$A$53,0))/INDEX(Data!$E$2:$E$53,MATCH($A21,Data!$A$2:$A$53,0)),"Missing Data")</f>
        <v>Missing Data</v>
      </c>
      <c r="O21" s="4" t="str">
        <f>IFERROR(INDEX(Data!$P$2:$P$53,MATCH($A21,Data!$A$2:$A$53,0))/INDEX(Data!$F$2:$F$53,MATCH($A21,Data!$A$2:$A$53,0)),"Missing Data")</f>
        <v>Missing Data</v>
      </c>
      <c r="P21" s="5"/>
      <c r="Q21" s="5" t="str">
        <f t="array" ref="Q21">IFERROR(INDEX(Data!$AF$2:$AF$53,MATCH($A21,Data!$A$2:$A$53,0))/INDEX(Data!$F$2:$F$53,MATCH($A21,Data!$A$2:$A$53,0)),"Missing Data")</f>
        <v>Missing Data</v>
      </c>
      <c r="R21" s="5"/>
      <c r="S21" s="6">
        <f>IFERROR(INDEX(Data!$P$2:$P$53,MATCH($A21,Data!$A$2:$A$53,0))/INDEX(Data!$AF$2:$AF$53,MATCH($A21,Data!$A$2:$A$53,0)),"Missing Data")</f>
        <v>309536.78490566037</v>
      </c>
      <c r="T21" s="4">
        <f>IFERROR(INDEX(Data!$AE$2:$AE$53,MATCH($A21,Data!$A$2:$A$53,0))/INDEX(Data!$P$2:$P$53,MATCH($A21,Data!$A$2:$A$53,0)),"Missing Data")</f>
        <v>0.14200085074169499</v>
      </c>
      <c r="U21" s="5">
        <f t="array" ref="U21">IFERROR(INDEX(Data!$AE$2:$AE$53,MATCH($A21,Data!$A$2:$A$53,0))/INDEX(Data!$AF$2:$AF$53,MATCH($A21,Data!$A$2:$A$53,0)),"Missing Data")</f>
        <v>43954.48679245283</v>
      </c>
      <c r="V21" s="5">
        <f t="shared" si="0"/>
        <v>265582.29811320757</v>
      </c>
      <c r="W21" s="6" t="str">
        <f t="array" ref="W21">IFERROR(INDEX(Data!$AE$2:$AE$53,MATCH($A21,Data!$A$2:$A$53,0))/INDEX(Data!$F$2:$F$53,MATCH($A21,Data!$A$2:$A$53,0)),"Missing Data")</f>
        <v>Missing Data</v>
      </c>
    </row>
    <row r="22" spans="1:23" x14ac:dyDescent="0.25">
      <c r="A22" s="1" t="s">
        <v>42</v>
      </c>
      <c r="B22" s="1" t="s">
        <v>43</v>
      </c>
      <c r="C22" s="4">
        <f>IFERROR(INDEX(Data!$P$2:$P$53,MATCH($A22,Data!$A$2:$A$53,0))/INDEX(Data!$C$2:$C$53,MATCH($A22,Data!$A$2:$A$53,0)),"Missing Data")</f>
        <v>180.64419974091101</v>
      </c>
      <c r="D22" s="5"/>
      <c r="E22" s="2">
        <f>IFERROR(INDEX(Data!$F$2:$F$53,MATCH($A22,Data!$A$2:$A$53,0))/INDEX(Data!$C$2:$C$53,MATCH($A22,Data!$A$2:$A$53,0)),"Missing Data")</f>
        <v>0</v>
      </c>
      <c r="F22" s="5"/>
      <c r="G22" s="6" t="str">
        <f>IFERROR(INDEX(Data!$P$2:$P$53,MATCH($A22,Data!$A$2:$A$53,0))/INDEX(Data!$F$2:$F$53,MATCH($A22,Data!$A$2:$A$53,0)),"Missing Data")</f>
        <v>Missing Data</v>
      </c>
      <c r="H22" s="2">
        <f>IFERROR(INDEX(Data!$F$2:$F$53,MATCH($A22,Data!$A$2:$A$53,0))/INDEX(Data!$C$2:$C$53,MATCH($A22,Data!$A$2:$A$53,0)),"Missing Data")</f>
        <v>0</v>
      </c>
      <c r="I22" s="5"/>
      <c r="J22" s="2">
        <f t="array" ref="J22">IFERROR(INDEX(Data!$D$2:$D$53,MATCH($A22,Data!$A$2:$A$53,0))/INDEX(Data!$C$2:$C$53,MATCH($A22,Data!$A$2:$A$53,0)),"Missing Data")</f>
        <v>0</v>
      </c>
      <c r="K22" s="5"/>
      <c r="L22" s="2" t="str">
        <f t="array" ref="L22">IFERROR(INDEX(Data!$E$2:$E$53,MATCH($A22,Data!$A$2:$A$53,0))/INDEX(Data!$D$2:$D$53,MATCH($A22,Data!$A$2:$A$53,0)),"Missing Data")</f>
        <v>Missing Data</v>
      </c>
      <c r="M22" s="5"/>
      <c r="N22" s="2" t="str">
        <f t="array" ref="N22">IFERROR(INDEX(Data!$F$2:$F$53,MATCH($A22,Data!$A$2:$A$53,0))/INDEX(Data!$E$2:$E$53,MATCH($A22,Data!$A$2:$A$53,0)),"Missing Data")</f>
        <v>Missing Data</v>
      </c>
      <c r="O22" s="4" t="str">
        <f>IFERROR(INDEX(Data!$P$2:$P$53,MATCH($A22,Data!$A$2:$A$53,0))/INDEX(Data!$F$2:$F$53,MATCH($A22,Data!$A$2:$A$53,0)),"Missing Data")</f>
        <v>Missing Data</v>
      </c>
      <c r="P22" s="5"/>
      <c r="Q22" s="5" t="str">
        <f t="array" ref="Q22">IFERROR(INDEX(Data!$AF$2:$AF$53,MATCH($A22,Data!$A$2:$A$53,0))/INDEX(Data!$F$2:$F$53,MATCH($A22,Data!$A$2:$A$53,0)),"Missing Data")</f>
        <v>Missing Data</v>
      </c>
      <c r="R22" s="5"/>
      <c r="S22" s="6">
        <f>IFERROR(INDEX(Data!$P$2:$P$53,MATCH($A22,Data!$A$2:$A$53,0))/INDEX(Data!$AF$2:$AF$53,MATCH($A22,Data!$A$2:$A$53,0)),"Missing Data")</f>
        <v>362516.6163141994</v>
      </c>
      <c r="T22" s="4">
        <f>IFERROR(INDEX(Data!$AE$2:$AE$53,MATCH($A22,Data!$A$2:$A$53,0))/INDEX(Data!$P$2:$P$53,MATCH($A22,Data!$A$2:$A$53,0)),"Missing Data")</f>
        <v>0.13780963889560224</v>
      </c>
      <c r="U22" s="5">
        <f t="array" ref="U22">IFERROR(INDEX(Data!$AE$2:$AE$53,MATCH($A22,Data!$A$2:$A$53,0))/INDEX(Data!$AF$2:$AF$53,MATCH($A22,Data!$A$2:$A$53,0)),"Missing Data")</f>
        <v>49958.283987915405</v>
      </c>
      <c r="V22" s="5">
        <f t="shared" si="0"/>
        <v>312558.33232628403</v>
      </c>
      <c r="W22" s="6" t="str">
        <f t="array" ref="W22">IFERROR(INDEX(Data!$AE$2:$AE$53,MATCH($A22,Data!$A$2:$A$53,0))/INDEX(Data!$F$2:$F$53,MATCH($A22,Data!$A$2:$A$53,0)),"Missing Data")</f>
        <v>Missing Data</v>
      </c>
    </row>
    <row r="23" spans="1:23" x14ac:dyDescent="0.25">
      <c r="A23" s="1" t="s">
        <v>44</v>
      </c>
      <c r="B23" s="1" t="s">
        <v>45</v>
      </c>
      <c r="C23" s="4">
        <f>IFERROR(INDEX(Data!$P$2:$P$53,MATCH($A23,Data!$A$2:$A$53,0))/INDEX(Data!$C$2:$C$53,MATCH($A23,Data!$A$2:$A$53,0)),"Missing Data")</f>
        <v>242.31791775108636</v>
      </c>
      <c r="D23" s="5"/>
      <c r="E23" s="2">
        <f>IFERROR(INDEX(Data!$F$2:$F$53,MATCH($A23,Data!$A$2:$A$53,0))/INDEX(Data!$C$2:$C$53,MATCH($A23,Data!$A$2:$A$53,0)),"Missing Data")</f>
        <v>0</v>
      </c>
      <c r="F23" s="5"/>
      <c r="G23" s="6" t="str">
        <f>IFERROR(INDEX(Data!$P$2:$P$53,MATCH($A23,Data!$A$2:$A$53,0))/INDEX(Data!$F$2:$F$53,MATCH($A23,Data!$A$2:$A$53,0)),"Missing Data")</f>
        <v>Missing Data</v>
      </c>
      <c r="H23" s="2">
        <f>IFERROR(INDEX(Data!$F$2:$F$53,MATCH($A23,Data!$A$2:$A$53,0))/INDEX(Data!$C$2:$C$53,MATCH($A23,Data!$A$2:$A$53,0)),"Missing Data")</f>
        <v>0</v>
      </c>
      <c r="I23" s="5"/>
      <c r="J23" s="2">
        <f t="array" ref="J23">IFERROR(INDEX(Data!$D$2:$D$53,MATCH($A23,Data!$A$2:$A$53,0))/INDEX(Data!$C$2:$C$53,MATCH($A23,Data!$A$2:$A$53,0)),"Missing Data")</f>
        <v>0</v>
      </c>
      <c r="K23" s="5"/>
      <c r="L23" s="2" t="str">
        <f t="array" ref="L23">IFERROR(INDEX(Data!$E$2:$E$53,MATCH($A23,Data!$A$2:$A$53,0))/INDEX(Data!$D$2:$D$53,MATCH($A23,Data!$A$2:$A$53,0)),"Missing Data")</f>
        <v>Missing Data</v>
      </c>
      <c r="M23" s="5"/>
      <c r="N23" s="2" t="str">
        <f t="array" ref="N23">IFERROR(INDEX(Data!$F$2:$F$53,MATCH($A23,Data!$A$2:$A$53,0))/INDEX(Data!$E$2:$E$53,MATCH($A23,Data!$A$2:$A$53,0)),"Missing Data")</f>
        <v>Missing Data</v>
      </c>
      <c r="O23" s="4" t="str">
        <f>IFERROR(INDEX(Data!$P$2:$P$53,MATCH($A23,Data!$A$2:$A$53,0))/INDEX(Data!$F$2:$F$53,MATCH($A23,Data!$A$2:$A$53,0)),"Missing Data")</f>
        <v>Missing Data</v>
      </c>
      <c r="P23" s="5"/>
      <c r="Q23" s="5" t="str">
        <f t="array" ref="Q23">IFERROR(INDEX(Data!$AF$2:$AF$53,MATCH($A23,Data!$A$2:$A$53,0))/INDEX(Data!$F$2:$F$53,MATCH($A23,Data!$A$2:$A$53,0)),"Missing Data")</f>
        <v>Missing Data</v>
      </c>
      <c r="R23" s="5"/>
      <c r="S23" s="6">
        <f>IFERROR(INDEX(Data!$P$2:$P$53,MATCH($A23,Data!$A$2:$A$53,0))/INDEX(Data!$AF$2:$AF$53,MATCH($A23,Data!$A$2:$A$53,0)),"Missing Data")</f>
        <v>626541.72231985943</v>
      </c>
      <c r="T23" s="4">
        <f>IFERROR(INDEX(Data!$AE$2:$AE$53,MATCH($A23,Data!$A$2:$A$53,0))/INDEX(Data!$P$2:$P$53,MATCH($A23,Data!$A$2:$A$53,0)),"Missing Data")</f>
        <v>8.6785592146629995E-2</v>
      </c>
      <c r="U23" s="5">
        <f t="array" ref="U23">IFERROR(INDEX(Data!$AE$2:$AE$53,MATCH($A23,Data!$A$2:$A$53,0))/INDEX(Data!$AF$2:$AF$53,MATCH($A23,Data!$A$2:$A$53,0)),"Missing Data")</f>
        <v>54374.79437609842</v>
      </c>
      <c r="V23" s="5">
        <f t="shared" si="0"/>
        <v>572166.92794376099</v>
      </c>
      <c r="W23" s="6" t="str">
        <f t="array" ref="W23">IFERROR(INDEX(Data!$AE$2:$AE$53,MATCH($A23,Data!$A$2:$A$53,0))/INDEX(Data!$F$2:$F$53,MATCH($A23,Data!$A$2:$A$53,0)),"Missing Data")</f>
        <v>Missing Data</v>
      </c>
    </row>
    <row r="24" spans="1:23" x14ac:dyDescent="0.25">
      <c r="A24" s="1" t="s">
        <v>46</v>
      </c>
      <c r="B24" s="1" t="s">
        <v>47</v>
      </c>
      <c r="C24" s="4">
        <f>IFERROR(INDEX(Data!$P$2:$P$53,MATCH($A24,Data!$A$2:$A$53,0))/INDEX(Data!$C$2:$C$53,MATCH($A24,Data!$A$2:$A$53,0)),"Missing Data")</f>
        <v>331.4912851979812</v>
      </c>
      <c r="D24" s="5"/>
      <c r="E24" s="2">
        <f>IFERROR(INDEX(Data!$F$2:$F$53,MATCH($A24,Data!$A$2:$A$53,0))/INDEX(Data!$C$2:$C$53,MATCH($A24,Data!$A$2:$A$53,0)),"Missing Data")</f>
        <v>0</v>
      </c>
      <c r="F24" s="5"/>
      <c r="G24" s="6" t="str">
        <f>IFERROR(INDEX(Data!$P$2:$P$53,MATCH($A24,Data!$A$2:$A$53,0))/INDEX(Data!$F$2:$F$53,MATCH($A24,Data!$A$2:$A$53,0)),"Missing Data")</f>
        <v>Missing Data</v>
      </c>
      <c r="H24" s="2">
        <f>IFERROR(INDEX(Data!$F$2:$F$53,MATCH($A24,Data!$A$2:$A$53,0))/INDEX(Data!$C$2:$C$53,MATCH($A24,Data!$A$2:$A$53,0)),"Missing Data")</f>
        <v>0</v>
      </c>
      <c r="I24" s="5"/>
      <c r="J24" s="2">
        <f t="array" ref="J24">IFERROR(INDEX(Data!$D$2:$D$53,MATCH($A24,Data!$A$2:$A$53,0))/INDEX(Data!$C$2:$C$53,MATCH($A24,Data!$A$2:$A$53,0)),"Missing Data")</f>
        <v>0</v>
      </c>
      <c r="K24" s="5"/>
      <c r="L24" s="2" t="str">
        <f t="array" ref="L24">IFERROR(INDEX(Data!$E$2:$E$53,MATCH($A24,Data!$A$2:$A$53,0))/INDEX(Data!$D$2:$D$53,MATCH($A24,Data!$A$2:$A$53,0)),"Missing Data")</f>
        <v>Missing Data</v>
      </c>
      <c r="M24" s="5"/>
      <c r="N24" s="2" t="str">
        <f t="array" ref="N24">IFERROR(INDEX(Data!$F$2:$F$53,MATCH($A24,Data!$A$2:$A$53,0))/INDEX(Data!$E$2:$E$53,MATCH($A24,Data!$A$2:$A$53,0)),"Missing Data")</f>
        <v>Missing Data</v>
      </c>
      <c r="O24" s="4" t="str">
        <f>IFERROR(INDEX(Data!$P$2:$P$53,MATCH($A24,Data!$A$2:$A$53,0))/INDEX(Data!$F$2:$F$53,MATCH($A24,Data!$A$2:$A$53,0)),"Missing Data")</f>
        <v>Missing Data</v>
      </c>
      <c r="P24" s="5"/>
      <c r="Q24" s="5" t="str">
        <f t="array" ref="Q24">IFERROR(INDEX(Data!$AF$2:$AF$53,MATCH($A24,Data!$A$2:$A$53,0))/INDEX(Data!$F$2:$F$53,MATCH($A24,Data!$A$2:$A$53,0)),"Missing Data")</f>
        <v>Missing Data</v>
      </c>
      <c r="R24" s="5"/>
      <c r="S24" s="6">
        <f>IFERROR(INDEX(Data!$P$2:$P$53,MATCH($A24,Data!$A$2:$A$53,0))/INDEX(Data!$AF$2:$AF$53,MATCH($A24,Data!$A$2:$A$53,0)),"Missing Data")</f>
        <v>593602.81110212882</v>
      </c>
      <c r="T24" s="4">
        <f>IFERROR(INDEX(Data!$AE$2:$AE$53,MATCH($A24,Data!$A$2:$A$53,0))/INDEX(Data!$P$2:$P$53,MATCH($A24,Data!$A$2:$A$53,0)),"Missing Data")</f>
        <v>0.10200138762152637</v>
      </c>
      <c r="U24" s="5">
        <f t="array" ref="U24">IFERROR(INDEX(Data!$AE$2:$AE$53,MATCH($A24,Data!$A$2:$A$53,0))/INDEX(Data!$AF$2:$AF$53,MATCH($A24,Data!$A$2:$A$53,0)),"Missing Data")</f>
        <v>60548.310428455945</v>
      </c>
      <c r="V24" s="5">
        <f t="shared" si="0"/>
        <v>533054.50067367288</v>
      </c>
      <c r="W24" s="6" t="str">
        <f t="array" ref="W24">IFERROR(INDEX(Data!$AE$2:$AE$53,MATCH($A24,Data!$A$2:$A$53,0))/INDEX(Data!$F$2:$F$53,MATCH($A24,Data!$A$2:$A$53,0)),"Missing Data")</f>
        <v>Missing Data</v>
      </c>
    </row>
    <row r="25" spans="1:23" x14ac:dyDescent="0.25">
      <c r="A25" s="1" t="s">
        <v>48</v>
      </c>
      <c r="B25" s="1" t="s">
        <v>49</v>
      </c>
      <c r="C25" s="4">
        <f>IFERROR(INDEX(Data!$P$2:$P$53,MATCH($A25,Data!$A$2:$A$53,0))/INDEX(Data!$C$2:$C$53,MATCH($A25,Data!$A$2:$A$53,0)),"Missing Data")</f>
        <v>306.92731033454123</v>
      </c>
      <c r="D25" s="5"/>
      <c r="E25" s="2">
        <f>IFERROR(INDEX(Data!$F$2:$F$53,MATCH($A25,Data!$A$2:$A$53,0))/INDEX(Data!$C$2:$C$53,MATCH($A25,Data!$A$2:$A$53,0)),"Missing Data")</f>
        <v>0</v>
      </c>
      <c r="F25" s="5"/>
      <c r="G25" s="6" t="str">
        <f>IFERROR(INDEX(Data!$P$2:$P$53,MATCH($A25,Data!$A$2:$A$53,0))/INDEX(Data!$F$2:$F$53,MATCH($A25,Data!$A$2:$A$53,0)),"Missing Data")</f>
        <v>Missing Data</v>
      </c>
      <c r="H25" s="2">
        <f>IFERROR(INDEX(Data!$F$2:$F$53,MATCH($A25,Data!$A$2:$A$53,0))/INDEX(Data!$C$2:$C$53,MATCH($A25,Data!$A$2:$A$53,0)),"Missing Data")</f>
        <v>0</v>
      </c>
      <c r="I25" s="5"/>
      <c r="J25" s="2">
        <f t="array" ref="J25">IFERROR(INDEX(Data!$D$2:$D$53,MATCH($A25,Data!$A$2:$A$53,0))/INDEX(Data!$C$2:$C$53,MATCH($A25,Data!$A$2:$A$53,0)),"Missing Data")</f>
        <v>0</v>
      </c>
      <c r="K25" s="5"/>
      <c r="L25" s="2" t="str">
        <f t="array" ref="L25">IFERROR(INDEX(Data!$E$2:$E$53,MATCH($A25,Data!$A$2:$A$53,0))/INDEX(Data!$D$2:$D$53,MATCH($A25,Data!$A$2:$A$53,0)),"Missing Data")</f>
        <v>Missing Data</v>
      </c>
      <c r="M25" s="5"/>
      <c r="N25" s="2" t="str">
        <f t="array" ref="N25">IFERROR(INDEX(Data!$F$2:$F$53,MATCH($A25,Data!$A$2:$A$53,0))/INDEX(Data!$E$2:$E$53,MATCH($A25,Data!$A$2:$A$53,0)),"Missing Data")</f>
        <v>Missing Data</v>
      </c>
      <c r="O25" s="4" t="str">
        <f>IFERROR(INDEX(Data!$P$2:$P$53,MATCH($A25,Data!$A$2:$A$53,0))/INDEX(Data!$F$2:$F$53,MATCH($A25,Data!$A$2:$A$53,0)),"Missing Data")</f>
        <v>Missing Data</v>
      </c>
      <c r="P25" s="5"/>
      <c r="Q25" s="5" t="str">
        <f t="array" ref="Q25">IFERROR(INDEX(Data!$AF$2:$AF$53,MATCH($A25,Data!$A$2:$A$53,0))/INDEX(Data!$F$2:$F$53,MATCH($A25,Data!$A$2:$A$53,0)),"Missing Data")</f>
        <v>Missing Data</v>
      </c>
      <c r="R25" s="5"/>
      <c r="S25" s="6">
        <f>IFERROR(INDEX(Data!$P$2:$P$53,MATCH($A25,Data!$A$2:$A$53,0))/INDEX(Data!$AF$2:$AF$53,MATCH($A25,Data!$A$2:$A$53,0)),"Missing Data")</f>
        <v>721850.30366492143</v>
      </c>
      <c r="T25" s="4">
        <f>IFERROR(INDEX(Data!$AE$2:$AE$53,MATCH($A25,Data!$A$2:$A$53,0))/INDEX(Data!$P$2:$P$53,MATCH($A25,Data!$A$2:$A$53,0)),"Missing Data")</f>
        <v>5.9135828294156492E-2</v>
      </c>
      <c r="U25" s="5">
        <f t="array" ref="U25">IFERROR(INDEX(Data!$AE$2:$AE$53,MATCH($A25,Data!$A$2:$A$53,0))/INDEX(Data!$AF$2:$AF$53,MATCH($A25,Data!$A$2:$A$53,0)),"Missing Data")</f>
        <v>42687.215611613516</v>
      </c>
      <c r="V25" s="5">
        <f t="shared" si="0"/>
        <v>679163.08805330796</v>
      </c>
      <c r="W25" s="6" t="str">
        <f t="array" ref="W25">IFERROR(INDEX(Data!$AE$2:$AE$53,MATCH($A25,Data!$A$2:$A$53,0))/INDEX(Data!$F$2:$F$53,MATCH($A25,Data!$A$2:$A$53,0)),"Missing Data")</f>
        <v>Missing Data</v>
      </c>
    </row>
    <row r="26" spans="1:23" x14ac:dyDescent="0.25">
      <c r="A26" s="1" t="s">
        <v>50</v>
      </c>
      <c r="B26" s="1" t="s">
        <v>51</v>
      </c>
      <c r="C26" s="4">
        <f>IFERROR(INDEX(Data!$P$2:$P$53,MATCH($A26,Data!$A$2:$A$53,0))/INDEX(Data!$C$2:$C$53,MATCH($A26,Data!$A$2:$A$53,0)),"Missing Data")</f>
        <v>220.28755349329677</v>
      </c>
      <c r="D26" s="5"/>
      <c r="E26" s="2">
        <f>IFERROR(INDEX(Data!$F$2:$F$53,MATCH($A26,Data!$A$2:$A$53,0))/INDEX(Data!$C$2:$C$53,MATCH($A26,Data!$A$2:$A$53,0)),"Missing Data")</f>
        <v>0</v>
      </c>
      <c r="F26" s="5"/>
      <c r="G26" s="6" t="str">
        <f>IFERROR(INDEX(Data!$P$2:$P$53,MATCH($A26,Data!$A$2:$A$53,0))/INDEX(Data!$F$2:$F$53,MATCH($A26,Data!$A$2:$A$53,0)),"Missing Data")</f>
        <v>Missing Data</v>
      </c>
      <c r="H26" s="2">
        <f>IFERROR(INDEX(Data!$F$2:$F$53,MATCH($A26,Data!$A$2:$A$53,0))/INDEX(Data!$C$2:$C$53,MATCH($A26,Data!$A$2:$A$53,0)),"Missing Data")</f>
        <v>0</v>
      </c>
      <c r="I26" s="5"/>
      <c r="J26" s="2">
        <f t="array" ref="J26">IFERROR(INDEX(Data!$D$2:$D$53,MATCH($A26,Data!$A$2:$A$53,0))/INDEX(Data!$C$2:$C$53,MATCH($A26,Data!$A$2:$A$53,0)),"Missing Data")</f>
        <v>0</v>
      </c>
      <c r="K26" s="5"/>
      <c r="L26" s="2" t="str">
        <f t="array" ref="L26">IFERROR(INDEX(Data!$E$2:$E$53,MATCH($A26,Data!$A$2:$A$53,0))/INDEX(Data!$D$2:$D$53,MATCH($A26,Data!$A$2:$A$53,0)),"Missing Data")</f>
        <v>Missing Data</v>
      </c>
      <c r="M26" s="5"/>
      <c r="N26" s="2" t="str">
        <f t="array" ref="N26">IFERROR(INDEX(Data!$F$2:$F$53,MATCH($A26,Data!$A$2:$A$53,0))/INDEX(Data!$E$2:$E$53,MATCH($A26,Data!$A$2:$A$53,0)),"Missing Data")</f>
        <v>Missing Data</v>
      </c>
      <c r="O26" s="4" t="str">
        <f>IFERROR(INDEX(Data!$P$2:$P$53,MATCH($A26,Data!$A$2:$A$53,0))/INDEX(Data!$F$2:$F$53,MATCH($A26,Data!$A$2:$A$53,0)),"Missing Data")</f>
        <v>Missing Data</v>
      </c>
      <c r="P26" s="5"/>
      <c r="Q26" s="5" t="str">
        <f t="array" ref="Q26">IFERROR(INDEX(Data!$AF$2:$AF$53,MATCH($A26,Data!$A$2:$A$53,0))/INDEX(Data!$F$2:$F$53,MATCH($A26,Data!$A$2:$A$53,0)),"Missing Data")</f>
        <v>Missing Data</v>
      </c>
      <c r="R26" s="5"/>
      <c r="S26" s="6">
        <f>IFERROR(INDEX(Data!$P$2:$P$53,MATCH($A26,Data!$A$2:$A$53,0))/INDEX(Data!$AF$2:$AF$53,MATCH($A26,Data!$A$2:$A$53,0)),"Missing Data")</f>
        <v>677569.50028587761</v>
      </c>
      <c r="T26" s="4">
        <f>IFERROR(INDEX(Data!$AE$2:$AE$53,MATCH($A26,Data!$A$2:$A$53,0))/INDEX(Data!$P$2:$P$53,MATCH($A26,Data!$A$2:$A$53,0)),"Missing Data")</f>
        <v>8.6703382794259709E-2</v>
      </c>
      <c r="U26" s="5">
        <f t="array" ref="U26">IFERROR(INDEX(Data!$AE$2:$AE$53,MATCH($A26,Data!$A$2:$A$53,0))/INDEX(Data!$AF$2:$AF$53,MATCH($A26,Data!$A$2:$A$53,0)),"Missing Data")</f>
        <v>58747.567753001713</v>
      </c>
      <c r="V26" s="5">
        <f t="shared" si="0"/>
        <v>618821.93253287592</v>
      </c>
      <c r="W26" s="6" t="str">
        <f t="array" ref="W26">IFERROR(INDEX(Data!$AE$2:$AE$53,MATCH($A26,Data!$A$2:$A$53,0))/INDEX(Data!$F$2:$F$53,MATCH($A26,Data!$A$2:$A$53,0)),"Missing Data")</f>
        <v>Missing Data</v>
      </c>
    </row>
    <row r="27" spans="1:23" x14ac:dyDescent="0.25">
      <c r="A27" s="1" t="s">
        <v>52</v>
      </c>
      <c r="B27" s="1" t="s">
        <v>53</v>
      </c>
      <c r="C27" s="4">
        <f>IFERROR(INDEX(Data!$P$2:$P$53,MATCH($A27,Data!$A$2:$A$53,0))/INDEX(Data!$C$2:$C$53,MATCH($A27,Data!$A$2:$A$53,0)),"Missing Data")</f>
        <v>186.22376667950243</v>
      </c>
      <c r="D27" s="5"/>
      <c r="E27" s="2">
        <f>IFERROR(INDEX(Data!$F$2:$F$53,MATCH($A27,Data!$A$2:$A$53,0))/INDEX(Data!$C$2:$C$53,MATCH($A27,Data!$A$2:$A$53,0)),"Missing Data")</f>
        <v>0</v>
      </c>
      <c r="F27" s="5"/>
      <c r="G27" s="6" t="str">
        <f>IFERROR(INDEX(Data!$P$2:$P$53,MATCH($A27,Data!$A$2:$A$53,0))/INDEX(Data!$F$2:$F$53,MATCH($A27,Data!$A$2:$A$53,0)),"Missing Data")</f>
        <v>Missing Data</v>
      </c>
      <c r="H27" s="2">
        <f>IFERROR(INDEX(Data!$F$2:$F$53,MATCH($A27,Data!$A$2:$A$53,0))/INDEX(Data!$C$2:$C$53,MATCH($A27,Data!$A$2:$A$53,0)),"Missing Data")</f>
        <v>0</v>
      </c>
      <c r="I27" s="5"/>
      <c r="J27" s="2">
        <f t="array" ref="J27">IFERROR(INDEX(Data!$D$2:$D$53,MATCH($A27,Data!$A$2:$A$53,0))/INDEX(Data!$C$2:$C$53,MATCH($A27,Data!$A$2:$A$53,0)),"Missing Data")</f>
        <v>0</v>
      </c>
      <c r="K27" s="5"/>
      <c r="L27" s="2" t="str">
        <f t="array" ref="L27">IFERROR(INDEX(Data!$E$2:$E$53,MATCH($A27,Data!$A$2:$A$53,0))/INDEX(Data!$D$2:$D$53,MATCH($A27,Data!$A$2:$A$53,0)),"Missing Data")</f>
        <v>Missing Data</v>
      </c>
      <c r="M27" s="5"/>
      <c r="N27" s="2" t="str">
        <f t="array" ref="N27">IFERROR(INDEX(Data!$F$2:$F$53,MATCH($A27,Data!$A$2:$A$53,0))/INDEX(Data!$E$2:$E$53,MATCH($A27,Data!$A$2:$A$53,0)),"Missing Data")</f>
        <v>Missing Data</v>
      </c>
      <c r="O27" s="4" t="str">
        <f>IFERROR(INDEX(Data!$P$2:$P$53,MATCH($A27,Data!$A$2:$A$53,0))/INDEX(Data!$F$2:$F$53,MATCH($A27,Data!$A$2:$A$53,0)),"Missing Data")</f>
        <v>Missing Data</v>
      </c>
      <c r="P27" s="5"/>
      <c r="Q27" s="5" t="str">
        <f t="array" ref="Q27">IFERROR(INDEX(Data!$AF$2:$AF$53,MATCH($A27,Data!$A$2:$A$53,0))/INDEX(Data!$F$2:$F$53,MATCH($A27,Data!$A$2:$A$53,0)),"Missing Data")</f>
        <v>Missing Data</v>
      </c>
      <c r="R27" s="5"/>
      <c r="S27" s="6">
        <f>IFERROR(INDEX(Data!$P$2:$P$53,MATCH($A27,Data!$A$2:$A$53,0))/INDEX(Data!$AF$2:$AF$53,MATCH($A27,Data!$A$2:$A$53,0)),"Missing Data")</f>
        <v>387289.6713091922</v>
      </c>
      <c r="T27" s="4">
        <f>IFERROR(INDEX(Data!$AE$2:$AE$53,MATCH($A27,Data!$A$2:$A$53,0))/INDEX(Data!$P$2:$P$53,MATCH($A27,Data!$A$2:$A$53,0)),"Missing Data")</f>
        <v>8.4532373945489264E-2</v>
      </c>
      <c r="U27" s="5">
        <f t="array" ref="U27">IFERROR(INDEX(Data!$AE$2:$AE$53,MATCH($A27,Data!$A$2:$A$53,0))/INDEX(Data!$AF$2:$AF$53,MATCH($A27,Data!$A$2:$A$53,0)),"Missing Data")</f>
        <v>32738.515320334263</v>
      </c>
      <c r="V27" s="5">
        <f t="shared" si="0"/>
        <v>354551.15598885796</v>
      </c>
      <c r="W27" s="6" t="str">
        <f t="array" ref="W27">IFERROR(INDEX(Data!$AE$2:$AE$53,MATCH($A27,Data!$A$2:$A$53,0))/INDEX(Data!$F$2:$F$53,MATCH($A27,Data!$A$2:$A$53,0)),"Missing Data")</f>
        <v>Missing Data</v>
      </c>
    </row>
    <row r="28" spans="1:23" x14ac:dyDescent="0.25">
      <c r="A28" s="1" t="s">
        <v>54</v>
      </c>
      <c r="B28" s="1" t="s">
        <v>55</v>
      </c>
      <c r="C28" s="4">
        <f>IFERROR(INDEX(Data!$P$2:$P$53,MATCH($A28,Data!$A$2:$A$53,0))/INDEX(Data!$C$2:$C$53,MATCH($A28,Data!$A$2:$A$53,0)),"Missing Data")</f>
        <v>238.31700639486419</v>
      </c>
      <c r="D28" s="5"/>
      <c r="E28" s="2">
        <f>IFERROR(INDEX(Data!$F$2:$F$53,MATCH($A28,Data!$A$2:$A$53,0))/INDEX(Data!$C$2:$C$53,MATCH($A28,Data!$A$2:$A$53,0)),"Missing Data")</f>
        <v>0</v>
      </c>
      <c r="F28" s="5"/>
      <c r="G28" s="6" t="str">
        <f>IFERROR(INDEX(Data!$P$2:$P$53,MATCH($A28,Data!$A$2:$A$53,0))/INDEX(Data!$F$2:$F$53,MATCH($A28,Data!$A$2:$A$53,0)),"Missing Data")</f>
        <v>Missing Data</v>
      </c>
      <c r="H28" s="2">
        <f>IFERROR(INDEX(Data!$F$2:$F$53,MATCH($A28,Data!$A$2:$A$53,0))/INDEX(Data!$C$2:$C$53,MATCH($A28,Data!$A$2:$A$53,0)),"Missing Data")</f>
        <v>0</v>
      </c>
      <c r="I28" s="5"/>
      <c r="J28" s="2">
        <f t="array" ref="J28">IFERROR(INDEX(Data!$D$2:$D$53,MATCH($A28,Data!$A$2:$A$53,0))/INDEX(Data!$C$2:$C$53,MATCH($A28,Data!$A$2:$A$53,0)),"Missing Data")</f>
        <v>0</v>
      </c>
      <c r="K28" s="5"/>
      <c r="L28" s="2" t="str">
        <f t="array" ref="L28">IFERROR(INDEX(Data!$E$2:$E$53,MATCH($A28,Data!$A$2:$A$53,0))/INDEX(Data!$D$2:$D$53,MATCH($A28,Data!$A$2:$A$53,0)),"Missing Data")</f>
        <v>Missing Data</v>
      </c>
      <c r="M28" s="5"/>
      <c r="N28" s="2" t="str">
        <f t="array" ref="N28">IFERROR(INDEX(Data!$F$2:$F$53,MATCH($A28,Data!$A$2:$A$53,0))/INDEX(Data!$E$2:$E$53,MATCH($A28,Data!$A$2:$A$53,0)),"Missing Data")</f>
        <v>Missing Data</v>
      </c>
      <c r="O28" s="4" t="str">
        <f>IFERROR(INDEX(Data!$P$2:$P$53,MATCH($A28,Data!$A$2:$A$53,0))/INDEX(Data!$F$2:$F$53,MATCH($A28,Data!$A$2:$A$53,0)),"Missing Data")</f>
        <v>Missing Data</v>
      </c>
      <c r="P28" s="5"/>
      <c r="Q28" s="5" t="str">
        <f t="array" ref="Q28">IFERROR(INDEX(Data!$AF$2:$AF$53,MATCH($A28,Data!$A$2:$A$53,0))/INDEX(Data!$F$2:$F$53,MATCH($A28,Data!$A$2:$A$53,0)),"Missing Data")</f>
        <v>Missing Data</v>
      </c>
      <c r="R28" s="5"/>
      <c r="S28" s="6">
        <f>IFERROR(INDEX(Data!$P$2:$P$53,MATCH($A28,Data!$A$2:$A$53,0))/INDEX(Data!$AF$2:$AF$53,MATCH($A28,Data!$A$2:$A$53,0)),"Missing Data")</f>
        <v>408695.14602903504</v>
      </c>
      <c r="T28" s="4">
        <f>IFERROR(INDEX(Data!$AE$2:$AE$53,MATCH($A28,Data!$A$2:$A$53,0))/INDEX(Data!$P$2:$P$53,MATCH($A28,Data!$A$2:$A$53,0)),"Missing Data")</f>
        <v>7.8510781316111972E-2</v>
      </c>
      <c r="U28" s="5">
        <f t="array" ref="U28">IFERROR(INDEX(Data!$AE$2:$AE$53,MATCH($A28,Data!$A$2:$A$53,0))/INDEX(Data!$AF$2:$AF$53,MATCH($A28,Data!$A$2:$A$53,0)),"Missing Data")</f>
        <v>32086.975234842015</v>
      </c>
      <c r="V28" s="5">
        <f t="shared" si="0"/>
        <v>376608.17079419305</v>
      </c>
      <c r="W28" s="6" t="str">
        <f t="array" ref="W28">IFERROR(INDEX(Data!$AE$2:$AE$53,MATCH($A28,Data!$A$2:$A$53,0))/INDEX(Data!$F$2:$F$53,MATCH($A28,Data!$A$2:$A$53,0)),"Missing Data")</f>
        <v>Missing Data</v>
      </c>
    </row>
    <row r="29" spans="1:23" x14ac:dyDescent="0.25">
      <c r="A29" s="1" t="s">
        <v>56</v>
      </c>
      <c r="B29" s="1" t="s">
        <v>57</v>
      </c>
      <c r="C29" s="4">
        <f>IFERROR(INDEX(Data!$P$2:$P$53,MATCH($A29,Data!$A$2:$A$53,0))/INDEX(Data!$C$2:$C$53,MATCH($A29,Data!$A$2:$A$53,0)),"Missing Data")</f>
        <v>263.3779933047835</v>
      </c>
      <c r="D29" s="5"/>
      <c r="E29" s="2">
        <f>IFERROR(INDEX(Data!$F$2:$F$53,MATCH($A29,Data!$A$2:$A$53,0))/INDEX(Data!$C$2:$C$53,MATCH($A29,Data!$A$2:$A$53,0)),"Missing Data")</f>
        <v>0</v>
      </c>
      <c r="F29" s="5"/>
      <c r="G29" s="6" t="str">
        <f>IFERROR(INDEX(Data!$P$2:$P$53,MATCH($A29,Data!$A$2:$A$53,0))/INDEX(Data!$F$2:$F$53,MATCH($A29,Data!$A$2:$A$53,0)),"Missing Data")</f>
        <v>Missing Data</v>
      </c>
      <c r="H29" s="2">
        <f>IFERROR(INDEX(Data!$F$2:$F$53,MATCH($A29,Data!$A$2:$A$53,0))/INDEX(Data!$C$2:$C$53,MATCH($A29,Data!$A$2:$A$53,0)),"Missing Data")</f>
        <v>0</v>
      </c>
      <c r="I29" s="5"/>
      <c r="J29" s="2">
        <f t="array" ref="J29">IFERROR(INDEX(Data!$D$2:$D$53,MATCH($A29,Data!$A$2:$A$53,0))/INDEX(Data!$C$2:$C$53,MATCH($A29,Data!$A$2:$A$53,0)),"Missing Data")</f>
        <v>0</v>
      </c>
      <c r="K29" s="5"/>
      <c r="L29" s="2" t="str">
        <f t="array" ref="L29">IFERROR(INDEX(Data!$E$2:$E$53,MATCH($A29,Data!$A$2:$A$53,0))/INDEX(Data!$D$2:$D$53,MATCH($A29,Data!$A$2:$A$53,0)),"Missing Data")</f>
        <v>Missing Data</v>
      </c>
      <c r="M29" s="5"/>
      <c r="N29" s="2" t="str">
        <f t="array" ref="N29">IFERROR(INDEX(Data!$F$2:$F$53,MATCH($A29,Data!$A$2:$A$53,0))/INDEX(Data!$E$2:$E$53,MATCH($A29,Data!$A$2:$A$53,0)),"Missing Data")</f>
        <v>Missing Data</v>
      </c>
      <c r="O29" s="4" t="str">
        <f>IFERROR(INDEX(Data!$P$2:$P$53,MATCH($A29,Data!$A$2:$A$53,0))/INDEX(Data!$F$2:$F$53,MATCH($A29,Data!$A$2:$A$53,0)),"Missing Data")</f>
        <v>Missing Data</v>
      </c>
      <c r="P29" s="5"/>
      <c r="Q29" s="5" t="str">
        <f t="array" ref="Q29">IFERROR(INDEX(Data!$AF$2:$AF$53,MATCH($A29,Data!$A$2:$A$53,0))/INDEX(Data!$F$2:$F$53,MATCH($A29,Data!$A$2:$A$53,0)),"Missing Data")</f>
        <v>Missing Data</v>
      </c>
      <c r="R29" s="5"/>
      <c r="S29" s="6">
        <f>IFERROR(INDEX(Data!$P$2:$P$53,MATCH($A29,Data!$A$2:$A$53,0))/INDEX(Data!$AF$2:$AF$53,MATCH($A29,Data!$A$2:$A$53,0)),"Missing Data")</f>
        <v>531777.09236947796</v>
      </c>
      <c r="T29" s="4">
        <f>IFERROR(INDEX(Data!$AE$2:$AE$53,MATCH($A29,Data!$A$2:$A$53,0))/INDEX(Data!$P$2:$P$53,MATCH($A29,Data!$A$2:$A$53,0)),"Missing Data")</f>
        <v>8.0780653813821324E-2</v>
      </c>
      <c r="U29" s="5">
        <f t="array" ref="U29">IFERROR(INDEX(Data!$AE$2:$AE$53,MATCH($A29,Data!$A$2:$A$53,0))/INDEX(Data!$AF$2:$AF$53,MATCH($A29,Data!$A$2:$A$53,0)),"Missing Data")</f>
        <v>42957.301204819276</v>
      </c>
      <c r="V29" s="5">
        <f t="shared" si="0"/>
        <v>488819.79116465867</v>
      </c>
      <c r="W29" s="6" t="str">
        <f t="array" ref="W29">IFERROR(INDEX(Data!$AE$2:$AE$53,MATCH($A29,Data!$A$2:$A$53,0))/INDEX(Data!$F$2:$F$53,MATCH($A29,Data!$A$2:$A$53,0)),"Missing Data")</f>
        <v>Missing Data</v>
      </c>
    </row>
    <row r="30" spans="1:23" x14ac:dyDescent="0.25">
      <c r="A30" s="1" t="s">
        <v>58</v>
      </c>
      <c r="B30" s="1" t="s">
        <v>59</v>
      </c>
      <c r="C30" s="4">
        <f>IFERROR(INDEX(Data!$P$2:$P$53,MATCH($A30,Data!$A$2:$A$53,0))/INDEX(Data!$C$2:$C$53,MATCH($A30,Data!$A$2:$A$53,0)),"Missing Data")</f>
        <v>249.2510847009998</v>
      </c>
      <c r="D30" s="5"/>
      <c r="E30" s="2">
        <f>IFERROR(INDEX(Data!$F$2:$F$53,MATCH($A30,Data!$A$2:$A$53,0))/INDEX(Data!$C$2:$C$53,MATCH($A30,Data!$A$2:$A$53,0)),"Missing Data")</f>
        <v>0</v>
      </c>
      <c r="F30" s="5"/>
      <c r="G30" s="6" t="str">
        <f>IFERROR(INDEX(Data!$P$2:$P$53,MATCH($A30,Data!$A$2:$A$53,0))/INDEX(Data!$F$2:$F$53,MATCH($A30,Data!$A$2:$A$53,0)),"Missing Data")</f>
        <v>Missing Data</v>
      </c>
      <c r="H30" s="2">
        <f>IFERROR(INDEX(Data!$F$2:$F$53,MATCH($A30,Data!$A$2:$A$53,0))/INDEX(Data!$C$2:$C$53,MATCH($A30,Data!$A$2:$A$53,0)),"Missing Data")</f>
        <v>0</v>
      </c>
      <c r="I30" s="5"/>
      <c r="J30" s="2">
        <f t="array" ref="J30">IFERROR(INDEX(Data!$D$2:$D$53,MATCH($A30,Data!$A$2:$A$53,0))/INDEX(Data!$C$2:$C$53,MATCH($A30,Data!$A$2:$A$53,0)),"Missing Data")</f>
        <v>0</v>
      </c>
      <c r="K30" s="5"/>
      <c r="L30" s="2" t="str">
        <f t="array" ref="L30">IFERROR(INDEX(Data!$E$2:$E$53,MATCH($A30,Data!$A$2:$A$53,0))/INDEX(Data!$D$2:$D$53,MATCH($A30,Data!$A$2:$A$53,0)),"Missing Data")</f>
        <v>Missing Data</v>
      </c>
      <c r="M30" s="5"/>
      <c r="N30" s="2" t="str">
        <f t="array" ref="N30">IFERROR(INDEX(Data!$F$2:$F$53,MATCH($A30,Data!$A$2:$A$53,0))/INDEX(Data!$E$2:$E$53,MATCH($A30,Data!$A$2:$A$53,0)),"Missing Data")</f>
        <v>Missing Data</v>
      </c>
      <c r="O30" s="4" t="str">
        <f>IFERROR(INDEX(Data!$P$2:$P$53,MATCH($A30,Data!$A$2:$A$53,0))/INDEX(Data!$F$2:$F$53,MATCH($A30,Data!$A$2:$A$53,0)),"Missing Data")</f>
        <v>Missing Data</v>
      </c>
      <c r="P30" s="5"/>
      <c r="Q30" s="5" t="str">
        <f t="array" ref="Q30">IFERROR(INDEX(Data!$AF$2:$AF$53,MATCH($A30,Data!$A$2:$A$53,0))/INDEX(Data!$F$2:$F$53,MATCH($A30,Data!$A$2:$A$53,0)),"Missing Data")</f>
        <v>Missing Data</v>
      </c>
      <c r="R30" s="5"/>
      <c r="S30" s="6">
        <f>IFERROR(INDEX(Data!$P$2:$P$53,MATCH($A30,Data!$A$2:$A$53,0))/INDEX(Data!$AF$2:$AF$53,MATCH($A30,Data!$A$2:$A$53,0)),"Missing Data")</f>
        <v>407084.50704225351</v>
      </c>
      <c r="T30" s="4">
        <f>IFERROR(INDEX(Data!$AE$2:$AE$53,MATCH($A30,Data!$A$2:$A$53,0))/INDEX(Data!$P$2:$P$53,MATCH($A30,Data!$A$2:$A$53,0)),"Missing Data")</f>
        <v>0.13582011382901429</v>
      </c>
      <c r="U30" s="5">
        <f t="array" ref="U30">IFERROR(INDEX(Data!$AE$2:$AE$53,MATCH($A30,Data!$A$2:$A$53,0))/INDEX(Data!$AF$2:$AF$53,MATCH($A30,Data!$A$2:$A$53,0)),"Missing Data")</f>
        <v>55290.264084507042</v>
      </c>
      <c r="V30" s="5">
        <f t="shared" si="0"/>
        <v>351794.24295774649</v>
      </c>
      <c r="W30" s="6" t="str">
        <f t="array" ref="W30">IFERROR(INDEX(Data!$AE$2:$AE$53,MATCH($A30,Data!$A$2:$A$53,0))/INDEX(Data!$F$2:$F$53,MATCH($A30,Data!$A$2:$A$53,0)),"Missing Data")</f>
        <v>Missing Data</v>
      </c>
    </row>
    <row r="31" spans="1:23" x14ac:dyDescent="0.25">
      <c r="A31" s="1" t="s">
        <v>60</v>
      </c>
      <c r="B31" s="1" t="s">
        <v>61</v>
      </c>
      <c r="C31" s="4">
        <f>IFERROR(INDEX(Data!$P$2:$P$53,MATCH($A31,Data!$A$2:$A$53,0))/INDEX(Data!$C$2:$C$53,MATCH($A31,Data!$A$2:$A$53,0)),"Missing Data")</f>
        <v>565.42439497609962</v>
      </c>
      <c r="D31" s="5"/>
      <c r="E31" s="2">
        <f>IFERROR(INDEX(Data!$F$2:$F$53,MATCH($A31,Data!$A$2:$A$53,0))/INDEX(Data!$C$2:$C$53,MATCH($A31,Data!$A$2:$A$53,0)),"Missing Data")</f>
        <v>0</v>
      </c>
      <c r="F31" s="5"/>
      <c r="G31" s="6" t="str">
        <f>IFERROR(INDEX(Data!$P$2:$P$53,MATCH($A31,Data!$A$2:$A$53,0))/INDEX(Data!$F$2:$F$53,MATCH($A31,Data!$A$2:$A$53,0)),"Missing Data")</f>
        <v>Missing Data</v>
      </c>
      <c r="H31" s="2">
        <f>IFERROR(INDEX(Data!$F$2:$F$53,MATCH($A31,Data!$A$2:$A$53,0))/INDEX(Data!$C$2:$C$53,MATCH($A31,Data!$A$2:$A$53,0)),"Missing Data")</f>
        <v>0</v>
      </c>
      <c r="I31" s="5"/>
      <c r="J31" s="2">
        <f t="array" ref="J31">IFERROR(INDEX(Data!$D$2:$D$53,MATCH($A31,Data!$A$2:$A$53,0))/INDEX(Data!$C$2:$C$53,MATCH($A31,Data!$A$2:$A$53,0)),"Missing Data")</f>
        <v>0</v>
      </c>
      <c r="K31" s="5"/>
      <c r="L31" s="2" t="str">
        <f t="array" ref="L31">IFERROR(INDEX(Data!$E$2:$E$53,MATCH($A31,Data!$A$2:$A$53,0))/INDEX(Data!$D$2:$D$53,MATCH($A31,Data!$A$2:$A$53,0)),"Missing Data")</f>
        <v>Missing Data</v>
      </c>
      <c r="M31" s="5"/>
      <c r="N31" s="2" t="str">
        <f t="array" ref="N31">IFERROR(INDEX(Data!$F$2:$F$53,MATCH($A31,Data!$A$2:$A$53,0))/INDEX(Data!$E$2:$E$53,MATCH($A31,Data!$A$2:$A$53,0)),"Missing Data")</f>
        <v>Missing Data</v>
      </c>
      <c r="O31" s="4" t="str">
        <f>IFERROR(INDEX(Data!$P$2:$P$53,MATCH($A31,Data!$A$2:$A$53,0))/INDEX(Data!$F$2:$F$53,MATCH($A31,Data!$A$2:$A$53,0)),"Missing Data")</f>
        <v>Missing Data</v>
      </c>
      <c r="P31" s="5"/>
      <c r="Q31" s="5" t="str">
        <f t="array" ref="Q31">IFERROR(INDEX(Data!$AF$2:$AF$53,MATCH($A31,Data!$A$2:$A$53,0))/INDEX(Data!$F$2:$F$53,MATCH($A31,Data!$A$2:$A$53,0)),"Missing Data")</f>
        <v>Missing Data</v>
      </c>
      <c r="R31" s="5"/>
      <c r="S31" s="6">
        <f>IFERROR(INDEX(Data!$P$2:$P$53,MATCH($A31,Data!$A$2:$A$53,0))/INDEX(Data!$AF$2:$AF$53,MATCH($A31,Data!$A$2:$A$53,0)),"Missing Data")</f>
        <v>720341.78723404254</v>
      </c>
      <c r="T31" s="4">
        <f>IFERROR(INDEX(Data!$AE$2:$AE$53,MATCH($A31,Data!$A$2:$A$53,0))/INDEX(Data!$P$2:$P$53,MATCH($A31,Data!$A$2:$A$53,0)),"Missing Data")</f>
        <v>0.11020335972899863</v>
      </c>
      <c r="U31" s="5">
        <f t="array" ref="U31">IFERROR(INDEX(Data!$AE$2:$AE$53,MATCH($A31,Data!$A$2:$A$53,0))/INDEX(Data!$AF$2:$AF$53,MATCH($A31,Data!$A$2:$A$53,0)),"Missing Data")</f>
        <v>79384.085106382976</v>
      </c>
      <c r="V31" s="5">
        <f t="shared" si="0"/>
        <v>640957.70212765958</v>
      </c>
      <c r="W31" s="6" t="str">
        <f t="array" ref="W31">IFERROR(INDEX(Data!$AE$2:$AE$53,MATCH($A31,Data!$A$2:$A$53,0))/INDEX(Data!$F$2:$F$53,MATCH($A31,Data!$A$2:$A$53,0)),"Missing Data")</f>
        <v>Missing Data</v>
      </c>
    </row>
    <row r="32" spans="1:23" x14ac:dyDescent="0.25">
      <c r="A32" s="1" t="s">
        <v>62</v>
      </c>
      <c r="B32" s="1" t="s">
        <v>63</v>
      </c>
      <c r="C32" s="4">
        <f>IFERROR(INDEX(Data!$P$2:$P$53,MATCH($A32,Data!$A$2:$A$53,0))/INDEX(Data!$C$2:$C$53,MATCH($A32,Data!$A$2:$A$53,0)),"Missing Data")</f>
        <v>151.578703966429</v>
      </c>
      <c r="D32" s="5"/>
      <c r="E32" s="2">
        <f>IFERROR(INDEX(Data!$F$2:$F$53,MATCH($A32,Data!$A$2:$A$53,0))/INDEX(Data!$C$2:$C$53,MATCH($A32,Data!$A$2:$A$53,0)),"Missing Data")</f>
        <v>0</v>
      </c>
      <c r="F32" s="5"/>
      <c r="G32" s="6" t="str">
        <f>IFERROR(INDEX(Data!$P$2:$P$53,MATCH($A32,Data!$A$2:$A$53,0))/INDEX(Data!$F$2:$F$53,MATCH($A32,Data!$A$2:$A$53,0)),"Missing Data")</f>
        <v>Missing Data</v>
      </c>
      <c r="H32" s="2">
        <f>IFERROR(INDEX(Data!$F$2:$F$53,MATCH($A32,Data!$A$2:$A$53,0))/INDEX(Data!$C$2:$C$53,MATCH($A32,Data!$A$2:$A$53,0)),"Missing Data")</f>
        <v>0</v>
      </c>
      <c r="I32" s="5"/>
      <c r="J32" s="2">
        <f t="array" ref="J32">IFERROR(INDEX(Data!$D$2:$D$53,MATCH($A32,Data!$A$2:$A$53,0))/INDEX(Data!$C$2:$C$53,MATCH($A32,Data!$A$2:$A$53,0)),"Missing Data")</f>
        <v>0</v>
      </c>
      <c r="K32" s="5"/>
      <c r="L32" s="2" t="str">
        <f t="array" ref="L32">IFERROR(INDEX(Data!$E$2:$E$53,MATCH($A32,Data!$A$2:$A$53,0))/INDEX(Data!$D$2:$D$53,MATCH($A32,Data!$A$2:$A$53,0)),"Missing Data")</f>
        <v>Missing Data</v>
      </c>
      <c r="M32" s="5"/>
      <c r="N32" s="2" t="str">
        <f t="array" ref="N32">IFERROR(INDEX(Data!$F$2:$F$53,MATCH($A32,Data!$A$2:$A$53,0))/INDEX(Data!$E$2:$E$53,MATCH($A32,Data!$A$2:$A$53,0)),"Missing Data")</f>
        <v>Missing Data</v>
      </c>
      <c r="O32" s="4" t="str">
        <f>IFERROR(INDEX(Data!$P$2:$P$53,MATCH($A32,Data!$A$2:$A$53,0))/INDEX(Data!$F$2:$F$53,MATCH($A32,Data!$A$2:$A$53,0)),"Missing Data")</f>
        <v>Missing Data</v>
      </c>
      <c r="P32" s="5"/>
      <c r="Q32" s="5" t="str">
        <f t="array" ref="Q32">IFERROR(INDEX(Data!$AF$2:$AF$53,MATCH($A32,Data!$A$2:$A$53,0))/INDEX(Data!$F$2:$F$53,MATCH($A32,Data!$A$2:$A$53,0)),"Missing Data")</f>
        <v>Missing Data</v>
      </c>
      <c r="R32" s="5"/>
      <c r="S32" s="6">
        <f>IFERROR(INDEX(Data!$P$2:$P$53,MATCH($A32,Data!$A$2:$A$53,0))/INDEX(Data!$AF$2:$AF$53,MATCH($A32,Data!$A$2:$A$53,0)),"Missing Data")</f>
        <v>485058.09200968524</v>
      </c>
      <c r="T32" s="4">
        <f>IFERROR(INDEX(Data!$AE$2:$AE$53,MATCH($A32,Data!$A$2:$A$53,0))/INDEX(Data!$P$2:$P$53,MATCH($A32,Data!$A$2:$A$53,0)),"Missing Data")</f>
        <v>0.10737852661885305</v>
      </c>
      <c r="U32" s="5">
        <f t="array" ref="U32">IFERROR(INDEX(Data!$AE$2:$AE$53,MATCH($A32,Data!$A$2:$A$53,0))/INDEX(Data!$AF$2:$AF$53,MATCH($A32,Data!$A$2:$A$53,0)),"Missing Data")</f>
        <v>52084.823244552055</v>
      </c>
      <c r="V32" s="5">
        <f t="shared" si="0"/>
        <v>432973.26876513317</v>
      </c>
      <c r="W32" s="6" t="str">
        <f t="array" ref="W32">IFERROR(INDEX(Data!$AE$2:$AE$53,MATCH($A32,Data!$A$2:$A$53,0))/INDEX(Data!$F$2:$F$53,MATCH($A32,Data!$A$2:$A$53,0)),"Missing Data")</f>
        <v>Missing Data</v>
      </c>
    </row>
    <row r="33" spans="1:23" x14ac:dyDescent="0.25">
      <c r="A33" s="1" t="s">
        <v>64</v>
      </c>
      <c r="B33" s="1" t="s">
        <v>65</v>
      </c>
      <c r="C33" s="4">
        <f>IFERROR(INDEX(Data!$P$2:$P$53,MATCH($A33,Data!$A$2:$A$53,0))/INDEX(Data!$C$2:$C$53,MATCH($A33,Data!$A$2:$A$53,0)),"Missing Data")</f>
        <v>190.33229379857278</v>
      </c>
      <c r="D33" s="5"/>
      <c r="E33" s="2">
        <f>IFERROR(INDEX(Data!$F$2:$F$53,MATCH($A33,Data!$A$2:$A$53,0))/INDEX(Data!$C$2:$C$53,MATCH($A33,Data!$A$2:$A$53,0)),"Missing Data")</f>
        <v>0</v>
      </c>
      <c r="F33" s="5"/>
      <c r="G33" s="6" t="str">
        <f>IFERROR(INDEX(Data!$P$2:$P$53,MATCH($A33,Data!$A$2:$A$53,0))/INDEX(Data!$F$2:$F$53,MATCH($A33,Data!$A$2:$A$53,0)),"Missing Data")</f>
        <v>Missing Data</v>
      </c>
      <c r="H33" s="2">
        <f>IFERROR(INDEX(Data!$F$2:$F$53,MATCH($A33,Data!$A$2:$A$53,0))/INDEX(Data!$C$2:$C$53,MATCH($A33,Data!$A$2:$A$53,0)),"Missing Data")</f>
        <v>0</v>
      </c>
      <c r="I33" s="5"/>
      <c r="J33" s="2">
        <f t="array" ref="J33">IFERROR(INDEX(Data!$D$2:$D$53,MATCH($A33,Data!$A$2:$A$53,0))/INDEX(Data!$C$2:$C$53,MATCH($A33,Data!$A$2:$A$53,0)),"Missing Data")</f>
        <v>0</v>
      </c>
      <c r="K33" s="5"/>
      <c r="L33" s="2" t="str">
        <f t="array" ref="L33">IFERROR(INDEX(Data!$E$2:$E$53,MATCH($A33,Data!$A$2:$A$53,0))/INDEX(Data!$D$2:$D$53,MATCH($A33,Data!$A$2:$A$53,0)),"Missing Data")</f>
        <v>Missing Data</v>
      </c>
      <c r="M33" s="5"/>
      <c r="N33" s="2" t="str">
        <f t="array" ref="N33">IFERROR(INDEX(Data!$F$2:$F$53,MATCH($A33,Data!$A$2:$A$53,0))/INDEX(Data!$E$2:$E$53,MATCH($A33,Data!$A$2:$A$53,0)),"Missing Data")</f>
        <v>Missing Data</v>
      </c>
      <c r="O33" s="4" t="str">
        <f>IFERROR(INDEX(Data!$P$2:$P$53,MATCH($A33,Data!$A$2:$A$53,0))/INDEX(Data!$F$2:$F$53,MATCH($A33,Data!$A$2:$A$53,0)),"Missing Data")</f>
        <v>Missing Data</v>
      </c>
      <c r="P33" s="5"/>
      <c r="Q33" s="5" t="str">
        <f t="array" ref="Q33">IFERROR(INDEX(Data!$AF$2:$AF$53,MATCH($A33,Data!$A$2:$A$53,0))/INDEX(Data!$F$2:$F$53,MATCH($A33,Data!$A$2:$A$53,0)),"Missing Data")</f>
        <v>Missing Data</v>
      </c>
      <c r="R33" s="5"/>
      <c r="S33" s="6">
        <f>IFERROR(INDEX(Data!$P$2:$P$53,MATCH($A33,Data!$A$2:$A$53,0))/INDEX(Data!$AF$2:$AF$53,MATCH($A33,Data!$A$2:$A$53,0)),"Missing Data")</f>
        <v>773519.25206232816</v>
      </c>
      <c r="T33" s="4">
        <f>IFERROR(INDEX(Data!$AE$2:$AE$53,MATCH($A33,Data!$A$2:$A$53,0))/INDEX(Data!$P$2:$P$53,MATCH($A33,Data!$A$2:$A$53,0)),"Missing Data")</f>
        <v>7.9442596252595352E-2</v>
      </c>
      <c r="U33" s="5">
        <f t="array" ref="U33">IFERROR(INDEX(Data!$AE$2:$AE$53,MATCH($A33,Data!$A$2:$A$53,0))/INDEX(Data!$AF$2:$AF$53,MATCH($A33,Data!$A$2:$A$53,0)),"Missing Data")</f>
        <v>61450.377635197066</v>
      </c>
      <c r="V33" s="5">
        <f t="shared" si="0"/>
        <v>712068.87442713114</v>
      </c>
      <c r="W33" s="6" t="str">
        <f t="array" ref="W33">IFERROR(INDEX(Data!$AE$2:$AE$53,MATCH($A33,Data!$A$2:$A$53,0))/INDEX(Data!$F$2:$F$53,MATCH($A33,Data!$A$2:$A$53,0)),"Missing Data")</f>
        <v>Missing Data</v>
      </c>
    </row>
    <row r="34" spans="1:23" x14ac:dyDescent="0.25">
      <c r="A34" s="1" t="s">
        <v>66</v>
      </c>
      <c r="B34" s="1" t="s">
        <v>67</v>
      </c>
      <c r="C34" s="4">
        <f>IFERROR(INDEX(Data!$P$2:$P$53,MATCH($A34,Data!$A$2:$A$53,0))/INDEX(Data!$C$2:$C$53,MATCH($A34,Data!$A$2:$A$53,0)),"Missing Data")</f>
        <v>301.45568407613962</v>
      </c>
      <c r="D34" s="5"/>
      <c r="E34" s="2">
        <f>IFERROR(INDEX(Data!$F$2:$F$53,MATCH($A34,Data!$A$2:$A$53,0))/INDEX(Data!$C$2:$C$53,MATCH($A34,Data!$A$2:$A$53,0)),"Missing Data")</f>
        <v>0</v>
      </c>
      <c r="F34" s="5"/>
      <c r="G34" s="6" t="str">
        <f>IFERROR(INDEX(Data!$P$2:$P$53,MATCH($A34,Data!$A$2:$A$53,0))/INDEX(Data!$F$2:$F$53,MATCH($A34,Data!$A$2:$A$53,0)),"Missing Data")</f>
        <v>Missing Data</v>
      </c>
      <c r="H34" s="2">
        <f>IFERROR(INDEX(Data!$F$2:$F$53,MATCH($A34,Data!$A$2:$A$53,0))/INDEX(Data!$C$2:$C$53,MATCH($A34,Data!$A$2:$A$53,0)),"Missing Data")</f>
        <v>0</v>
      </c>
      <c r="I34" s="5"/>
      <c r="J34" s="2">
        <f t="array" ref="J34">IFERROR(INDEX(Data!$D$2:$D$53,MATCH($A34,Data!$A$2:$A$53,0))/INDEX(Data!$C$2:$C$53,MATCH($A34,Data!$A$2:$A$53,0)),"Missing Data")</f>
        <v>0</v>
      </c>
      <c r="K34" s="5"/>
      <c r="L34" s="2" t="str">
        <f t="array" ref="L34">IFERROR(INDEX(Data!$E$2:$E$53,MATCH($A34,Data!$A$2:$A$53,0))/INDEX(Data!$D$2:$D$53,MATCH($A34,Data!$A$2:$A$53,0)),"Missing Data")</f>
        <v>Missing Data</v>
      </c>
      <c r="M34" s="5"/>
      <c r="N34" s="2" t="str">
        <f t="array" ref="N34">IFERROR(INDEX(Data!$F$2:$F$53,MATCH($A34,Data!$A$2:$A$53,0))/INDEX(Data!$E$2:$E$53,MATCH($A34,Data!$A$2:$A$53,0)),"Missing Data")</f>
        <v>Missing Data</v>
      </c>
      <c r="O34" s="4" t="str">
        <f>IFERROR(INDEX(Data!$P$2:$P$53,MATCH($A34,Data!$A$2:$A$53,0))/INDEX(Data!$F$2:$F$53,MATCH($A34,Data!$A$2:$A$53,0)),"Missing Data")</f>
        <v>Missing Data</v>
      </c>
      <c r="P34" s="5"/>
      <c r="Q34" s="5" t="str">
        <f t="array" ref="Q34">IFERROR(INDEX(Data!$AF$2:$AF$53,MATCH($A34,Data!$A$2:$A$53,0))/INDEX(Data!$F$2:$F$53,MATCH($A34,Data!$A$2:$A$53,0)),"Missing Data")</f>
        <v>Missing Data</v>
      </c>
      <c r="R34" s="5"/>
      <c r="S34" s="6">
        <f>IFERROR(INDEX(Data!$P$2:$P$53,MATCH($A34,Data!$A$2:$A$53,0))/INDEX(Data!$AF$2:$AF$53,MATCH($A34,Data!$A$2:$A$53,0)),"Missing Data")</f>
        <v>573602.71780821914</v>
      </c>
      <c r="T34" s="4">
        <f>IFERROR(INDEX(Data!$AE$2:$AE$53,MATCH($A34,Data!$A$2:$A$53,0))/INDEX(Data!$P$2:$P$53,MATCH($A34,Data!$A$2:$A$53,0)),"Missing Data")</f>
        <v>7.4605118318921249E-2</v>
      </c>
      <c r="U34" s="5">
        <f t="array" ref="U34">IFERROR(INDEX(Data!$AE$2:$AE$53,MATCH($A34,Data!$A$2:$A$53,0))/INDEX(Data!$AF$2:$AF$53,MATCH($A34,Data!$A$2:$A$53,0)),"Missing Data")</f>
        <v>42793.698630136983</v>
      </c>
      <c r="V34" s="5">
        <f t="shared" si="0"/>
        <v>530809.01917808212</v>
      </c>
      <c r="W34" s="6" t="str">
        <f t="array" ref="W34">IFERROR(INDEX(Data!$AE$2:$AE$53,MATCH($A34,Data!$A$2:$A$53,0))/INDEX(Data!$F$2:$F$53,MATCH($A34,Data!$A$2:$A$53,0)),"Missing Data")</f>
        <v>Missing Data</v>
      </c>
    </row>
    <row r="35" spans="1:23" x14ac:dyDescent="0.25">
      <c r="A35" s="1" t="s">
        <v>68</v>
      </c>
      <c r="B35" s="1" t="s">
        <v>69</v>
      </c>
      <c r="C35" s="4">
        <f>IFERROR(INDEX(Data!$P$2:$P$53,MATCH($A35,Data!$A$2:$A$53,0))/INDEX(Data!$C$2:$C$53,MATCH($A35,Data!$A$2:$A$53,0)),"Missing Data")</f>
        <v>208.3940465235076</v>
      </c>
      <c r="D35" s="5"/>
      <c r="E35" s="2">
        <f>IFERROR(INDEX(Data!$F$2:$F$53,MATCH($A35,Data!$A$2:$A$53,0))/INDEX(Data!$C$2:$C$53,MATCH($A35,Data!$A$2:$A$53,0)),"Missing Data")</f>
        <v>0</v>
      </c>
      <c r="F35" s="5"/>
      <c r="G35" s="6" t="str">
        <f>IFERROR(INDEX(Data!$P$2:$P$53,MATCH($A35,Data!$A$2:$A$53,0))/INDEX(Data!$F$2:$F$53,MATCH($A35,Data!$A$2:$A$53,0)),"Missing Data")</f>
        <v>Missing Data</v>
      </c>
      <c r="H35" s="2">
        <f>IFERROR(INDEX(Data!$F$2:$F$53,MATCH($A35,Data!$A$2:$A$53,0))/INDEX(Data!$C$2:$C$53,MATCH($A35,Data!$A$2:$A$53,0)),"Missing Data")</f>
        <v>0</v>
      </c>
      <c r="I35" s="5"/>
      <c r="J35" s="2">
        <f t="array" ref="J35">IFERROR(INDEX(Data!$D$2:$D$53,MATCH($A35,Data!$A$2:$A$53,0))/INDEX(Data!$C$2:$C$53,MATCH($A35,Data!$A$2:$A$53,0)),"Missing Data")</f>
        <v>0</v>
      </c>
      <c r="K35" s="5"/>
      <c r="L35" s="2" t="str">
        <f t="array" ref="L35">IFERROR(INDEX(Data!$E$2:$E$53,MATCH($A35,Data!$A$2:$A$53,0))/INDEX(Data!$D$2:$D$53,MATCH($A35,Data!$A$2:$A$53,0)),"Missing Data")</f>
        <v>Missing Data</v>
      </c>
      <c r="M35" s="5"/>
      <c r="N35" s="2" t="str">
        <f t="array" ref="N35">IFERROR(INDEX(Data!$F$2:$F$53,MATCH($A35,Data!$A$2:$A$53,0))/INDEX(Data!$E$2:$E$53,MATCH($A35,Data!$A$2:$A$53,0)),"Missing Data")</f>
        <v>Missing Data</v>
      </c>
      <c r="O35" s="4" t="str">
        <f>IFERROR(INDEX(Data!$P$2:$P$53,MATCH($A35,Data!$A$2:$A$53,0))/INDEX(Data!$F$2:$F$53,MATCH($A35,Data!$A$2:$A$53,0)),"Missing Data")</f>
        <v>Missing Data</v>
      </c>
      <c r="P35" s="5"/>
      <c r="Q35" s="5" t="str">
        <f t="array" ref="Q35">IFERROR(INDEX(Data!$AF$2:$AF$53,MATCH($A35,Data!$A$2:$A$53,0))/INDEX(Data!$F$2:$F$53,MATCH($A35,Data!$A$2:$A$53,0)),"Missing Data")</f>
        <v>Missing Data</v>
      </c>
      <c r="R35" s="5"/>
      <c r="S35" s="6">
        <f>IFERROR(INDEX(Data!$P$2:$P$53,MATCH($A35,Data!$A$2:$A$53,0))/INDEX(Data!$AF$2:$AF$53,MATCH($A35,Data!$A$2:$A$53,0)),"Missing Data")</f>
        <v>648576.773290938</v>
      </c>
      <c r="T35" s="4">
        <f>IFERROR(INDEX(Data!$AE$2:$AE$53,MATCH($A35,Data!$A$2:$A$53,0))/INDEX(Data!$P$2:$P$53,MATCH($A35,Data!$A$2:$A$53,0)),"Missing Data")</f>
        <v>0.10002774856495471</v>
      </c>
      <c r="U35" s="5">
        <f t="array" ref="U35">IFERROR(INDEX(Data!$AE$2:$AE$53,MATCH($A35,Data!$A$2:$A$53,0))/INDEX(Data!$AF$2:$AF$53,MATCH($A35,Data!$A$2:$A$53,0)),"Missing Data")</f>
        <v>64875.674403815581</v>
      </c>
      <c r="V35" s="5">
        <f t="shared" si="0"/>
        <v>583701.09888712247</v>
      </c>
      <c r="W35" s="6" t="str">
        <f t="array" ref="W35">IFERROR(INDEX(Data!$AE$2:$AE$53,MATCH($A35,Data!$A$2:$A$53,0))/INDEX(Data!$F$2:$F$53,MATCH($A35,Data!$A$2:$A$53,0)),"Missing Data")</f>
        <v>Missing Data</v>
      </c>
    </row>
    <row r="36" spans="1:23" x14ac:dyDescent="0.25">
      <c r="A36" s="1" t="s">
        <v>70</v>
      </c>
      <c r="B36" s="1" t="s">
        <v>71</v>
      </c>
      <c r="C36" s="4">
        <f>IFERROR(INDEX(Data!$P$2:$P$53,MATCH($A36,Data!$A$2:$A$53,0))/INDEX(Data!$C$2:$C$53,MATCH($A36,Data!$A$2:$A$53,0)),"Missing Data")</f>
        <v>270.66695498854989</v>
      </c>
      <c r="D36" s="5"/>
      <c r="E36" s="2">
        <f>IFERROR(INDEX(Data!$F$2:$F$53,MATCH($A36,Data!$A$2:$A$53,0))/INDEX(Data!$C$2:$C$53,MATCH($A36,Data!$A$2:$A$53,0)),"Missing Data")</f>
        <v>0</v>
      </c>
      <c r="F36" s="5"/>
      <c r="G36" s="6" t="str">
        <f>IFERROR(INDEX(Data!$P$2:$P$53,MATCH($A36,Data!$A$2:$A$53,0))/INDEX(Data!$F$2:$F$53,MATCH($A36,Data!$A$2:$A$53,0)),"Missing Data")</f>
        <v>Missing Data</v>
      </c>
      <c r="H36" s="2">
        <f>IFERROR(INDEX(Data!$F$2:$F$53,MATCH($A36,Data!$A$2:$A$53,0))/INDEX(Data!$C$2:$C$53,MATCH($A36,Data!$A$2:$A$53,0)),"Missing Data")</f>
        <v>0</v>
      </c>
      <c r="I36" s="5"/>
      <c r="J36" s="2">
        <f t="array" ref="J36">IFERROR(INDEX(Data!$D$2:$D$53,MATCH($A36,Data!$A$2:$A$53,0))/INDEX(Data!$C$2:$C$53,MATCH($A36,Data!$A$2:$A$53,0)),"Missing Data")</f>
        <v>0</v>
      </c>
      <c r="K36" s="5"/>
      <c r="L36" s="2" t="str">
        <f t="array" ref="L36">IFERROR(INDEX(Data!$E$2:$E$53,MATCH($A36,Data!$A$2:$A$53,0))/INDEX(Data!$D$2:$D$53,MATCH($A36,Data!$A$2:$A$53,0)),"Missing Data")</f>
        <v>Missing Data</v>
      </c>
      <c r="M36" s="5"/>
      <c r="N36" s="2" t="str">
        <f t="array" ref="N36">IFERROR(INDEX(Data!$F$2:$F$53,MATCH($A36,Data!$A$2:$A$53,0))/INDEX(Data!$E$2:$E$53,MATCH($A36,Data!$A$2:$A$53,0)),"Missing Data")</f>
        <v>Missing Data</v>
      </c>
      <c r="O36" s="4" t="str">
        <f>IFERROR(INDEX(Data!$P$2:$P$53,MATCH($A36,Data!$A$2:$A$53,0))/INDEX(Data!$F$2:$F$53,MATCH($A36,Data!$A$2:$A$53,0)),"Missing Data")</f>
        <v>Missing Data</v>
      </c>
      <c r="P36" s="5"/>
      <c r="Q36" s="5" t="str">
        <f t="array" ref="Q36">IFERROR(INDEX(Data!$AF$2:$AF$53,MATCH($A36,Data!$A$2:$A$53,0))/INDEX(Data!$F$2:$F$53,MATCH($A36,Data!$A$2:$A$53,0)),"Missing Data")</f>
        <v>Missing Data</v>
      </c>
      <c r="R36" s="5"/>
      <c r="S36" s="6">
        <f>IFERROR(INDEX(Data!$P$2:$P$53,MATCH($A36,Data!$A$2:$A$53,0))/INDEX(Data!$AF$2:$AF$53,MATCH($A36,Data!$A$2:$A$53,0)),"Missing Data")</f>
        <v>480962.44987240247</v>
      </c>
      <c r="T36" s="4">
        <f>IFERROR(INDEX(Data!$AE$2:$AE$53,MATCH($A36,Data!$A$2:$A$53,0))/INDEX(Data!$P$2:$P$53,MATCH($A36,Data!$A$2:$A$53,0)),"Missing Data")</f>
        <v>8.7773335455703108E-2</v>
      </c>
      <c r="U36" s="5">
        <f t="array" ref="U36">IFERROR(INDEX(Data!$AE$2:$AE$53,MATCH($A36,Data!$A$2:$A$53,0))/INDEX(Data!$AF$2:$AF$53,MATCH($A36,Data!$A$2:$A$53,0)),"Missing Data")</f>
        <v>42215.678454247172</v>
      </c>
      <c r="V36" s="5">
        <f t="shared" si="0"/>
        <v>438746.77141815529</v>
      </c>
      <c r="W36" s="6" t="str">
        <f t="array" ref="W36">IFERROR(INDEX(Data!$AE$2:$AE$53,MATCH($A36,Data!$A$2:$A$53,0))/INDEX(Data!$F$2:$F$53,MATCH($A36,Data!$A$2:$A$53,0)),"Missing Data")</f>
        <v>Missing Data</v>
      </c>
    </row>
    <row r="37" spans="1:23" x14ac:dyDescent="0.25">
      <c r="A37" s="1" t="s">
        <v>72</v>
      </c>
      <c r="B37" s="1" t="s">
        <v>73</v>
      </c>
      <c r="C37" s="4">
        <f>IFERROR(INDEX(Data!$P$2:$P$53,MATCH($A37,Data!$A$2:$A$53,0))/INDEX(Data!$C$2:$C$53,MATCH($A37,Data!$A$2:$A$53,0)),"Missing Data")</f>
        <v>517.88492111585595</v>
      </c>
      <c r="D37" s="5"/>
      <c r="E37" s="2">
        <f>IFERROR(INDEX(Data!$F$2:$F$53,MATCH($A37,Data!$A$2:$A$53,0))/INDEX(Data!$C$2:$C$53,MATCH($A37,Data!$A$2:$A$53,0)),"Missing Data")</f>
        <v>0</v>
      </c>
      <c r="F37" s="5"/>
      <c r="G37" s="6" t="str">
        <f>IFERROR(INDEX(Data!$P$2:$P$53,MATCH($A37,Data!$A$2:$A$53,0))/INDEX(Data!$F$2:$F$53,MATCH($A37,Data!$A$2:$A$53,0)),"Missing Data")</f>
        <v>Missing Data</v>
      </c>
      <c r="H37" s="2">
        <f>IFERROR(INDEX(Data!$F$2:$F$53,MATCH($A37,Data!$A$2:$A$53,0))/INDEX(Data!$C$2:$C$53,MATCH($A37,Data!$A$2:$A$53,0)),"Missing Data")</f>
        <v>0</v>
      </c>
      <c r="I37" s="5"/>
      <c r="J37" s="2">
        <f t="array" ref="J37">IFERROR(INDEX(Data!$D$2:$D$53,MATCH($A37,Data!$A$2:$A$53,0))/INDEX(Data!$C$2:$C$53,MATCH($A37,Data!$A$2:$A$53,0)),"Missing Data")</f>
        <v>0</v>
      </c>
      <c r="K37" s="5"/>
      <c r="L37" s="2" t="str">
        <f t="array" ref="L37">IFERROR(INDEX(Data!$E$2:$E$53,MATCH($A37,Data!$A$2:$A$53,0))/INDEX(Data!$D$2:$D$53,MATCH($A37,Data!$A$2:$A$53,0)),"Missing Data")</f>
        <v>Missing Data</v>
      </c>
      <c r="M37" s="5"/>
      <c r="N37" s="2" t="str">
        <f t="array" ref="N37">IFERROR(INDEX(Data!$F$2:$F$53,MATCH($A37,Data!$A$2:$A$53,0))/INDEX(Data!$E$2:$E$53,MATCH($A37,Data!$A$2:$A$53,0)),"Missing Data")</f>
        <v>Missing Data</v>
      </c>
      <c r="O37" s="4" t="str">
        <f>IFERROR(INDEX(Data!$P$2:$P$53,MATCH($A37,Data!$A$2:$A$53,0))/INDEX(Data!$F$2:$F$53,MATCH($A37,Data!$A$2:$A$53,0)),"Missing Data")</f>
        <v>Missing Data</v>
      </c>
      <c r="P37" s="5"/>
      <c r="Q37" s="5" t="str">
        <f t="array" ref="Q37">IFERROR(INDEX(Data!$AF$2:$AF$53,MATCH($A37,Data!$A$2:$A$53,0))/INDEX(Data!$F$2:$F$53,MATCH($A37,Data!$A$2:$A$53,0)),"Missing Data")</f>
        <v>Missing Data</v>
      </c>
      <c r="R37" s="5"/>
      <c r="S37" s="6">
        <f>IFERROR(INDEX(Data!$P$2:$P$53,MATCH($A37,Data!$A$2:$A$53,0))/INDEX(Data!$AF$2:$AF$53,MATCH($A37,Data!$A$2:$A$53,0)),"Missing Data")</f>
        <v>818054.05405405408</v>
      </c>
      <c r="T37" s="4">
        <f>IFERROR(INDEX(Data!$AE$2:$AE$53,MATCH($A37,Data!$A$2:$A$53,0))/INDEX(Data!$P$2:$P$53,MATCH($A37,Data!$A$2:$A$53,0)),"Missing Data")</f>
        <v>5.4383771640015857E-2</v>
      </c>
      <c r="U37" s="5">
        <f t="array" ref="U37">IFERROR(INDEX(Data!$AE$2:$AE$53,MATCH($A37,Data!$A$2:$A$53,0))/INDEX(Data!$AF$2:$AF$53,MATCH($A37,Data!$A$2:$A$53,0)),"Missing Data")</f>
        <v>44488.864864864867</v>
      </c>
      <c r="V37" s="5">
        <f t="shared" si="0"/>
        <v>773565.18918918923</v>
      </c>
      <c r="W37" s="6" t="str">
        <f t="array" ref="W37">IFERROR(INDEX(Data!$AE$2:$AE$53,MATCH($A37,Data!$A$2:$A$53,0))/INDEX(Data!$F$2:$F$53,MATCH($A37,Data!$A$2:$A$53,0)),"Missing Data")</f>
        <v>Missing Data</v>
      </c>
    </row>
    <row r="38" spans="1:23" x14ac:dyDescent="0.25">
      <c r="A38" s="1" t="s">
        <v>74</v>
      </c>
      <c r="B38" s="1" t="s">
        <v>75</v>
      </c>
      <c r="C38" s="4">
        <f>IFERROR(INDEX(Data!$P$2:$P$53,MATCH($A38,Data!$A$2:$A$53,0))/INDEX(Data!$C$2:$C$53,MATCH($A38,Data!$A$2:$A$53,0)),"Missing Data")</f>
        <v>275.48016723922927</v>
      </c>
      <c r="D38" s="5"/>
      <c r="E38" s="2">
        <f>IFERROR(INDEX(Data!$F$2:$F$53,MATCH($A38,Data!$A$2:$A$53,0))/INDEX(Data!$C$2:$C$53,MATCH($A38,Data!$A$2:$A$53,0)),"Missing Data")</f>
        <v>0</v>
      </c>
      <c r="F38" s="5"/>
      <c r="G38" s="6" t="str">
        <f>IFERROR(INDEX(Data!$P$2:$P$53,MATCH($A38,Data!$A$2:$A$53,0))/INDEX(Data!$F$2:$F$53,MATCH($A38,Data!$A$2:$A$53,0)),"Missing Data")</f>
        <v>Missing Data</v>
      </c>
      <c r="H38" s="2">
        <f>IFERROR(INDEX(Data!$F$2:$F$53,MATCH($A38,Data!$A$2:$A$53,0))/INDEX(Data!$C$2:$C$53,MATCH($A38,Data!$A$2:$A$53,0)),"Missing Data")</f>
        <v>0</v>
      </c>
      <c r="I38" s="5"/>
      <c r="J38" s="2">
        <f t="array" ref="J38">IFERROR(INDEX(Data!$D$2:$D$53,MATCH($A38,Data!$A$2:$A$53,0))/INDEX(Data!$C$2:$C$53,MATCH($A38,Data!$A$2:$A$53,0)),"Missing Data")</f>
        <v>0</v>
      </c>
      <c r="K38" s="5"/>
      <c r="L38" s="2" t="str">
        <f t="array" ref="L38">IFERROR(INDEX(Data!$E$2:$E$53,MATCH($A38,Data!$A$2:$A$53,0))/INDEX(Data!$D$2:$D$53,MATCH($A38,Data!$A$2:$A$53,0)),"Missing Data")</f>
        <v>Missing Data</v>
      </c>
      <c r="M38" s="5"/>
      <c r="N38" s="2" t="str">
        <f t="array" ref="N38">IFERROR(INDEX(Data!$F$2:$F$53,MATCH($A38,Data!$A$2:$A$53,0))/INDEX(Data!$E$2:$E$53,MATCH($A38,Data!$A$2:$A$53,0)),"Missing Data")</f>
        <v>Missing Data</v>
      </c>
      <c r="O38" s="4" t="str">
        <f>IFERROR(INDEX(Data!$P$2:$P$53,MATCH($A38,Data!$A$2:$A$53,0))/INDEX(Data!$F$2:$F$53,MATCH($A38,Data!$A$2:$A$53,0)),"Missing Data")</f>
        <v>Missing Data</v>
      </c>
      <c r="P38" s="5"/>
      <c r="Q38" s="5" t="str">
        <f t="array" ref="Q38">IFERROR(INDEX(Data!$AF$2:$AF$53,MATCH($A38,Data!$A$2:$A$53,0))/INDEX(Data!$F$2:$F$53,MATCH($A38,Data!$A$2:$A$53,0)),"Missing Data")</f>
        <v>Missing Data</v>
      </c>
      <c r="R38" s="5"/>
      <c r="S38" s="6">
        <f>IFERROR(INDEX(Data!$P$2:$P$53,MATCH($A38,Data!$A$2:$A$53,0))/INDEX(Data!$AF$2:$AF$53,MATCH($A38,Data!$A$2:$A$53,0)),"Missing Data")</f>
        <v>424237.65822447347</v>
      </c>
      <c r="T38" s="4">
        <f>IFERROR(INDEX(Data!$AE$2:$AE$53,MATCH($A38,Data!$A$2:$A$53,0))/INDEX(Data!$P$2:$P$53,MATCH($A38,Data!$A$2:$A$53,0)),"Missing Data")</f>
        <v>0.12824195430927807</v>
      </c>
      <c r="U38" s="5">
        <f t="array" ref="U38">IFERROR(INDEX(Data!$AE$2:$AE$53,MATCH($A38,Data!$A$2:$A$53,0))/INDEX(Data!$AF$2:$AF$53,MATCH($A38,Data!$A$2:$A$53,0)),"Missing Data")</f>
        <v>54405.066382298057</v>
      </c>
      <c r="V38" s="5">
        <f t="shared" si="0"/>
        <v>369832.5918421754</v>
      </c>
      <c r="W38" s="6" t="str">
        <f t="array" ref="W38">IFERROR(INDEX(Data!$AE$2:$AE$53,MATCH($A38,Data!$A$2:$A$53,0))/INDEX(Data!$F$2:$F$53,MATCH($A38,Data!$A$2:$A$53,0)),"Missing Data")</f>
        <v>Missing Data</v>
      </c>
    </row>
    <row r="39" spans="1:23" x14ac:dyDescent="0.25">
      <c r="A39" s="1" t="s">
        <v>76</v>
      </c>
      <c r="B39" s="1" t="s">
        <v>77</v>
      </c>
      <c r="C39" s="4">
        <f>IFERROR(INDEX(Data!$P$2:$P$53,MATCH($A39,Data!$A$2:$A$53,0))/INDEX(Data!$C$2:$C$53,MATCH($A39,Data!$A$2:$A$53,0)),"Missing Data")</f>
        <v>404.40775097096792</v>
      </c>
      <c r="D39" s="5"/>
      <c r="E39" s="2">
        <f>IFERROR(INDEX(Data!$F$2:$F$53,MATCH($A39,Data!$A$2:$A$53,0))/INDEX(Data!$C$2:$C$53,MATCH($A39,Data!$A$2:$A$53,0)),"Missing Data")</f>
        <v>0</v>
      </c>
      <c r="F39" s="5"/>
      <c r="G39" s="6" t="str">
        <f>IFERROR(INDEX(Data!$P$2:$P$53,MATCH($A39,Data!$A$2:$A$53,0))/INDEX(Data!$F$2:$F$53,MATCH($A39,Data!$A$2:$A$53,0)),"Missing Data")</f>
        <v>Missing Data</v>
      </c>
      <c r="H39" s="2">
        <f>IFERROR(INDEX(Data!$F$2:$F$53,MATCH($A39,Data!$A$2:$A$53,0))/INDEX(Data!$C$2:$C$53,MATCH($A39,Data!$A$2:$A$53,0)),"Missing Data")</f>
        <v>0</v>
      </c>
      <c r="I39" s="5"/>
      <c r="J39" s="2">
        <f t="array" ref="J39">IFERROR(INDEX(Data!$D$2:$D$53,MATCH($A39,Data!$A$2:$A$53,0))/INDEX(Data!$C$2:$C$53,MATCH($A39,Data!$A$2:$A$53,0)),"Missing Data")</f>
        <v>0</v>
      </c>
      <c r="K39" s="5"/>
      <c r="L39" s="2" t="str">
        <f t="array" ref="L39">IFERROR(INDEX(Data!$E$2:$E$53,MATCH($A39,Data!$A$2:$A$53,0))/INDEX(Data!$D$2:$D$53,MATCH($A39,Data!$A$2:$A$53,0)),"Missing Data")</f>
        <v>Missing Data</v>
      </c>
      <c r="M39" s="5"/>
      <c r="N39" s="2" t="str">
        <f t="array" ref="N39">IFERROR(INDEX(Data!$F$2:$F$53,MATCH($A39,Data!$A$2:$A$53,0))/INDEX(Data!$E$2:$E$53,MATCH($A39,Data!$A$2:$A$53,0)),"Missing Data")</f>
        <v>Missing Data</v>
      </c>
      <c r="O39" s="4" t="str">
        <f>IFERROR(INDEX(Data!$P$2:$P$53,MATCH($A39,Data!$A$2:$A$53,0))/INDEX(Data!$F$2:$F$53,MATCH($A39,Data!$A$2:$A$53,0)),"Missing Data")</f>
        <v>Missing Data</v>
      </c>
      <c r="P39" s="5"/>
      <c r="Q39" s="5" t="str">
        <f t="array" ref="Q39">IFERROR(INDEX(Data!$AF$2:$AF$53,MATCH($A39,Data!$A$2:$A$53,0))/INDEX(Data!$F$2:$F$53,MATCH($A39,Data!$A$2:$A$53,0)),"Missing Data")</f>
        <v>Missing Data</v>
      </c>
      <c r="R39" s="5"/>
      <c r="S39" s="6">
        <f>IFERROR(INDEX(Data!$P$2:$P$53,MATCH($A39,Data!$A$2:$A$53,0))/INDEX(Data!$AF$2:$AF$53,MATCH($A39,Data!$A$2:$A$53,0)),"Missing Data")</f>
        <v>494910.52212957025</v>
      </c>
      <c r="T39" s="4">
        <f>IFERROR(INDEX(Data!$AE$2:$AE$53,MATCH($A39,Data!$A$2:$A$53,0))/INDEX(Data!$P$2:$P$53,MATCH($A39,Data!$A$2:$A$53,0)),"Missing Data")</f>
        <v>7.6013273916403598E-2</v>
      </c>
      <c r="U39" s="5">
        <f t="array" ref="U39">IFERROR(INDEX(Data!$AE$2:$AE$53,MATCH($A39,Data!$A$2:$A$53,0))/INDEX(Data!$AF$2:$AF$53,MATCH($A39,Data!$A$2:$A$53,0)),"Missing Data")</f>
        <v>37619.769082745348</v>
      </c>
      <c r="V39" s="5">
        <f t="shared" si="0"/>
        <v>457290.75304682489</v>
      </c>
      <c r="W39" s="6" t="str">
        <f t="array" ref="W39">IFERROR(INDEX(Data!$AE$2:$AE$53,MATCH($A39,Data!$A$2:$A$53,0))/INDEX(Data!$F$2:$F$53,MATCH($A39,Data!$A$2:$A$53,0)),"Missing Data")</f>
        <v>Missing Data</v>
      </c>
    </row>
    <row r="40" spans="1:23" x14ac:dyDescent="0.25">
      <c r="A40" s="1" t="s">
        <v>78</v>
      </c>
      <c r="B40" s="1" t="s">
        <v>79</v>
      </c>
      <c r="C40" s="4">
        <f>IFERROR(INDEX(Data!$P$2:$P$53,MATCH($A40,Data!$A$2:$A$53,0))/INDEX(Data!$C$2:$C$53,MATCH($A40,Data!$A$2:$A$53,0)),"Missing Data")</f>
        <v>319.74656347849543</v>
      </c>
      <c r="D40" s="5"/>
      <c r="E40" s="2">
        <f>IFERROR(INDEX(Data!$F$2:$F$53,MATCH($A40,Data!$A$2:$A$53,0))/INDEX(Data!$C$2:$C$53,MATCH($A40,Data!$A$2:$A$53,0)),"Missing Data")</f>
        <v>0</v>
      </c>
      <c r="F40" s="5"/>
      <c r="G40" s="6" t="str">
        <f>IFERROR(INDEX(Data!$P$2:$P$53,MATCH($A40,Data!$A$2:$A$53,0))/INDEX(Data!$F$2:$F$53,MATCH($A40,Data!$A$2:$A$53,0)),"Missing Data")</f>
        <v>Missing Data</v>
      </c>
      <c r="H40" s="2">
        <f>IFERROR(INDEX(Data!$F$2:$F$53,MATCH($A40,Data!$A$2:$A$53,0))/INDEX(Data!$C$2:$C$53,MATCH($A40,Data!$A$2:$A$53,0)),"Missing Data")</f>
        <v>0</v>
      </c>
      <c r="I40" s="5"/>
      <c r="J40" s="2">
        <f t="array" ref="J40">IFERROR(INDEX(Data!$D$2:$D$53,MATCH($A40,Data!$A$2:$A$53,0))/INDEX(Data!$C$2:$C$53,MATCH($A40,Data!$A$2:$A$53,0)),"Missing Data")</f>
        <v>0</v>
      </c>
      <c r="K40" s="5"/>
      <c r="L40" s="2" t="str">
        <f t="array" ref="L40">IFERROR(INDEX(Data!$E$2:$E$53,MATCH($A40,Data!$A$2:$A$53,0))/INDEX(Data!$D$2:$D$53,MATCH($A40,Data!$A$2:$A$53,0)),"Missing Data")</f>
        <v>Missing Data</v>
      </c>
      <c r="M40" s="5"/>
      <c r="N40" s="2" t="str">
        <f t="array" ref="N40">IFERROR(INDEX(Data!$F$2:$F$53,MATCH($A40,Data!$A$2:$A$53,0))/INDEX(Data!$E$2:$E$53,MATCH($A40,Data!$A$2:$A$53,0)),"Missing Data")</f>
        <v>Missing Data</v>
      </c>
      <c r="O40" s="4" t="str">
        <f>IFERROR(INDEX(Data!$P$2:$P$53,MATCH($A40,Data!$A$2:$A$53,0))/INDEX(Data!$F$2:$F$53,MATCH($A40,Data!$A$2:$A$53,0)),"Missing Data")</f>
        <v>Missing Data</v>
      </c>
      <c r="P40" s="5"/>
      <c r="Q40" s="5" t="str">
        <f t="array" ref="Q40">IFERROR(INDEX(Data!$AF$2:$AF$53,MATCH($A40,Data!$A$2:$A$53,0))/INDEX(Data!$F$2:$F$53,MATCH($A40,Data!$A$2:$A$53,0)),"Missing Data")</f>
        <v>Missing Data</v>
      </c>
      <c r="R40" s="5"/>
      <c r="S40" s="6">
        <f>IFERROR(INDEX(Data!$P$2:$P$53,MATCH($A40,Data!$A$2:$A$53,0))/INDEX(Data!$AF$2:$AF$53,MATCH($A40,Data!$A$2:$A$53,0)),"Missing Data")</f>
        <v>584050.57049180323</v>
      </c>
      <c r="T40" s="4">
        <f>IFERROR(INDEX(Data!$AE$2:$AE$53,MATCH($A40,Data!$A$2:$A$53,0))/INDEX(Data!$P$2:$P$53,MATCH($A40,Data!$A$2:$A$53,0)),"Missing Data")</f>
        <v>0.10378637386736574</v>
      </c>
      <c r="U40" s="5">
        <f t="array" ref="U40">IFERROR(INDEX(Data!$AE$2:$AE$53,MATCH($A40,Data!$A$2:$A$53,0))/INDEX(Data!$AF$2:$AF$53,MATCH($A40,Data!$A$2:$A$53,0)),"Missing Data")</f>
        <v>60616.490866510539</v>
      </c>
      <c r="V40" s="5">
        <f t="shared" si="0"/>
        <v>523434.07962529268</v>
      </c>
      <c r="W40" s="6" t="str">
        <f t="array" ref="W40">IFERROR(INDEX(Data!$AE$2:$AE$53,MATCH($A40,Data!$A$2:$A$53,0))/INDEX(Data!$F$2:$F$53,MATCH($A40,Data!$A$2:$A$53,0)),"Missing Data")</f>
        <v>Missing Data</v>
      </c>
    </row>
    <row r="41" spans="1:23" x14ac:dyDescent="0.25">
      <c r="A41" s="1" t="s">
        <v>80</v>
      </c>
      <c r="B41" s="1" t="s">
        <v>81</v>
      </c>
      <c r="C41" s="4">
        <f>IFERROR(INDEX(Data!$P$2:$P$53,MATCH($A41,Data!$A$2:$A$53,0))/INDEX(Data!$C$2:$C$53,MATCH($A41,Data!$A$2:$A$53,0)),"Missing Data")</f>
        <v>193.07594115700019</v>
      </c>
      <c r="D41" s="5"/>
      <c r="E41" s="2">
        <f>IFERROR(INDEX(Data!$F$2:$F$53,MATCH($A41,Data!$A$2:$A$53,0))/INDEX(Data!$C$2:$C$53,MATCH($A41,Data!$A$2:$A$53,0)),"Missing Data")</f>
        <v>0</v>
      </c>
      <c r="F41" s="5"/>
      <c r="G41" s="6" t="str">
        <f>IFERROR(INDEX(Data!$P$2:$P$53,MATCH($A41,Data!$A$2:$A$53,0))/INDEX(Data!$F$2:$F$53,MATCH($A41,Data!$A$2:$A$53,0)),"Missing Data")</f>
        <v>Missing Data</v>
      </c>
      <c r="H41" s="2">
        <f>IFERROR(INDEX(Data!$F$2:$F$53,MATCH($A41,Data!$A$2:$A$53,0))/INDEX(Data!$C$2:$C$53,MATCH($A41,Data!$A$2:$A$53,0)),"Missing Data")</f>
        <v>0</v>
      </c>
      <c r="I41" s="5"/>
      <c r="J41" s="2">
        <f t="array" ref="J41">IFERROR(INDEX(Data!$D$2:$D$53,MATCH($A41,Data!$A$2:$A$53,0))/INDEX(Data!$C$2:$C$53,MATCH($A41,Data!$A$2:$A$53,0)),"Missing Data")</f>
        <v>0</v>
      </c>
      <c r="K41" s="5"/>
      <c r="L41" s="2" t="str">
        <f t="array" ref="L41">IFERROR(INDEX(Data!$E$2:$E$53,MATCH($A41,Data!$A$2:$A$53,0))/INDEX(Data!$D$2:$D$53,MATCH($A41,Data!$A$2:$A$53,0)),"Missing Data")</f>
        <v>Missing Data</v>
      </c>
      <c r="M41" s="5"/>
      <c r="N41" s="2" t="str">
        <f t="array" ref="N41">IFERROR(INDEX(Data!$F$2:$F$53,MATCH($A41,Data!$A$2:$A$53,0))/INDEX(Data!$E$2:$E$53,MATCH($A41,Data!$A$2:$A$53,0)),"Missing Data")</f>
        <v>Missing Data</v>
      </c>
      <c r="O41" s="4" t="str">
        <f>IFERROR(INDEX(Data!$P$2:$P$53,MATCH($A41,Data!$A$2:$A$53,0))/INDEX(Data!$F$2:$F$53,MATCH($A41,Data!$A$2:$A$53,0)),"Missing Data")</f>
        <v>Missing Data</v>
      </c>
      <c r="P41" s="5"/>
      <c r="Q41" s="5" t="str">
        <f t="array" ref="Q41">IFERROR(INDEX(Data!$AF$2:$AF$53,MATCH($A41,Data!$A$2:$A$53,0))/INDEX(Data!$F$2:$F$53,MATCH($A41,Data!$A$2:$A$53,0)),"Missing Data")</f>
        <v>Missing Data</v>
      </c>
      <c r="R41" s="5"/>
      <c r="S41" s="6">
        <f>IFERROR(INDEX(Data!$P$2:$P$53,MATCH($A41,Data!$A$2:$A$53,0))/INDEX(Data!$AF$2:$AF$53,MATCH($A41,Data!$A$2:$A$53,0)),"Missing Data")</f>
        <v>469968.15865751333</v>
      </c>
      <c r="T41" s="4">
        <f>IFERROR(INDEX(Data!$AE$2:$AE$53,MATCH($A41,Data!$A$2:$A$53,0))/INDEX(Data!$P$2:$P$53,MATCH($A41,Data!$A$2:$A$53,0)),"Missing Data")</f>
        <v>0.11350246043577004</v>
      </c>
      <c r="U41" s="5">
        <f t="array" ref="U41">IFERROR(INDEX(Data!$AE$2:$AE$53,MATCH($A41,Data!$A$2:$A$53,0))/INDEX(Data!$AF$2:$AF$53,MATCH($A41,Data!$A$2:$A$53,0)),"Missing Data")</f>
        <v>53342.542334096113</v>
      </c>
      <c r="V41" s="5">
        <f t="shared" si="0"/>
        <v>416625.61632341723</v>
      </c>
      <c r="W41" s="6" t="str">
        <f t="array" ref="W41">IFERROR(INDEX(Data!$AE$2:$AE$53,MATCH($A41,Data!$A$2:$A$53,0))/INDEX(Data!$F$2:$F$53,MATCH($A41,Data!$A$2:$A$53,0)),"Missing Data")</f>
        <v>Missing Data</v>
      </c>
    </row>
    <row r="42" spans="1:23" x14ac:dyDescent="0.25">
      <c r="A42" s="1" t="s">
        <v>82</v>
      </c>
      <c r="B42" s="1" t="s">
        <v>83</v>
      </c>
      <c r="C42" s="4">
        <f>IFERROR(INDEX(Data!$P$2:$P$53,MATCH($A42,Data!$A$2:$A$53,0))/INDEX(Data!$C$2:$C$53,MATCH($A42,Data!$A$2:$A$53,0)),"Missing Data")</f>
        <v>339.69212723173479</v>
      </c>
      <c r="D42" s="5"/>
      <c r="E42" s="2">
        <f>IFERROR(INDEX(Data!$F$2:$F$53,MATCH($A42,Data!$A$2:$A$53,0))/INDEX(Data!$C$2:$C$53,MATCH($A42,Data!$A$2:$A$53,0)),"Missing Data")</f>
        <v>0</v>
      </c>
      <c r="F42" s="5"/>
      <c r="G42" s="6" t="str">
        <f>IFERROR(INDEX(Data!$P$2:$P$53,MATCH($A42,Data!$A$2:$A$53,0))/INDEX(Data!$F$2:$F$53,MATCH($A42,Data!$A$2:$A$53,0)),"Missing Data")</f>
        <v>Missing Data</v>
      </c>
      <c r="H42" s="2">
        <f>IFERROR(INDEX(Data!$F$2:$F$53,MATCH($A42,Data!$A$2:$A$53,0))/INDEX(Data!$C$2:$C$53,MATCH($A42,Data!$A$2:$A$53,0)),"Missing Data")</f>
        <v>0</v>
      </c>
      <c r="I42" s="5"/>
      <c r="J42" s="2">
        <f t="array" ref="J42">IFERROR(INDEX(Data!$D$2:$D$53,MATCH($A42,Data!$A$2:$A$53,0))/INDEX(Data!$C$2:$C$53,MATCH($A42,Data!$A$2:$A$53,0)),"Missing Data")</f>
        <v>0</v>
      </c>
      <c r="K42" s="5"/>
      <c r="L42" s="2" t="str">
        <f t="array" ref="L42">IFERROR(INDEX(Data!$E$2:$E$53,MATCH($A42,Data!$A$2:$A$53,0))/INDEX(Data!$D$2:$D$53,MATCH($A42,Data!$A$2:$A$53,0)),"Missing Data")</f>
        <v>Missing Data</v>
      </c>
      <c r="M42" s="5"/>
      <c r="N42" s="2" t="str">
        <f t="array" ref="N42">IFERROR(INDEX(Data!$F$2:$F$53,MATCH($A42,Data!$A$2:$A$53,0))/INDEX(Data!$E$2:$E$53,MATCH($A42,Data!$A$2:$A$53,0)),"Missing Data")</f>
        <v>Missing Data</v>
      </c>
      <c r="O42" s="4" t="str">
        <f>IFERROR(INDEX(Data!$P$2:$P$53,MATCH($A42,Data!$A$2:$A$53,0))/INDEX(Data!$F$2:$F$53,MATCH($A42,Data!$A$2:$A$53,0)),"Missing Data")</f>
        <v>Missing Data</v>
      </c>
      <c r="P42" s="5"/>
      <c r="Q42" s="5" t="str">
        <f t="array" ref="Q42">IFERROR(INDEX(Data!$AF$2:$AF$53,MATCH($A42,Data!$A$2:$A$53,0))/INDEX(Data!$F$2:$F$53,MATCH($A42,Data!$A$2:$A$53,0)),"Missing Data")</f>
        <v>Missing Data</v>
      </c>
      <c r="R42" s="5"/>
      <c r="S42" s="6">
        <f>IFERROR(INDEX(Data!$P$2:$P$53,MATCH($A42,Data!$A$2:$A$53,0))/INDEX(Data!$AF$2:$AF$53,MATCH($A42,Data!$A$2:$A$53,0)),"Missing Data")</f>
        <v>619409.72222222225</v>
      </c>
      <c r="T42" s="4">
        <f>IFERROR(INDEX(Data!$AE$2:$AE$53,MATCH($A42,Data!$A$2:$A$53,0))/INDEX(Data!$P$2:$P$53,MATCH($A42,Data!$A$2:$A$53,0)),"Missing Data")</f>
        <v>8.8475665676327142E-2</v>
      </c>
      <c r="U42" s="5">
        <f t="array" ref="U42">IFERROR(INDEX(Data!$AE$2:$AE$53,MATCH($A42,Data!$A$2:$A$53,0))/INDEX(Data!$AF$2:$AF$53,MATCH($A42,Data!$A$2:$A$53,0)),"Missing Data")</f>
        <v>54802.6875</v>
      </c>
      <c r="V42" s="5">
        <f t="shared" si="0"/>
        <v>564607.03472222225</v>
      </c>
      <c r="W42" s="6" t="str">
        <f t="array" ref="W42">IFERROR(INDEX(Data!$AE$2:$AE$53,MATCH($A42,Data!$A$2:$A$53,0))/INDEX(Data!$F$2:$F$53,MATCH($A42,Data!$A$2:$A$53,0)),"Missing Data")</f>
        <v>Missing Data</v>
      </c>
    </row>
    <row r="43" spans="1:23" x14ac:dyDescent="0.25">
      <c r="A43" s="1" t="s">
        <v>84</v>
      </c>
      <c r="B43" s="1" t="s">
        <v>85</v>
      </c>
      <c r="C43" s="4">
        <f>IFERROR(INDEX(Data!$P$2:$P$53,MATCH($A43,Data!$A$2:$A$53,0))/INDEX(Data!$C$2:$C$53,MATCH($A43,Data!$A$2:$A$53,0)),"Missing Data")</f>
        <v>282.72435484734888</v>
      </c>
      <c r="D43" s="5"/>
      <c r="E43" s="2">
        <f>IFERROR(INDEX(Data!$F$2:$F$53,MATCH($A43,Data!$A$2:$A$53,0))/INDEX(Data!$C$2:$C$53,MATCH($A43,Data!$A$2:$A$53,0)),"Missing Data")</f>
        <v>0</v>
      </c>
      <c r="F43" s="5"/>
      <c r="G43" s="6" t="str">
        <f>IFERROR(INDEX(Data!$P$2:$P$53,MATCH($A43,Data!$A$2:$A$53,0))/INDEX(Data!$F$2:$F$53,MATCH($A43,Data!$A$2:$A$53,0)),"Missing Data")</f>
        <v>Missing Data</v>
      </c>
      <c r="H43" s="2">
        <f>IFERROR(INDEX(Data!$F$2:$F$53,MATCH($A43,Data!$A$2:$A$53,0))/INDEX(Data!$C$2:$C$53,MATCH($A43,Data!$A$2:$A$53,0)),"Missing Data")</f>
        <v>0</v>
      </c>
      <c r="I43" s="5"/>
      <c r="J43" s="2">
        <f t="array" ref="J43">IFERROR(INDEX(Data!$D$2:$D$53,MATCH($A43,Data!$A$2:$A$53,0))/INDEX(Data!$C$2:$C$53,MATCH($A43,Data!$A$2:$A$53,0)),"Missing Data")</f>
        <v>0</v>
      </c>
      <c r="K43" s="5"/>
      <c r="L43" s="2" t="str">
        <f t="array" ref="L43">IFERROR(INDEX(Data!$E$2:$E$53,MATCH($A43,Data!$A$2:$A$53,0))/INDEX(Data!$D$2:$D$53,MATCH($A43,Data!$A$2:$A$53,0)),"Missing Data")</f>
        <v>Missing Data</v>
      </c>
      <c r="M43" s="5"/>
      <c r="N43" s="2" t="str">
        <f t="array" ref="N43">IFERROR(INDEX(Data!$F$2:$F$53,MATCH($A43,Data!$A$2:$A$53,0))/INDEX(Data!$E$2:$E$53,MATCH($A43,Data!$A$2:$A$53,0)),"Missing Data")</f>
        <v>Missing Data</v>
      </c>
      <c r="O43" s="4" t="str">
        <f>IFERROR(INDEX(Data!$P$2:$P$53,MATCH($A43,Data!$A$2:$A$53,0))/INDEX(Data!$F$2:$F$53,MATCH($A43,Data!$A$2:$A$53,0)),"Missing Data")</f>
        <v>Missing Data</v>
      </c>
      <c r="P43" s="5"/>
      <c r="Q43" s="5" t="str">
        <f t="array" ref="Q43">IFERROR(INDEX(Data!$AF$2:$AF$53,MATCH($A43,Data!$A$2:$A$53,0))/INDEX(Data!$F$2:$F$53,MATCH($A43,Data!$A$2:$A$53,0)),"Missing Data")</f>
        <v>Missing Data</v>
      </c>
      <c r="R43" s="5"/>
      <c r="S43" s="6">
        <f>IFERROR(INDEX(Data!$P$2:$P$53,MATCH($A43,Data!$A$2:$A$53,0))/INDEX(Data!$AF$2:$AF$53,MATCH($A43,Data!$A$2:$A$53,0)),"Missing Data")</f>
        <v>460968.25129444251</v>
      </c>
      <c r="T43" s="4">
        <f>IFERROR(INDEX(Data!$AE$2:$AE$53,MATCH($A43,Data!$A$2:$A$53,0))/INDEX(Data!$P$2:$P$53,MATCH($A43,Data!$A$2:$A$53,0)),"Missing Data")</f>
        <v>9.4784690810167119E-2</v>
      </c>
      <c r="U43" s="5">
        <f t="array" ref="U43">IFERROR(INDEX(Data!$AE$2:$AE$53,MATCH($A43,Data!$A$2:$A$53,0))/INDEX(Data!$AF$2:$AF$53,MATCH($A43,Data!$A$2:$A$53,0)),"Missing Data")</f>
        <v>43692.73317224715</v>
      </c>
      <c r="V43" s="5">
        <f t="shared" si="0"/>
        <v>417275.51812219538</v>
      </c>
      <c r="W43" s="6" t="str">
        <f t="array" ref="W43">IFERROR(INDEX(Data!$AE$2:$AE$53,MATCH($A43,Data!$A$2:$A$53,0))/INDEX(Data!$F$2:$F$53,MATCH($A43,Data!$A$2:$A$53,0)),"Missing Data")</f>
        <v>Missing Data</v>
      </c>
    </row>
    <row r="44" spans="1:23" x14ac:dyDescent="0.25">
      <c r="A44" s="1" t="s">
        <v>86</v>
      </c>
      <c r="B44" s="1" t="s">
        <v>87</v>
      </c>
      <c r="C44" s="4">
        <f>IFERROR(INDEX(Data!$P$2:$P$53,MATCH($A44,Data!$A$2:$A$53,0))/INDEX(Data!$C$2:$C$53,MATCH($A44,Data!$A$2:$A$53,0)),"Missing Data")</f>
        <v>297.32616986812496</v>
      </c>
      <c r="D44" s="5"/>
      <c r="E44" s="2">
        <f>IFERROR(INDEX(Data!$F$2:$F$53,MATCH($A44,Data!$A$2:$A$53,0))/INDEX(Data!$C$2:$C$53,MATCH($A44,Data!$A$2:$A$53,0)),"Missing Data")</f>
        <v>0</v>
      </c>
      <c r="F44" s="5"/>
      <c r="G44" s="6" t="str">
        <f>IFERROR(INDEX(Data!$P$2:$P$53,MATCH($A44,Data!$A$2:$A$53,0))/INDEX(Data!$F$2:$F$53,MATCH($A44,Data!$A$2:$A$53,0)),"Missing Data")</f>
        <v>Missing Data</v>
      </c>
      <c r="H44" s="2">
        <f>IFERROR(INDEX(Data!$F$2:$F$53,MATCH($A44,Data!$A$2:$A$53,0))/INDEX(Data!$C$2:$C$53,MATCH($A44,Data!$A$2:$A$53,0)),"Missing Data")</f>
        <v>0</v>
      </c>
      <c r="I44" s="5"/>
      <c r="J44" s="2">
        <f t="array" ref="J44">IFERROR(INDEX(Data!$D$2:$D$53,MATCH($A44,Data!$A$2:$A$53,0))/INDEX(Data!$C$2:$C$53,MATCH($A44,Data!$A$2:$A$53,0)),"Missing Data")</f>
        <v>0</v>
      </c>
      <c r="K44" s="5"/>
      <c r="L44" s="2" t="str">
        <f t="array" ref="L44">IFERROR(INDEX(Data!$E$2:$E$53,MATCH($A44,Data!$A$2:$A$53,0))/INDEX(Data!$D$2:$D$53,MATCH($A44,Data!$A$2:$A$53,0)),"Missing Data")</f>
        <v>Missing Data</v>
      </c>
      <c r="M44" s="5"/>
      <c r="N44" s="2" t="str">
        <f t="array" ref="N44">IFERROR(INDEX(Data!$F$2:$F$53,MATCH($A44,Data!$A$2:$A$53,0))/INDEX(Data!$E$2:$E$53,MATCH($A44,Data!$A$2:$A$53,0)),"Missing Data")</f>
        <v>Missing Data</v>
      </c>
      <c r="O44" s="4" t="str">
        <f>IFERROR(INDEX(Data!$P$2:$P$53,MATCH($A44,Data!$A$2:$A$53,0))/INDEX(Data!$F$2:$F$53,MATCH($A44,Data!$A$2:$A$53,0)),"Missing Data")</f>
        <v>Missing Data</v>
      </c>
      <c r="P44" s="5"/>
      <c r="Q44" s="5" t="str">
        <f t="array" ref="Q44">IFERROR(INDEX(Data!$AF$2:$AF$53,MATCH($A44,Data!$A$2:$A$53,0))/INDEX(Data!$F$2:$F$53,MATCH($A44,Data!$A$2:$A$53,0)),"Missing Data")</f>
        <v>Missing Data</v>
      </c>
      <c r="R44" s="5"/>
      <c r="S44" s="6">
        <f>IFERROR(INDEX(Data!$P$2:$P$53,MATCH($A44,Data!$A$2:$A$53,0))/INDEX(Data!$AF$2:$AF$53,MATCH($A44,Data!$A$2:$A$53,0)),"Missing Data")</f>
        <v>727225.80645161285</v>
      </c>
      <c r="T44" s="4">
        <f>IFERROR(INDEX(Data!$AE$2:$AE$53,MATCH($A44,Data!$A$2:$A$53,0))/INDEX(Data!$P$2:$P$53,MATCH($A44,Data!$A$2:$A$53,0)),"Missing Data")</f>
        <v>6.303958319891606E-2</v>
      </c>
      <c r="U44" s="5">
        <f t="array" ref="U44">IFERROR(INDEX(Data!$AE$2:$AE$53,MATCH($A44,Data!$A$2:$A$53,0))/INDEX(Data!$AF$2:$AF$53,MATCH($A44,Data!$A$2:$A$53,0)),"Missing Data")</f>
        <v>45844.011730205282</v>
      </c>
      <c r="V44" s="5">
        <f t="shared" si="0"/>
        <v>681381.79472140758</v>
      </c>
      <c r="W44" s="6" t="str">
        <f t="array" ref="W44">IFERROR(INDEX(Data!$AE$2:$AE$53,MATCH($A44,Data!$A$2:$A$53,0))/INDEX(Data!$F$2:$F$53,MATCH($A44,Data!$A$2:$A$53,0)),"Missing Data")</f>
        <v>Missing Data</v>
      </c>
    </row>
    <row r="45" spans="1:23" x14ac:dyDescent="0.25">
      <c r="A45" s="1" t="s">
        <v>88</v>
      </c>
      <c r="B45" s="1" t="s">
        <v>89</v>
      </c>
      <c r="C45" s="4">
        <f>IFERROR(INDEX(Data!$P$2:$P$53,MATCH($A45,Data!$A$2:$A$53,0))/INDEX(Data!$C$2:$C$53,MATCH($A45,Data!$A$2:$A$53,0)),"Missing Data")</f>
        <v>334.43357541246871</v>
      </c>
      <c r="D45" s="5"/>
      <c r="E45" s="2">
        <f>IFERROR(INDEX(Data!$F$2:$F$53,MATCH($A45,Data!$A$2:$A$53,0))/INDEX(Data!$C$2:$C$53,MATCH($A45,Data!$A$2:$A$53,0)),"Missing Data")</f>
        <v>0</v>
      </c>
      <c r="F45" s="5"/>
      <c r="G45" s="6" t="str">
        <f>IFERROR(INDEX(Data!$P$2:$P$53,MATCH($A45,Data!$A$2:$A$53,0))/INDEX(Data!$F$2:$F$53,MATCH($A45,Data!$A$2:$A$53,0)),"Missing Data")</f>
        <v>Missing Data</v>
      </c>
      <c r="H45" s="2">
        <f>IFERROR(INDEX(Data!$F$2:$F$53,MATCH($A45,Data!$A$2:$A$53,0))/INDEX(Data!$C$2:$C$53,MATCH($A45,Data!$A$2:$A$53,0)),"Missing Data")</f>
        <v>0</v>
      </c>
      <c r="I45" s="5"/>
      <c r="J45" s="2">
        <f t="array" ref="J45">IFERROR(INDEX(Data!$D$2:$D$53,MATCH($A45,Data!$A$2:$A$53,0))/INDEX(Data!$C$2:$C$53,MATCH($A45,Data!$A$2:$A$53,0)),"Missing Data")</f>
        <v>0</v>
      </c>
      <c r="K45" s="5"/>
      <c r="L45" s="2" t="str">
        <f t="array" ref="L45">IFERROR(INDEX(Data!$E$2:$E$53,MATCH($A45,Data!$A$2:$A$53,0))/INDEX(Data!$D$2:$D$53,MATCH($A45,Data!$A$2:$A$53,0)),"Missing Data")</f>
        <v>Missing Data</v>
      </c>
      <c r="M45" s="5"/>
      <c r="N45" s="2" t="str">
        <f t="array" ref="N45">IFERROR(INDEX(Data!$F$2:$F$53,MATCH($A45,Data!$A$2:$A$53,0))/INDEX(Data!$E$2:$E$53,MATCH($A45,Data!$A$2:$A$53,0)),"Missing Data")</f>
        <v>Missing Data</v>
      </c>
      <c r="O45" s="4" t="str">
        <f>IFERROR(INDEX(Data!$P$2:$P$53,MATCH($A45,Data!$A$2:$A$53,0))/INDEX(Data!$F$2:$F$53,MATCH($A45,Data!$A$2:$A$53,0)),"Missing Data")</f>
        <v>Missing Data</v>
      </c>
      <c r="P45" s="5"/>
      <c r="Q45" s="5" t="str">
        <f t="array" ref="Q45">IFERROR(INDEX(Data!$AF$2:$AF$53,MATCH($A45,Data!$A$2:$A$53,0))/INDEX(Data!$F$2:$F$53,MATCH($A45,Data!$A$2:$A$53,0)),"Missing Data")</f>
        <v>Missing Data</v>
      </c>
      <c r="R45" s="5"/>
      <c r="S45" s="6">
        <f>IFERROR(INDEX(Data!$P$2:$P$53,MATCH($A45,Data!$A$2:$A$53,0))/INDEX(Data!$AF$2:$AF$53,MATCH($A45,Data!$A$2:$A$53,0)),"Missing Data")</f>
        <v>435054.40709391376</v>
      </c>
      <c r="T45" s="4">
        <f>IFERROR(INDEX(Data!$AE$2:$AE$53,MATCH($A45,Data!$A$2:$A$53,0))/INDEX(Data!$P$2:$P$53,MATCH($A45,Data!$A$2:$A$53,0)),"Missing Data")</f>
        <v>0.10260891227451439</v>
      </c>
      <c r="U45" s="5">
        <f t="array" ref="U45">IFERROR(INDEX(Data!$AE$2:$AE$53,MATCH($A45,Data!$A$2:$A$53,0))/INDEX(Data!$AF$2:$AF$53,MATCH($A45,Data!$A$2:$A$53,0)),"Missing Data")</f>
        <v>44640.459492140268</v>
      </c>
      <c r="V45" s="5">
        <f t="shared" si="0"/>
        <v>390413.94760177349</v>
      </c>
      <c r="W45" s="6" t="str">
        <f t="array" ref="W45">IFERROR(INDEX(Data!$AE$2:$AE$53,MATCH($A45,Data!$A$2:$A$53,0))/INDEX(Data!$F$2:$F$53,MATCH($A45,Data!$A$2:$A$53,0)),"Missing Data")</f>
        <v>Missing Data</v>
      </c>
    </row>
    <row r="46" spans="1:23" x14ac:dyDescent="0.25">
      <c r="A46" s="1" t="s">
        <v>90</v>
      </c>
      <c r="B46" s="1" t="s">
        <v>91</v>
      </c>
      <c r="C46" s="4">
        <f>IFERROR(INDEX(Data!$P$2:$P$53,MATCH($A46,Data!$A$2:$A$53,0))/INDEX(Data!$C$2:$C$53,MATCH($A46,Data!$A$2:$A$53,0)),"Missing Data")</f>
        <v>443.89181665824788</v>
      </c>
      <c r="D46" s="5"/>
      <c r="E46" s="2">
        <f>IFERROR(INDEX(Data!$F$2:$F$53,MATCH($A46,Data!$A$2:$A$53,0))/INDEX(Data!$C$2:$C$53,MATCH($A46,Data!$A$2:$A$53,0)),"Missing Data")</f>
        <v>0</v>
      </c>
      <c r="F46" s="5"/>
      <c r="G46" s="6" t="str">
        <f>IFERROR(INDEX(Data!$P$2:$P$53,MATCH($A46,Data!$A$2:$A$53,0))/INDEX(Data!$F$2:$F$53,MATCH($A46,Data!$A$2:$A$53,0)),"Missing Data")</f>
        <v>Missing Data</v>
      </c>
      <c r="H46" s="2">
        <f>IFERROR(INDEX(Data!$F$2:$F$53,MATCH($A46,Data!$A$2:$A$53,0))/INDEX(Data!$C$2:$C$53,MATCH($A46,Data!$A$2:$A$53,0)),"Missing Data")</f>
        <v>0</v>
      </c>
      <c r="I46" s="5"/>
      <c r="J46" s="2">
        <f t="array" ref="J46">IFERROR(INDEX(Data!$D$2:$D$53,MATCH($A46,Data!$A$2:$A$53,0))/INDEX(Data!$C$2:$C$53,MATCH($A46,Data!$A$2:$A$53,0)),"Missing Data")</f>
        <v>0</v>
      </c>
      <c r="K46" s="5"/>
      <c r="L46" s="2" t="str">
        <f t="array" ref="L46">IFERROR(INDEX(Data!$E$2:$E$53,MATCH($A46,Data!$A$2:$A$53,0))/INDEX(Data!$D$2:$D$53,MATCH($A46,Data!$A$2:$A$53,0)),"Missing Data")</f>
        <v>Missing Data</v>
      </c>
      <c r="M46" s="5"/>
      <c r="N46" s="2" t="str">
        <f t="array" ref="N46">IFERROR(INDEX(Data!$F$2:$F$53,MATCH($A46,Data!$A$2:$A$53,0))/INDEX(Data!$E$2:$E$53,MATCH($A46,Data!$A$2:$A$53,0)),"Missing Data")</f>
        <v>Missing Data</v>
      </c>
      <c r="O46" s="4" t="str">
        <f>IFERROR(INDEX(Data!$P$2:$P$53,MATCH($A46,Data!$A$2:$A$53,0))/INDEX(Data!$F$2:$F$53,MATCH($A46,Data!$A$2:$A$53,0)),"Missing Data")</f>
        <v>Missing Data</v>
      </c>
      <c r="P46" s="5"/>
      <c r="Q46" s="5" t="str">
        <f t="array" ref="Q46">IFERROR(INDEX(Data!$AF$2:$AF$53,MATCH($A46,Data!$A$2:$A$53,0))/INDEX(Data!$F$2:$F$53,MATCH($A46,Data!$A$2:$A$53,0)),"Missing Data")</f>
        <v>Missing Data</v>
      </c>
      <c r="R46" s="5"/>
      <c r="S46" s="6">
        <f>IFERROR(INDEX(Data!$P$2:$P$53,MATCH($A46,Data!$A$2:$A$53,0))/INDEX(Data!$AF$2:$AF$53,MATCH($A46,Data!$A$2:$A$53,0)),"Missing Data")</f>
        <v>722378.7985512676</v>
      </c>
      <c r="T46" s="4">
        <f>IFERROR(INDEX(Data!$AE$2:$AE$53,MATCH($A46,Data!$A$2:$A$53,0))/INDEX(Data!$P$2:$P$53,MATCH($A46,Data!$A$2:$A$53,0)),"Missing Data")</f>
        <v>6.1359628502409259E-2</v>
      </c>
      <c r="U46" s="5">
        <f t="array" ref="U46">IFERROR(INDEX(Data!$AE$2:$AE$53,MATCH($A46,Data!$A$2:$A$53,0))/INDEX(Data!$AF$2:$AF$53,MATCH($A46,Data!$A$2:$A$53,0)),"Missing Data")</f>
        <v>44324.894717122515</v>
      </c>
      <c r="V46" s="5">
        <f t="shared" si="0"/>
        <v>678053.90383414505</v>
      </c>
      <c r="W46" s="6" t="str">
        <f t="array" ref="W46">IFERROR(INDEX(Data!$AE$2:$AE$53,MATCH($A46,Data!$A$2:$A$53,0))/INDEX(Data!$F$2:$F$53,MATCH($A46,Data!$A$2:$A$53,0)),"Missing Data")</f>
        <v>Missing Data</v>
      </c>
    </row>
    <row r="47" spans="1:23" x14ac:dyDescent="0.25">
      <c r="A47" s="1" t="s">
        <v>2</v>
      </c>
      <c r="B47" s="1" t="s">
        <v>3</v>
      </c>
      <c r="C47" s="4">
        <f>IFERROR(INDEX(Data!$P$2:$P$53,MATCH($A47,Data!$A$2:$A$53,0))/INDEX(Data!$C$2:$C$53,MATCH($A47,Data!$A$2:$A$53,0)),"Missing Data")</f>
        <v>344.52409100813912</v>
      </c>
      <c r="D47" s="5"/>
      <c r="E47" s="2">
        <f>IFERROR(INDEX(Data!$F$2:$F$53,MATCH($A47,Data!$A$2:$A$53,0))/INDEX(Data!$C$2:$C$53,MATCH($A47,Data!$A$2:$A$53,0)),"Missing Data")</f>
        <v>0</v>
      </c>
      <c r="F47" s="5"/>
      <c r="G47" s="6" t="str">
        <f>IFERROR(INDEX(Data!$P$2:$P$53,MATCH($A47,Data!$A$2:$A$53,0))/INDEX(Data!$F$2:$F$53,MATCH($A47,Data!$A$2:$A$53,0)),"Missing Data")</f>
        <v>Missing Data</v>
      </c>
      <c r="H47" s="2">
        <f>IFERROR(INDEX(Data!$F$2:$F$53,MATCH($A47,Data!$A$2:$A$53,0))/INDEX(Data!$C$2:$C$53,MATCH($A47,Data!$A$2:$A$53,0)),"Missing Data")</f>
        <v>0</v>
      </c>
      <c r="I47" s="5"/>
      <c r="J47" s="2">
        <f t="array" ref="J47">IFERROR(INDEX(Data!$D$2:$D$53,MATCH($A47,Data!$A$2:$A$53,0))/INDEX(Data!$C$2:$C$53,MATCH($A47,Data!$A$2:$A$53,0)),"Missing Data")</f>
        <v>0</v>
      </c>
      <c r="K47" s="5"/>
      <c r="L47" s="2" t="str">
        <f t="array" ref="L47">IFERROR(INDEX(Data!$E$2:$E$53,MATCH($A47,Data!$A$2:$A$53,0))/INDEX(Data!$D$2:$D$53,MATCH($A47,Data!$A$2:$A$53,0)),"Missing Data")</f>
        <v>Missing Data</v>
      </c>
      <c r="M47" s="5"/>
      <c r="N47" s="2" t="str">
        <f t="array" ref="N47">IFERROR(INDEX(Data!$F$2:$F$53,MATCH($A47,Data!$A$2:$A$53,0))/INDEX(Data!$E$2:$E$53,MATCH($A47,Data!$A$2:$A$53,0)),"Missing Data")</f>
        <v>Missing Data</v>
      </c>
      <c r="O47" s="4" t="str">
        <f>IFERROR(INDEX(Data!$P$2:$P$53,MATCH($A47,Data!$A$2:$A$53,0))/INDEX(Data!$F$2:$F$53,MATCH($A47,Data!$A$2:$A$53,0)),"Missing Data")</f>
        <v>Missing Data</v>
      </c>
      <c r="P47" s="5"/>
      <c r="Q47" s="5" t="str">
        <f t="array" ref="Q47">IFERROR(INDEX(Data!$AF$2:$AF$53,MATCH($A47,Data!$A$2:$A$53,0))/INDEX(Data!$F$2:$F$53,MATCH($A47,Data!$A$2:$A$53,0)),"Missing Data")</f>
        <v>Missing Data</v>
      </c>
      <c r="R47" s="5"/>
      <c r="S47" s="6">
        <f>IFERROR(INDEX(Data!$P$2:$P$53,MATCH($A47,Data!$A$2:$A$53,0))/INDEX(Data!$AF$2:$AF$53,MATCH($A47,Data!$A$2:$A$53,0)),"Missing Data")</f>
        <v>639406.37777685793</v>
      </c>
      <c r="T47" s="4">
        <f>IFERROR(INDEX(Data!$AE$2:$AE$53,MATCH($A47,Data!$A$2:$A$53,0))/INDEX(Data!$P$2:$P$53,MATCH($A47,Data!$A$2:$A$53,0)),"Missing Data")</f>
        <v>8.6396781715469204E-2</v>
      </c>
      <c r="U47" s="5">
        <f t="array" ref="U47">IFERROR(INDEX(Data!$AE$2:$AE$53,MATCH($A47,Data!$A$2:$A$53,0))/INDEX(Data!$AF$2:$AF$53,MATCH($A47,Data!$A$2:$A$53,0)),"Missing Data")</f>
        <v>55242.653248266033</v>
      </c>
      <c r="V47" s="5">
        <f t="shared" si="0"/>
        <v>584163.72452859185</v>
      </c>
      <c r="W47" s="6" t="str">
        <f t="array" ref="W47">IFERROR(INDEX(Data!$AE$2:$AE$53,MATCH($A47,Data!$A$2:$A$53,0))/INDEX(Data!$F$2:$F$53,MATCH($A47,Data!$A$2:$A$53,0)),"Missing Data")</f>
        <v>Missing Data</v>
      </c>
    </row>
    <row r="48" spans="1:23" x14ac:dyDescent="0.25">
      <c r="A48" s="1" t="s">
        <v>92</v>
      </c>
      <c r="B48" s="1" t="s">
        <v>93</v>
      </c>
      <c r="C48" s="4">
        <f>IFERROR(INDEX(Data!$P$2:$P$53,MATCH($A48,Data!$A$2:$A$53,0))/INDEX(Data!$C$2:$C$53,MATCH($A48,Data!$A$2:$A$53,0)),"Missing Data")</f>
        <v>438.00436236873747</v>
      </c>
      <c r="D48" s="5"/>
      <c r="E48" s="2">
        <f>IFERROR(INDEX(Data!$F$2:$F$53,MATCH($A48,Data!$A$2:$A$53,0))/INDEX(Data!$C$2:$C$53,MATCH($A48,Data!$A$2:$A$53,0)),"Missing Data")</f>
        <v>0</v>
      </c>
      <c r="F48" s="5"/>
      <c r="G48" s="6" t="str">
        <f>IFERROR(INDEX(Data!$P$2:$P$53,MATCH($A48,Data!$A$2:$A$53,0))/INDEX(Data!$F$2:$F$53,MATCH($A48,Data!$A$2:$A$53,0)),"Missing Data")</f>
        <v>Missing Data</v>
      </c>
      <c r="H48" s="2">
        <f>IFERROR(INDEX(Data!$F$2:$F$53,MATCH($A48,Data!$A$2:$A$53,0))/INDEX(Data!$C$2:$C$53,MATCH($A48,Data!$A$2:$A$53,0)),"Missing Data")</f>
        <v>0</v>
      </c>
      <c r="I48" s="5"/>
      <c r="J48" s="2">
        <f t="array" ref="J48">IFERROR(INDEX(Data!$D$2:$D$53,MATCH($A48,Data!$A$2:$A$53,0))/INDEX(Data!$C$2:$C$53,MATCH($A48,Data!$A$2:$A$53,0)),"Missing Data")</f>
        <v>0</v>
      </c>
      <c r="K48" s="5"/>
      <c r="L48" s="2" t="str">
        <f t="array" ref="L48">IFERROR(INDEX(Data!$E$2:$E$53,MATCH($A48,Data!$A$2:$A$53,0))/INDEX(Data!$D$2:$D$53,MATCH($A48,Data!$A$2:$A$53,0)),"Missing Data")</f>
        <v>Missing Data</v>
      </c>
      <c r="M48" s="5"/>
      <c r="N48" s="2" t="str">
        <f t="array" ref="N48">IFERROR(INDEX(Data!$F$2:$F$53,MATCH($A48,Data!$A$2:$A$53,0))/INDEX(Data!$E$2:$E$53,MATCH($A48,Data!$A$2:$A$53,0)),"Missing Data")</f>
        <v>Missing Data</v>
      </c>
      <c r="O48" s="4" t="str">
        <f>IFERROR(INDEX(Data!$P$2:$P$53,MATCH($A48,Data!$A$2:$A$53,0))/INDEX(Data!$F$2:$F$53,MATCH($A48,Data!$A$2:$A$53,0)),"Missing Data")</f>
        <v>Missing Data</v>
      </c>
      <c r="P48" s="5"/>
      <c r="Q48" s="5" t="str">
        <f t="array" ref="Q48">IFERROR(INDEX(Data!$AF$2:$AF$53,MATCH($A48,Data!$A$2:$A$53,0))/INDEX(Data!$F$2:$F$53,MATCH($A48,Data!$A$2:$A$53,0)),"Missing Data")</f>
        <v>Missing Data</v>
      </c>
      <c r="R48" s="5"/>
      <c r="S48" s="6">
        <f>IFERROR(INDEX(Data!$P$2:$P$53,MATCH($A48,Data!$A$2:$A$53,0))/INDEX(Data!$AF$2:$AF$53,MATCH($A48,Data!$A$2:$A$53,0)),"Missing Data")</f>
        <v>786443.99496855342</v>
      </c>
      <c r="T48" s="4">
        <f>IFERROR(INDEX(Data!$AE$2:$AE$53,MATCH($A48,Data!$A$2:$A$53,0))/INDEX(Data!$P$2:$P$53,MATCH($A48,Data!$A$2:$A$53,0)),"Missing Data")</f>
        <v>6.5048175708757067E-2</v>
      </c>
      <c r="U48" s="5">
        <f t="array" ref="U48">IFERROR(INDEX(Data!$AE$2:$AE$53,MATCH($A48,Data!$A$2:$A$53,0))/INDEX(Data!$AF$2:$AF$53,MATCH($A48,Data!$A$2:$A$53,0)),"Missing Data")</f>
        <v>51156.747169811322</v>
      </c>
      <c r="V48" s="5">
        <f t="shared" si="0"/>
        <v>735287.24779874214</v>
      </c>
      <c r="W48" s="6" t="str">
        <f t="array" ref="W48">IFERROR(INDEX(Data!$AE$2:$AE$53,MATCH($A48,Data!$A$2:$A$53,0))/INDEX(Data!$F$2:$F$53,MATCH($A48,Data!$A$2:$A$53,0)),"Missing Data")</f>
        <v>Missing Data</v>
      </c>
    </row>
    <row r="49" spans="1:23" x14ac:dyDescent="0.25">
      <c r="A49" s="1" t="s">
        <v>94</v>
      </c>
      <c r="B49" s="1" t="s">
        <v>95</v>
      </c>
      <c r="C49" s="4">
        <f>IFERROR(INDEX(Data!$P$2:$P$53,MATCH($A49,Data!$A$2:$A$53,0))/INDEX(Data!$C$2:$C$53,MATCH($A49,Data!$A$2:$A$53,0)),"Missing Data")</f>
        <v>241.42387687254475</v>
      </c>
      <c r="D49" s="5"/>
      <c r="E49" s="2">
        <f>IFERROR(INDEX(Data!$F$2:$F$53,MATCH($A49,Data!$A$2:$A$53,0))/INDEX(Data!$C$2:$C$53,MATCH($A49,Data!$A$2:$A$53,0)),"Missing Data")</f>
        <v>0</v>
      </c>
      <c r="F49" s="5"/>
      <c r="G49" s="6" t="str">
        <f>IFERROR(INDEX(Data!$P$2:$P$53,MATCH($A49,Data!$A$2:$A$53,0))/INDEX(Data!$F$2:$F$53,MATCH($A49,Data!$A$2:$A$53,0)),"Missing Data")</f>
        <v>Missing Data</v>
      </c>
      <c r="H49" s="2">
        <f>IFERROR(INDEX(Data!$F$2:$F$53,MATCH($A49,Data!$A$2:$A$53,0))/INDEX(Data!$C$2:$C$53,MATCH($A49,Data!$A$2:$A$53,0)),"Missing Data")</f>
        <v>0</v>
      </c>
      <c r="I49" s="5"/>
      <c r="J49" s="2">
        <f t="array" ref="J49">IFERROR(INDEX(Data!$D$2:$D$53,MATCH($A49,Data!$A$2:$A$53,0))/INDEX(Data!$C$2:$C$53,MATCH($A49,Data!$A$2:$A$53,0)),"Missing Data")</f>
        <v>0</v>
      </c>
      <c r="K49" s="5"/>
      <c r="L49" s="2" t="str">
        <f t="array" ref="L49">IFERROR(INDEX(Data!$E$2:$E$53,MATCH($A49,Data!$A$2:$A$53,0))/INDEX(Data!$D$2:$D$53,MATCH($A49,Data!$A$2:$A$53,0)),"Missing Data")</f>
        <v>Missing Data</v>
      </c>
      <c r="M49" s="5"/>
      <c r="N49" s="2" t="str">
        <f t="array" ref="N49">IFERROR(INDEX(Data!$F$2:$F$53,MATCH($A49,Data!$A$2:$A$53,0))/INDEX(Data!$E$2:$E$53,MATCH($A49,Data!$A$2:$A$53,0)),"Missing Data")</f>
        <v>Missing Data</v>
      </c>
      <c r="O49" s="4" t="str">
        <f>IFERROR(INDEX(Data!$P$2:$P$53,MATCH($A49,Data!$A$2:$A$53,0))/INDEX(Data!$F$2:$F$53,MATCH($A49,Data!$A$2:$A$53,0)),"Missing Data")</f>
        <v>Missing Data</v>
      </c>
      <c r="P49" s="5"/>
      <c r="Q49" s="5" t="str">
        <f t="array" ref="Q49">IFERROR(INDEX(Data!$AF$2:$AF$53,MATCH($A49,Data!$A$2:$A$53,0))/INDEX(Data!$F$2:$F$53,MATCH($A49,Data!$A$2:$A$53,0)),"Missing Data")</f>
        <v>Missing Data</v>
      </c>
      <c r="R49" s="5"/>
      <c r="S49" s="6">
        <f>IFERROR(INDEX(Data!$P$2:$P$53,MATCH($A49,Data!$A$2:$A$53,0))/INDEX(Data!$AF$2:$AF$53,MATCH($A49,Data!$A$2:$A$53,0)),"Missing Data")</f>
        <v>696405.52995391702</v>
      </c>
      <c r="T49" s="4">
        <f>IFERROR(INDEX(Data!$AE$2:$AE$53,MATCH($A49,Data!$A$2:$A$53,0))/INDEX(Data!$P$2:$P$53,MATCH($A49,Data!$A$2:$A$53,0)),"Missing Data")</f>
        <v>6.9732689253573316E-2</v>
      </c>
      <c r="U49" s="5">
        <f t="array" ref="U49">IFERROR(INDEX(Data!$AE$2:$AE$53,MATCH($A49,Data!$A$2:$A$53,0))/INDEX(Data!$AF$2:$AF$53,MATCH($A49,Data!$A$2:$A$53,0)),"Missing Data")</f>
        <v>48562.23041474654</v>
      </c>
      <c r="V49" s="5">
        <f t="shared" si="0"/>
        <v>647843.29953917046</v>
      </c>
      <c r="W49" s="6" t="str">
        <f t="array" ref="W49">IFERROR(INDEX(Data!$AE$2:$AE$53,MATCH($A49,Data!$A$2:$A$53,0))/INDEX(Data!$F$2:$F$53,MATCH($A49,Data!$A$2:$A$53,0)),"Missing Data")</f>
        <v>Missing Data</v>
      </c>
    </row>
    <row r="50" spans="1:23" x14ac:dyDescent="0.25">
      <c r="A50" s="1" t="s">
        <v>96</v>
      </c>
      <c r="B50" s="1" t="s">
        <v>97</v>
      </c>
      <c r="C50" s="4">
        <f>IFERROR(INDEX(Data!$P$2:$P$53,MATCH($A50,Data!$A$2:$A$53,0))/INDEX(Data!$C$2:$C$53,MATCH($A50,Data!$A$2:$A$53,0)),"Missing Data")</f>
        <v>254.93023598971396</v>
      </c>
      <c r="D50" s="5"/>
      <c r="E50" s="2">
        <f>IFERROR(INDEX(Data!$F$2:$F$53,MATCH($A50,Data!$A$2:$A$53,0))/INDEX(Data!$C$2:$C$53,MATCH($A50,Data!$A$2:$A$53,0)),"Missing Data")</f>
        <v>0</v>
      </c>
      <c r="F50" s="5"/>
      <c r="G50" s="6" t="str">
        <f>IFERROR(INDEX(Data!$P$2:$P$53,MATCH($A50,Data!$A$2:$A$53,0))/INDEX(Data!$F$2:$F$53,MATCH($A50,Data!$A$2:$A$53,0)),"Missing Data")</f>
        <v>Missing Data</v>
      </c>
      <c r="H50" s="2">
        <f>IFERROR(INDEX(Data!$F$2:$F$53,MATCH($A50,Data!$A$2:$A$53,0))/INDEX(Data!$C$2:$C$53,MATCH($A50,Data!$A$2:$A$53,0)),"Missing Data")</f>
        <v>0</v>
      </c>
      <c r="I50" s="5"/>
      <c r="J50" s="2">
        <f t="array" ref="J50">IFERROR(INDEX(Data!$D$2:$D$53,MATCH($A50,Data!$A$2:$A$53,0))/INDEX(Data!$C$2:$C$53,MATCH($A50,Data!$A$2:$A$53,0)),"Missing Data")</f>
        <v>0</v>
      </c>
      <c r="K50" s="5"/>
      <c r="L50" s="2" t="str">
        <f t="array" ref="L50">IFERROR(INDEX(Data!$E$2:$E$53,MATCH($A50,Data!$A$2:$A$53,0))/INDEX(Data!$D$2:$D$53,MATCH($A50,Data!$A$2:$A$53,0)),"Missing Data")</f>
        <v>Missing Data</v>
      </c>
      <c r="M50" s="5"/>
      <c r="N50" s="2" t="str">
        <f t="array" ref="N50">IFERROR(INDEX(Data!$F$2:$F$53,MATCH($A50,Data!$A$2:$A$53,0))/INDEX(Data!$E$2:$E$53,MATCH($A50,Data!$A$2:$A$53,0)),"Missing Data")</f>
        <v>Missing Data</v>
      </c>
      <c r="O50" s="4" t="str">
        <f>IFERROR(INDEX(Data!$P$2:$P$53,MATCH($A50,Data!$A$2:$A$53,0))/INDEX(Data!$F$2:$F$53,MATCH($A50,Data!$A$2:$A$53,0)),"Missing Data")</f>
        <v>Missing Data</v>
      </c>
      <c r="P50" s="5"/>
      <c r="Q50" s="5" t="str">
        <f t="array" ref="Q50">IFERROR(INDEX(Data!$AF$2:$AF$53,MATCH($A50,Data!$A$2:$A$53,0))/INDEX(Data!$F$2:$F$53,MATCH($A50,Data!$A$2:$A$53,0)),"Missing Data")</f>
        <v>Missing Data</v>
      </c>
      <c r="R50" s="5"/>
      <c r="S50" s="6">
        <f>IFERROR(INDEX(Data!$P$2:$P$53,MATCH($A50,Data!$A$2:$A$53,0))/INDEX(Data!$AF$2:$AF$53,MATCH($A50,Data!$A$2:$A$53,0)),"Missing Data")</f>
        <v>549071.03604314651</v>
      </c>
      <c r="T50" s="4">
        <f>IFERROR(INDEX(Data!$AE$2:$AE$53,MATCH($A50,Data!$A$2:$A$53,0))/INDEX(Data!$P$2:$P$53,MATCH($A50,Data!$A$2:$A$53,0)),"Missing Data")</f>
        <v>8.5413192365136337E-2</v>
      </c>
      <c r="U50" s="5">
        <f t="array" ref="U50">IFERROR(INDEX(Data!$AE$2:$AE$53,MATCH($A50,Data!$A$2:$A$53,0))/INDEX(Data!$AF$2:$AF$53,MATCH($A50,Data!$A$2:$A$53,0)),"Missing Data")</f>
        <v>46897.910023677978</v>
      </c>
      <c r="V50" s="5">
        <f t="shared" si="0"/>
        <v>502173.12601946853</v>
      </c>
      <c r="W50" s="6" t="str">
        <f t="array" ref="W50">IFERROR(INDEX(Data!$AE$2:$AE$53,MATCH($A50,Data!$A$2:$A$53,0))/INDEX(Data!$F$2:$F$53,MATCH($A50,Data!$A$2:$A$53,0)),"Missing Data")</f>
        <v>Missing Data</v>
      </c>
    </row>
    <row r="51" spans="1:23" x14ac:dyDescent="0.25">
      <c r="A51" s="1" t="s">
        <v>98</v>
      </c>
      <c r="B51" s="1" t="s">
        <v>99</v>
      </c>
      <c r="C51" s="4">
        <f>IFERROR(INDEX(Data!$P$2:$P$53,MATCH($A51,Data!$A$2:$A$53,0))/INDEX(Data!$C$2:$C$53,MATCH($A51,Data!$A$2:$A$53,0)),"Missing Data")</f>
        <v>314.15390907279402</v>
      </c>
      <c r="D51" s="5"/>
      <c r="E51" s="2">
        <f>IFERROR(INDEX(Data!$F$2:$F$53,MATCH($A51,Data!$A$2:$A$53,0))/INDEX(Data!$C$2:$C$53,MATCH($A51,Data!$A$2:$A$53,0)),"Missing Data")</f>
        <v>0</v>
      </c>
      <c r="F51" s="5"/>
      <c r="G51" s="6" t="str">
        <f>IFERROR(INDEX(Data!$P$2:$P$53,MATCH($A51,Data!$A$2:$A$53,0))/INDEX(Data!$F$2:$F$53,MATCH($A51,Data!$A$2:$A$53,0)),"Missing Data")</f>
        <v>Missing Data</v>
      </c>
      <c r="H51" s="2">
        <f>IFERROR(INDEX(Data!$F$2:$F$53,MATCH($A51,Data!$A$2:$A$53,0))/INDEX(Data!$C$2:$C$53,MATCH($A51,Data!$A$2:$A$53,0)),"Missing Data")</f>
        <v>0</v>
      </c>
      <c r="I51" s="5"/>
      <c r="J51" s="2">
        <f t="array" ref="J51">IFERROR(INDEX(Data!$D$2:$D$53,MATCH($A51,Data!$A$2:$A$53,0))/INDEX(Data!$C$2:$C$53,MATCH($A51,Data!$A$2:$A$53,0)),"Missing Data")</f>
        <v>0</v>
      </c>
      <c r="K51" s="5"/>
      <c r="L51" s="2" t="str">
        <f t="array" ref="L51">IFERROR(INDEX(Data!$E$2:$E$53,MATCH($A51,Data!$A$2:$A$53,0))/INDEX(Data!$D$2:$D$53,MATCH($A51,Data!$A$2:$A$53,0)),"Missing Data")</f>
        <v>Missing Data</v>
      </c>
      <c r="M51" s="5"/>
      <c r="N51" s="2" t="str">
        <f t="array" ref="N51">IFERROR(INDEX(Data!$F$2:$F$53,MATCH($A51,Data!$A$2:$A$53,0))/INDEX(Data!$E$2:$E$53,MATCH($A51,Data!$A$2:$A$53,0)),"Missing Data")</f>
        <v>Missing Data</v>
      </c>
      <c r="O51" s="4" t="str">
        <f>IFERROR(INDEX(Data!$P$2:$P$53,MATCH($A51,Data!$A$2:$A$53,0))/INDEX(Data!$F$2:$F$53,MATCH($A51,Data!$A$2:$A$53,0)),"Missing Data")</f>
        <v>Missing Data</v>
      </c>
      <c r="P51" s="5"/>
      <c r="Q51" s="5" t="str">
        <f t="array" ref="Q51">IFERROR(INDEX(Data!$AF$2:$AF$53,MATCH($A51,Data!$A$2:$A$53,0))/INDEX(Data!$F$2:$F$53,MATCH($A51,Data!$A$2:$A$53,0)),"Missing Data")</f>
        <v>Missing Data</v>
      </c>
      <c r="R51" s="5"/>
      <c r="S51" s="6">
        <f>IFERROR(INDEX(Data!$P$2:$P$53,MATCH($A51,Data!$A$2:$A$53,0))/INDEX(Data!$AF$2:$AF$53,MATCH($A51,Data!$A$2:$A$53,0)),"Missing Data")</f>
        <v>546879.85458217619</v>
      </c>
      <c r="T51" s="4">
        <f>IFERROR(INDEX(Data!$AE$2:$AE$53,MATCH($A51,Data!$A$2:$A$53,0))/INDEX(Data!$P$2:$P$53,MATCH($A51,Data!$A$2:$A$53,0)),"Missing Data")</f>
        <v>0.12529785922341227</v>
      </c>
      <c r="U51" s="5">
        <f t="array" ref="U51">IFERROR(INDEX(Data!$AE$2:$AE$53,MATCH($A51,Data!$A$2:$A$53,0))/INDEX(Data!$AF$2:$AF$53,MATCH($A51,Data!$A$2:$A$53,0)),"Missing Data")</f>
        <v>68522.875031557691</v>
      </c>
      <c r="V51" s="5">
        <f t="shared" si="0"/>
        <v>478356.9795506185</v>
      </c>
      <c r="W51" s="6" t="str">
        <f t="array" ref="W51">IFERROR(INDEX(Data!$AE$2:$AE$53,MATCH($A51,Data!$A$2:$A$53,0))/INDEX(Data!$F$2:$F$53,MATCH($A51,Data!$A$2:$A$53,0)),"Missing Data")</f>
        <v>Missing Data</v>
      </c>
    </row>
    <row r="52" spans="1:23" x14ac:dyDescent="0.25">
      <c r="A52" s="1" t="s">
        <v>100</v>
      </c>
      <c r="B52" s="1" t="s">
        <v>101</v>
      </c>
      <c r="C52" s="4">
        <f>IFERROR(INDEX(Data!$P$2:$P$53,MATCH($A52,Data!$A$2:$A$53,0))/INDEX(Data!$C$2:$C$53,MATCH($A52,Data!$A$2:$A$53,0)),"Missing Data")</f>
        <v>266.31784044638817</v>
      </c>
      <c r="D52" s="5"/>
      <c r="E52" s="2">
        <f>IFERROR(INDEX(Data!$F$2:$F$53,MATCH($A52,Data!$A$2:$A$53,0))/INDEX(Data!$C$2:$C$53,MATCH($A52,Data!$A$2:$A$53,0)),"Missing Data")</f>
        <v>0</v>
      </c>
      <c r="F52" s="5"/>
      <c r="G52" s="6" t="str">
        <f>IFERROR(INDEX(Data!$P$2:$P$53,MATCH($A52,Data!$A$2:$A$53,0))/INDEX(Data!$F$2:$F$53,MATCH($A52,Data!$A$2:$A$53,0)),"Missing Data")</f>
        <v>Missing Data</v>
      </c>
      <c r="H52" s="2">
        <f>IFERROR(INDEX(Data!$F$2:$F$53,MATCH($A52,Data!$A$2:$A$53,0))/INDEX(Data!$C$2:$C$53,MATCH($A52,Data!$A$2:$A$53,0)),"Missing Data")</f>
        <v>0</v>
      </c>
      <c r="I52" s="5"/>
      <c r="J52" s="2">
        <f t="array" ref="J52">IFERROR(INDEX(Data!$D$2:$D$53,MATCH($A52,Data!$A$2:$A$53,0))/INDEX(Data!$C$2:$C$53,MATCH($A52,Data!$A$2:$A$53,0)),"Missing Data")</f>
        <v>0</v>
      </c>
      <c r="K52" s="5"/>
      <c r="L52" s="2" t="str">
        <f t="array" ref="L52">IFERROR(INDEX(Data!$E$2:$E$53,MATCH($A52,Data!$A$2:$A$53,0))/INDEX(Data!$D$2:$D$53,MATCH($A52,Data!$A$2:$A$53,0)),"Missing Data")</f>
        <v>Missing Data</v>
      </c>
      <c r="M52" s="5"/>
      <c r="N52" s="2" t="str">
        <f t="array" ref="N52">IFERROR(INDEX(Data!$F$2:$F$53,MATCH($A52,Data!$A$2:$A$53,0))/INDEX(Data!$E$2:$E$53,MATCH($A52,Data!$A$2:$A$53,0)),"Missing Data")</f>
        <v>Missing Data</v>
      </c>
      <c r="O52" s="4" t="str">
        <f>IFERROR(INDEX(Data!$P$2:$P$53,MATCH($A52,Data!$A$2:$A$53,0))/INDEX(Data!$F$2:$F$53,MATCH($A52,Data!$A$2:$A$53,0)),"Missing Data")</f>
        <v>Missing Data</v>
      </c>
      <c r="P52" s="5"/>
      <c r="Q52" s="5" t="str">
        <f t="array" ref="Q52">IFERROR(INDEX(Data!$AF$2:$AF$53,MATCH($A52,Data!$A$2:$A$53,0))/INDEX(Data!$F$2:$F$53,MATCH($A52,Data!$A$2:$A$53,0)),"Missing Data")</f>
        <v>Missing Data</v>
      </c>
      <c r="R52" s="5"/>
      <c r="S52" s="6">
        <f>IFERROR(INDEX(Data!$P$2:$P$53,MATCH($A52,Data!$A$2:$A$53,0))/INDEX(Data!$AF$2:$AF$53,MATCH($A52,Data!$A$2:$A$53,0)),"Missing Data")</f>
        <v>367360.33283803862</v>
      </c>
      <c r="T52" s="4">
        <f>IFERROR(INDEX(Data!$AE$2:$AE$53,MATCH($A52,Data!$A$2:$A$53,0))/INDEX(Data!$P$2:$P$53,MATCH($A52,Data!$A$2:$A$53,0)),"Missing Data")</f>
        <v>9.6760065334834236E-2</v>
      </c>
      <c r="U52" s="5">
        <f t="array" ref="U52">IFERROR(INDEX(Data!$AE$2:$AE$53,MATCH($A52,Data!$A$2:$A$53,0))/INDEX(Data!$AF$2:$AF$53,MATCH($A52,Data!$A$2:$A$53,0)),"Missing Data")</f>
        <v>35545.809806835066</v>
      </c>
      <c r="V52" s="5">
        <f t="shared" si="0"/>
        <v>331814.52303120354</v>
      </c>
      <c r="W52" s="6" t="str">
        <f t="array" ref="W52">IFERROR(INDEX(Data!$AE$2:$AE$53,MATCH($A52,Data!$A$2:$A$53,0))/INDEX(Data!$F$2:$F$53,MATCH($A52,Data!$A$2:$A$53,0)),"Missing Data")</f>
        <v>Missing Data</v>
      </c>
    </row>
    <row r="53" spans="1:23" x14ac:dyDescent="0.25">
      <c r="A53" s="1" t="s">
        <v>102</v>
      </c>
      <c r="B53" s="1" t="s">
        <v>103</v>
      </c>
      <c r="C53" s="4">
        <f>IFERROR(INDEX(Data!$P$2:$P$53,MATCH($A53,Data!$A$2:$A$53,0))/INDEX(Data!$C$2:$C$53,MATCH($A53,Data!$A$2:$A$53,0)),"Missing Data")</f>
        <v>197.94292725686577</v>
      </c>
      <c r="D53" s="5"/>
      <c r="E53" s="2">
        <f>IFERROR(INDEX(Data!$F$2:$F$53,MATCH($A53,Data!$A$2:$A$53,0))/INDEX(Data!$C$2:$C$53,MATCH($A53,Data!$A$2:$A$53,0)),"Missing Data")</f>
        <v>0</v>
      </c>
      <c r="F53" s="5"/>
      <c r="G53" s="6" t="str">
        <f>IFERROR(INDEX(Data!$P$2:$P$53,MATCH($A53,Data!$A$2:$A$53,0))/INDEX(Data!$F$2:$F$53,MATCH($A53,Data!$A$2:$A$53,0)),"Missing Data")</f>
        <v>Missing Data</v>
      </c>
      <c r="H53" s="2">
        <f>IFERROR(INDEX(Data!$F$2:$F$53,MATCH($A53,Data!$A$2:$A$53,0))/INDEX(Data!$C$2:$C$53,MATCH($A53,Data!$A$2:$A$53,0)),"Missing Data")</f>
        <v>0</v>
      </c>
      <c r="I53" s="5"/>
      <c r="J53" s="2">
        <f t="array" ref="J53">IFERROR(INDEX(Data!$D$2:$D$53,MATCH($A53,Data!$A$2:$A$53,0))/INDEX(Data!$C$2:$C$53,MATCH($A53,Data!$A$2:$A$53,0)),"Missing Data")</f>
        <v>0</v>
      </c>
      <c r="K53" s="5"/>
      <c r="L53" s="2" t="str">
        <f t="array" ref="L53">IFERROR(INDEX(Data!$E$2:$E$53,MATCH($A53,Data!$A$2:$A$53,0))/INDEX(Data!$D$2:$D$53,MATCH($A53,Data!$A$2:$A$53,0)),"Missing Data")</f>
        <v>Missing Data</v>
      </c>
      <c r="M53" s="5"/>
      <c r="N53" s="2" t="str">
        <f t="array" ref="N53">IFERROR(INDEX(Data!$F$2:$F$53,MATCH($A53,Data!$A$2:$A$53,0))/INDEX(Data!$E$2:$E$53,MATCH($A53,Data!$A$2:$A$53,0)),"Missing Data")</f>
        <v>Missing Data</v>
      </c>
      <c r="O53" s="4" t="str">
        <f>IFERROR(INDEX(Data!$P$2:$P$53,MATCH($A53,Data!$A$2:$A$53,0))/INDEX(Data!$F$2:$F$53,MATCH($A53,Data!$A$2:$A$53,0)),"Missing Data")</f>
        <v>Missing Data</v>
      </c>
      <c r="P53" s="5"/>
      <c r="Q53" s="5" t="str">
        <f t="array" ref="Q53">IFERROR(INDEX(Data!$AF$2:$AF$53,MATCH($A53,Data!$A$2:$A$53,0))/INDEX(Data!$F$2:$F$53,MATCH($A53,Data!$A$2:$A$53,0)),"Missing Data")</f>
        <v>Missing Data</v>
      </c>
      <c r="R53" s="5"/>
      <c r="S53" s="6">
        <f>IFERROR(INDEX(Data!$P$2:$P$53,MATCH($A53,Data!$A$2:$A$53,0))/INDEX(Data!$AF$2:$AF$53,MATCH($A53,Data!$A$2:$A$53,0)),"Missing Data")</f>
        <v>583188.35615028301</v>
      </c>
      <c r="T53" s="4">
        <f>IFERROR(INDEX(Data!$AE$2:$AE$53,MATCH($A53,Data!$A$2:$A$53,0))/INDEX(Data!$P$2:$P$53,MATCH($A53,Data!$A$2:$A$53,0)),"Missing Data")</f>
        <v>8.9278557402856132E-2</v>
      </c>
      <c r="U53" s="5">
        <f t="array" ref="U53">IFERROR(INDEX(Data!$AE$2:$AE$53,MATCH($A53,Data!$A$2:$A$53,0))/INDEX(Data!$AF$2:$AF$53,MATCH($A53,Data!$A$2:$A$53,0)),"Missing Data")</f>
        <v>52066.215131240351</v>
      </c>
      <c r="V53" s="5">
        <f t="shared" si="0"/>
        <v>531122.1410190427</v>
      </c>
      <c r="W53" s="6" t="str">
        <f t="array" ref="W53">IFERROR(INDEX(Data!$AE$2:$AE$53,MATCH($A53,Data!$A$2:$A$53,0))/INDEX(Data!$F$2:$F$53,MATCH($A53,Data!$A$2:$A$53,0)),"Missing Data")</f>
        <v>Missing Data</v>
      </c>
    </row>
    <row r="54" spans="1:23" x14ac:dyDescent="0.25">
      <c r="A54" s="1" t="s">
        <v>104</v>
      </c>
      <c r="B54" s="1" t="s">
        <v>105</v>
      </c>
      <c r="C54" s="7">
        <f>IFERROR(INDEX(Data!$P$2:$P$53,MATCH($A54,Data!$A$2:$A$53,0))/INDEX(Data!$C$2:$C$53,MATCH($A54,Data!$A$2:$A$53,0)),"Missing Data")</f>
        <v>522.22932715486297</v>
      </c>
      <c r="D54" s="8"/>
      <c r="E54" s="8">
        <f>IFERROR(INDEX(Data!$F$2:$F$53,MATCH($A54,Data!$A$2:$A$53,0))/INDEX(Data!$C$2:$C$53,MATCH($A54,Data!$A$2:$A$53,0)),"Missing Data")</f>
        <v>0</v>
      </c>
      <c r="F54" s="8"/>
      <c r="G54" s="9" t="str">
        <f>IFERROR(INDEX(Data!$P$2:$P$53,MATCH($A54,Data!$A$2:$A$53,0))/INDEX(Data!$F$2:$F$53,MATCH($A54,Data!$A$2:$A$53,0)),"Missing Data")</f>
        <v>Missing Data</v>
      </c>
      <c r="H54" s="2">
        <f>IFERROR(INDEX(Data!$F$2:$F$53,MATCH($A54,Data!$A$2:$A$53,0))/INDEX(Data!$C$2:$C$53,MATCH($A54,Data!$A$2:$A$53,0)),"Missing Data")</f>
        <v>0</v>
      </c>
      <c r="I54" s="8"/>
      <c r="J54" s="2">
        <f t="array" ref="J54">IFERROR(INDEX(Data!$D$2:$D$53,MATCH($A54,Data!$A$2:$A$53,0))/INDEX(Data!$C$2:$C$53,MATCH($A54,Data!$A$2:$A$53,0)),"Missing Data")</f>
        <v>0</v>
      </c>
      <c r="K54" s="8"/>
      <c r="L54" s="2" t="str">
        <f t="array" ref="L54">IFERROR(INDEX(Data!$E$2:$E$53,MATCH($A54,Data!$A$2:$A$53,0))/INDEX(Data!$D$2:$D$53,MATCH($A54,Data!$A$2:$A$53,0)),"Missing Data")</f>
        <v>Missing Data</v>
      </c>
      <c r="M54" s="8"/>
      <c r="N54" s="2" t="str">
        <f t="array" ref="N54">IFERROR(INDEX(Data!$F$2:$F$53,MATCH($A54,Data!$A$2:$A$53,0))/INDEX(Data!$E$2:$E$53,MATCH($A54,Data!$A$2:$A$53,0)),"Missing Data")</f>
        <v>Missing Data</v>
      </c>
      <c r="O54" s="4" t="str">
        <f>IFERROR(INDEX(Data!$P$2:$P$53,MATCH($A54,Data!$A$2:$A$53,0))/INDEX(Data!$F$2:$F$53,MATCH($A54,Data!$A$2:$A$53,0)),"Missing Data")</f>
        <v>Missing Data</v>
      </c>
      <c r="P54" s="8"/>
      <c r="Q54" s="5" t="str">
        <f t="array" ref="Q54">IFERROR(INDEX(Data!$AF$2:$AF$53,MATCH($A54,Data!$A$2:$A$53,0))/INDEX(Data!$F$2:$F$53,MATCH($A54,Data!$A$2:$A$53,0)),"Missing Data")</f>
        <v>Missing Data</v>
      </c>
      <c r="R54" s="8"/>
      <c r="S54" s="6">
        <f>IFERROR(INDEX(Data!$P$2:$P$53,MATCH($A54,Data!$A$2:$A$53,0))/INDEX(Data!$AF$2:$AF$53,MATCH($A54,Data!$A$2:$A$53,0)),"Missing Data")</f>
        <v>870320.83236994222</v>
      </c>
      <c r="T54" s="7">
        <f>IFERROR(INDEX(Data!$AE$2:$AE$53,MATCH($A54,Data!$A$2:$A$53,0))/INDEX(Data!$P$2:$P$53,MATCH($A54,Data!$A$2:$A$53,0)),"Missing Data")</f>
        <v>5.466726296084394E-2</v>
      </c>
      <c r="U54" s="8">
        <f t="array" ref="U54">IFERROR(INDEX(Data!$AE$2:$AE$53,MATCH($A54,Data!$A$2:$A$53,0))/INDEX(Data!$AF$2:$AF$53,MATCH($A54,Data!$A$2:$A$53,0)),"Missing Data")</f>
        <v>47578.057803468211</v>
      </c>
      <c r="V54" s="8">
        <f t="shared" si="0"/>
        <v>822742.77456647402</v>
      </c>
      <c r="W54" s="9" t="str">
        <f t="array" ref="W54">IFERROR(INDEX(Data!$AE$2:$AE$53,MATCH($A54,Data!$A$2:$A$53,0))/INDEX(Data!$F$2:$F$53,MATCH($A54,Data!$A$2:$A$53,0)),"Missing Data")</f>
        <v>Missing Data</v>
      </c>
    </row>
  </sheetData>
  <mergeCells count="4">
    <mergeCell ref="C1:G1"/>
    <mergeCell ref="H1:N1"/>
    <mergeCell ref="O1:S1"/>
    <mergeCell ref="T1:W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workbookViewId="0">
      <selection activeCell="G11" sqref="G11"/>
    </sheetView>
  </sheetViews>
  <sheetFormatPr defaultRowHeight="15" x14ac:dyDescent="0.25"/>
  <cols>
    <col min="2" max="2" width="19.42578125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8" width="18.7109375" customWidth="1"/>
    <col min="9" max="9" width="2" bestFit="1" customWidth="1"/>
    <col min="10" max="10" width="23.140625" customWidth="1"/>
    <col min="11" max="11" width="2" bestFit="1" customWidth="1"/>
    <col min="12" max="12" width="29.5703125" customWidth="1"/>
    <col min="13" max="13" width="2" bestFit="1" customWidth="1"/>
    <col min="14" max="14" width="18.5703125" bestFit="1" customWidth="1"/>
    <col min="15" max="15" width="18.5703125" customWidth="1"/>
    <col min="16" max="16" width="2" bestFit="1" customWidth="1"/>
    <col min="17" max="17" width="13.7109375" bestFit="1" customWidth="1"/>
    <col min="18" max="18" width="2" bestFit="1" customWidth="1"/>
    <col min="19" max="19" width="13.28515625" bestFit="1" customWidth="1"/>
    <col min="20" max="20" width="11.85546875" bestFit="1" customWidth="1"/>
    <col min="21" max="21" width="10.5703125" bestFit="1" customWidth="1"/>
    <col min="22" max="22" width="13.28515625" bestFit="1" customWidth="1"/>
    <col min="23" max="23" width="13.7109375" bestFit="1" customWidth="1"/>
  </cols>
  <sheetData>
    <row r="1" spans="1:23" x14ac:dyDescent="0.25">
      <c r="C1" s="22" t="s">
        <v>127</v>
      </c>
      <c r="D1" s="23"/>
      <c r="E1" s="23"/>
      <c r="F1" s="23"/>
      <c r="G1" s="24"/>
      <c r="H1" s="22" t="s">
        <v>128</v>
      </c>
      <c r="I1" s="23"/>
      <c r="J1" s="23"/>
      <c r="K1" s="23"/>
      <c r="L1" s="23"/>
      <c r="M1" s="23"/>
      <c r="N1" s="24"/>
      <c r="O1" s="22" t="s">
        <v>129</v>
      </c>
      <c r="P1" s="23"/>
      <c r="Q1" s="23"/>
      <c r="R1" s="23"/>
      <c r="S1" s="24"/>
      <c r="T1" s="25" t="s">
        <v>139</v>
      </c>
      <c r="U1" s="26"/>
      <c r="V1" s="26"/>
      <c r="W1" s="27"/>
    </row>
    <row r="2" spans="1:23" ht="42" customHeight="1" x14ac:dyDescent="0.25">
      <c r="A2" s="15" t="s">
        <v>0</v>
      </c>
      <c r="B2" s="15" t="s">
        <v>1</v>
      </c>
      <c r="C2" s="16" t="s">
        <v>109</v>
      </c>
      <c r="D2" s="17" t="s">
        <v>125</v>
      </c>
      <c r="E2" s="16" t="s">
        <v>131</v>
      </c>
      <c r="F2" s="17" t="s">
        <v>126</v>
      </c>
      <c r="G2" s="16" t="s">
        <v>130</v>
      </c>
      <c r="H2" s="16" t="s">
        <v>111</v>
      </c>
      <c r="I2" s="17" t="s">
        <v>125</v>
      </c>
      <c r="J2" s="16" t="s">
        <v>123</v>
      </c>
      <c r="K2" s="17" t="s">
        <v>126</v>
      </c>
      <c r="L2" s="16" t="s">
        <v>124</v>
      </c>
      <c r="M2" s="17" t="s">
        <v>126</v>
      </c>
      <c r="N2" s="16" t="s">
        <v>138</v>
      </c>
      <c r="O2" s="16" t="s">
        <v>130</v>
      </c>
      <c r="P2" s="17" t="s">
        <v>125</v>
      </c>
      <c r="Q2" s="16" t="s">
        <v>133</v>
      </c>
      <c r="R2" s="17" t="s">
        <v>126</v>
      </c>
      <c r="S2" s="16" t="s">
        <v>134</v>
      </c>
      <c r="T2" s="16" t="s">
        <v>112</v>
      </c>
      <c r="U2" s="16" t="s">
        <v>113</v>
      </c>
      <c r="V2" s="21" t="s">
        <v>132</v>
      </c>
      <c r="W2" s="16" t="s">
        <v>114</v>
      </c>
    </row>
    <row r="3" spans="1:23" x14ac:dyDescent="0.25">
      <c r="A3" s="1" t="s">
        <v>4</v>
      </c>
      <c r="B3" s="1" t="s">
        <v>5</v>
      </c>
      <c r="C3" s="4">
        <f t="array" ref="C3">IFERROR(INDEX(Data!$Q$2:$Q$53,MATCH($A3,Data!$A$2:$A$53,0))/INDEX(Data!$C$2:$C$53,MATCH($A3,Data!$A$2:$A$53,0)),"Missing Data")</f>
        <v>259.43574713006336</v>
      </c>
      <c r="D3" s="5"/>
      <c r="E3" s="2">
        <f>IFERROR(INDEX(Data!$F$2:$F$53,MATCH($A3,Data!$A$2:$A$53,0))/INDEX(Data!$C$2:$C$53,MATCH($A3,Data!$A$2:$A$53,0)),"Missing Data")</f>
        <v>0</v>
      </c>
      <c r="F3" s="5"/>
      <c r="G3" s="13" t="str">
        <f>IFERROR(INDEX(Data!$Q$2:$Q$53,MATCH($A3,Data!$A$2:$A$53,0))/INDEX(Data!$F$2:$F$53,MATCH($A3,Data!$A$2:$A$53,0)),"Missing Data")</f>
        <v>Missing Data</v>
      </c>
      <c r="H3" s="2">
        <f>IFERROR(INDEX(Data!$F$2:$F$53,MATCH($A3,Data!$A$2:$A$53,0))/INDEX(Data!$C$2:$C$53,MATCH($A3,Data!$A$2:$A$53,0)),"Missing Data")</f>
        <v>0</v>
      </c>
      <c r="I3" s="5"/>
      <c r="J3" s="2">
        <f t="array" ref="J3">IFERROR(INDEX(Data!$D$2:$D$53,MATCH($A3,Data!$A$2:$A$53,0))/INDEX(Data!$C$2:$C$53,MATCH($A3,Data!$A$2:$A$53,0)),"Missing Data")</f>
        <v>0</v>
      </c>
      <c r="K3" s="5"/>
      <c r="L3" s="2" t="str">
        <f t="array" ref="L3">IFERROR(INDEX(Data!$E$2:$E$53,MATCH($A3,Data!$A$2:$A$53,0))/INDEX(Data!$D$2:$D$53,MATCH($A3,Data!$A$2:$A$53,0)),"Missing Data")</f>
        <v>Missing Data</v>
      </c>
      <c r="M3" s="5"/>
      <c r="N3" s="2" t="str">
        <f t="array" ref="N3">IFERROR(INDEX(Data!$F$2:$F$53,MATCH($A3,Data!$A$2:$A$53,0))/INDEX(Data!$E$2:$E$53,MATCH($A3,Data!$A$2:$A$53,0)),"Missing Data")</f>
        <v>Missing Data</v>
      </c>
      <c r="O3" s="11" t="str">
        <f>IFERROR(INDEX(Data!$Q$2:$Q$53,MATCH($A3,Data!$A$2:$A$53,0))/INDEX(Data!$F$2:$F$53,MATCH($A3,Data!$A$2:$A$53,0)),"Missing Data")</f>
        <v>Missing Data</v>
      </c>
      <c r="P3" s="12"/>
      <c r="Q3" s="12" t="str">
        <f t="array" ref="Q3">IFERROR(INDEX(Data!$AF$2:$AF$53,MATCH($A3,Data!$A$2:$A$53,0))/INDEX(Data!$F$2:$F$53,MATCH($A3,Data!$A$2:$A$53,0)),"Missing Data")</f>
        <v>Missing Data</v>
      </c>
      <c r="R3" s="12"/>
      <c r="S3" s="13" t="str">
        <f>IFERROR(INDEX(Data!$Q$2:$Q$53,MATCH($A3,Data!$A$2:$A$53,0))/INDEX(P7,MATCH($A3,Data!$A$2:$A$53,0)),"Missing Data")</f>
        <v>Missing Data</v>
      </c>
      <c r="T3" s="11" t="str">
        <f>IFERROR(INDEX('Ratios - Water Current'!Q16,MATCH($A3,Data!$A$2:$A$53,0))/INDEX(Data!$Q$2:$Q$53,MATCH($A3,Data!$A$2:$A$53,0)),"Missing Data")</f>
        <v>Missing Data</v>
      </c>
      <c r="U3" s="12">
        <f t="array" ref="U3">IFERROR(INDEX(Data!$AE$2:$AE$53,MATCH($A3,Data!$A$2:$A$53,0))/INDEX(Data!$AF$2:$AF$53,MATCH($A3,Data!$A$2:$A$53,0)),"Missing Data")</f>
        <v>44421.144704127299</v>
      </c>
      <c r="V3" s="12" t="str">
        <f>IFERROR(S3-U3, "Missing Data")</f>
        <v>Missing Data</v>
      </c>
      <c r="W3" s="13" t="str">
        <f t="array" ref="W3">IFERROR(INDEX(Data!$AE$2:$AE$53,MATCH($A3,Data!$A$2:$A$53,0))/INDEX(Data!$F$2:$F$53,MATCH($A3,Data!$A$2:$A$53,0)),"Missing Data")</f>
        <v>Missing Data</v>
      </c>
    </row>
    <row r="4" spans="1:23" x14ac:dyDescent="0.25">
      <c r="A4" s="1" t="s">
        <v>6</v>
      </c>
      <c r="B4" s="1" t="s">
        <v>7</v>
      </c>
      <c r="C4" s="4">
        <f>IFERROR(INDEX(Data!$Q$2:$Q$53,MATCH($A4,Data!$A$2:$A$53,0))/INDEX(Data!$C$2:$C$53,MATCH($A4,Data!$A$2:$A$53,0)),"Missing Data")</f>
        <v>196.62280109597745</v>
      </c>
      <c r="D4" s="5"/>
      <c r="E4" s="2">
        <f>IFERROR(INDEX(Data!$F$2:$F$53,MATCH($A4,Data!$A$2:$A$53,0))/INDEX(Data!$C$2:$C$53,MATCH($A4,Data!$A$2:$A$53,0)),"Missing Data")</f>
        <v>0</v>
      </c>
      <c r="F4" s="5"/>
      <c r="G4" s="6" t="str">
        <f>IFERROR(INDEX(Data!$Q$2:$Q$53,MATCH($A4,Data!$A$2:$A$53,0))/INDEX(Data!$F$2:$F$53,MATCH($A4,Data!$A$2:$A$53,0)),"Missing Data")</f>
        <v>Missing Data</v>
      </c>
      <c r="H4" s="2">
        <f>IFERROR(INDEX(Data!$F$2:$F$53,MATCH($A4,Data!$A$2:$A$53,0))/INDEX(Data!$C$2:$C$53,MATCH($A4,Data!$A$2:$A$53,0)),"Missing Data")</f>
        <v>0</v>
      </c>
      <c r="I4" s="5"/>
      <c r="J4" s="2">
        <f t="array" ref="J4">IFERROR(INDEX(Data!$D$2:$D$53,MATCH($A4,Data!$A$2:$A$53,0))/INDEX(Data!$C$2:$C$53,MATCH($A4,Data!$A$2:$A$53,0)),"Missing Data")</f>
        <v>0</v>
      </c>
      <c r="K4" s="5"/>
      <c r="L4" s="2" t="str">
        <f t="array" ref="L4">IFERROR(INDEX(Data!$E$2:$E$53,MATCH($A4,Data!$A$2:$A$53,0))/INDEX(Data!$D$2:$D$53,MATCH($A4,Data!$A$2:$A$53,0)),"Missing Data")</f>
        <v>Missing Data</v>
      </c>
      <c r="M4" s="5"/>
      <c r="N4" s="2" t="str">
        <f t="array" ref="N4">IFERROR(INDEX(Data!$F$2:$F$53,MATCH($A4,Data!$A$2:$A$53,0))/INDEX(Data!$E$2:$E$53,MATCH($A4,Data!$A$2:$A$53,0)),"Missing Data")</f>
        <v>Missing Data</v>
      </c>
      <c r="O4" s="4" t="str">
        <f>IFERROR(INDEX(Data!$Q$2:$Q$53,MATCH($A4,Data!$A$2:$A$53,0))/INDEX(Data!$F$2:$F$53,MATCH($A4,Data!$A$2:$A$53,0)),"Missing Data")</f>
        <v>Missing Data</v>
      </c>
      <c r="P4" s="5"/>
      <c r="Q4" s="5" t="str">
        <f t="array" ref="Q4">IFERROR(INDEX(Data!$AF$2:$AF$53,MATCH($A4,Data!$A$2:$A$53,0))/INDEX(Data!$F$2:$F$53,MATCH($A4,Data!$A$2:$A$53,0)),"Missing Data")</f>
        <v>Missing Data</v>
      </c>
      <c r="R4" s="5"/>
      <c r="S4" s="6">
        <f>IFERROR(INDEX(Data!$Q$2:$Q$53,MATCH($A4,Data!$A$2:$A$53,0))/INDEX(Data!$AF$2:$AF$53,MATCH($A4,Data!$A$2:$A$53,0)),"Missing Data")</f>
        <v>431216.24024024024</v>
      </c>
      <c r="T4" s="4">
        <f>IFERROR(INDEX(Data!$AE$2:$AE$53,MATCH($A4,Data!$A$2:$A$53,0))/INDEX(Data!$Q$2:$Q$53,MATCH($A4,Data!$A$2:$A$53,0)),"Missing Data")</f>
        <v>0.14599886369308884</v>
      </c>
      <c r="U4" s="5">
        <f t="array" ref="U4">IFERROR(INDEX(Data!$AE$2:$AE$53,MATCH($A4,Data!$A$2:$A$53,0))/INDEX(Data!$AF$2:$AF$53,MATCH($A4,Data!$A$2:$A$53,0)),"Missing Data")</f>
        <v>62957.08108108108</v>
      </c>
      <c r="V4" s="5">
        <f t="shared" ref="V4:V54" si="0">IFERROR(S4-U4, "Missing Data")</f>
        <v>368259.15915915917</v>
      </c>
      <c r="W4" s="6" t="str">
        <f t="array" ref="W4">IFERROR(INDEX(Data!$AE$2:$AE$53,MATCH($A4,Data!$A$2:$A$53,0))/INDEX(Data!$F$2:$F$53,MATCH($A4,Data!$A$2:$A$53,0)),"Missing Data")</f>
        <v>Missing Data</v>
      </c>
    </row>
    <row r="5" spans="1:23" x14ac:dyDescent="0.25">
      <c r="A5" s="1" t="s">
        <v>8</v>
      </c>
      <c r="B5" s="1" t="s">
        <v>9</v>
      </c>
      <c r="C5" s="4">
        <f>IFERROR(INDEX(Data!$Q$2:$Q$53,MATCH($A5,Data!$A$2:$A$53,0))/INDEX(Data!$C$2:$C$53,MATCH($A5,Data!$A$2:$A$53,0)),"Missing Data")</f>
        <v>294.66113867964231</v>
      </c>
      <c r="D5" s="5"/>
      <c r="E5" s="2">
        <f>IFERROR(INDEX(Data!$F$2:$F$53,MATCH($A5,Data!$A$2:$A$53,0))/INDEX(Data!$C$2:$C$53,MATCH($A5,Data!$A$2:$A$53,0)),"Missing Data")</f>
        <v>0</v>
      </c>
      <c r="F5" s="5"/>
      <c r="G5" s="6" t="str">
        <f>IFERROR(INDEX(Data!$Q$2:$Q$53,MATCH($A5,Data!$A$2:$A$53,0))/INDEX(Data!$F$2:$F$53,MATCH($A5,Data!$A$2:$A$53,0)),"Missing Data")</f>
        <v>Missing Data</v>
      </c>
      <c r="H5" s="2">
        <f>IFERROR(INDEX(Data!$F$2:$F$53,MATCH($A5,Data!$A$2:$A$53,0))/INDEX(Data!$C$2:$C$53,MATCH($A5,Data!$A$2:$A$53,0)),"Missing Data")</f>
        <v>0</v>
      </c>
      <c r="I5" s="5"/>
      <c r="J5" s="2">
        <f t="array" ref="J5">IFERROR(INDEX(Data!$D$2:$D$53,MATCH($A5,Data!$A$2:$A$53,0))/INDEX(Data!$C$2:$C$53,MATCH($A5,Data!$A$2:$A$53,0)),"Missing Data")</f>
        <v>0</v>
      </c>
      <c r="K5" s="5"/>
      <c r="L5" s="2" t="str">
        <f t="array" ref="L5">IFERROR(INDEX(Data!$E$2:$E$53,MATCH($A5,Data!$A$2:$A$53,0))/INDEX(Data!$D$2:$D$53,MATCH($A5,Data!$A$2:$A$53,0)),"Missing Data")</f>
        <v>Missing Data</v>
      </c>
      <c r="M5" s="5"/>
      <c r="N5" s="2" t="str">
        <f t="array" ref="N5">IFERROR(INDEX(Data!$F$2:$F$53,MATCH($A5,Data!$A$2:$A$53,0))/INDEX(Data!$E$2:$E$53,MATCH($A5,Data!$A$2:$A$53,0)),"Missing Data")</f>
        <v>Missing Data</v>
      </c>
      <c r="O5" s="4" t="str">
        <f>IFERROR(INDEX(Data!$Q$2:$Q$53,MATCH($A5,Data!$A$2:$A$53,0))/INDEX(Data!$F$2:$F$53,MATCH($A5,Data!$A$2:$A$53,0)),"Missing Data")</f>
        <v>Missing Data</v>
      </c>
      <c r="P5" s="5"/>
      <c r="Q5" s="5" t="str">
        <f t="array" ref="Q5">IFERROR(INDEX(Data!$AF$2:$AF$53,MATCH($A5,Data!$A$2:$A$53,0))/INDEX(Data!$F$2:$F$53,MATCH($A5,Data!$A$2:$A$53,0)),"Missing Data")</f>
        <v>Missing Data</v>
      </c>
      <c r="R5" s="5"/>
      <c r="S5" s="6">
        <f>IFERROR(INDEX(Data!$Q$2:$Q$53,MATCH($A5,Data!$A$2:$A$53,0))/INDEX(Data!$AF$2:$AF$53,MATCH($A5,Data!$A$2:$A$53,0)),"Missing Data")</f>
        <v>577436.14238707745</v>
      </c>
      <c r="T5" s="4">
        <f>IFERROR(INDEX(Data!$AE$2:$AE$53,MATCH($A5,Data!$A$2:$A$53,0))/INDEX(Data!$Q$2:$Q$53,MATCH($A5,Data!$A$2:$A$53,0)),"Missing Data")</f>
        <v>9.8501899707234428E-2</v>
      </c>
      <c r="U5" s="5">
        <f t="array" ref="U5">IFERROR(INDEX(Data!$AE$2:$AE$53,MATCH($A5,Data!$A$2:$A$53,0))/INDEX(Data!$AF$2:$AF$53,MATCH($A5,Data!$A$2:$A$53,0)),"Missing Data")</f>
        <v>56878.556984744238</v>
      </c>
      <c r="V5" s="5">
        <f t="shared" si="0"/>
        <v>520557.58540233318</v>
      </c>
      <c r="W5" s="6" t="str">
        <f t="array" ref="W5">IFERROR(INDEX(Data!$AE$2:$AE$53,MATCH($A5,Data!$A$2:$A$53,0))/INDEX(Data!$F$2:$F$53,MATCH($A5,Data!$A$2:$A$53,0)),"Missing Data")</f>
        <v>Missing Data</v>
      </c>
    </row>
    <row r="6" spans="1:23" x14ac:dyDescent="0.25">
      <c r="A6" s="1" t="s">
        <v>10</v>
      </c>
      <c r="B6" s="1" t="s">
        <v>11</v>
      </c>
      <c r="C6" s="4">
        <f>IFERROR(INDEX(Data!$Q$2:$Q$53,MATCH($A6,Data!$A$2:$A$53,0))/INDEX(Data!$C$2:$C$53,MATCH($A6,Data!$A$2:$A$53,0)),"Missing Data")</f>
        <v>264.17032586306726</v>
      </c>
      <c r="D6" s="5"/>
      <c r="E6" s="2">
        <f>IFERROR(INDEX(Data!$F$2:$F$53,MATCH($A6,Data!$A$2:$A$53,0))/INDEX(Data!$C$2:$C$53,MATCH($A6,Data!$A$2:$A$53,0)),"Missing Data")</f>
        <v>0</v>
      </c>
      <c r="F6" s="5"/>
      <c r="G6" s="6" t="str">
        <f>IFERROR(INDEX(Data!$Q$2:$Q$53,MATCH($A6,Data!$A$2:$A$53,0))/INDEX(Data!$F$2:$F$53,MATCH($A6,Data!$A$2:$A$53,0)),"Missing Data")</f>
        <v>Missing Data</v>
      </c>
      <c r="H6" s="2">
        <f>IFERROR(INDEX(Data!$F$2:$F$53,MATCH($A6,Data!$A$2:$A$53,0))/INDEX(Data!$C$2:$C$53,MATCH($A6,Data!$A$2:$A$53,0)),"Missing Data")</f>
        <v>0</v>
      </c>
      <c r="I6" s="5"/>
      <c r="J6" s="2">
        <f t="array" ref="J6">IFERROR(INDEX(Data!$D$2:$D$53,MATCH($A6,Data!$A$2:$A$53,0))/INDEX(Data!$C$2:$C$53,MATCH($A6,Data!$A$2:$A$53,0)),"Missing Data")</f>
        <v>0</v>
      </c>
      <c r="K6" s="5"/>
      <c r="L6" s="2" t="str">
        <f t="array" ref="L6">IFERROR(INDEX(Data!$E$2:$E$53,MATCH($A6,Data!$A$2:$A$53,0))/INDEX(Data!$D$2:$D$53,MATCH($A6,Data!$A$2:$A$53,0)),"Missing Data")</f>
        <v>Missing Data</v>
      </c>
      <c r="M6" s="5"/>
      <c r="N6" s="2" t="str">
        <f t="array" ref="N6">IFERROR(INDEX(Data!$F$2:$F$53,MATCH($A6,Data!$A$2:$A$53,0))/INDEX(Data!$E$2:$E$53,MATCH($A6,Data!$A$2:$A$53,0)),"Missing Data")</f>
        <v>Missing Data</v>
      </c>
      <c r="O6" s="4" t="str">
        <f>IFERROR(INDEX(Data!$Q$2:$Q$53,MATCH($A6,Data!$A$2:$A$53,0))/INDEX(Data!$F$2:$F$53,MATCH($A6,Data!$A$2:$A$53,0)),"Missing Data")</f>
        <v>Missing Data</v>
      </c>
      <c r="P6" s="5"/>
      <c r="Q6" s="5" t="str">
        <f t="array" ref="Q6">IFERROR(INDEX(Data!$AF$2:$AF$53,MATCH($A6,Data!$A$2:$A$53,0))/INDEX(Data!$F$2:$F$53,MATCH($A6,Data!$A$2:$A$53,0)),"Missing Data")</f>
        <v>Missing Data</v>
      </c>
      <c r="R6" s="5"/>
      <c r="S6" s="6">
        <f>IFERROR(INDEX(Data!$Q$2:$Q$53,MATCH($A6,Data!$A$2:$A$53,0))/INDEX(Data!$AF$2:$AF$53,MATCH($A6,Data!$A$2:$A$53,0)),"Missing Data")</f>
        <v>310956.51396648044</v>
      </c>
      <c r="T6" s="4">
        <f>IFERROR(INDEX(Data!$AE$2:$AE$53,MATCH($A6,Data!$A$2:$A$53,0))/INDEX(Data!$Q$2:$Q$53,MATCH($A6,Data!$A$2:$A$53,0)),"Missing Data")</f>
        <v>0.14719925835407036</v>
      </c>
      <c r="U6" s="5">
        <f t="array" ref="U6">IFERROR(INDEX(Data!$AE$2:$AE$53,MATCH($A6,Data!$A$2:$A$53,0))/INDEX(Data!$AF$2:$AF$53,MATCH($A6,Data!$A$2:$A$53,0)),"Missing Data")</f>
        <v>45772.568236233041</v>
      </c>
      <c r="V6" s="5">
        <f t="shared" si="0"/>
        <v>265183.94573024742</v>
      </c>
      <c r="W6" s="6" t="str">
        <f t="array" ref="W6">IFERROR(INDEX(Data!$AE$2:$AE$53,MATCH($A6,Data!$A$2:$A$53,0))/INDEX(Data!$F$2:$F$53,MATCH($A6,Data!$A$2:$A$53,0)),"Missing Data")</f>
        <v>Missing Data</v>
      </c>
    </row>
    <row r="7" spans="1:23" x14ac:dyDescent="0.25">
      <c r="A7" s="1" t="s">
        <v>12</v>
      </c>
      <c r="B7" s="1" t="s">
        <v>13</v>
      </c>
      <c r="C7" s="4">
        <f>IFERROR(INDEX(Data!$Q$2:$Q$53,MATCH($A7,Data!$A$2:$A$53,0))/INDEX(Data!$C$2:$C$53,MATCH($A7,Data!$A$2:$A$53,0)),"Missing Data")</f>
        <v>537.74217611961808</v>
      </c>
      <c r="D7" s="5"/>
      <c r="E7" s="2">
        <f>IFERROR(INDEX(Data!$F$2:$F$53,MATCH($A7,Data!$A$2:$A$53,0))/INDEX(Data!$C$2:$C$53,MATCH($A7,Data!$A$2:$A$53,0)),"Missing Data")</f>
        <v>0</v>
      </c>
      <c r="F7" s="5"/>
      <c r="G7" s="6" t="str">
        <f>IFERROR(INDEX(Data!$Q$2:$Q$53,MATCH($A7,Data!$A$2:$A$53,0))/INDEX(Data!$F$2:$F$53,MATCH($A7,Data!$A$2:$A$53,0)),"Missing Data")</f>
        <v>Missing Data</v>
      </c>
      <c r="H7" s="2">
        <f>IFERROR(INDEX(Data!$F$2:$F$53,MATCH($A7,Data!$A$2:$A$53,0))/INDEX(Data!$C$2:$C$53,MATCH($A7,Data!$A$2:$A$53,0)),"Missing Data")</f>
        <v>0</v>
      </c>
      <c r="I7" s="5"/>
      <c r="J7" s="2">
        <f t="array" ref="J7">IFERROR(INDEX(Data!$D$2:$D$53,MATCH($A7,Data!$A$2:$A$53,0))/INDEX(Data!$C$2:$C$53,MATCH($A7,Data!$A$2:$A$53,0)),"Missing Data")</f>
        <v>0</v>
      </c>
      <c r="K7" s="5"/>
      <c r="L7" s="2" t="str">
        <f t="array" ref="L7">IFERROR(INDEX(Data!$E$2:$E$53,MATCH($A7,Data!$A$2:$A$53,0))/INDEX(Data!$D$2:$D$53,MATCH($A7,Data!$A$2:$A$53,0)),"Missing Data")</f>
        <v>Missing Data</v>
      </c>
      <c r="M7" s="5"/>
      <c r="N7" s="2" t="str">
        <f t="array" ref="N7">IFERROR(INDEX(Data!$F$2:$F$53,MATCH($A7,Data!$A$2:$A$53,0))/INDEX(Data!$E$2:$E$53,MATCH($A7,Data!$A$2:$A$53,0)),"Missing Data")</f>
        <v>Missing Data</v>
      </c>
      <c r="O7" s="4" t="str">
        <f>IFERROR(INDEX(Data!$Q$2:$Q$53,MATCH($A7,Data!$A$2:$A$53,0))/INDEX(Data!$F$2:$F$53,MATCH($A7,Data!$A$2:$A$53,0)),"Missing Data")</f>
        <v>Missing Data</v>
      </c>
      <c r="P7" s="5"/>
      <c r="Q7" s="5" t="str">
        <f t="array" ref="Q7">IFERROR(INDEX(Data!$AF$2:$AF$53,MATCH($A7,Data!$A$2:$A$53,0))/INDEX(Data!$F$2:$F$53,MATCH($A7,Data!$A$2:$A$53,0)),"Missing Data")</f>
        <v>Missing Data</v>
      </c>
      <c r="R7" s="5"/>
      <c r="S7" s="6">
        <f>IFERROR(INDEX(Data!$Q$2:$Q$53,MATCH($A7,Data!$A$2:$A$53,0))/INDEX(Data!$AF$2:$AF$53,MATCH($A7,Data!$A$2:$A$53,0)),"Missing Data")</f>
        <v>858036.40932185599</v>
      </c>
      <c r="T7" s="4">
        <f>IFERROR(INDEX(Data!$AE$2:$AE$53,MATCH($A7,Data!$A$2:$A$53,0))/INDEX(Data!$Q$2:$Q$53,MATCH($A7,Data!$A$2:$A$53,0)),"Missing Data")</f>
        <v>9.8540888872791735E-2</v>
      </c>
      <c r="U7" s="5">
        <f t="array" ref="U7">IFERROR(INDEX(Data!$AE$2:$AE$53,MATCH($A7,Data!$A$2:$A$53,0))/INDEX(Data!$AF$2:$AF$53,MATCH($A7,Data!$A$2:$A$53,0)),"Missing Data")</f>
        <v>84551.670459794244</v>
      </c>
      <c r="V7" s="5">
        <f t="shared" si="0"/>
        <v>773484.73886206176</v>
      </c>
      <c r="W7" s="6" t="str">
        <f t="array" ref="W7">IFERROR(INDEX(Data!$AE$2:$AE$53,MATCH($A7,Data!$A$2:$A$53,0))/INDEX(Data!$F$2:$F$53,MATCH($A7,Data!$A$2:$A$53,0)),"Missing Data")</f>
        <v>Missing Data</v>
      </c>
    </row>
    <row r="8" spans="1:23" x14ac:dyDescent="0.25">
      <c r="A8" s="1" t="s">
        <v>14</v>
      </c>
      <c r="B8" s="1" t="s">
        <v>15</v>
      </c>
      <c r="C8" s="4">
        <f>IFERROR(INDEX(Data!$Q$2:$Q$53,MATCH($A8,Data!$A$2:$A$53,0))/INDEX(Data!$C$2:$C$53,MATCH($A8,Data!$A$2:$A$53,0)),"Missing Data")</f>
        <v>463.04221211540784</v>
      </c>
      <c r="D8" s="5"/>
      <c r="E8" s="2">
        <f>IFERROR(INDEX(Data!$F$2:$F$53,MATCH($A8,Data!$A$2:$A$53,0))/INDEX(Data!$C$2:$C$53,MATCH($A8,Data!$A$2:$A$53,0)),"Missing Data")</f>
        <v>0</v>
      </c>
      <c r="F8" s="5"/>
      <c r="G8" s="6" t="str">
        <f>IFERROR(INDEX(Data!$Q$2:$Q$53,MATCH($A8,Data!$A$2:$A$53,0))/INDEX(Data!$F$2:$F$53,MATCH($A8,Data!$A$2:$A$53,0)),"Missing Data")</f>
        <v>Missing Data</v>
      </c>
      <c r="H8" s="2">
        <f>IFERROR(INDEX(Data!$F$2:$F$53,MATCH($A8,Data!$A$2:$A$53,0))/INDEX(Data!$C$2:$C$53,MATCH($A8,Data!$A$2:$A$53,0)),"Missing Data")</f>
        <v>0</v>
      </c>
      <c r="I8" s="5"/>
      <c r="J8" s="2">
        <f t="array" ref="J8">IFERROR(INDEX(Data!$D$2:$D$53,MATCH($A8,Data!$A$2:$A$53,0))/INDEX(Data!$C$2:$C$53,MATCH($A8,Data!$A$2:$A$53,0)),"Missing Data")</f>
        <v>0</v>
      </c>
      <c r="K8" s="5"/>
      <c r="L8" s="2" t="str">
        <f t="array" ref="L8">IFERROR(INDEX(Data!$E$2:$E$53,MATCH($A8,Data!$A$2:$A$53,0))/INDEX(Data!$D$2:$D$53,MATCH($A8,Data!$A$2:$A$53,0)),"Missing Data")</f>
        <v>Missing Data</v>
      </c>
      <c r="M8" s="5"/>
      <c r="N8" s="2" t="str">
        <f t="array" ref="N8">IFERROR(INDEX(Data!$F$2:$F$53,MATCH($A8,Data!$A$2:$A$53,0))/INDEX(Data!$E$2:$E$53,MATCH($A8,Data!$A$2:$A$53,0)),"Missing Data")</f>
        <v>Missing Data</v>
      </c>
      <c r="O8" s="4" t="str">
        <f>IFERROR(INDEX(Data!$Q$2:$Q$53,MATCH($A8,Data!$A$2:$A$53,0))/INDEX(Data!$F$2:$F$53,MATCH($A8,Data!$A$2:$A$53,0)),"Missing Data")</f>
        <v>Missing Data</v>
      </c>
      <c r="P8" s="5"/>
      <c r="Q8" s="5" t="str">
        <f t="array" ref="Q8">IFERROR(INDEX(Data!$AF$2:$AF$53,MATCH($A8,Data!$A$2:$A$53,0))/INDEX(Data!$F$2:$F$53,MATCH($A8,Data!$A$2:$A$53,0)),"Missing Data")</f>
        <v>Missing Data</v>
      </c>
      <c r="R8" s="5"/>
      <c r="S8" s="6">
        <f>IFERROR(INDEX(Data!$Q$2:$Q$53,MATCH($A8,Data!$A$2:$A$53,0))/INDEX(Data!$AF$2:$AF$53,MATCH($A8,Data!$A$2:$A$53,0)),"Missing Data")</f>
        <v>533038.62289263529</v>
      </c>
      <c r="T8" s="4">
        <f>IFERROR(INDEX(Data!$AE$2:$AE$53,MATCH($A8,Data!$A$2:$A$53,0))/INDEX(Data!$Q$2:$Q$53,MATCH($A8,Data!$A$2:$A$53,0)),"Missing Data")</f>
        <v>0.12250724499724444</v>
      </c>
      <c r="U8" s="5">
        <f t="array" ref="U8">IFERROR(INDEX(Data!$AE$2:$AE$53,MATCH($A8,Data!$A$2:$A$53,0))/INDEX(Data!$AF$2:$AF$53,MATCH($A8,Data!$A$2:$A$53,0)),"Missing Data")</f>
        <v>65301.09316770186</v>
      </c>
      <c r="V8" s="5">
        <f t="shared" si="0"/>
        <v>467737.52972493344</v>
      </c>
      <c r="W8" s="6" t="str">
        <f t="array" ref="W8">IFERROR(INDEX(Data!$AE$2:$AE$53,MATCH($A8,Data!$A$2:$A$53,0))/INDEX(Data!$F$2:$F$53,MATCH($A8,Data!$A$2:$A$53,0)),"Missing Data")</f>
        <v>Missing Data</v>
      </c>
    </row>
    <row r="9" spans="1:23" x14ac:dyDescent="0.25">
      <c r="A9" s="1" t="s">
        <v>16</v>
      </c>
      <c r="B9" s="1" t="s">
        <v>17</v>
      </c>
      <c r="C9" s="4">
        <f>IFERROR(INDEX(Data!$Q$2:$Q$53,MATCH($A9,Data!$A$2:$A$53,0))/INDEX(Data!$C$2:$C$53,MATCH($A9,Data!$A$2:$A$53,0)),"Missing Data")</f>
        <v>134.11428865752632</v>
      </c>
      <c r="D9" s="5"/>
      <c r="E9" s="2">
        <f>IFERROR(INDEX(Data!$F$2:$F$53,MATCH($A9,Data!$A$2:$A$53,0))/INDEX(Data!$C$2:$C$53,MATCH($A9,Data!$A$2:$A$53,0)),"Missing Data")</f>
        <v>0</v>
      </c>
      <c r="F9" s="5"/>
      <c r="G9" s="6" t="str">
        <f>IFERROR(INDEX(Data!$Q$2:$Q$53,MATCH($A9,Data!$A$2:$A$53,0))/INDEX(Data!$F$2:$F$53,MATCH($A9,Data!$A$2:$A$53,0)),"Missing Data")</f>
        <v>Missing Data</v>
      </c>
      <c r="H9" s="2">
        <f>IFERROR(INDEX(Data!$F$2:$F$53,MATCH($A9,Data!$A$2:$A$53,0))/INDEX(Data!$C$2:$C$53,MATCH($A9,Data!$A$2:$A$53,0)),"Missing Data")</f>
        <v>0</v>
      </c>
      <c r="I9" s="5"/>
      <c r="J9" s="2">
        <f t="array" ref="J9">IFERROR(INDEX(Data!$D$2:$D$53,MATCH($A9,Data!$A$2:$A$53,0))/INDEX(Data!$C$2:$C$53,MATCH($A9,Data!$A$2:$A$53,0)),"Missing Data")</f>
        <v>0</v>
      </c>
      <c r="K9" s="5"/>
      <c r="L9" s="2" t="str">
        <f t="array" ref="L9">IFERROR(INDEX(Data!$E$2:$E$53,MATCH($A9,Data!$A$2:$A$53,0))/INDEX(Data!$D$2:$D$53,MATCH($A9,Data!$A$2:$A$53,0)),"Missing Data")</f>
        <v>Missing Data</v>
      </c>
      <c r="M9" s="5"/>
      <c r="N9" s="2" t="str">
        <f t="array" ref="N9">IFERROR(INDEX(Data!$F$2:$F$53,MATCH($A9,Data!$A$2:$A$53,0))/INDEX(Data!$E$2:$E$53,MATCH($A9,Data!$A$2:$A$53,0)),"Missing Data")</f>
        <v>Missing Data</v>
      </c>
      <c r="O9" s="4" t="str">
        <f>IFERROR(INDEX(Data!$Q$2:$Q$53,MATCH($A9,Data!$A$2:$A$53,0))/INDEX(Data!$F$2:$F$53,MATCH($A9,Data!$A$2:$A$53,0)),"Missing Data")</f>
        <v>Missing Data</v>
      </c>
      <c r="P9" s="5"/>
      <c r="Q9" s="5" t="str">
        <f t="array" ref="Q9">IFERROR(INDEX(Data!$AF$2:$AF$53,MATCH($A9,Data!$A$2:$A$53,0))/INDEX(Data!$F$2:$F$53,MATCH($A9,Data!$A$2:$A$53,0)),"Missing Data")</f>
        <v>Missing Data</v>
      </c>
      <c r="R9" s="5"/>
      <c r="S9" s="6">
        <f>IFERROR(INDEX(Data!$Q$2:$Q$53,MATCH($A9,Data!$A$2:$A$53,0))/INDEX(Data!$AF$2:$AF$53,MATCH($A9,Data!$A$2:$A$53,0)),"Missing Data")</f>
        <v>527608.99014238769</v>
      </c>
      <c r="T9" s="4">
        <f>IFERROR(INDEX(Data!$AE$2:$AE$53,MATCH($A9,Data!$A$2:$A$53,0))/INDEX(Data!$Q$2:$Q$53,MATCH($A9,Data!$A$2:$A$53,0)),"Missing Data")</f>
        <v>0.12800278795196601</v>
      </c>
      <c r="U9" s="5">
        <f t="array" ref="U9">IFERROR(INDEX(Data!$AE$2:$AE$53,MATCH($A9,Data!$A$2:$A$53,0))/INDEX(Data!$AF$2:$AF$53,MATCH($A9,Data!$A$2:$A$53,0)),"Missing Data")</f>
        <v>67535.421686746995</v>
      </c>
      <c r="V9" s="5">
        <f t="shared" si="0"/>
        <v>460073.56845564069</v>
      </c>
      <c r="W9" s="6" t="str">
        <f t="array" ref="W9">IFERROR(INDEX(Data!$AE$2:$AE$53,MATCH($A9,Data!$A$2:$A$53,0))/INDEX(Data!$F$2:$F$53,MATCH($A9,Data!$A$2:$A$53,0)),"Missing Data")</f>
        <v>Missing Data</v>
      </c>
    </row>
    <row r="10" spans="1:23" x14ac:dyDescent="0.25">
      <c r="A10" s="1" t="s">
        <v>18</v>
      </c>
      <c r="B10" s="1" t="s">
        <v>19</v>
      </c>
      <c r="C10" s="4">
        <f>IFERROR(INDEX(Data!$Q$2:$Q$53,MATCH($A10,Data!$A$2:$A$53,0))/INDEX(Data!$C$2:$C$53,MATCH($A10,Data!$A$2:$A$53,0)),"Missing Data")</f>
        <v>141.35824210814425</v>
      </c>
      <c r="D10" s="5"/>
      <c r="E10" s="2">
        <f>IFERROR(INDEX(Data!$F$2:$F$53,MATCH($A10,Data!$A$2:$A$53,0))/INDEX(Data!$C$2:$C$53,MATCH($A10,Data!$A$2:$A$53,0)),"Missing Data")</f>
        <v>0</v>
      </c>
      <c r="F10" s="5"/>
      <c r="G10" s="6" t="str">
        <f>IFERROR(INDEX(Data!$Q$2:$Q$53,MATCH($A10,Data!$A$2:$A$53,0))/INDEX(Data!$F$2:$F$53,MATCH($A10,Data!$A$2:$A$53,0)),"Missing Data")</f>
        <v>Missing Data</v>
      </c>
      <c r="H10" s="2">
        <f>IFERROR(INDEX(Data!$F$2:$F$53,MATCH($A10,Data!$A$2:$A$53,0))/INDEX(Data!$C$2:$C$53,MATCH($A10,Data!$A$2:$A$53,0)),"Missing Data")</f>
        <v>0</v>
      </c>
      <c r="I10" s="5"/>
      <c r="J10" s="2">
        <f t="array" ref="J10">IFERROR(INDEX(Data!$D$2:$D$53,MATCH($A10,Data!$A$2:$A$53,0))/INDEX(Data!$C$2:$C$53,MATCH($A10,Data!$A$2:$A$53,0)),"Missing Data")</f>
        <v>0</v>
      </c>
      <c r="K10" s="5"/>
      <c r="L10" s="2" t="str">
        <f t="array" ref="L10">IFERROR(INDEX(Data!$E$2:$E$53,MATCH($A10,Data!$A$2:$A$53,0))/INDEX(Data!$D$2:$D$53,MATCH($A10,Data!$A$2:$A$53,0)),"Missing Data")</f>
        <v>Missing Data</v>
      </c>
      <c r="M10" s="5"/>
      <c r="N10" s="2" t="str">
        <f t="array" ref="N10">IFERROR(INDEX(Data!$F$2:$F$53,MATCH($A10,Data!$A$2:$A$53,0))/INDEX(Data!$E$2:$E$53,MATCH($A10,Data!$A$2:$A$53,0)),"Missing Data")</f>
        <v>Missing Data</v>
      </c>
      <c r="O10" s="4" t="str">
        <f>IFERROR(INDEX(Data!$Q$2:$Q$53,MATCH($A10,Data!$A$2:$A$53,0))/INDEX(Data!$F$2:$F$53,MATCH($A10,Data!$A$2:$A$53,0)),"Missing Data")</f>
        <v>Missing Data</v>
      </c>
      <c r="P10" s="5"/>
      <c r="Q10" s="5" t="str">
        <f t="array" ref="Q10">IFERROR(INDEX(Data!$AF$2:$AF$53,MATCH($A10,Data!$A$2:$A$53,0))/INDEX(Data!$F$2:$F$53,MATCH($A10,Data!$A$2:$A$53,0)),"Missing Data")</f>
        <v>Missing Data</v>
      </c>
      <c r="R10" s="5"/>
      <c r="S10" s="6">
        <f>IFERROR(INDEX(Data!$Q$2:$Q$53,MATCH($A10,Data!$A$2:$A$53,0))/INDEX(Data!$AF$2:$AF$53,MATCH($A10,Data!$A$2:$A$53,0)),"Missing Data")</f>
        <v>704527.17391304346</v>
      </c>
      <c r="T10" s="4">
        <f>IFERROR(INDEX(Data!$AE$2:$AE$53,MATCH($A10,Data!$A$2:$A$53,0))/INDEX(Data!$Q$2:$Q$53,MATCH($A10,Data!$A$2:$A$53,0)),"Missing Data")</f>
        <v>6.1227094952674088E-2</v>
      </c>
      <c r="U10" s="5">
        <f t="array" ref="U10">IFERROR(INDEX(Data!$AE$2:$AE$53,MATCH($A10,Data!$A$2:$A$53,0))/INDEX(Data!$AF$2:$AF$53,MATCH($A10,Data!$A$2:$A$53,0)),"Missing Data")</f>
        <v>43136.15217391304</v>
      </c>
      <c r="V10" s="5">
        <f t="shared" si="0"/>
        <v>661391.02173913037</v>
      </c>
      <c r="W10" s="6" t="str">
        <f t="array" ref="W10">IFERROR(INDEX(Data!$AE$2:$AE$53,MATCH($A10,Data!$A$2:$A$53,0))/INDEX(Data!$F$2:$F$53,MATCH($A10,Data!$A$2:$A$53,0)),"Missing Data")</f>
        <v>Missing Data</v>
      </c>
    </row>
    <row r="11" spans="1:23" x14ac:dyDescent="0.25">
      <c r="A11" s="1" t="s">
        <v>20</v>
      </c>
      <c r="B11" s="1" t="s">
        <v>21</v>
      </c>
      <c r="C11" s="4">
        <f>IFERROR(INDEX(Data!$Q$2:$Q$53,MATCH($A11,Data!$A$2:$A$53,0))/INDEX(Data!$C$2:$C$53,MATCH($A11,Data!$A$2:$A$53,0)),"Missing Data")</f>
        <v>392.16831615955743</v>
      </c>
      <c r="D11" s="5"/>
      <c r="E11" s="2">
        <f>IFERROR(INDEX(Data!$F$2:$F$53,MATCH($A11,Data!$A$2:$A$53,0))/INDEX(Data!$C$2:$C$53,MATCH($A11,Data!$A$2:$A$53,0)),"Missing Data")</f>
        <v>0</v>
      </c>
      <c r="F11" s="5"/>
      <c r="G11" s="6" t="str">
        <f>IFERROR(INDEX(Data!$Q$2:$Q$53,MATCH($A11,Data!$A$2:$A$53,0))/INDEX(Data!$F$2:$F$53,MATCH($A11,Data!$A$2:$A$53,0)),"Missing Data")</f>
        <v>Missing Data</v>
      </c>
      <c r="H11" s="2">
        <f>IFERROR(INDEX(Data!$F$2:$F$53,MATCH($A11,Data!$A$2:$A$53,0))/INDEX(Data!$C$2:$C$53,MATCH($A11,Data!$A$2:$A$53,0)),"Missing Data")</f>
        <v>0</v>
      </c>
      <c r="I11" s="5"/>
      <c r="J11" s="2">
        <f t="array" ref="J11">IFERROR(INDEX(Data!$D$2:$D$53,MATCH($A11,Data!$A$2:$A$53,0))/INDEX(Data!$C$2:$C$53,MATCH($A11,Data!$A$2:$A$53,0)),"Missing Data")</f>
        <v>0</v>
      </c>
      <c r="K11" s="5"/>
      <c r="L11" s="2" t="str">
        <f t="array" ref="L11">IFERROR(INDEX(Data!$E$2:$E$53,MATCH($A11,Data!$A$2:$A$53,0))/INDEX(Data!$D$2:$D$53,MATCH($A11,Data!$A$2:$A$53,0)),"Missing Data")</f>
        <v>Missing Data</v>
      </c>
      <c r="M11" s="5"/>
      <c r="N11" s="2" t="str">
        <f t="array" ref="N11">IFERROR(INDEX(Data!$F$2:$F$53,MATCH($A11,Data!$A$2:$A$53,0))/INDEX(Data!$E$2:$E$53,MATCH($A11,Data!$A$2:$A$53,0)),"Missing Data")</f>
        <v>Missing Data</v>
      </c>
      <c r="O11" s="4" t="str">
        <f>IFERROR(INDEX(Data!$Q$2:$Q$53,MATCH($A11,Data!$A$2:$A$53,0))/INDEX(Data!$F$2:$F$53,MATCH($A11,Data!$A$2:$A$53,0)),"Missing Data")</f>
        <v>Missing Data</v>
      </c>
      <c r="P11" s="5"/>
      <c r="Q11" s="5" t="str">
        <f t="array" ref="Q11">IFERROR(INDEX(Data!$AF$2:$AF$53,MATCH($A11,Data!$A$2:$A$53,0))/INDEX(Data!$F$2:$F$53,MATCH($A11,Data!$A$2:$A$53,0)),"Missing Data")</f>
        <v>Missing Data</v>
      </c>
      <c r="R11" s="5"/>
      <c r="S11" s="6">
        <f>IFERROR(INDEX(Data!$Q$2:$Q$53,MATCH($A11,Data!$A$2:$A$53,0))/INDEX(Data!$AF$2:$AF$53,MATCH($A11,Data!$A$2:$A$53,0)),"Missing Data")</f>
        <v>624145.72864321608</v>
      </c>
      <c r="T11" s="4">
        <f>IFERROR(INDEX(Data!$AE$2:$AE$53,MATCH($A11,Data!$A$2:$A$53,0))/INDEX(Data!$Q$2:$Q$53,MATCH($A11,Data!$A$2:$A$53,0)),"Missing Data")</f>
        <v>0.12253013968841835</v>
      </c>
      <c r="U11" s="5">
        <f t="array" ref="U11">IFERROR(INDEX(Data!$AE$2:$AE$53,MATCH($A11,Data!$A$2:$A$53,0))/INDEX(Data!$AF$2:$AF$53,MATCH($A11,Data!$A$2:$A$53,0)),"Missing Data")</f>
        <v>76476.663316582912</v>
      </c>
      <c r="V11" s="5">
        <f t="shared" si="0"/>
        <v>547669.06532663316</v>
      </c>
      <c r="W11" s="6" t="str">
        <f t="array" ref="W11">IFERROR(INDEX(Data!$AE$2:$AE$53,MATCH($A11,Data!$A$2:$A$53,0))/INDEX(Data!$F$2:$F$53,MATCH($A11,Data!$A$2:$A$53,0)),"Missing Data")</f>
        <v>Missing Data</v>
      </c>
    </row>
    <row r="12" spans="1:23" x14ac:dyDescent="0.25">
      <c r="A12" s="1" t="s">
        <v>22</v>
      </c>
      <c r="B12" s="1" t="s">
        <v>23</v>
      </c>
      <c r="C12" s="4">
        <f>IFERROR(INDEX(Data!$Q$2:$Q$53,MATCH($A12,Data!$A$2:$A$53,0))/INDEX(Data!$C$2:$C$53,MATCH($A12,Data!$A$2:$A$53,0)),"Missing Data")</f>
        <v>329.79938158712167</v>
      </c>
      <c r="D12" s="5"/>
      <c r="E12" s="2">
        <f>IFERROR(INDEX(Data!$F$2:$F$53,MATCH($A12,Data!$A$2:$A$53,0))/INDEX(Data!$C$2:$C$53,MATCH($A12,Data!$A$2:$A$53,0)),"Missing Data")</f>
        <v>0</v>
      </c>
      <c r="F12" s="5"/>
      <c r="G12" s="6" t="str">
        <f>IFERROR(INDEX(Data!$Q$2:$Q$53,MATCH($A12,Data!$A$2:$A$53,0))/INDEX(Data!$F$2:$F$53,MATCH($A12,Data!$A$2:$A$53,0)),"Missing Data")</f>
        <v>Missing Data</v>
      </c>
      <c r="H12" s="2">
        <f>IFERROR(INDEX(Data!$F$2:$F$53,MATCH($A12,Data!$A$2:$A$53,0))/INDEX(Data!$C$2:$C$53,MATCH($A12,Data!$A$2:$A$53,0)),"Missing Data")</f>
        <v>0</v>
      </c>
      <c r="I12" s="5"/>
      <c r="J12" s="2">
        <f t="array" ref="J12">IFERROR(INDEX(Data!$D$2:$D$53,MATCH($A12,Data!$A$2:$A$53,0))/INDEX(Data!$C$2:$C$53,MATCH($A12,Data!$A$2:$A$53,0)),"Missing Data")</f>
        <v>0</v>
      </c>
      <c r="K12" s="5"/>
      <c r="L12" s="2" t="str">
        <f t="array" ref="L12">IFERROR(INDEX(Data!$E$2:$E$53,MATCH($A12,Data!$A$2:$A$53,0))/INDEX(Data!$D$2:$D$53,MATCH($A12,Data!$A$2:$A$53,0)),"Missing Data")</f>
        <v>Missing Data</v>
      </c>
      <c r="M12" s="5"/>
      <c r="N12" s="2" t="str">
        <f t="array" ref="N12">IFERROR(INDEX(Data!$F$2:$F$53,MATCH($A12,Data!$A$2:$A$53,0))/INDEX(Data!$E$2:$E$53,MATCH($A12,Data!$A$2:$A$53,0)),"Missing Data")</f>
        <v>Missing Data</v>
      </c>
      <c r="O12" s="4" t="str">
        <f>IFERROR(INDEX(Data!$Q$2:$Q$53,MATCH($A12,Data!$A$2:$A$53,0))/INDEX(Data!$F$2:$F$53,MATCH($A12,Data!$A$2:$A$53,0)),"Missing Data")</f>
        <v>Missing Data</v>
      </c>
      <c r="P12" s="5"/>
      <c r="Q12" s="5" t="str">
        <f t="array" ref="Q12">IFERROR(INDEX(Data!$AF$2:$AF$53,MATCH($A12,Data!$A$2:$A$53,0))/INDEX(Data!$F$2:$F$53,MATCH($A12,Data!$A$2:$A$53,0)),"Missing Data")</f>
        <v>Missing Data</v>
      </c>
      <c r="R12" s="5"/>
      <c r="S12" s="6">
        <f>IFERROR(INDEX(Data!$Q$2:$Q$53,MATCH($A12,Data!$A$2:$A$53,0))/INDEX(Data!$AF$2:$AF$53,MATCH($A12,Data!$A$2:$A$53,0)),"Missing Data")</f>
        <v>552738.64260929904</v>
      </c>
      <c r="T12" s="4">
        <f>IFERROR(INDEX(Data!$AE$2:$AE$53,MATCH($A12,Data!$A$2:$A$53,0))/INDEX(Data!$Q$2:$Q$53,MATCH($A12,Data!$A$2:$A$53,0)),"Missing Data")</f>
        <v>9.1966093596226553E-2</v>
      </c>
      <c r="U12" s="5">
        <f t="array" ref="U12">IFERROR(INDEX(Data!$AE$2:$AE$53,MATCH($A12,Data!$A$2:$A$53,0))/INDEX(Data!$AF$2:$AF$53,MATCH($A12,Data!$A$2:$A$53,0)),"Missing Data")</f>
        <v>50833.213740458013</v>
      </c>
      <c r="V12" s="5">
        <f t="shared" si="0"/>
        <v>501905.42886884103</v>
      </c>
      <c r="W12" s="6" t="str">
        <f t="array" ref="W12">IFERROR(INDEX(Data!$AE$2:$AE$53,MATCH($A12,Data!$A$2:$A$53,0))/INDEX(Data!$F$2:$F$53,MATCH($A12,Data!$A$2:$A$53,0)),"Missing Data")</f>
        <v>Missing Data</v>
      </c>
    </row>
    <row r="13" spans="1:23" x14ac:dyDescent="0.25">
      <c r="A13" s="1" t="s">
        <v>24</v>
      </c>
      <c r="B13" s="1" t="s">
        <v>25</v>
      </c>
      <c r="C13" s="4">
        <f>IFERROR(INDEX(Data!$Q$2:$Q$53,MATCH($A13,Data!$A$2:$A$53,0))/INDEX(Data!$C$2:$C$53,MATCH($A13,Data!$A$2:$A$53,0)),"Missing Data")</f>
        <v>333.95344045158532</v>
      </c>
      <c r="D13" s="5"/>
      <c r="E13" s="2">
        <f>IFERROR(INDEX(Data!$F$2:$F$53,MATCH($A13,Data!$A$2:$A$53,0))/INDEX(Data!$C$2:$C$53,MATCH($A13,Data!$A$2:$A$53,0)),"Missing Data")</f>
        <v>0</v>
      </c>
      <c r="F13" s="5"/>
      <c r="G13" s="6" t="str">
        <f>IFERROR(INDEX(Data!$Q$2:$Q$53,MATCH($A13,Data!$A$2:$A$53,0))/INDEX(Data!$F$2:$F$53,MATCH($A13,Data!$A$2:$A$53,0)),"Missing Data")</f>
        <v>Missing Data</v>
      </c>
      <c r="H13" s="2">
        <f>IFERROR(INDEX(Data!$F$2:$F$53,MATCH($A13,Data!$A$2:$A$53,0))/INDEX(Data!$C$2:$C$53,MATCH($A13,Data!$A$2:$A$53,0)),"Missing Data")</f>
        <v>0</v>
      </c>
      <c r="I13" s="5"/>
      <c r="J13" s="2">
        <f t="array" ref="J13">IFERROR(INDEX(Data!$D$2:$D$53,MATCH($A13,Data!$A$2:$A$53,0))/INDEX(Data!$C$2:$C$53,MATCH($A13,Data!$A$2:$A$53,0)),"Missing Data")</f>
        <v>0</v>
      </c>
      <c r="K13" s="5"/>
      <c r="L13" s="2" t="str">
        <f t="array" ref="L13">IFERROR(INDEX(Data!$E$2:$E$53,MATCH($A13,Data!$A$2:$A$53,0))/INDEX(Data!$D$2:$D$53,MATCH($A13,Data!$A$2:$A$53,0)),"Missing Data")</f>
        <v>Missing Data</v>
      </c>
      <c r="M13" s="5"/>
      <c r="N13" s="2" t="str">
        <f t="array" ref="N13">IFERROR(INDEX(Data!$F$2:$F$53,MATCH($A13,Data!$A$2:$A$53,0))/INDEX(Data!$E$2:$E$53,MATCH($A13,Data!$A$2:$A$53,0)),"Missing Data")</f>
        <v>Missing Data</v>
      </c>
      <c r="O13" s="4" t="str">
        <f>IFERROR(INDEX(Data!$Q$2:$Q$53,MATCH($A13,Data!$A$2:$A$53,0))/INDEX(Data!$F$2:$F$53,MATCH($A13,Data!$A$2:$A$53,0)),"Missing Data")</f>
        <v>Missing Data</v>
      </c>
      <c r="P13" s="5"/>
      <c r="Q13" s="5" t="str">
        <f t="array" ref="Q13">IFERROR(INDEX(Data!$AF$2:$AF$53,MATCH($A13,Data!$A$2:$A$53,0))/INDEX(Data!$F$2:$F$53,MATCH($A13,Data!$A$2:$A$53,0)),"Missing Data")</f>
        <v>Missing Data</v>
      </c>
      <c r="R13" s="5"/>
      <c r="S13" s="6">
        <f>IFERROR(INDEX(Data!$Q$2:$Q$53,MATCH($A13,Data!$A$2:$A$53,0))/INDEX(Data!$AF$2:$AF$53,MATCH($A13,Data!$A$2:$A$53,0)),"Missing Data")</f>
        <v>507722.1858325667</v>
      </c>
      <c r="T13" s="4">
        <f>IFERROR(INDEX(Data!$AE$2:$AE$53,MATCH($A13,Data!$A$2:$A$53,0))/INDEX(Data!$Q$2:$Q$53,MATCH($A13,Data!$A$2:$A$53,0)),"Missing Data")</f>
        <v>8.132344018747252E-2</v>
      </c>
      <c r="U13" s="5">
        <f t="array" ref="U13">IFERROR(INDEX(Data!$AE$2:$AE$53,MATCH($A13,Data!$A$2:$A$53,0))/INDEX(Data!$AF$2:$AF$53,MATCH($A13,Data!$A$2:$A$53,0)),"Missing Data")</f>
        <v>41289.714811407546</v>
      </c>
      <c r="V13" s="5">
        <f t="shared" si="0"/>
        <v>466432.47102115914</v>
      </c>
      <c r="W13" s="6" t="str">
        <f t="array" ref="W13">IFERROR(INDEX(Data!$AE$2:$AE$53,MATCH($A13,Data!$A$2:$A$53,0))/INDEX(Data!$F$2:$F$53,MATCH($A13,Data!$A$2:$A$53,0)),"Missing Data")</f>
        <v>Missing Data</v>
      </c>
    </row>
    <row r="14" spans="1:23" x14ac:dyDescent="0.25">
      <c r="A14" s="1" t="s">
        <v>26</v>
      </c>
      <c r="B14" s="1" t="s">
        <v>27</v>
      </c>
      <c r="C14" s="4">
        <f>IFERROR(INDEX(Data!$Q$2:$Q$53,MATCH($A14,Data!$A$2:$A$53,0))/INDEX(Data!$C$2:$C$53,MATCH($A14,Data!$A$2:$A$53,0)),"Missing Data")</f>
        <v>360.26732082095401</v>
      </c>
      <c r="D14" s="5"/>
      <c r="E14" s="2">
        <f>IFERROR(INDEX(Data!$F$2:$F$53,MATCH($A14,Data!$A$2:$A$53,0))/INDEX(Data!$C$2:$C$53,MATCH($A14,Data!$A$2:$A$53,0)),"Missing Data")</f>
        <v>0</v>
      </c>
      <c r="F14" s="5"/>
      <c r="G14" s="6" t="str">
        <f>IFERROR(INDEX(Data!$Q$2:$Q$53,MATCH($A14,Data!$A$2:$A$53,0))/INDEX(Data!$F$2:$F$53,MATCH($A14,Data!$A$2:$A$53,0)),"Missing Data")</f>
        <v>Missing Data</v>
      </c>
      <c r="H14" s="2">
        <f>IFERROR(INDEX(Data!$F$2:$F$53,MATCH($A14,Data!$A$2:$A$53,0))/INDEX(Data!$C$2:$C$53,MATCH($A14,Data!$A$2:$A$53,0)),"Missing Data")</f>
        <v>0</v>
      </c>
      <c r="I14" s="5"/>
      <c r="J14" s="2">
        <f t="array" ref="J14">IFERROR(INDEX(Data!$D$2:$D$53,MATCH($A14,Data!$A$2:$A$53,0))/INDEX(Data!$C$2:$C$53,MATCH($A14,Data!$A$2:$A$53,0)),"Missing Data")</f>
        <v>0</v>
      </c>
      <c r="K14" s="5"/>
      <c r="L14" s="2" t="str">
        <f t="array" ref="L14">IFERROR(INDEX(Data!$E$2:$E$53,MATCH($A14,Data!$A$2:$A$53,0))/INDEX(Data!$D$2:$D$53,MATCH($A14,Data!$A$2:$A$53,0)),"Missing Data")</f>
        <v>Missing Data</v>
      </c>
      <c r="M14" s="5"/>
      <c r="N14" s="2" t="str">
        <f t="array" ref="N14">IFERROR(INDEX(Data!$F$2:$F$53,MATCH($A14,Data!$A$2:$A$53,0))/INDEX(Data!$E$2:$E$53,MATCH($A14,Data!$A$2:$A$53,0)),"Missing Data")</f>
        <v>Missing Data</v>
      </c>
      <c r="O14" s="4" t="str">
        <f>IFERROR(INDEX(Data!$Q$2:$Q$53,MATCH($A14,Data!$A$2:$A$53,0))/INDEX(Data!$F$2:$F$53,MATCH($A14,Data!$A$2:$A$53,0)),"Missing Data")</f>
        <v>Missing Data</v>
      </c>
      <c r="P14" s="5"/>
      <c r="Q14" s="5" t="str">
        <f t="array" ref="Q14">IFERROR(INDEX(Data!$AF$2:$AF$53,MATCH($A14,Data!$A$2:$A$53,0))/INDEX(Data!$F$2:$F$53,MATCH($A14,Data!$A$2:$A$53,0)),"Missing Data")</f>
        <v>Missing Data</v>
      </c>
      <c r="R14" s="5"/>
      <c r="S14" s="6">
        <f>IFERROR(INDEX(Data!$Q$2:$Q$53,MATCH($A14,Data!$A$2:$A$53,0))/INDEX(Data!$AF$2:$AF$53,MATCH($A14,Data!$A$2:$A$53,0)),"Missing Data")</f>
        <v>526607.7812828602</v>
      </c>
      <c r="T14" s="4">
        <f>IFERROR(INDEX(Data!$AE$2:$AE$53,MATCH($A14,Data!$A$2:$A$53,0))/INDEX(Data!$Q$2:$Q$53,MATCH($A14,Data!$A$2:$A$53,0)),"Missing Data")</f>
        <v>0.11696693317146029</v>
      </c>
      <c r="U14" s="5">
        <f t="array" ref="U14">IFERROR(INDEX(Data!$AE$2:$AE$53,MATCH($A14,Data!$A$2:$A$53,0))/INDEX(Data!$AF$2:$AF$53,MATCH($A14,Data!$A$2:$A$53,0)),"Missing Data")</f>
        <v>61595.697160883283</v>
      </c>
      <c r="V14" s="5">
        <f t="shared" si="0"/>
        <v>465012.08412197692</v>
      </c>
      <c r="W14" s="6" t="str">
        <f t="array" ref="W14">IFERROR(INDEX(Data!$AE$2:$AE$53,MATCH($A14,Data!$A$2:$A$53,0))/INDEX(Data!$F$2:$F$53,MATCH($A14,Data!$A$2:$A$53,0)),"Missing Data")</f>
        <v>Missing Data</v>
      </c>
    </row>
    <row r="15" spans="1:23" x14ac:dyDescent="0.25">
      <c r="A15" s="1" t="s">
        <v>28</v>
      </c>
      <c r="B15" s="1" t="s">
        <v>29</v>
      </c>
      <c r="C15" s="4">
        <f>IFERROR(INDEX(Data!$Q$2:$Q$53,MATCH($A15,Data!$A$2:$A$53,0))/INDEX(Data!$C$2:$C$53,MATCH($A15,Data!$A$2:$A$53,0)),"Missing Data")</f>
        <v>129.87170889764914</v>
      </c>
      <c r="D15" s="5"/>
      <c r="E15" s="2">
        <f>IFERROR(INDEX(Data!$F$2:$F$53,MATCH($A15,Data!$A$2:$A$53,0))/INDEX(Data!$C$2:$C$53,MATCH($A15,Data!$A$2:$A$53,0)),"Missing Data")</f>
        <v>0</v>
      </c>
      <c r="F15" s="5"/>
      <c r="G15" s="6" t="str">
        <f>IFERROR(INDEX(Data!$Q$2:$Q$53,MATCH($A15,Data!$A$2:$A$53,0))/INDEX(Data!$F$2:$F$53,MATCH($A15,Data!$A$2:$A$53,0)),"Missing Data")</f>
        <v>Missing Data</v>
      </c>
      <c r="H15" s="2">
        <f>IFERROR(INDEX(Data!$F$2:$F$53,MATCH($A15,Data!$A$2:$A$53,0))/INDEX(Data!$C$2:$C$53,MATCH($A15,Data!$A$2:$A$53,0)),"Missing Data")</f>
        <v>0</v>
      </c>
      <c r="I15" s="5"/>
      <c r="J15" s="2">
        <f t="array" ref="J15">IFERROR(INDEX(Data!$D$2:$D$53,MATCH($A15,Data!$A$2:$A$53,0))/INDEX(Data!$C$2:$C$53,MATCH($A15,Data!$A$2:$A$53,0)),"Missing Data")</f>
        <v>0</v>
      </c>
      <c r="K15" s="5"/>
      <c r="L15" s="2" t="str">
        <f t="array" ref="L15">IFERROR(INDEX(Data!$E$2:$E$53,MATCH($A15,Data!$A$2:$A$53,0))/INDEX(Data!$D$2:$D$53,MATCH($A15,Data!$A$2:$A$53,0)),"Missing Data")</f>
        <v>Missing Data</v>
      </c>
      <c r="M15" s="5"/>
      <c r="N15" s="2" t="str">
        <f t="array" ref="N15">IFERROR(INDEX(Data!$F$2:$F$53,MATCH($A15,Data!$A$2:$A$53,0))/INDEX(Data!$E$2:$E$53,MATCH($A15,Data!$A$2:$A$53,0)),"Missing Data")</f>
        <v>Missing Data</v>
      </c>
      <c r="O15" s="4" t="str">
        <f>IFERROR(INDEX(Data!$Q$2:$Q$53,MATCH($A15,Data!$A$2:$A$53,0))/INDEX(Data!$F$2:$F$53,MATCH($A15,Data!$A$2:$A$53,0)),"Missing Data")</f>
        <v>Missing Data</v>
      </c>
      <c r="P15" s="5"/>
      <c r="Q15" s="5" t="str">
        <f t="array" ref="Q15">IFERROR(INDEX(Data!$AF$2:$AF$53,MATCH($A15,Data!$A$2:$A$53,0))/INDEX(Data!$F$2:$F$53,MATCH($A15,Data!$A$2:$A$53,0)),"Missing Data")</f>
        <v>Missing Data</v>
      </c>
      <c r="R15" s="5"/>
      <c r="S15" s="6">
        <f>IFERROR(INDEX(Data!$Q$2:$Q$53,MATCH($A15,Data!$A$2:$A$53,0))/INDEX(Data!$AF$2:$AF$53,MATCH($A15,Data!$A$2:$A$53,0)),"Missing Data")</f>
        <v>398503.84615384613</v>
      </c>
      <c r="T15" s="4">
        <f>IFERROR(INDEX(Data!$AE$2:$AE$53,MATCH($A15,Data!$A$2:$A$53,0))/INDEX(Data!$Q$2:$Q$53,MATCH($A15,Data!$A$2:$A$53,0)),"Missing Data")</f>
        <v>0.11075316327416973</v>
      </c>
      <c r="U15" s="5">
        <f t="array" ref="U15">IFERROR(INDEX(Data!$AE$2:$AE$53,MATCH($A15,Data!$A$2:$A$53,0))/INDEX(Data!$AF$2:$AF$53,MATCH($A15,Data!$A$2:$A$53,0)),"Missing Data")</f>
        <v>44135.561538461538</v>
      </c>
      <c r="V15" s="5">
        <f t="shared" si="0"/>
        <v>354368.28461538459</v>
      </c>
      <c r="W15" s="6" t="str">
        <f t="array" ref="W15">IFERROR(INDEX(Data!$AE$2:$AE$53,MATCH($A15,Data!$A$2:$A$53,0))/INDEX(Data!$F$2:$F$53,MATCH($A15,Data!$A$2:$A$53,0)),"Missing Data")</f>
        <v>Missing Data</v>
      </c>
    </row>
    <row r="16" spans="1:23" x14ac:dyDescent="0.25">
      <c r="A16" s="1" t="s">
        <v>30</v>
      </c>
      <c r="B16" s="1" t="s">
        <v>31</v>
      </c>
      <c r="C16" s="4">
        <f>IFERROR(INDEX(Data!$Q$2:$Q$53,MATCH($A16,Data!$A$2:$A$53,0))/INDEX(Data!$C$2:$C$53,MATCH($A16,Data!$A$2:$A$53,0)),"Missing Data")</f>
        <v>273.72455244683948</v>
      </c>
      <c r="D16" s="5"/>
      <c r="E16" s="2">
        <f>IFERROR(INDEX(Data!$F$2:$F$53,MATCH($A16,Data!$A$2:$A$53,0))/INDEX(Data!$C$2:$C$53,MATCH($A16,Data!$A$2:$A$53,0)),"Missing Data")</f>
        <v>0</v>
      </c>
      <c r="F16" s="5"/>
      <c r="G16" s="6" t="str">
        <f>IFERROR(INDEX(Data!$Q$2:$Q$53,MATCH($A16,Data!$A$2:$A$53,0))/INDEX(Data!$F$2:$F$53,MATCH($A16,Data!$A$2:$A$53,0)),"Missing Data")</f>
        <v>Missing Data</v>
      </c>
      <c r="H16" s="2">
        <f>IFERROR(INDEX(Data!$F$2:$F$53,MATCH($A16,Data!$A$2:$A$53,0))/INDEX(Data!$C$2:$C$53,MATCH($A16,Data!$A$2:$A$53,0)),"Missing Data")</f>
        <v>0</v>
      </c>
      <c r="I16" s="5"/>
      <c r="J16" s="2">
        <f t="array" ref="J16">IFERROR(INDEX(Data!$D$2:$D$53,MATCH($A16,Data!$A$2:$A$53,0))/INDEX(Data!$C$2:$C$53,MATCH($A16,Data!$A$2:$A$53,0)),"Missing Data")</f>
        <v>0</v>
      </c>
      <c r="K16" s="5"/>
      <c r="L16" s="2" t="str">
        <f t="array" ref="L16">IFERROR(INDEX(Data!$E$2:$E$53,MATCH($A16,Data!$A$2:$A$53,0))/INDEX(Data!$D$2:$D$53,MATCH($A16,Data!$A$2:$A$53,0)),"Missing Data")</f>
        <v>Missing Data</v>
      </c>
      <c r="M16" s="5"/>
      <c r="N16" s="2" t="str">
        <f t="array" ref="N16">IFERROR(INDEX(Data!$F$2:$F$53,MATCH($A16,Data!$A$2:$A$53,0))/INDEX(Data!$E$2:$E$53,MATCH($A16,Data!$A$2:$A$53,0)),"Missing Data")</f>
        <v>Missing Data</v>
      </c>
      <c r="O16" s="4" t="str">
        <f>IFERROR(INDEX(Data!$Q$2:$Q$53,MATCH($A16,Data!$A$2:$A$53,0))/INDEX(Data!$F$2:$F$53,MATCH($A16,Data!$A$2:$A$53,0)),"Missing Data")</f>
        <v>Missing Data</v>
      </c>
      <c r="P16" s="5"/>
      <c r="Q16" s="5" t="str">
        <f t="array" ref="Q16">IFERROR(INDEX(Data!$AF$2:$AF$53,MATCH($A16,Data!$A$2:$A$53,0))/INDEX(Data!$F$2:$F$53,MATCH($A16,Data!$A$2:$A$53,0)),"Missing Data")</f>
        <v>Missing Data</v>
      </c>
      <c r="R16" s="5"/>
      <c r="S16" s="6">
        <f>IFERROR(INDEX(Data!$Q$2:$Q$53,MATCH($A16,Data!$A$2:$A$53,0))/INDEX(Data!$AF$2:$AF$53,MATCH($A16,Data!$A$2:$A$53,0)),"Missing Data")</f>
        <v>788701.32019704429</v>
      </c>
      <c r="T16" s="4">
        <f>IFERROR(INDEX(Data!$AE$2:$AE$53,MATCH($A16,Data!$A$2:$A$53,0))/INDEX(Data!$Q$2:$Q$53,MATCH($A16,Data!$A$2:$A$53,0)),"Missing Data")</f>
        <v>7.8657014498579522E-2</v>
      </c>
      <c r="U16" s="5">
        <f t="array" ref="U16">IFERROR(INDEX(Data!$AE$2:$AE$53,MATCH($A16,Data!$A$2:$A$53,0))/INDEX(Data!$AF$2:$AF$53,MATCH($A16,Data!$A$2:$A$53,0)),"Missing Data")</f>
        <v>62036.891177787729</v>
      </c>
      <c r="V16" s="5">
        <f t="shared" si="0"/>
        <v>726664.42901925661</v>
      </c>
      <c r="W16" s="6" t="str">
        <f t="array" ref="W16">IFERROR(INDEX(Data!$AE$2:$AE$53,MATCH($A16,Data!$A$2:$A$53,0))/INDEX(Data!$F$2:$F$53,MATCH($A16,Data!$A$2:$A$53,0)),"Missing Data")</f>
        <v>Missing Data</v>
      </c>
    </row>
    <row r="17" spans="1:23" x14ac:dyDescent="0.25">
      <c r="A17" s="1" t="s">
        <v>32</v>
      </c>
      <c r="B17" s="1" t="s">
        <v>33</v>
      </c>
      <c r="C17" s="4">
        <f>IFERROR(INDEX(Data!$Q$2:$Q$53,MATCH($A17,Data!$A$2:$A$53,0))/INDEX(Data!$C$2:$C$53,MATCH($A17,Data!$A$2:$A$53,0)),"Missing Data")</f>
        <v>158.10806050125257</v>
      </c>
      <c r="D17" s="5"/>
      <c r="E17" s="2">
        <f>IFERROR(INDEX(Data!$F$2:$F$53,MATCH($A17,Data!$A$2:$A$53,0))/INDEX(Data!$C$2:$C$53,MATCH($A17,Data!$A$2:$A$53,0)),"Missing Data")</f>
        <v>0</v>
      </c>
      <c r="F17" s="5"/>
      <c r="G17" s="6" t="str">
        <f>IFERROR(INDEX(Data!$Q$2:$Q$53,MATCH($A17,Data!$A$2:$A$53,0))/INDEX(Data!$F$2:$F$53,MATCH($A17,Data!$A$2:$A$53,0)),"Missing Data")</f>
        <v>Missing Data</v>
      </c>
      <c r="H17" s="2">
        <f>IFERROR(INDEX(Data!$F$2:$F$53,MATCH($A17,Data!$A$2:$A$53,0))/INDEX(Data!$C$2:$C$53,MATCH($A17,Data!$A$2:$A$53,0)),"Missing Data")</f>
        <v>0</v>
      </c>
      <c r="I17" s="5"/>
      <c r="J17" s="2">
        <f t="array" ref="J17">IFERROR(INDEX(Data!$D$2:$D$53,MATCH($A17,Data!$A$2:$A$53,0))/INDEX(Data!$C$2:$C$53,MATCH($A17,Data!$A$2:$A$53,0)),"Missing Data")</f>
        <v>0</v>
      </c>
      <c r="K17" s="5"/>
      <c r="L17" s="2" t="str">
        <f t="array" ref="L17">IFERROR(INDEX(Data!$E$2:$E$53,MATCH($A17,Data!$A$2:$A$53,0))/INDEX(Data!$D$2:$D$53,MATCH($A17,Data!$A$2:$A$53,0)),"Missing Data")</f>
        <v>Missing Data</v>
      </c>
      <c r="M17" s="5"/>
      <c r="N17" s="2" t="str">
        <f t="array" ref="N17">IFERROR(INDEX(Data!$F$2:$F$53,MATCH($A17,Data!$A$2:$A$53,0))/INDEX(Data!$E$2:$E$53,MATCH($A17,Data!$A$2:$A$53,0)),"Missing Data")</f>
        <v>Missing Data</v>
      </c>
      <c r="O17" s="4" t="str">
        <f>IFERROR(INDEX(Data!$Q$2:$Q$53,MATCH($A17,Data!$A$2:$A$53,0))/INDEX(Data!$F$2:$F$53,MATCH($A17,Data!$A$2:$A$53,0)),"Missing Data")</f>
        <v>Missing Data</v>
      </c>
      <c r="P17" s="5"/>
      <c r="Q17" s="5" t="str">
        <f t="array" ref="Q17">IFERROR(INDEX(Data!$AF$2:$AF$53,MATCH($A17,Data!$A$2:$A$53,0))/INDEX(Data!$F$2:$F$53,MATCH($A17,Data!$A$2:$A$53,0)),"Missing Data")</f>
        <v>Missing Data</v>
      </c>
      <c r="R17" s="5"/>
      <c r="S17" s="6">
        <f>IFERROR(INDEX(Data!$Q$2:$Q$53,MATCH($A17,Data!$A$2:$A$53,0))/INDEX(Data!$AF$2:$AF$53,MATCH($A17,Data!$A$2:$A$53,0)),"Missing Data")</f>
        <v>517355.37137137138</v>
      </c>
      <c r="T17" s="4">
        <f>IFERROR(INDEX(Data!$AE$2:$AE$53,MATCH($A17,Data!$A$2:$A$53,0))/INDEX(Data!$Q$2:$Q$53,MATCH($A17,Data!$A$2:$A$53,0)),"Missing Data")</f>
        <v>8.092582725184054E-2</v>
      </c>
      <c r="U17" s="5">
        <f t="array" ref="U17">IFERROR(INDEX(Data!$AE$2:$AE$53,MATCH($A17,Data!$A$2:$A$53,0))/INDEX(Data!$AF$2:$AF$53,MATCH($A17,Data!$A$2:$A$53,0)),"Missing Data")</f>
        <v>41867.411411411413</v>
      </c>
      <c r="V17" s="5">
        <f t="shared" si="0"/>
        <v>475487.95995995996</v>
      </c>
      <c r="W17" s="6" t="str">
        <f t="array" ref="W17">IFERROR(INDEX(Data!$AE$2:$AE$53,MATCH($A17,Data!$A$2:$A$53,0))/INDEX(Data!$F$2:$F$53,MATCH($A17,Data!$A$2:$A$53,0)),"Missing Data")</f>
        <v>Missing Data</v>
      </c>
    </row>
    <row r="18" spans="1:23" x14ac:dyDescent="0.25">
      <c r="A18" s="1" t="s">
        <v>34</v>
      </c>
      <c r="B18" s="1" t="s">
        <v>35</v>
      </c>
      <c r="C18" s="4">
        <f>IFERROR(INDEX(Data!$Q$2:$Q$53,MATCH($A18,Data!$A$2:$A$53,0))/INDEX(Data!$C$2:$C$53,MATCH($A18,Data!$A$2:$A$53,0)),"Missing Data")</f>
        <v>263.8555205316095</v>
      </c>
      <c r="D18" s="5"/>
      <c r="E18" s="2">
        <f>IFERROR(INDEX(Data!$F$2:$F$53,MATCH($A18,Data!$A$2:$A$53,0))/INDEX(Data!$C$2:$C$53,MATCH($A18,Data!$A$2:$A$53,0)),"Missing Data")</f>
        <v>0</v>
      </c>
      <c r="F18" s="5"/>
      <c r="G18" s="6" t="str">
        <f>IFERROR(INDEX(Data!$Q$2:$Q$53,MATCH($A18,Data!$A$2:$A$53,0))/INDEX(Data!$F$2:$F$53,MATCH($A18,Data!$A$2:$A$53,0)),"Missing Data")</f>
        <v>Missing Data</v>
      </c>
      <c r="H18" s="2">
        <f>IFERROR(INDEX(Data!$F$2:$F$53,MATCH($A18,Data!$A$2:$A$53,0))/INDEX(Data!$C$2:$C$53,MATCH($A18,Data!$A$2:$A$53,0)),"Missing Data")</f>
        <v>0</v>
      </c>
      <c r="I18" s="5"/>
      <c r="J18" s="2">
        <f t="array" ref="J18">IFERROR(INDEX(Data!$D$2:$D$53,MATCH($A18,Data!$A$2:$A$53,0))/INDEX(Data!$C$2:$C$53,MATCH($A18,Data!$A$2:$A$53,0)),"Missing Data")</f>
        <v>0</v>
      </c>
      <c r="K18" s="5"/>
      <c r="L18" s="2" t="str">
        <f t="array" ref="L18">IFERROR(INDEX(Data!$E$2:$E$53,MATCH($A18,Data!$A$2:$A$53,0))/INDEX(Data!$D$2:$D$53,MATCH($A18,Data!$A$2:$A$53,0)),"Missing Data")</f>
        <v>Missing Data</v>
      </c>
      <c r="M18" s="5"/>
      <c r="N18" s="2" t="str">
        <f t="array" ref="N18">IFERROR(INDEX(Data!$F$2:$F$53,MATCH($A18,Data!$A$2:$A$53,0))/INDEX(Data!$E$2:$E$53,MATCH($A18,Data!$A$2:$A$53,0)),"Missing Data")</f>
        <v>Missing Data</v>
      </c>
      <c r="O18" s="4" t="str">
        <f>IFERROR(INDEX(Data!$Q$2:$Q$53,MATCH($A18,Data!$A$2:$A$53,0))/INDEX(Data!$F$2:$F$53,MATCH($A18,Data!$A$2:$A$53,0)),"Missing Data")</f>
        <v>Missing Data</v>
      </c>
      <c r="P18" s="5"/>
      <c r="Q18" s="5" t="str">
        <f t="array" ref="Q18">IFERROR(INDEX(Data!$AF$2:$AF$53,MATCH($A18,Data!$A$2:$A$53,0))/INDEX(Data!$F$2:$F$53,MATCH($A18,Data!$A$2:$A$53,0)),"Missing Data")</f>
        <v>Missing Data</v>
      </c>
      <c r="R18" s="5"/>
      <c r="S18" s="6">
        <f>IFERROR(INDEX(Data!$Q$2:$Q$53,MATCH($A18,Data!$A$2:$A$53,0))/INDEX(Data!$AF$2:$AF$53,MATCH($A18,Data!$A$2:$A$53,0)),"Missing Data")</f>
        <v>503954.04720496893</v>
      </c>
      <c r="T18" s="4">
        <f>IFERROR(INDEX(Data!$AE$2:$AE$53,MATCH($A18,Data!$A$2:$A$53,0))/INDEX(Data!$Q$2:$Q$53,MATCH($A18,Data!$A$2:$A$53,0)),"Missing Data")</f>
        <v>9.9018093456849934E-2</v>
      </c>
      <c r="U18" s="5">
        <f t="array" ref="U18">IFERROR(INDEX(Data!$AE$2:$AE$53,MATCH($A18,Data!$A$2:$A$53,0))/INDEX(Data!$AF$2:$AF$53,MATCH($A18,Data!$A$2:$A$53,0)),"Missing Data")</f>
        <v>49900.568944099381</v>
      </c>
      <c r="V18" s="5">
        <f t="shared" si="0"/>
        <v>454053.47826086957</v>
      </c>
      <c r="W18" s="6" t="str">
        <f t="array" ref="W18">IFERROR(INDEX(Data!$AE$2:$AE$53,MATCH($A18,Data!$A$2:$A$53,0))/INDEX(Data!$F$2:$F$53,MATCH($A18,Data!$A$2:$A$53,0)),"Missing Data")</f>
        <v>Missing Data</v>
      </c>
    </row>
    <row r="19" spans="1:23" x14ac:dyDescent="0.25">
      <c r="A19" s="1" t="s">
        <v>36</v>
      </c>
      <c r="B19" s="1" t="s">
        <v>37</v>
      </c>
      <c r="C19" s="4">
        <f>IFERROR(INDEX(Data!$Q$2:$Q$53,MATCH($A19,Data!$A$2:$A$53,0))/INDEX(Data!$C$2:$C$53,MATCH($A19,Data!$A$2:$A$53,0)),"Missing Data")</f>
        <v>374.16536644164859</v>
      </c>
      <c r="D19" s="5"/>
      <c r="E19" s="2">
        <f>IFERROR(INDEX(Data!$F$2:$F$53,MATCH($A19,Data!$A$2:$A$53,0))/INDEX(Data!$C$2:$C$53,MATCH($A19,Data!$A$2:$A$53,0)),"Missing Data")</f>
        <v>0</v>
      </c>
      <c r="F19" s="5"/>
      <c r="G19" s="6" t="str">
        <f>IFERROR(INDEX(Data!$Q$2:$Q$53,MATCH($A19,Data!$A$2:$A$53,0))/INDEX(Data!$F$2:$F$53,MATCH($A19,Data!$A$2:$A$53,0)),"Missing Data")</f>
        <v>Missing Data</v>
      </c>
      <c r="H19" s="2">
        <f>IFERROR(INDEX(Data!$F$2:$F$53,MATCH($A19,Data!$A$2:$A$53,0))/INDEX(Data!$C$2:$C$53,MATCH($A19,Data!$A$2:$A$53,0)),"Missing Data")</f>
        <v>0</v>
      </c>
      <c r="I19" s="5"/>
      <c r="J19" s="2">
        <f t="array" ref="J19">IFERROR(INDEX(Data!$D$2:$D$53,MATCH($A19,Data!$A$2:$A$53,0))/INDEX(Data!$C$2:$C$53,MATCH($A19,Data!$A$2:$A$53,0)),"Missing Data")</f>
        <v>0</v>
      </c>
      <c r="K19" s="5"/>
      <c r="L19" s="2" t="str">
        <f t="array" ref="L19">IFERROR(INDEX(Data!$E$2:$E$53,MATCH($A19,Data!$A$2:$A$53,0))/INDEX(Data!$D$2:$D$53,MATCH($A19,Data!$A$2:$A$53,0)),"Missing Data")</f>
        <v>Missing Data</v>
      </c>
      <c r="M19" s="5"/>
      <c r="N19" s="2" t="str">
        <f t="array" ref="N19">IFERROR(INDEX(Data!$F$2:$F$53,MATCH($A19,Data!$A$2:$A$53,0))/INDEX(Data!$E$2:$E$53,MATCH($A19,Data!$A$2:$A$53,0)),"Missing Data")</f>
        <v>Missing Data</v>
      </c>
      <c r="O19" s="4" t="str">
        <f>IFERROR(INDEX(Data!$Q$2:$Q$53,MATCH($A19,Data!$A$2:$A$53,0))/INDEX(Data!$F$2:$F$53,MATCH($A19,Data!$A$2:$A$53,0)),"Missing Data")</f>
        <v>Missing Data</v>
      </c>
      <c r="P19" s="5"/>
      <c r="Q19" s="5" t="str">
        <f t="array" ref="Q19">IFERROR(INDEX(Data!$AF$2:$AF$53,MATCH($A19,Data!$A$2:$A$53,0))/INDEX(Data!$F$2:$F$53,MATCH($A19,Data!$A$2:$A$53,0)),"Missing Data")</f>
        <v>Missing Data</v>
      </c>
      <c r="R19" s="5"/>
      <c r="S19" s="6">
        <f>IFERROR(INDEX(Data!$Q$2:$Q$53,MATCH($A19,Data!$A$2:$A$53,0))/INDEX(Data!$AF$2:$AF$53,MATCH($A19,Data!$A$2:$A$53,0)),"Missing Data")</f>
        <v>500285.44949026877</v>
      </c>
      <c r="T19" s="4">
        <f>IFERROR(INDEX(Data!$AE$2:$AE$53,MATCH($A19,Data!$A$2:$A$53,0))/INDEX(Data!$Q$2:$Q$53,MATCH($A19,Data!$A$2:$A$53,0)),"Missing Data")</f>
        <v>9.1723190467721857E-2</v>
      </c>
      <c r="U19" s="5">
        <f t="array" ref="U19">IFERROR(INDEX(Data!$AE$2:$AE$53,MATCH($A19,Data!$A$2:$A$53,0))/INDEX(Data!$AF$2:$AF$53,MATCH($A19,Data!$A$2:$A$53,0)),"Missing Data")</f>
        <v>45887.777571825762</v>
      </c>
      <c r="V19" s="5">
        <f t="shared" si="0"/>
        <v>454397.671918443</v>
      </c>
      <c r="W19" s="6" t="str">
        <f t="array" ref="W19">IFERROR(INDEX(Data!$AE$2:$AE$53,MATCH($A19,Data!$A$2:$A$53,0))/INDEX(Data!$F$2:$F$53,MATCH($A19,Data!$A$2:$A$53,0)),"Missing Data")</f>
        <v>Missing Data</v>
      </c>
    </row>
    <row r="20" spans="1:23" x14ac:dyDescent="0.25">
      <c r="A20" s="1" t="s">
        <v>38</v>
      </c>
      <c r="B20" s="1" t="s">
        <v>39</v>
      </c>
      <c r="C20" s="4">
        <f>IFERROR(INDEX(Data!$Q$2:$Q$53,MATCH($A20,Data!$A$2:$A$53,0))/INDEX(Data!$C$2:$C$53,MATCH($A20,Data!$A$2:$A$53,0)),"Missing Data")</f>
        <v>282.10642025878309</v>
      </c>
      <c r="D20" s="5"/>
      <c r="E20" s="2">
        <f>IFERROR(INDEX(Data!$F$2:$F$53,MATCH($A20,Data!$A$2:$A$53,0))/INDEX(Data!$C$2:$C$53,MATCH($A20,Data!$A$2:$A$53,0)),"Missing Data")</f>
        <v>0</v>
      </c>
      <c r="F20" s="5"/>
      <c r="G20" s="6" t="str">
        <f>IFERROR(INDEX(Data!$Q$2:$Q$53,MATCH($A20,Data!$A$2:$A$53,0))/INDEX(Data!$F$2:$F$53,MATCH($A20,Data!$A$2:$A$53,0)),"Missing Data")</f>
        <v>Missing Data</v>
      </c>
      <c r="H20" s="2">
        <f>IFERROR(INDEX(Data!$F$2:$F$53,MATCH($A20,Data!$A$2:$A$53,0))/INDEX(Data!$C$2:$C$53,MATCH($A20,Data!$A$2:$A$53,0)),"Missing Data")</f>
        <v>0</v>
      </c>
      <c r="I20" s="5"/>
      <c r="J20" s="2">
        <f t="array" ref="J20">IFERROR(INDEX(Data!$D$2:$D$53,MATCH($A20,Data!$A$2:$A$53,0))/INDEX(Data!$C$2:$C$53,MATCH($A20,Data!$A$2:$A$53,0)),"Missing Data")</f>
        <v>0</v>
      </c>
      <c r="K20" s="5"/>
      <c r="L20" s="2" t="str">
        <f t="array" ref="L20">IFERROR(INDEX(Data!$E$2:$E$53,MATCH($A20,Data!$A$2:$A$53,0))/INDEX(Data!$D$2:$D$53,MATCH($A20,Data!$A$2:$A$53,0)),"Missing Data")</f>
        <v>Missing Data</v>
      </c>
      <c r="M20" s="5"/>
      <c r="N20" s="2" t="str">
        <f t="array" ref="N20">IFERROR(INDEX(Data!$F$2:$F$53,MATCH($A20,Data!$A$2:$A$53,0))/INDEX(Data!$E$2:$E$53,MATCH($A20,Data!$A$2:$A$53,0)),"Missing Data")</f>
        <v>Missing Data</v>
      </c>
      <c r="O20" s="4" t="str">
        <f>IFERROR(INDEX(Data!$Q$2:$Q$53,MATCH($A20,Data!$A$2:$A$53,0))/INDEX(Data!$F$2:$F$53,MATCH($A20,Data!$A$2:$A$53,0)),"Missing Data")</f>
        <v>Missing Data</v>
      </c>
      <c r="P20" s="5"/>
      <c r="Q20" s="5" t="str">
        <f t="array" ref="Q20">IFERROR(INDEX(Data!$AF$2:$AF$53,MATCH($A20,Data!$A$2:$A$53,0))/INDEX(Data!$F$2:$F$53,MATCH($A20,Data!$A$2:$A$53,0)),"Missing Data")</f>
        <v>Missing Data</v>
      </c>
      <c r="R20" s="5"/>
      <c r="S20" s="6">
        <f>IFERROR(INDEX(Data!$Q$2:$Q$53,MATCH($A20,Data!$A$2:$A$53,0))/INDEX(Data!$AF$2:$AF$53,MATCH($A20,Data!$A$2:$A$53,0)),"Missing Data")</f>
        <v>423423.5613433859</v>
      </c>
      <c r="T20" s="4">
        <f>IFERROR(INDEX(Data!$AE$2:$AE$53,MATCH($A20,Data!$A$2:$A$53,0))/INDEX(Data!$Q$2:$Q$53,MATCH($A20,Data!$A$2:$A$53,0)),"Missing Data")</f>
        <v>0.10176189784676548</v>
      </c>
      <c r="U20" s="5">
        <f t="array" ref="U20">IFERROR(INDEX(Data!$AE$2:$AE$53,MATCH($A20,Data!$A$2:$A$53,0))/INDEX(Data!$AF$2:$AF$53,MATCH($A20,Data!$A$2:$A$53,0)),"Missing Data")</f>
        <v>43088.385195339273</v>
      </c>
      <c r="V20" s="5">
        <f t="shared" si="0"/>
        <v>380335.17614804662</v>
      </c>
      <c r="W20" s="6" t="str">
        <f t="array" ref="W20">IFERROR(INDEX(Data!$AE$2:$AE$53,MATCH($A20,Data!$A$2:$A$53,0))/INDEX(Data!$F$2:$F$53,MATCH($A20,Data!$A$2:$A$53,0)),"Missing Data")</f>
        <v>Missing Data</v>
      </c>
    </row>
    <row r="21" spans="1:23" x14ac:dyDescent="0.25">
      <c r="A21" s="1" t="s">
        <v>40</v>
      </c>
      <c r="B21" s="1" t="s">
        <v>41</v>
      </c>
      <c r="C21" s="4">
        <f>IFERROR(INDEX(Data!$Q$2:$Q$53,MATCH($A21,Data!$A$2:$A$53,0))/INDEX(Data!$C$2:$C$53,MATCH($A21,Data!$A$2:$A$53,0)),"Missing Data")</f>
        <v>177.51091645745214</v>
      </c>
      <c r="D21" s="5"/>
      <c r="E21" s="2">
        <f>IFERROR(INDEX(Data!$F$2:$F$53,MATCH($A21,Data!$A$2:$A$53,0))/INDEX(Data!$C$2:$C$53,MATCH($A21,Data!$A$2:$A$53,0)),"Missing Data")</f>
        <v>0</v>
      </c>
      <c r="F21" s="5"/>
      <c r="G21" s="6" t="str">
        <f>IFERROR(INDEX(Data!$Q$2:$Q$53,MATCH($A21,Data!$A$2:$A$53,0))/INDEX(Data!$F$2:$F$53,MATCH($A21,Data!$A$2:$A$53,0)),"Missing Data")</f>
        <v>Missing Data</v>
      </c>
      <c r="H21" s="2">
        <f>IFERROR(INDEX(Data!$F$2:$F$53,MATCH($A21,Data!$A$2:$A$53,0))/INDEX(Data!$C$2:$C$53,MATCH($A21,Data!$A$2:$A$53,0)),"Missing Data")</f>
        <v>0</v>
      </c>
      <c r="I21" s="5"/>
      <c r="J21" s="2">
        <f t="array" ref="J21">IFERROR(INDEX(Data!$D$2:$D$53,MATCH($A21,Data!$A$2:$A$53,0))/INDEX(Data!$C$2:$C$53,MATCH($A21,Data!$A$2:$A$53,0)),"Missing Data")</f>
        <v>0</v>
      </c>
      <c r="K21" s="5"/>
      <c r="L21" s="2" t="str">
        <f t="array" ref="L21">IFERROR(INDEX(Data!$E$2:$E$53,MATCH($A21,Data!$A$2:$A$53,0))/INDEX(Data!$D$2:$D$53,MATCH($A21,Data!$A$2:$A$53,0)),"Missing Data")</f>
        <v>Missing Data</v>
      </c>
      <c r="M21" s="5"/>
      <c r="N21" s="2" t="str">
        <f t="array" ref="N21">IFERROR(INDEX(Data!$F$2:$F$53,MATCH($A21,Data!$A$2:$A$53,0))/INDEX(Data!$E$2:$E$53,MATCH($A21,Data!$A$2:$A$53,0)),"Missing Data")</f>
        <v>Missing Data</v>
      </c>
      <c r="O21" s="4" t="str">
        <f>IFERROR(INDEX(Data!$Q$2:$Q$53,MATCH($A21,Data!$A$2:$A$53,0))/INDEX(Data!$F$2:$F$53,MATCH($A21,Data!$A$2:$A$53,0)),"Missing Data")</f>
        <v>Missing Data</v>
      </c>
      <c r="P21" s="5"/>
      <c r="Q21" s="5" t="str">
        <f t="array" ref="Q21">IFERROR(INDEX(Data!$AF$2:$AF$53,MATCH($A21,Data!$A$2:$A$53,0))/INDEX(Data!$F$2:$F$53,MATCH($A21,Data!$A$2:$A$53,0)),"Missing Data")</f>
        <v>Missing Data</v>
      </c>
      <c r="R21" s="5"/>
      <c r="S21" s="6">
        <f>IFERROR(INDEX(Data!$Q$2:$Q$53,MATCH($A21,Data!$A$2:$A$53,0))/INDEX(Data!$AF$2:$AF$53,MATCH($A21,Data!$A$2:$A$53,0)),"Missing Data")</f>
        <v>256895.91949685535</v>
      </c>
      <c r="T21" s="4">
        <f>IFERROR(INDEX(Data!$AE$2:$AE$53,MATCH($A21,Data!$A$2:$A$53,0))/INDEX(Data!$Q$2:$Q$53,MATCH($A21,Data!$A$2:$A$53,0)),"Missing Data")</f>
        <v>0.17109842335580919</v>
      </c>
      <c r="U21" s="5">
        <f t="array" ref="U21">IFERROR(INDEX(Data!$AE$2:$AE$53,MATCH($A21,Data!$A$2:$A$53,0))/INDEX(Data!$AF$2:$AF$53,MATCH($A21,Data!$A$2:$A$53,0)),"Missing Data")</f>
        <v>43954.48679245283</v>
      </c>
      <c r="V21" s="5">
        <f t="shared" si="0"/>
        <v>212941.43270440251</v>
      </c>
      <c r="W21" s="6" t="str">
        <f t="array" ref="W21">IFERROR(INDEX(Data!$AE$2:$AE$53,MATCH($A21,Data!$A$2:$A$53,0))/INDEX(Data!$F$2:$F$53,MATCH($A21,Data!$A$2:$A$53,0)),"Missing Data")</f>
        <v>Missing Data</v>
      </c>
    </row>
    <row r="22" spans="1:23" x14ac:dyDescent="0.25">
      <c r="A22" s="1" t="s">
        <v>42</v>
      </c>
      <c r="B22" s="1" t="s">
        <v>43</v>
      </c>
      <c r="C22" s="4">
        <f>IFERROR(INDEX(Data!$Q$2:$Q$53,MATCH($A22,Data!$A$2:$A$53,0))/INDEX(Data!$C$2:$C$53,MATCH($A22,Data!$A$2:$A$53,0)),"Missing Data")</f>
        <v>143.07026641304748</v>
      </c>
      <c r="D22" s="5"/>
      <c r="E22" s="2">
        <f>IFERROR(INDEX(Data!$F$2:$F$53,MATCH($A22,Data!$A$2:$A$53,0))/INDEX(Data!$C$2:$C$53,MATCH($A22,Data!$A$2:$A$53,0)),"Missing Data")</f>
        <v>0</v>
      </c>
      <c r="F22" s="5"/>
      <c r="G22" s="6" t="str">
        <f>IFERROR(INDEX(Data!$Q$2:$Q$53,MATCH($A22,Data!$A$2:$A$53,0))/INDEX(Data!$F$2:$F$53,MATCH($A22,Data!$A$2:$A$53,0)),"Missing Data")</f>
        <v>Missing Data</v>
      </c>
      <c r="H22" s="2">
        <f>IFERROR(INDEX(Data!$F$2:$F$53,MATCH($A22,Data!$A$2:$A$53,0))/INDEX(Data!$C$2:$C$53,MATCH($A22,Data!$A$2:$A$53,0)),"Missing Data")</f>
        <v>0</v>
      </c>
      <c r="I22" s="5"/>
      <c r="J22" s="2">
        <f t="array" ref="J22">IFERROR(INDEX(Data!$D$2:$D$53,MATCH($A22,Data!$A$2:$A$53,0))/INDEX(Data!$C$2:$C$53,MATCH($A22,Data!$A$2:$A$53,0)),"Missing Data")</f>
        <v>0</v>
      </c>
      <c r="K22" s="5"/>
      <c r="L22" s="2" t="str">
        <f t="array" ref="L22">IFERROR(INDEX(Data!$E$2:$E$53,MATCH($A22,Data!$A$2:$A$53,0))/INDEX(Data!$D$2:$D$53,MATCH($A22,Data!$A$2:$A$53,0)),"Missing Data")</f>
        <v>Missing Data</v>
      </c>
      <c r="M22" s="5"/>
      <c r="N22" s="2" t="str">
        <f t="array" ref="N22">IFERROR(INDEX(Data!$F$2:$F$53,MATCH($A22,Data!$A$2:$A$53,0))/INDEX(Data!$E$2:$E$53,MATCH($A22,Data!$A$2:$A$53,0)),"Missing Data")</f>
        <v>Missing Data</v>
      </c>
      <c r="O22" s="4" t="str">
        <f>IFERROR(INDEX(Data!$Q$2:$Q$53,MATCH($A22,Data!$A$2:$A$53,0))/INDEX(Data!$F$2:$F$53,MATCH($A22,Data!$A$2:$A$53,0)),"Missing Data")</f>
        <v>Missing Data</v>
      </c>
      <c r="P22" s="5"/>
      <c r="Q22" s="5" t="str">
        <f t="array" ref="Q22">IFERROR(INDEX(Data!$AF$2:$AF$53,MATCH($A22,Data!$A$2:$A$53,0))/INDEX(Data!$F$2:$F$53,MATCH($A22,Data!$A$2:$A$53,0)),"Missing Data")</f>
        <v>Missing Data</v>
      </c>
      <c r="R22" s="5"/>
      <c r="S22" s="6">
        <f>IFERROR(INDEX(Data!$Q$2:$Q$53,MATCH($A22,Data!$A$2:$A$53,0))/INDEX(Data!$AF$2:$AF$53,MATCH($A22,Data!$A$2:$A$53,0)),"Missing Data")</f>
        <v>287113.28096676734</v>
      </c>
      <c r="T22" s="4">
        <f>IFERROR(INDEX(Data!$AE$2:$AE$53,MATCH($A22,Data!$A$2:$A$53,0))/INDEX(Data!$Q$2:$Q$53,MATCH($A22,Data!$A$2:$A$53,0)),"Missing Data")</f>
        <v>0.17400199607519359</v>
      </c>
      <c r="U22" s="5">
        <f t="array" ref="U22">IFERROR(INDEX(Data!$AE$2:$AE$53,MATCH($A22,Data!$A$2:$A$53,0))/INDEX(Data!$AF$2:$AF$53,MATCH($A22,Data!$A$2:$A$53,0)),"Missing Data")</f>
        <v>49958.283987915405</v>
      </c>
      <c r="V22" s="5">
        <f t="shared" si="0"/>
        <v>237154.99697885194</v>
      </c>
      <c r="W22" s="6" t="str">
        <f t="array" ref="W22">IFERROR(INDEX(Data!$AE$2:$AE$53,MATCH($A22,Data!$A$2:$A$53,0))/INDEX(Data!$F$2:$F$53,MATCH($A22,Data!$A$2:$A$53,0)),"Missing Data")</f>
        <v>Missing Data</v>
      </c>
    </row>
    <row r="23" spans="1:23" x14ac:dyDescent="0.25">
      <c r="A23" s="1" t="s">
        <v>44</v>
      </c>
      <c r="B23" s="1" t="s">
        <v>45</v>
      </c>
      <c r="C23" s="4">
        <f>IFERROR(INDEX(Data!$Q$2:$Q$53,MATCH($A23,Data!$A$2:$A$53,0))/INDEX(Data!$C$2:$C$53,MATCH($A23,Data!$A$2:$A$53,0)),"Missing Data")</f>
        <v>242.26982695278807</v>
      </c>
      <c r="D23" s="5"/>
      <c r="E23" s="2">
        <f>IFERROR(INDEX(Data!$F$2:$F$53,MATCH($A23,Data!$A$2:$A$53,0))/INDEX(Data!$C$2:$C$53,MATCH($A23,Data!$A$2:$A$53,0)),"Missing Data")</f>
        <v>0</v>
      </c>
      <c r="F23" s="5"/>
      <c r="G23" s="6" t="str">
        <f>IFERROR(INDEX(Data!$Q$2:$Q$53,MATCH($A23,Data!$A$2:$A$53,0))/INDEX(Data!$F$2:$F$53,MATCH($A23,Data!$A$2:$A$53,0)),"Missing Data")</f>
        <v>Missing Data</v>
      </c>
      <c r="H23" s="2">
        <f>IFERROR(INDEX(Data!$F$2:$F$53,MATCH($A23,Data!$A$2:$A$53,0))/INDEX(Data!$C$2:$C$53,MATCH($A23,Data!$A$2:$A$53,0)),"Missing Data")</f>
        <v>0</v>
      </c>
      <c r="I23" s="5"/>
      <c r="J23" s="2">
        <f t="array" ref="J23">IFERROR(INDEX(Data!$D$2:$D$53,MATCH($A23,Data!$A$2:$A$53,0))/INDEX(Data!$C$2:$C$53,MATCH($A23,Data!$A$2:$A$53,0)),"Missing Data")</f>
        <v>0</v>
      </c>
      <c r="K23" s="5"/>
      <c r="L23" s="2" t="str">
        <f t="array" ref="L23">IFERROR(INDEX(Data!$E$2:$E$53,MATCH($A23,Data!$A$2:$A$53,0))/INDEX(Data!$D$2:$D$53,MATCH($A23,Data!$A$2:$A$53,0)),"Missing Data")</f>
        <v>Missing Data</v>
      </c>
      <c r="M23" s="5"/>
      <c r="N23" s="2" t="str">
        <f t="array" ref="N23">IFERROR(INDEX(Data!$F$2:$F$53,MATCH($A23,Data!$A$2:$A$53,0))/INDEX(Data!$E$2:$E$53,MATCH($A23,Data!$A$2:$A$53,0)),"Missing Data")</f>
        <v>Missing Data</v>
      </c>
      <c r="O23" s="4" t="str">
        <f>IFERROR(INDEX(Data!$Q$2:$Q$53,MATCH($A23,Data!$A$2:$A$53,0))/INDEX(Data!$F$2:$F$53,MATCH($A23,Data!$A$2:$A$53,0)),"Missing Data")</f>
        <v>Missing Data</v>
      </c>
      <c r="P23" s="5"/>
      <c r="Q23" s="5" t="str">
        <f t="array" ref="Q23">IFERROR(INDEX(Data!$AF$2:$AF$53,MATCH($A23,Data!$A$2:$A$53,0))/INDEX(Data!$F$2:$F$53,MATCH($A23,Data!$A$2:$A$53,0)),"Missing Data")</f>
        <v>Missing Data</v>
      </c>
      <c r="R23" s="5"/>
      <c r="S23" s="6">
        <f>IFERROR(INDEX(Data!$Q$2:$Q$53,MATCH($A23,Data!$A$2:$A$53,0))/INDEX(Data!$AF$2:$AF$53,MATCH($A23,Data!$A$2:$A$53,0)),"Missing Data")</f>
        <v>626417.37785588752</v>
      </c>
      <c r="T23" s="4">
        <f>IFERROR(INDEX(Data!$AE$2:$AE$53,MATCH($A23,Data!$A$2:$A$53,0))/INDEX(Data!$Q$2:$Q$53,MATCH($A23,Data!$A$2:$A$53,0)),"Missing Data")</f>
        <v>8.6802819171801118E-2</v>
      </c>
      <c r="U23" s="5">
        <f t="array" ref="U23">IFERROR(INDEX(Data!$AE$2:$AE$53,MATCH($A23,Data!$A$2:$A$53,0))/INDEX(Data!$AF$2:$AF$53,MATCH($A23,Data!$A$2:$A$53,0)),"Missing Data")</f>
        <v>54374.79437609842</v>
      </c>
      <c r="V23" s="5">
        <f t="shared" si="0"/>
        <v>572042.58347978909</v>
      </c>
      <c r="W23" s="6" t="str">
        <f t="array" ref="W23">IFERROR(INDEX(Data!$AE$2:$AE$53,MATCH($A23,Data!$A$2:$A$53,0))/INDEX(Data!$F$2:$F$53,MATCH($A23,Data!$A$2:$A$53,0)),"Missing Data")</f>
        <v>Missing Data</v>
      </c>
    </row>
    <row r="24" spans="1:23" x14ac:dyDescent="0.25">
      <c r="A24" s="1" t="s">
        <v>46</v>
      </c>
      <c r="B24" s="1" t="s">
        <v>47</v>
      </c>
      <c r="C24" s="4">
        <f>IFERROR(INDEX(Data!$Q$2:$Q$53,MATCH($A24,Data!$A$2:$A$53,0))/INDEX(Data!$C$2:$C$53,MATCH($A24,Data!$A$2:$A$53,0)),"Missing Data")</f>
        <v>270.86845310138602</v>
      </c>
      <c r="D24" s="5"/>
      <c r="E24" s="2">
        <f>IFERROR(INDEX(Data!$F$2:$F$53,MATCH($A24,Data!$A$2:$A$53,0))/INDEX(Data!$C$2:$C$53,MATCH($A24,Data!$A$2:$A$53,0)),"Missing Data")</f>
        <v>0</v>
      </c>
      <c r="F24" s="5"/>
      <c r="G24" s="6" t="str">
        <f>IFERROR(INDEX(Data!$Q$2:$Q$53,MATCH($A24,Data!$A$2:$A$53,0))/INDEX(Data!$F$2:$F$53,MATCH($A24,Data!$A$2:$A$53,0)),"Missing Data")</f>
        <v>Missing Data</v>
      </c>
      <c r="H24" s="2">
        <f>IFERROR(INDEX(Data!$F$2:$F$53,MATCH($A24,Data!$A$2:$A$53,0))/INDEX(Data!$C$2:$C$53,MATCH($A24,Data!$A$2:$A$53,0)),"Missing Data")</f>
        <v>0</v>
      </c>
      <c r="I24" s="5"/>
      <c r="J24" s="2">
        <f t="array" ref="J24">IFERROR(INDEX(Data!$D$2:$D$53,MATCH($A24,Data!$A$2:$A$53,0))/INDEX(Data!$C$2:$C$53,MATCH($A24,Data!$A$2:$A$53,0)),"Missing Data")</f>
        <v>0</v>
      </c>
      <c r="K24" s="5"/>
      <c r="L24" s="2" t="str">
        <f t="array" ref="L24">IFERROR(INDEX(Data!$E$2:$E$53,MATCH($A24,Data!$A$2:$A$53,0))/INDEX(Data!$D$2:$D$53,MATCH($A24,Data!$A$2:$A$53,0)),"Missing Data")</f>
        <v>Missing Data</v>
      </c>
      <c r="M24" s="5"/>
      <c r="N24" s="2" t="str">
        <f t="array" ref="N24">IFERROR(INDEX(Data!$F$2:$F$53,MATCH($A24,Data!$A$2:$A$53,0))/INDEX(Data!$E$2:$E$53,MATCH($A24,Data!$A$2:$A$53,0)),"Missing Data")</f>
        <v>Missing Data</v>
      </c>
      <c r="O24" s="4" t="str">
        <f>IFERROR(INDEX(Data!$Q$2:$Q$53,MATCH($A24,Data!$A$2:$A$53,0))/INDEX(Data!$F$2:$F$53,MATCH($A24,Data!$A$2:$A$53,0)),"Missing Data")</f>
        <v>Missing Data</v>
      </c>
      <c r="P24" s="5"/>
      <c r="Q24" s="5" t="str">
        <f t="array" ref="Q24">IFERROR(INDEX(Data!$AF$2:$AF$53,MATCH($A24,Data!$A$2:$A$53,0))/INDEX(Data!$F$2:$F$53,MATCH($A24,Data!$A$2:$A$53,0)),"Missing Data")</f>
        <v>Missing Data</v>
      </c>
      <c r="R24" s="5"/>
      <c r="S24" s="6">
        <f>IFERROR(INDEX(Data!$Q$2:$Q$53,MATCH($A24,Data!$A$2:$A$53,0))/INDEX(Data!$AF$2:$AF$53,MATCH($A24,Data!$A$2:$A$53,0)),"Missing Data")</f>
        <v>485045.25572621933</v>
      </c>
      <c r="T24" s="4">
        <f>IFERROR(INDEX(Data!$AE$2:$AE$53,MATCH($A24,Data!$A$2:$A$53,0))/INDEX(Data!$Q$2:$Q$53,MATCH($A24,Data!$A$2:$A$53,0)),"Missing Data")</f>
        <v>0.12483022916655852</v>
      </c>
      <c r="U24" s="5">
        <f t="array" ref="U24">IFERROR(INDEX(Data!$AE$2:$AE$53,MATCH($A24,Data!$A$2:$A$53,0))/INDEX(Data!$AF$2:$AF$53,MATCH($A24,Data!$A$2:$A$53,0)),"Missing Data")</f>
        <v>60548.310428455945</v>
      </c>
      <c r="V24" s="5">
        <f t="shared" si="0"/>
        <v>424496.94529776339</v>
      </c>
      <c r="W24" s="6" t="str">
        <f t="array" ref="W24">IFERROR(INDEX(Data!$AE$2:$AE$53,MATCH($A24,Data!$A$2:$A$53,0))/INDEX(Data!$F$2:$F$53,MATCH($A24,Data!$A$2:$A$53,0)),"Missing Data")</f>
        <v>Missing Data</v>
      </c>
    </row>
    <row r="25" spans="1:23" x14ac:dyDescent="0.25">
      <c r="A25" s="1" t="s">
        <v>48</v>
      </c>
      <c r="B25" s="1" t="s">
        <v>49</v>
      </c>
      <c r="C25" s="4">
        <f>IFERROR(INDEX(Data!$Q$2:$Q$53,MATCH($A25,Data!$A$2:$A$53,0))/INDEX(Data!$C$2:$C$53,MATCH($A25,Data!$A$2:$A$53,0)),"Missing Data")</f>
        <v>278.56652823030242</v>
      </c>
      <c r="D25" s="5"/>
      <c r="E25" s="2">
        <f>IFERROR(INDEX(Data!$F$2:$F$53,MATCH($A25,Data!$A$2:$A$53,0))/INDEX(Data!$C$2:$C$53,MATCH($A25,Data!$A$2:$A$53,0)),"Missing Data")</f>
        <v>0</v>
      </c>
      <c r="F25" s="5"/>
      <c r="G25" s="6" t="str">
        <f>IFERROR(INDEX(Data!$Q$2:$Q$53,MATCH($A25,Data!$A$2:$A$53,0))/INDEX(Data!$F$2:$F$53,MATCH($A25,Data!$A$2:$A$53,0)),"Missing Data")</f>
        <v>Missing Data</v>
      </c>
      <c r="H25" s="2">
        <f>IFERROR(INDEX(Data!$F$2:$F$53,MATCH($A25,Data!$A$2:$A$53,0))/INDEX(Data!$C$2:$C$53,MATCH($A25,Data!$A$2:$A$53,0)),"Missing Data")</f>
        <v>0</v>
      </c>
      <c r="I25" s="5"/>
      <c r="J25" s="2">
        <f t="array" ref="J25">IFERROR(INDEX(Data!$D$2:$D$53,MATCH($A25,Data!$A$2:$A$53,0))/INDEX(Data!$C$2:$C$53,MATCH($A25,Data!$A$2:$A$53,0)),"Missing Data")</f>
        <v>0</v>
      </c>
      <c r="K25" s="5"/>
      <c r="L25" s="2" t="str">
        <f t="array" ref="L25">IFERROR(INDEX(Data!$E$2:$E$53,MATCH($A25,Data!$A$2:$A$53,0))/INDEX(Data!$D$2:$D$53,MATCH($A25,Data!$A$2:$A$53,0)),"Missing Data")</f>
        <v>Missing Data</v>
      </c>
      <c r="M25" s="5"/>
      <c r="N25" s="2" t="str">
        <f t="array" ref="N25">IFERROR(INDEX(Data!$F$2:$F$53,MATCH($A25,Data!$A$2:$A$53,0))/INDEX(Data!$E$2:$E$53,MATCH($A25,Data!$A$2:$A$53,0)),"Missing Data")</f>
        <v>Missing Data</v>
      </c>
      <c r="O25" s="4" t="str">
        <f>IFERROR(INDEX(Data!$Q$2:$Q$53,MATCH($A25,Data!$A$2:$A$53,0))/INDEX(Data!$F$2:$F$53,MATCH($A25,Data!$A$2:$A$53,0)),"Missing Data")</f>
        <v>Missing Data</v>
      </c>
      <c r="P25" s="5"/>
      <c r="Q25" s="5" t="str">
        <f t="array" ref="Q25">IFERROR(INDEX(Data!$AF$2:$AF$53,MATCH($A25,Data!$A$2:$A$53,0))/INDEX(Data!$F$2:$F$53,MATCH($A25,Data!$A$2:$A$53,0)),"Missing Data")</f>
        <v>Missing Data</v>
      </c>
      <c r="R25" s="5"/>
      <c r="S25" s="6">
        <f>IFERROR(INDEX(Data!$Q$2:$Q$53,MATCH($A25,Data!$A$2:$A$53,0))/INDEX(Data!$AF$2:$AF$53,MATCH($A25,Data!$A$2:$A$53,0)),"Missing Data")</f>
        <v>655149.69252736797</v>
      </c>
      <c r="T25" s="4">
        <f>IFERROR(INDEX(Data!$AE$2:$AE$53,MATCH($A25,Data!$A$2:$A$53,0))/INDEX(Data!$Q$2:$Q$53,MATCH($A25,Data!$A$2:$A$53,0)),"Missing Data")</f>
        <v>6.5156430810398833E-2</v>
      </c>
      <c r="U25" s="5">
        <f t="array" ref="U25">IFERROR(INDEX(Data!$AE$2:$AE$53,MATCH($A25,Data!$A$2:$A$53,0))/INDEX(Data!$AF$2:$AF$53,MATCH($A25,Data!$A$2:$A$53,0)),"Missing Data")</f>
        <v>42687.215611613516</v>
      </c>
      <c r="V25" s="5">
        <f t="shared" si="0"/>
        <v>612462.47691575449</v>
      </c>
      <c r="W25" s="6" t="str">
        <f t="array" ref="W25">IFERROR(INDEX(Data!$AE$2:$AE$53,MATCH($A25,Data!$A$2:$A$53,0))/INDEX(Data!$F$2:$F$53,MATCH($A25,Data!$A$2:$A$53,0)),"Missing Data")</f>
        <v>Missing Data</v>
      </c>
    </row>
    <row r="26" spans="1:23" x14ac:dyDescent="0.25">
      <c r="A26" s="1" t="s">
        <v>50</v>
      </c>
      <c r="B26" s="1" t="s">
        <v>51</v>
      </c>
      <c r="C26" s="4">
        <f>IFERROR(INDEX(Data!$Q$2:$Q$53,MATCH($A26,Data!$A$2:$A$53,0))/INDEX(Data!$C$2:$C$53,MATCH($A26,Data!$A$2:$A$53,0)),"Missing Data")</f>
        <v>184.74933406398858</v>
      </c>
      <c r="D26" s="5"/>
      <c r="E26" s="2">
        <f>IFERROR(INDEX(Data!$F$2:$F$53,MATCH($A26,Data!$A$2:$A$53,0))/INDEX(Data!$C$2:$C$53,MATCH($A26,Data!$A$2:$A$53,0)),"Missing Data")</f>
        <v>0</v>
      </c>
      <c r="F26" s="5"/>
      <c r="G26" s="6" t="str">
        <f>IFERROR(INDEX(Data!$Q$2:$Q$53,MATCH($A26,Data!$A$2:$A$53,0))/INDEX(Data!$F$2:$F$53,MATCH($A26,Data!$A$2:$A$53,0)),"Missing Data")</f>
        <v>Missing Data</v>
      </c>
      <c r="H26" s="2">
        <f>IFERROR(INDEX(Data!$F$2:$F$53,MATCH($A26,Data!$A$2:$A$53,0))/INDEX(Data!$C$2:$C$53,MATCH($A26,Data!$A$2:$A$53,0)),"Missing Data")</f>
        <v>0</v>
      </c>
      <c r="I26" s="5"/>
      <c r="J26" s="2">
        <f t="array" ref="J26">IFERROR(INDEX(Data!$D$2:$D$53,MATCH($A26,Data!$A$2:$A$53,0))/INDEX(Data!$C$2:$C$53,MATCH($A26,Data!$A$2:$A$53,0)),"Missing Data")</f>
        <v>0</v>
      </c>
      <c r="K26" s="5"/>
      <c r="L26" s="2" t="str">
        <f t="array" ref="L26">IFERROR(INDEX(Data!$E$2:$E$53,MATCH($A26,Data!$A$2:$A$53,0))/INDEX(Data!$D$2:$D$53,MATCH($A26,Data!$A$2:$A$53,0)),"Missing Data")</f>
        <v>Missing Data</v>
      </c>
      <c r="M26" s="5"/>
      <c r="N26" s="2" t="str">
        <f t="array" ref="N26">IFERROR(INDEX(Data!$F$2:$F$53,MATCH($A26,Data!$A$2:$A$53,0))/INDEX(Data!$E$2:$E$53,MATCH($A26,Data!$A$2:$A$53,0)),"Missing Data")</f>
        <v>Missing Data</v>
      </c>
      <c r="O26" s="4" t="str">
        <f>IFERROR(INDEX(Data!$Q$2:$Q$53,MATCH($A26,Data!$A$2:$A$53,0))/INDEX(Data!$F$2:$F$53,MATCH($A26,Data!$A$2:$A$53,0)),"Missing Data")</f>
        <v>Missing Data</v>
      </c>
      <c r="P26" s="5"/>
      <c r="Q26" s="5" t="str">
        <f t="array" ref="Q26">IFERROR(INDEX(Data!$AF$2:$AF$53,MATCH($A26,Data!$A$2:$A$53,0))/INDEX(Data!$F$2:$F$53,MATCH($A26,Data!$A$2:$A$53,0)),"Missing Data")</f>
        <v>Missing Data</v>
      </c>
      <c r="R26" s="5"/>
      <c r="S26" s="6">
        <f>IFERROR(INDEX(Data!$Q$2:$Q$53,MATCH($A26,Data!$A$2:$A$53,0))/INDEX(Data!$AF$2:$AF$53,MATCH($A26,Data!$A$2:$A$53,0)),"Missing Data")</f>
        <v>568259.58604917093</v>
      </c>
      <c r="T26" s="4">
        <f>IFERROR(INDEX(Data!$AE$2:$AE$53,MATCH($A26,Data!$A$2:$A$53,0))/INDEX(Data!$Q$2:$Q$53,MATCH($A26,Data!$A$2:$A$53,0)),"Missing Data")</f>
        <v>0.10338156926035269</v>
      </c>
      <c r="U26" s="5">
        <f t="array" ref="U26">IFERROR(INDEX(Data!$AE$2:$AE$53,MATCH($A26,Data!$A$2:$A$53,0))/INDEX(Data!$AF$2:$AF$53,MATCH($A26,Data!$A$2:$A$53,0)),"Missing Data")</f>
        <v>58747.567753001713</v>
      </c>
      <c r="V26" s="5">
        <f t="shared" si="0"/>
        <v>509512.01829616923</v>
      </c>
      <c r="W26" s="6" t="str">
        <f t="array" ref="W26">IFERROR(INDEX(Data!$AE$2:$AE$53,MATCH($A26,Data!$A$2:$A$53,0))/INDEX(Data!$F$2:$F$53,MATCH($A26,Data!$A$2:$A$53,0)),"Missing Data")</f>
        <v>Missing Data</v>
      </c>
    </row>
    <row r="27" spans="1:23" x14ac:dyDescent="0.25">
      <c r="A27" s="1" t="s">
        <v>52</v>
      </c>
      <c r="B27" s="1" t="s">
        <v>53</v>
      </c>
      <c r="C27" s="4">
        <f>IFERROR(INDEX(Data!$Q$2:$Q$53,MATCH($A27,Data!$A$2:$A$53,0))/INDEX(Data!$C$2:$C$53,MATCH($A27,Data!$A$2:$A$53,0)),"Missing Data")</f>
        <v>151.63622896750323</v>
      </c>
      <c r="D27" s="5"/>
      <c r="E27" s="2">
        <f>IFERROR(INDEX(Data!$F$2:$F$53,MATCH($A27,Data!$A$2:$A$53,0))/INDEX(Data!$C$2:$C$53,MATCH($A27,Data!$A$2:$A$53,0)),"Missing Data")</f>
        <v>0</v>
      </c>
      <c r="F27" s="5"/>
      <c r="G27" s="6" t="str">
        <f>IFERROR(INDEX(Data!$Q$2:$Q$53,MATCH($A27,Data!$A$2:$A$53,0))/INDEX(Data!$F$2:$F$53,MATCH($A27,Data!$A$2:$A$53,0)),"Missing Data")</f>
        <v>Missing Data</v>
      </c>
      <c r="H27" s="2">
        <f>IFERROR(INDEX(Data!$F$2:$F$53,MATCH($A27,Data!$A$2:$A$53,0))/INDEX(Data!$C$2:$C$53,MATCH($A27,Data!$A$2:$A$53,0)),"Missing Data")</f>
        <v>0</v>
      </c>
      <c r="I27" s="5"/>
      <c r="J27" s="2">
        <f t="array" ref="J27">IFERROR(INDEX(Data!$D$2:$D$53,MATCH($A27,Data!$A$2:$A$53,0))/INDEX(Data!$C$2:$C$53,MATCH($A27,Data!$A$2:$A$53,0)),"Missing Data")</f>
        <v>0</v>
      </c>
      <c r="K27" s="5"/>
      <c r="L27" s="2" t="str">
        <f t="array" ref="L27">IFERROR(INDEX(Data!$E$2:$E$53,MATCH($A27,Data!$A$2:$A$53,0))/INDEX(Data!$D$2:$D$53,MATCH($A27,Data!$A$2:$A$53,0)),"Missing Data")</f>
        <v>Missing Data</v>
      </c>
      <c r="M27" s="5"/>
      <c r="N27" s="2" t="str">
        <f t="array" ref="N27">IFERROR(INDEX(Data!$F$2:$F$53,MATCH($A27,Data!$A$2:$A$53,0))/INDEX(Data!$E$2:$E$53,MATCH($A27,Data!$A$2:$A$53,0)),"Missing Data")</f>
        <v>Missing Data</v>
      </c>
      <c r="O27" s="4" t="str">
        <f>IFERROR(INDEX(Data!$Q$2:$Q$53,MATCH($A27,Data!$A$2:$A$53,0))/INDEX(Data!$F$2:$F$53,MATCH($A27,Data!$A$2:$A$53,0)),"Missing Data")</f>
        <v>Missing Data</v>
      </c>
      <c r="P27" s="5"/>
      <c r="Q27" s="5" t="str">
        <f t="array" ref="Q27">IFERROR(INDEX(Data!$AF$2:$AF$53,MATCH($A27,Data!$A$2:$A$53,0))/INDEX(Data!$F$2:$F$53,MATCH($A27,Data!$A$2:$A$53,0)),"Missing Data")</f>
        <v>Missing Data</v>
      </c>
      <c r="R27" s="5"/>
      <c r="S27" s="6">
        <f>IFERROR(INDEX(Data!$Q$2:$Q$53,MATCH($A27,Data!$A$2:$A$53,0))/INDEX(Data!$AF$2:$AF$53,MATCH($A27,Data!$A$2:$A$53,0)),"Missing Data")</f>
        <v>315357.94986072421</v>
      </c>
      <c r="T27" s="4">
        <f>IFERROR(INDEX(Data!$AE$2:$AE$53,MATCH($A27,Data!$A$2:$A$53,0))/INDEX(Data!$Q$2:$Q$53,MATCH($A27,Data!$A$2:$A$53,0)),"Missing Data")</f>
        <v>0.10381382595489669</v>
      </c>
      <c r="U27" s="5">
        <f t="array" ref="U27">IFERROR(INDEX(Data!$AE$2:$AE$53,MATCH($A27,Data!$A$2:$A$53,0))/INDEX(Data!$AF$2:$AF$53,MATCH($A27,Data!$A$2:$A$53,0)),"Missing Data")</f>
        <v>32738.515320334263</v>
      </c>
      <c r="V27" s="5">
        <f t="shared" si="0"/>
        <v>282619.43454038992</v>
      </c>
      <c r="W27" s="6" t="str">
        <f t="array" ref="W27">IFERROR(INDEX(Data!$AE$2:$AE$53,MATCH($A27,Data!$A$2:$A$53,0))/INDEX(Data!$F$2:$F$53,MATCH($A27,Data!$A$2:$A$53,0)),"Missing Data")</f>
        <v>Missing Data</v>
      </c>
    </row>
    <row r="28" spans="1:23" x14ac:dyDescent="0.25">
      <c r="A28" s="1" t="s">
        <v>54</v>
      </c>
      <c r="B28" s="1" t="s">
        <v>55</v>
      </c>
      <c r="C28" s="4">
        <f>IFERROR(INDEX(Data!$Q$2:$Q$53,MATCH($A28,Data!$A$2:$A$53,0))/INDEX(Data!$C$2:$C$53,MATCH($A28,Data!$A$2:$A$53,0)),"Missing Data")</f>
        <v>215.34671530787006</v>
      </c>
      <c r="D28" s="5"/>
      <c r="E28" s="2">
        <f>IFERROR(INDEX(Data!$F$2:$F$53,MATCH($A28,Data!$A$2:$A$53,0))/INDEX(Data!$C$2:$C$53,MATCH($A28,Data!$A$2:$A$53,0)),"Missing Data")</f>
        <v>0</v>
      </c>
      <c r="F28" s="5"/>
      <c r="G28" s="6" t="str">
        <f>IFERROR(INDEX(Data!$Q$2:$Q$53,MATCH($A28,Data!$A$2:$A$53,0))/INDEX(Data!$F$2:$F$53,MATCH($A28,Data!$A$2:$A$53,0)),"Missing Data")</f>
        <v>Missing Data</v>
      </c>
      <c r="H28" s="2">
        <f>IFERROR(INDEX(Data!$F$2:$F$53,MATCH($A28,Data!$A$2:$A$53,0))/INDEX(Data!$C$2:$C$53,MATCH($A28,Data!$A$2:$A$53,0)),"Missing Data")</f>
        <v>0</v>
      </c>
      <c r="I28" s="5"/>
      <c r="J28" s="2">
        <f t="array" ref="J28">IFERROR(INDEX(Data!$D$2:$D$53,MATCH($A28,Data!$A$2:$A$53,0))/INDEX(Data!$C$2:$C$53,MATCH($A28,Data!$A$2:$A$53,0)),"Missing Data")</f>
        <v>0</v>
      </c>
      <c r="K28" s="5"/>
      <c r="L28" s="2" t="str">
        <f t="array" ref="L28">IFERROR(INDEX(Data!$E$2:$E$53,MATCH($A28,Data!$A$2:$A$53,0))/INDEX(Data!$D$2:$D$53,MATCH($A28,Data!$A$2:$A$53,0)),"Missing Data")</f>
        <v>Missing Data</v>
      </c>
      <c r="M28" s="5"/>
      <c r="N28" s="2" t="str">
        <f t="array" ref="N28">IFERROR(INDEX(Data!$F$2:$F$53,MATCH($A28,Data!$A$2:$A$53,0))/INDEX(Data!$E$2:$E$53,MATCH($A28,Data!$A$2:$A$53,0)),"Missing Data")</f>
        <v>Missing Data</v>
      </c>
      <c r="O28" s="4" t="str">
        <f>IFERROR(INDEX(Data!$Q$2:$Q$53,MATCH($A28,Data!$A$2:$A$53,0))/INDEX(Data!$F$2:$F$53,MATCH($A28,Data!$A$2:$A$53,0)),"Missing Data")</f>
        <v>Missing Data</v>
      </c>
      <c r="P28" s="5"/>
      <c r="Q28" s="5" t="str">
        <f t="array" ref="Q28">IFERROR(INDEX(Data!$AF$2:$AF$53,MATCH($A28,Data!$A$2:$A$53,0))/INDEX(Data!$F$2:$F$53,MATCH($A28,Data!$A$2:$A$53,0)),"Missing Data")</f>
        <v>Missing Data</v>
      </c>
      <c r="R28" s="5"/>
      <c r="S28" s="6">
        <f>IFERROR(INDEX(Data!$Q$2:$Q$53,MATCH($A28,Data!$A$2:$A$53,0))/INDEX(Data!$AF$2:$AF$53,MATCH($A28,Data!$A$2:$A$53,0)),"Missing Data")</f>
        <v>369302.88186734985</v>
      </c>
      <c r="T28" s="4">
        <f>IFERROR(INDEX(Data!$AE$2:$AE$53,MATCH($A28,Data!$A$2:$A$53,0))/INDEX(Data!$Q$2:$Q$53,MATCH($A28,Data!$A$2:$A$53,0)),"Missing Data")</f>
        <v>8.6885255464557568E-2</v>
      </c>
      <c r="U28" s="5">
        <f t="array" ref="U28">IFERROR(INDEX(Data!$AE$2:$AE$53,MATCH($A28,Data!$A$2:$A$53,0))/INDEX(Data!$AF$2:$AF$53,MATCH($A28,Data!$A$2:$A$53,0)),"Missing Data")</f>
        <v>32086.975234842015</v>
      </c>
      <c r="V28" s="5">
        <f t="shared" si="0"/>
        <v>337215.9066325078</v>
      </c>
      <c r="W28" s="6" t="str">
        <f t="array" ref="W28">IFERROR(INDEX(Data!$AE$2:$AE$53,MATCH($A28,Data!$A$2:$A$53,0))/INDEX(Data!$F$2:$F$53,MATCH($A28,Data!$A$2:$A$53,0)),"Missing Data")</f>
        <v>Missing Data</v>
      </c>
    </row>
    <row r="29" spans="1:23" x14ac:dyDescent="0.25">
      <c r="A29" s="1" t="s">
        <v>56</v>
      </c>
      <c r="B29" s="1" t="s">
        <v>57</v>
      </c>
      <c r="C29" s="4">
        <f>IFERROR(INDEX(Data!$Q$2:$Q$53,MATCH($A29,Data!$A$2:$A$53,0))/INDEX(Data!$C$2:$C$53,MATCH($A29,Data!$A$2:$A$53,0)),"Missing Data")</f>
        <v>189.07421824496217</v>
      </c>
      <c r="D29" s="5"/>
      <c r="E29" s="2">
        <f>IFERROR(INDEX(Data!$F$2:$F$53,MATCH($A29,Data!$A$2:$A$53,0))/INDEX(Data!$C$2:$C$53,MATCH($A29,Data!$A$2:$A$53,0)),"Missing Data")</f>
        <v>0</v>
      </c>
      <c r="F29" s="5"/>
      <c r="G29" s="6" t="str">
        <f>IFERROR(INDEX(Data!$Q$2:$Q$53,MATCH($A29,Data!$A$2:$A$53,0))/INDEX(Data!$F$2:$F$53,MATCH($A29,Data!$A$2:$A$53,0)),"Missing Data")</f>
        <v>Missing Data</v>
      </c>
      <c r="H29" s="2">
        <f>IFERROR(INDEX(Data!$F$2:$F$53,MATCH($A29,Data!$A$2:$A$53,0))/INDEX(Data!$C$2:$C$53,MATCH($A29,Data!$A$2:$A$53,0)),"Missing Data")</f>
        <v>0</v>
      </c>
      <c r="I29" s="5"/>
      <c r="J29" s="2">
        <f t="array" ref="J29">IFERROR(INDEX(Data!$D$2:$D$53,MATCH($A29,Data!$A$2:$A$53,0))/INDEX(Data!$C$2:$C$53,MATCH($A29,Data!$A$2:$A$53,0)),"Missing Data")</f>
        <v>0</v>
      </c>
      <c r="K29" s="5"/>
      <c r="L29" s="2" t="str">
        <f t="array" ref="L29">IFERROR(INDEX(Data!$E$2:$E$53,MATCH($A29,Data!$A$2:$A$53,0))/INDEX(Data!$D$2:$D$53,MATCH($A29,Data!$A$2:$A$53,0)),"Missing Data")</f>
        <v>Missing Data</v>
      </c>
      <c r="M29" s="5"/>
      <c r="N29" s="2" t="str">
        <f t="array" ref="N29">IFERROR(INDEX(Data!$F$2:$F$53,MATCH($A29,Data!$A$2:$A$53,0))/INDEX(Data!$E$2:$E$53,MATCH($A29,Data!$A$2:$A$53,0)),"Missing Data")</f>
        <v>Missing Data</v>
      </c>
      <c r="O29" s="4" t="str">
        <f>IFERROR(INDEX(Data!$Q$2:$Q$53,MATCH($A29,Data!$A$2:$A$53,0))/INDEX(Data!$F$2:$F$53,MATCH($A29,Data!$A$2:$A$53,0)),"Missing Data")</f>
        <v>Missing Data</v>
      </c>
      <c r="P29" s="5"/>
      <c r="Q29" s="5" t="str">
        <f t="array" ref="Q29">IFERROR(INDEX(Data!$AF$2:$AF$53,MATCH($A29,Data!$A$2:$A$53,0))/INDEX(Data!$F$2:$F$53,MATCH($A29,Data!$A$2:$A$53,0)),"Missing Data")</f>
        <v>Missing Data</v>
      </c>
      <c r="R29" s="5"/>
      <c r="S29" s="6">
        <f>IFERROR(INDEX(Data!$Q$2:$Q$53,MATCH($A29,Data!$A$2:$A$53,0))/INDEX(Data!$AF$2:$AF$53,MATCH($A29,Data!$A$2:$A$53,0)),"Missing Data")</f>
        <v>381752.99598393572</v>
      </c>
      <c r="T29" s="4">
        <f>IFERROR(INDEX(Data!$AE$2:$AE$53,MATCH($A29,Data!$A$2:$A$53,0))/INDEX(Data!$Q$2:$Q$53,MATCH($A29,Data!$A$2:$A$53,0)),"Missing Data")</f>
        <v>0.11252642849364025</v>
      </c>
      <c r="U29" s="5">
        <f t="array" ref="U29">IFERROR(INDEX(Data!$AE$2:$AE$53,MATCH($A29,Data!$A$2:$A$53,0))/INDEX(Data!$AF$2:$AF$53,MATCH($A29,Data!$A$2:$A$53,0)),"Missing Data")</f>
        <v>42957.301204819276</v>
      </c>
      <c r="V29" s="5">
        <f t="shared" si="0"/>
        <v>338795.69477911643</v>
      </c>
      <c r="W29" s="6" t="str">
        <f t="array" ref="W29">IFERROR(INDEX(Data!$AE$2:$AE$53,MATCH($A29,Data!$A$2:$A$53,0))/INDEX(Data!$F$2:$F$53,MATCH($A29,Data!$A$2:$A$53,0)),"Missing Data")</f>
        <v>Missing Data</v>
      </c>
    </row>
    <row r="30" spans="1:23" x14ac:dyDescent="0.25">
      <c r="A30" s="1" t="s">
        <v>58</v>
      </c>
      <c r="B30" s="1" t="s">
        <v>59</v>
      </c>
      <c r="C30" s="4">
        <f>IFERROR(INDEX(Data!$Q$2:$Q$53,MATCH($A30,Data!$A$2:$A$53,0))/INDEX(Data!$C$2:$C$53,MATCH($A30,Data!$A$2:$A$53,0)),"Missing Data")</f>
        <v>217.06415716711132</v>
      </c>
      <c r="D30" s="5"/>
      <c r="E30" s="2">
        <f>IFERROR(INDEX(Data!$F$2:$F$53,MATCH($A30,Data!$A$2:$A$53,0))/INDEX(Data!$C$2:$C$53,MATCH($A30,Data!$A$2:$A$53,0)),"Missing Data")</f>
        <v>0</v>
      </c>
      <c r="F30" s="5"/>
      <c r="G30" s="6" t="str">
        <f>IFERROR(INDEX(Data!$Q$2:$Q$53,MATCH($A30,Data!$A$2:$A$53,0))/INDEX(Data!$F$2:$F$53,MATCH($A30,Data!$A$2:$A$53,0)),"Missing Data")</f>
        <v>Missing Data</v>
      </c>
      <c r="H30" s="2">
        <f>IFERROR(INDEX(Data!$F$2:$F$53,MATCH($A30,Data!$A$2:$A$53,0))/INDEX(Data!$C$2:$C$53,MATCH($A30,Data!$A$2:$A$53,0)),"Missing Data")</f>
        <v>0</v>
      </c>
      <c r="I30" s="5"/>
      <c r="J30" s="2">
        <f t="array" ref="J30">IFERROR(INDEX(Data!$D$2:$D$53,MATCH($A30,Data!$A$2:$A$53,0))/INDEX(Data!$C$2:$C$53,MATCH($A30,Data!$A$2:$A$53,0)),"Missing Data")</f>
        <v>0</v>
      </c>
      <c r="K30" s="5"/>
      <c r="L30" s="2" t="str">
        <f t="array" ref="L30">IFERROR(INDEX(Data!$E$2:$E$53,MATCH($A30,Data!$A$2:$A$53,0))/INDEX(Data!$D$2:$D$53,MATCH($A30,Data!$A$2:$A$53,0)),"Missing Data")</f>
        <v>Missing Data</v>
      </c>
      <c r="M30" s="5"/>
      <c r="N30" s="2" t="str">
        <f t="array" ref="N30">IFERROR(INDEX(Data!$F$2:$F$53,MATCH($A30,Data!$A$2:$A$53,0))/INDEX(Data!$E$2:$E$53,MATCH($A30,Data!$A$2:$A$53,0)),"Missing Data")</f>
        <v>Missing Data</v>
      </c>
      <c r="O30" s="4" t="str">
        <f>IFERROR(INDEX(Data!$Q$2:$Q$53,MATCH($A30,Data!$A$2:$A$53,0))/INDEX(Data!$F$2:$F$53,MATCH($A30,Data!$A$2:$A$53,0)),"Missing Data")</f>
        <v>Missing Data</v>
      </c>
      <c r="P30" s="5"/>
      <c r="Q30" s="5" t="str">
        <f t="array" ref="Q30">IFERROR(INDEX(Data!$AF$2:$AF$53,MATCH($A30,Data!$A$2:$A$53,0))/INDEX(Data!$F$2:$F$53,MATCH($A30,Data!$A$2:$A$53,0)),"Missing Data")</f>
        <v>Missing Data</v>
      </c>
      <c r="R30" s="5"/>
      <c r="S30" s="6">
        <f>IFERROR(INDEX(Data!$Q$2:$Q$53,MATCH($A30,Data!$A$2:$A$53,0))/INDEX(Data!$AF$2:$AF$53,MATCH($A30,Data!$A$2:$A$53,0)),"Missing Data")</f>
        <v>354515.8309859155</v>
      </c>
      <c r="T30" s="4">
        <f>IFERROR(INDEX(Data!$AE$2:$AE$53,MATCH($A30,Data!$A$2:$A$53,0))/INDEX(Data!$Q$2:$Q$53,MATCH($A30,Data!$A$2:$A$53,0)),"Missing Data")</f>
        <v>0.15595992971807135</v>
      </c>
      <c r="U30" s="5">
        <f t="array" ref="U30">IFERROR(INDEX(Data!$AE$2:$AE$53,MATCH($A30,Data!$A$2:$A$53,0))/INDEX(Data!$AF$2:$AF$53,MATCH($A30,Data!$A$2:$A$53,0)),"Missing Data")</f>
        <v>55290.264084507042</v>
      </c>
      <c r="V30" s="5">
        <f t="shared" si="0"/>
        <v>299225.56690140849</v>
      </c>
      <c r="W30" s="6" t="str">
        <f t="array" ref="W30">IFERROR(INDEX(Data!$AE$2:$AE$53,MATCH($A30,Data!$A$2:$A$53,0))/INDEX(Data!$F$2:$F$53,MATCH($A30,Data!$A$2:$A$53,0)),"Missing Data")</f>
        <v>Missing Data</v>
      </c>
    </row>
    <row r="31" spans="1:23" x14ac:dyDescent="0.25">
      <c r="A31" s="1" t="s">
        <v>60</v>
      </c>
      <c r="B31" s="1" t="s">
        <v>61</v>
      </c>
      <c r="C31" s="4">
        <f>IFERROR(INDEX(Data!$Q$2:$Q$53,MATCH($A31,Data!$A$2:$A$53,0))/INDEX(Data!$C$2:$C$53,MATCH($A31,Data!$A$2:$A$53,0)),"Missing Data")</f>
        <v>483.70833959614487</v>
      </c>
      <c r="D31" s="5"/>
      <c r="E31" s="2">
        <f>IFERROR(INDEX(Data!$F$2:$F$53,MATCH($A31,Data!$A$2:$A$53,0))/INDEX(Data!$C$2:$C$53,MATCH($A31,Data!$A$2:$A$53,0)),"Missing Data")</f>
        <v>0</v>
      </c>
      <c r="F31" s="5"/>
      <c r="G31" s="6" t="str">
        <f>IFERROR(INDEX(Data!$Q$2:$Q$53,MATCH($A31,Data!$A$2:$A$53,0))/INDEX(Data!$F$2:$F$53,MATCH($A31,Data!$A$2:$A$53,0)),"Missing Data")</f>
        <v>Missing Data</v>
      </c>
      <c r="H31" s="2">
        <f>IFERROR(INDEX(Data!$F$2:$F$53,MATCH($A31,Data!$A$2:$A$53,0))/INDEX(Data!$C$2:$C$53,MATCH($A31,Data!$A$2:$A$53,0)),"Missing Data")</f>
        <v>0</v>
      </c>
      <c r="I31" s="5"/>
      <c r="J31" s="2">
        <f t="array" ref="J31">IFERROR(INDEX(Data!$D$2:$D$53,MATCH($A31,Data!$A$2:$A$53,0))/INDEX(Data!$C$2:$C$53,MATCH($A31,Data!$A$2:$A$53,0)),"Missing Data")</f>
        <v>0</v>
      </c>
      <c r="K31" s="5"/>
      <c r="L31" s="2" t="str">
        <f t="array" ref="L31">IFERROR(INDEX(Data!$E$2:$E$53,MATCH($A31,Data!$A$2:$A$53,0))/INDEX(Data!$D$2:$D$53,MATCH($A31,Data!$A$2:$A$53,0)),"Missing Data")</f>
        <v>Missing Data</v>
      </c>
      <c r="M31" s="5"/>
      <c r="N31" s="2" t="str">
        <f t="array" ref="N31">IFERROR(INDEX(Data!$F$2:$F$53,MATCH($A31,Data!$A$2:$A$53,0))/INDEX(Data!$E$2:$E$53,MATCH($A31,Data!$A$2:$A$53,0)),"Missing Data")</f>
        <v>Missing Data</v>
      </c>
      <c r="O31" s="4" t="str">
        <f>IFERROR(INDEX(Data!$Q$2:$Q$53,MATCH($A31,Data!$A$2:$A$53,0))/INDEX(Data!$F$2:$F$53,MATCH($A31,Data!$A$2:$A$53,0)),"Missing Data")</f>
        <v>Missing Data</v>
      </c>
      <c r="P31" s="5"/>
      <c r="Q31" s="5" t="str">
        <f t="array" ref="Q31">IFERROR(INDEX(Data!$AF$2:$AF$53,MATCH($A31,Data!$A$2:$A$53,0))/INDEX(Data!$F$2:$F$53,MATCH($A31,Data!$A$2:$A$53,0)),"Missing Data")</f>
        <v>Missing Data</v>
      </c>
      <c r="R31" s="5"/>
      <c r="S31" s="6">
        <f>IFERROR(INDEX(Data!$Q$2:$Q$53,MATCH($A31,Data!$A$2:$A$53,0))/INDEX(Data!$AF$2:$AF$53,MATCH($A31,Data!$A$2:$A$53,0)),"Missing Data")</f>
        <v>616236.81776133215</v>
      </c>
      <c r="T31" s="4">
        <f>IFERROR(INDEX(Data!$AE$2:$AE$53,MATCH($A31,Data!$A$2:$A$53,0))/INDEX(Data!$Q$2:$Q$53,MATCH($A31,Data!$A$2:$A$53,0)),"Missing Data")</f>
        <v>0.12882074361407006</v>
      </c>
      <c r="U31" s="5">
        <f t="array" ref="U31">IFERROR(INDEX(Data!$AE$2:$AE$53,MATCH($A31,Data!$A$2:$A$53,0))/INDEX(Data!$AF$2:$AF$53,MATCH($A31,Data!$A$2:$A$53,0)),"Missing Data")</f>
        <v>79384.085106382976</v>
      </c>
      <c r="V31" s="5">
        <f t="shared" si="0"/>
        <v>536852.73265494918</v>
      </c>
      <c r="W31" s="6" t="str">
        <f t="array" ref="W31">IFERROR(INDEX(Data!$AE$2:$AE$53,MATCH($A31,Data!$A$2:$A$53,0))/INDEX(Data!$F$2:$F$53,MATCH($A31,Data!$A$2:$A$53,0)),"Missing Data")</f>
        <v>Missing Data</v>
      </c>
    </row>
    <row r="32" spans="1:23" x14ac:dyDescent="0.25">
      <c r="A32" s="1" t="s">
        <v>62</v>
      </c>
      <c r="B32" s="1" t="s">
        <v>63</v>
      </c>
      <c r="C32" s="4">
        <f>IFERROR(INDEX(Data!$Q$2:$Q$53,MATCH($A32,Data!$A$2:$A$53,0))/INDEX(Data!$C$2:$C$53,MATCH($A32,Data!$A$2:$A$53,0)),"Missing Data")</f>
        <v>132.71621052089978</v>
      </c>
      <c r="D32" s="5"/>
      <c r="E32" s="2">
        <f>IFERROR(INDEX(Data!$F$2:$F$53,MATCH($A32,Data!$A$2:$A$53,0))/INDEX(Data!$C$2:$C$53,MATCH($A32,Data!$A$2:$A$53,0)),"Missing Data")</f>
        <v>0</v>
      </c>
      <c r="F32" s="5"/>
      <c r="G32" s="6" t="str">
        <f>IFERROR(INDEX(Data!$Q$2:$Q$53,MATCH($A32,Data!$A$2:$A$53,0))/INDEX(Data!$F$2:$F$53,MATCH($A32,Data!$A$2:$A$53,0)),"Missing Data")</f>
        <v>Missing Data</v>
      </c>
      <c r="H32" s="2">
        <f>IFERROR(INDEX(Data!$F$2:$F$53,MATCH($A32,Data!$A$2:$A$53,0))/INDEX(Data!$C$2:$C$53,MATCH($A32,Data!$A$2:$A$53,0)),"Missing Data")</f>
        <v>0</v>
      </c>
      <c r="I32" s="5"/>
      <c r="J32" s="2">
        <f t="array" ref="J32">IFERROR(INDEX(Data!$D$2:$D$53,MATCH($A32,Data!$A$2:$A$53,0))/INDEX(Data!$C$2:$C$53,MATCH($A32,Data!$A$2:$A$53,0)),"Missing Data")</f>
        <v>0</v>
      </c>
      <c r="K32" s="5"/>
      <c r="L32" s="2" t="str">
        <f t="array" ref="L32">IFERROR(INDEX(Data!$E$2:$E$53,MATCH($A32,Data!$A$2:$A$53,0))/INDEX(Data!$D$2:$D$53,MATCH($A32,Data!$A$2:$A$53,0)),"Missing Data")</f>
        <v>Missing Data</v>
      </c>
      <c r="M32" s="5"/>
      <c r="N32" s="2" t="str">
        <f t="array" ref="N32">IFERROR(INDEX(Data!$F$2:$F$53,MATCH($A32,Data!$A$2:$A$53,0))/INDEX(Data!$E$2:$E$53,MATCH($A32,Data!$A$2:$A$53,0)),"Missing Data")</f>
        <v>Missing Data</v>
      </c>
      <c r="O32" s="4" t="str">
        <f>IFERROR(INDEX(Data!$Q$2:$Q$53,MATCH($A32,Data!$A$2:$A$53,0))/INDEX(Data!$F$2:$F$53,MATCH($A32,Data!$A$2:$A$53,0)),"Missing Data")</f>
        <v>Missing Data</v>
      </c>
      <c r="P32" s="5"/>
      <c r="Q32" s="5" t="str">
        <f t="array" ref="Q32">IFERROR(INDEX(Data!$AF$2:$AF$53,MATCH($A32,Data!$A$2:$A$53,0))/INDEX(Data!$F$2:$F$53,MATCH($A32,Data!$A$2:$A$53,0)),"Missing Data")</f>
        <v>Missing Data</v>
      </c>
      <c r="R32" s="5"/>
      <c r="S32" s="6">
        <f>IFERROR(INDEX(Data!$Q$2:$Q$53,MATCH($A32,Data!$A$2:$A$53,0))/INDEX(Data!$AF$2:$AF$53,MATCH($A32,Data!$A$2:$A$53,0)),"Missing Data")</f>
        <v>424697.33656174334</v>
      </c>
      <c r="T32" s="4">
        <f>IFERROR(INDEX(Data!$AE$2:$AE$53,MATCH($A32,Data!$A$2:$A$53,0))/INDEX(Data!$Q$2:$Q$53,MATCH($A32,Data!$A$2:$A$53,0)),"Missing Data")</f>
        <v>0.12263986316989738</v>
      </c>
      <c r="U32" s="5">
        <f t="array" ref="U32">IFERROR(INDEX(Data!$AE$2:$AE$53,MATCH($A32,Data!$A$2:$A$53,0))/INDEX(Data!$AF$2:$AF$53,MATCH($A32,Data!$A$2:$A$53,0)),"Missing Data")</f>
        <v>52084.823244552055</v>
      </c>
      <c r="V32" s="5">
        <f t="shared" si="0"/>
        <v>372612.51331719127</v>
      </c>
      <c r="W32" s="6" t="str">
        <f t="array" ref="W32">IFERROR(INDEX(Data!$AE$2:$AE$53,MATCH($A32,Data!$A$2:$A$53,0))/INDEX(Data!$F$2:$F$53,MATCH($A32,Data!$A$2:$A$53,0)),"Missing Data")</f>
        <v>Missing Data</v>
      </c>
    </row>
    <row r="33" spans="1:23" x14ac:dyDescent="0.25">
      <c r="A33" s="1" t="s">
        <v>64</v>
      </c>
      <c r="B33" s="1" t="s">
        <v>65</v>
      </c>
      <c r="C33" s="4">
        <f>IFERROR(INDEX(Data!$Q$2:$Q$53,MATCH($A33,Data!$A$2:$A$53,0))/INDEX(Data!$C$2:$C$53,MATCH($A33,Data!$A$2:$A$53,0)),"Missing Data")</f>
        <v>171.30457255837982</v>
      </c>
      <c r="D33" s="5"/>
      <c r="E33" s="2">
        <f>IFERROR(INDEX(Data!$F$2:$F$53,MATCH($A33,Data!$A$2:$A$53,0))/INDEX(Data!$C$2:$C$53,MATCH($A33,Data!$A$2:$A$53,0)),"Missing Data")</f>
        <v>0</v>
      </c>
      <c r="F33" s="5"/>
      <c r="G33" s="6" t="str">
        <f>IFERROR(INDEX(Data!$Q$2:$Q$53,MATCH($A33,Data!$A$2:$A$53,0))/INDEX(Data!$F$2:$F$53,MATCH($A33,Data!$A$2:$A$53,0)),"Missing Data")</f>
        <v>Missing Data</v>
      </c>
      <c r="H33" s="2">
        <f>IFERROR(INDEX(Data!$F$2:$F$53,MATCH($A33,Data!$A$2:$A$53,0))/INDEX(Data!$C$2:$C$53,MATCH($A33,Data!$A$2:$A$53,0)),"Missing Data")</f>
        <v>0</v>
      </c>
      <c r="I33" s="5"/>
      <c r="J33" s="2">
        <f t="array" ref="J33">IFERROR(INDEX(Data!$D$2:$D$53,MATCH($A33,Data!$A$2:$A$53,0))/INDEX(Data!$C$2:$C$53,MATCH($A33,Data!$A$2:$A$53,0)),"Missing Data")</f>
        <v>0</v>
      </c>
      <c r="K33" s="5"/>
      <c r="L33" s="2" t="str">
        <f t="array" ref="L33">IFERROR(INDEX(Data!$E$2:$E$53,MATCH($A33,Data!$A$2:$A$53,0))/INDEX(Data!$D$2:$D$53,MATCH($A33,Data!$A$2:$A$53,0)),"Missing Data")</f>
        <v>Missing Data</v>
      </c>
      <c r="M33" s="5"/>
      <c r="N33" s="2" t="str">
        <f t="array" ref="N33">IFERROR(INDEX(Data!$F$2:$F$53,MATCH($A33,Data!$A$2:$A$53,0))/INDEX(Data!$E$2:$E$53,MATCH($A33,Data!$A$2:$A$53,0)),"Missing Data")</f>
        <v>Missing Data</v>
      </c>
      <c r="O33" s="4" t="str">
        <f>IFERROR(INDEX(Data!$Q$2:$Q$53,MATCH($A33,Data!$A$2:$A$53,0))/INDEX(Data!$F$2:$F$53,MATCH($A33,Data!$A$2:$A$53,0)),"Missing Data")</f>
        <v>Missing Data</v>
      </c>
      <c r="P33" s="5"/>
      <c r="Q33" s="5" t="str">
        <f t="array" ref="Q33">IFERROR(INDEX(Data!$AF$2:$AF$53,MATCH($A33,Data!$A$2:$A$53,0))/INDEX(Data!$F$2:$F$53,MATCH($A33,Data!$A$2:$A$53,0)),"Missing Data")</f>
        <v>Missing Data</v>
      </c>
      <c r="R33" s="5"/>
      <c r="S33" s="6">
        <f>IFERROR(INDEX(Data!$Q$2:$Q$53,MATCH($A33,Data!$A$2:$A$53,0))/INDEX(Data!$AF$2:$AF$53,MATCH($A33,Data!$A$2:$A$53,0)),"Missing Data")</f>
        <v>696189.71219065075</v>
      </c>
      <c r="T33" s="4">
        <f>IFERROR(INDEX(Data!$AE$2:$AE$53,MATCH($A33,Data!$A$2:$A$53,0))/INDEX(Data!$Q$2:$Q$53,MATCH($A33,Data!$A$2:$A$53,0)),"Missing Data")</f>
        <v>8.8266713166207988E-2</v>
      </c>
      <c r="U33" s="5">
        <f t="array" ref="U33">IFERROR(INDEX(Data!$AE$2:$AE$53,MATCH($A33,Data!$A$2:$A$53,0))/INDEX(Data!$AF$2:$AF$53,MATCH($A33,Data!$A$2:$A$53,0)),"Missing Data")</f>
        <v>61450.377635197066</v>
      </c>
      <c r="V33" s="5">
        <f t="shared" si="0"/>
        <v>634739.33455545374</v>
      </c>
      <c r="W33" s="6" t="str">
        <f t="array" ref="W33">IFERROR(INDEX(Data!$AE$2:$AE$53,MATCH($A33,Data!$A$2:$A$53,0))/INDEX(Data!$F$2:$F$53,MATCH($A33,Data!$A$2:$A$53,0)),"Missing Data")</f>
        <v>Missing Data</v>
      </c>
    </row>
    <row r="34" spans="1:23" x14ac:dyDescent="0.25">
      <c r="A34" s="1" t="s">
        <v>66</v>
      </c>
      <c r="B34" s="1" t="s">
        <v>67</v>
      </c>
      <c r="C34" s="4">
        <f>IFERROR(INDEX(Data!$Q$2:$Q$53,MATCH($A34,Data!$A$2:$A$53,0))/INDEX(Data!$C$2:$C$53,MATCH($A34,Data!$A$2:$A$53,0)),"Missing Data")</f>
        <v>250.58361826506811</v>
      </c>
      <c r="D34" s="5"/>
      <c r="E34" s="2">
        <f>IFERROR(INDEX(Data!$F$2:$F$53,MATCH($A34,Data!$A$2:$A$53,0))/INDEX(Data!$C$2:$C$53,MATCH($A34,Data!$A$2:$A$53,0)),"Missing Data")</f>
        <v>0</v>
      </c>
      <c r="F34" s="5"/>
      <c r="G34" s="6" t="str">
        <f>IFERROR(INDEX(Data!$Q$2:$Q$53,MATCH($A34,Data!$A$2:$A$53,0))/INDEX(Data!$F$2:$F$53,MATCH($A34,Data!$A$2:$A$53,0)),"Missing Data")</f>
        <v>Missing Data</v>
      </c>
      <c r="H34" s="2">
        <f>IFERROR(INDEX(Data!$F$2:$F$53,MATCH($A34,Data!$A$2:$A$53,0))/INDEX(Data!$C$2:$C$53,MATCH($A34,Data!$A$2:$A$53,0)),"Missing Data")</f>
        <v>0</v>
      </c>
      <c r="I34" s="5"/>
      <c r="J34" s="2">
        <f t="array" ref="J34">IFERROR(INDEX(Data!$D$2:$D$53,MATCH($A34,Data!$A$2:$A$53,0))/INDEX(Data!$C$2:$C$53,MATCH($A34,Data!$A$2:$A$53,0)),"Missing Data")</f>
        <v>0</v>
      </c>
      <c r="K34" s="5"/>
      <c r="L34" s="2" t="str">
        <f t="array" ref="L34">IFERROR(INDEX(Data!$E$2:$E$53,MATCH($A34,Data!$A$2:$A$53,0))/INDEX(Data!$D$2:$D$53,MATCH($A34,Data!$A$2:$A$53,0)),"Missing Data")</f>
        <v>Missing Data</v>
      </c>
      <c r="M34" s="5"/>
      <c r="N34" s="2" t="str">
        <f t="array" ref="N34">IFERROR(INDEX(Data!$F$2:$F$53,MATCH($A34,Data!$A$2:$A$53,0))/INDEX(Data!$E$2:$E$53,MATCH($A34,Data!$A$2:$A$53,0)),"Missing Data")</f>
        <v>Missing Data</v>
      </c>
      <c r="O34" s="4" t="str">
        <f>IFERROR(INDEX(Data!$Q$2:$Q$53,MATCH($A34,Data!$A$2:$A$53,0))/INDEX(Data!$F$2:$F$53,MATCH($A34,Data!$A$2:$A$53,0)),"Missing Data")</f>
        <v>Missing Data</v>
      </c>
      <c r="P34" s="5"/>
      <c r="Q34" s="5" t="str">
        <f t="array" ref="Q34">IFERROR(INDEX(Data!$AF$2:$AF$53,MATCH($A34,Data!$A$2:$A$53,0))/INDEX(Data!$F$2:$F$53,MATCH($A34,Data!$A$2:$A$53,0)),"Missing Data")</f>
        <v>Missing Data</v>
      </c>
      <c r="R34" s="5"/>
      <c r="S34" s="6">
        <f>IFERROR(INDEX(Data!$Q$2:$Q$53,MATCH($A34,Data!$A$2:$A$53,0))/INDEX(Data!$AF$2:$AF$53,MATCH($A34,Data!$A$2:$A$53,0)),"Missing Data")</f>
        <v>476804.55890410958</v>
      </c>
      <c r="T34" s="4">
        <f>IFERROR(INDEX(Data!$AE$2:$AE$53,MATCH($A34,Data!$A$2:$A$53,0))/INDEX(Data!$Q$2:$Q$53,MATCH($A34,Data!$A$2:$A$53,0)),"Missing Data")</f>
        <v>8.9751026560010827E-2</v>
      </c>
      <c r="U34" s="5">
        <f t="array" ref="U34">IFERROR(INDEX(Data!$AE$2:$AE$53,MATCH($A34,Data!$A$2:$A$53,0))/INDEX(Data!$AF$2:$AF$53,MATCH($A34,Data!$A$2:$A$53,0)),"Missing Data")</f>
        <v>42793.698630136983</v>
      </c>
      <c r="V34" s="5">
        <f t="shared" si="0"/>
        <v>434010.86027397262</v>
      </c>
      <c r="W34" s="6" t="str">
        <f t="array" ref="W34">IFERROR(INDEX(Data!$AE$2:$AE$53,MATCH($A34,Data!$A$2:$A$53,0))/INDEX(Data!$F$2:$F$53,MATCH($A34,Data!$A$2:$A$53,0)),"Missing Data")</f>
        <v>Missing Data</v>
      </c>
    </row>
    <row r="35" spans="1:23" x14ac:dyDescent="0.25">
      <c r="A35" s="1" t="s">
        <v>68</v>
      </c>
      <c r="B35" s="1" t="s">
        <v>69</v>
      </c>
      <c r="C35" s="4">
        <f>IFERROR(INDEX(Data!$Q$2:$Q$53,MATCH($A35,Data!$A$2:$A$53,0))/INDEX(Data!$C$2:$C$53,MATCH($A35,Data!$A$2:$A$53,0)),"Missing Data")</f>
        <v>187.0661369397672</v>
      </c>
      <c r="D35" s="5"/>
      <c r="E35" s="2">
        <f>IFERROR(INDEX(Data!$F$2:$F$53,MATCH($A35,Data!$A$2:$A$53,0))/INDEX(Data!$C$2:$C$53,MATCH($A35,Data!$A$2:$A$53,0)),"Missing Data")</f>
        <v>0</v>
      </c>
      <c r="F35" s="5"/>
      <c r="G35" s="6" t="str">
        <f>IFERROR(INDEX(Data!$Q$2:$Q$53,MATCH($A35,Data!$A$2:$A$53,0))/INDEX(Data!$F$2:$F$53,MATCH($A35,Data!$A$2:$A$53,0)),"Missing Data")</f>
        <v>Missing Data</v>
      </c>
      <c r="H35" s="2">
        <f>IFERROR(INDEX(Data!$F$2:$F$53,MATCH($A35,Data!$A$2:$A$53,0))/INDEX(Data!$C$2:$C$53,MATCH($A35,Data!$A$2:$A$53,0)),"Missing Data")</f>
        <v>0</v>
      </c>
      <c r="I35" s="5"/>
      <c r="J35" s="2">
        <f t="array" ref="J35">IFERROR(INDEX(Data!$D$2:$D$53,MATCH($A35,Data!$A$2:$A$53,0))/INDEX(Data!$C$2:$C$53,MATCH($A35,Data!$A$2:$A$53,0)),"Missing Data")</f>
        <v>0</v>
      </c>
      <c r="K35" s="5"/>
      <c r="L35" s="2" t="str">
        <f t="array" ref="L35">IFERROR(INDEX(Data!$E$2:$E$53,MATCH($A35,Data!$A$2:$A$53,0))/INDEX(Data!$D$2:$D$53,MATCH($A35,Data!$A$2:$A$53,0)),"Missing Data")</f>
        <v>Missing Data</v>
      </c>
      <c r="M35" s="5"/>
      <c r="N35" s="2" t="str">
        <f t="array" ref="N35">IFERROR(INDEX(Data!$F$2:$F$53,MATCH($A35,Data!$A$2:$A$53,0))/INDEX(Data!$E$2:$E$53,MATCH($A35,Data!$A$2:$A$53,0)),"Missing Data")</f>
        <v>Missing Data</v>
      </c>
      <c r="O35" s="4" t="str">
        <f>IFERROR(INDEX(Data!$Q$2:$Q$53,MATCH($A35,Data!$A$2:$A$53,0))/INDEX(Data!$F$2:$F$53,MATCH($A35,Data!$A$2:$A$53,0)),"Missing Data")</f>
        <v>Missing Data</v>
      </c>
      <c r="P35" s="5"/>
      <c r="Q35" s="5" t="str">
        <f t="array" ref="Q35">IFERROR(INDEX(Data!$AF$2:$AF$53,MATCH($A35,Data!$A$2:$A$53,0))/INDEX(Data!$F$2:$F$53,MATCH($A35,Data!$A$2:$A$53,0)),"Missing Data")</f>
        <v>Missing Data</v>
      </c>
      <c r="R35" s="5"/>
      <c r="S35" s="6">
        <f>IFERROR(INDEX(Data!$Q$2:$Q$53,MATCH($A35,Data!$A$2:$A$53,0))/INDEX(Data!$AF$2:$AF$53,MATCH($A35,Data!$A$2:$A$53,0)),"Missing Data")</f>
        <v>582198.7408585056</v>
      </c>
      <c r="T35" s="4">
        <f>IFERROR(INDEX(Data!$AE$2:$AE$53,MATCH($A35,Data!$A$2:$A$53,0))/INDEX(Data!$Q$2:$Q$53,MATCH($A35,Data!$A$2:$A$53,0)),"Missing Data")</f>
        <v>0.11143217916986635</v>
      </c>
      <c r="U35" s="5">
        <f t="array" ref="U35">IFERROR(INDEX(Data!$AE$2:$AE$53,MATCH($A35,Data!$A$2:$A$53,0))/INDEX(Data!$AF$2:$AF$53,MATCH($A35,Data!$A$2:$A$53,0)),"Missing Data")</f>
        <v>64875.674403815581</v>
      </c>
      <c r="V35" s="5">
        <f t="shared" si="0"/>
        <v>517323.06645469001</v>
      </c>
      <c r="W35" s="6" t="str">
        <f t="array" ref="W35">IFERROR(INDEX(Data!$AE$2:$AE$53,MATCH($A35,Data!$A$2:$A$53,0))/INDEX(Data!$F$2:$F$53,MATCH($A35,Data!$A$2:$A$53,0)),"Missing Data")</f>
        <v>Missing Data</v>
      </c>
    </row>
    <row r="36" spans="1:23" x14ac:dyDescent="0.25">
      <c r="A36" s="1" t="s">
        <v>70</v>
      </c>
      <c r="B36" s="1" t="s">
        <v>71</v>
      </c>
      <c r="C36" s="4">
        <f>IFERROR(INDEX(Data!$Q$2:$Q$53,MATCH($A36,Data!$A$2:$A$53,0))/INDEX(Data!$C$2:$C$53,MATCH($A36,Data!$A$2:$A$53,0)),"Missing Data")</f>
        <v>225.17163946688902</v>
      </c>
      <c r="D36" s="5"/>
      <c r="E36" s="2">
        <f>IFERROR(INDEX(Data!$F$2:$F$53,MATCH($A36,Data!$A$2:$A$53,0))/INDEX(Data!$C$2:$C$53,MATCH($A36,Data!$A$2:$A$53,0)),"Missing Data")</f>
        <v>0</v>
      </c>
      <c r="F36" s="5"/>
      <c r="G36" s="6" t="str">
        <f>IFERROR(INDEX(Data!$Q$2:$Q$53,MATCH($A36,Data!$A$2:$A$53,0))/INDEX(Data!$F$2:$F$53,MATCH($A36,Data!$A$2:$A$53,0)),"Missing Data")</f>
        <v>Missing Data</v>
      </c>
      <c r="H36" s="2">
        <f>IFERROR(INDEX(Data!$F$2:$F$53,MATCH($A36,Data!$A$2:$A$53,0))/INDEX(Data!$C$2:$C$53,MATCH($A36,Data!$A$2:$A$53,0)),"Missing Data")</f>
        <v>0</v>
      </c>
      <c r="I36" s="5"/>
      <c r="J36" s="2">
        <f t="array" ref="J36">IFERROR(INDEX(Data!$D$2:$D$53,MATCH($A36,Data!$A$2:$A$53,0))/INDEX(Data!$C$2:$C$53,MATCH($A36,Data!$A$2:$A$53,0)),"Missing Data")</f>
        <v>0</v>
      </c>
      <c r="K36" s="5"/>
      <c r="L36" s="2" t="str">
        <f t="array" ref="L36">IFERROR(INDEX(Data!$E$2:$E$53,MATCH($A36,Data!$A$2:$A$53,0))/INDEX(Data!$D$2:$D$53,MATCH($A36,Data!$A$2:$A$53,0)),"Missing Data")</f>
        <v>Missing Data</v>
      </c>
      <c r="M36" s="5"/>
      <c r="N36" s="2" t="str">
        <f t="array" ref="N36">IFERROR(INDEX(Data!$F$2:$F$53,MATCH($A36,Data!$A$2:$A$53,0))/INDEX(Data!$E$2:$E$53,MATCH($A36,Data!$A$2:$A$53,0)),"Missing Data")</f>
        <v>Missing Data</v>
      </c>
      <c r="O36" s="4" t="str">
        <f>IFERROR(INDEX(Data!$Q$2:$Q$53,MATCH($A36,Data!$A$2:$A$53,0))/INDEX(Data!$F$2:$F$53,MATCH($A36,Data!$A$2:$A$53,0)),"Missing Data")</f>
        <v>Missing Data</v>
      </c>
      <c r="P36" s="5"/>
      <c r="Q36" s="5" t="str">
        <f t="array" ref="Q36">IFERROR(INDEX(Data!$AF$2:$AF$53,MATCH($A36,Data!$A$2:$A$53,0))/INDEX(Data!$F$2:$F$53,MATCH($A36,Data!$A$2:$A$53,0)),"Missing Data")</f>
        <v>Missing Data</v>
      </c>
      <c r="R36" s="5"/>
      <c r="S36" s="6">
        <f>IFERROR(INDEX(Data!$Q$2:$Q$53,MATCH($A36,Data!$A$2:$A$53,0))/INDEX(Data!$AF$2:$AF$53,MATCH($A36,Data!$A$2:$A$53,0)),"Missing Data")</f>
        <v>400119.41378053225</v>
      </c>
      <c r="T36" s="4">
        <f>IFERROR(INDEX(Data!$AE$2:$AE$53,MATCH($A36,Data!$A$2:$A$53,0))/INDEX(Data!$Q$2:$Q$53,MATCH($A36,Data!$A$2:$A$53,0)),"Missing Data")</f>
        <v>0.10550769845274918</v>
      </c>
      <c r="U36" s="5">
        <f t="array" ref="U36">IFERROR(INDEX(Data!$AE$2:$AE$53,MATCH($A36,Data!$A$2:$A$53,0))/INDEX(Data!$AF$2:$AF$53,MATCH($A36,Data!$A$2:$A$53,0)),"Missing Data")</f>
        <v>42215.678454247172</v>
      </c>
      <c r="V36" s="5">
        <f t="shared" si="0"/>
        <v>357903.73532628507</v>
      </c>
      <c r="W36" s="6" t="str">
        <f t="array" ref="W36">IFERROR(INDEX(Data!$AE$2:$AE$53,MATCH($A36,Data!$A$2:$A$53,0))/INDEX(Data!$F$2:$F$53,MATCH($A36,Data!$A$2:$A$53,0)),"Missing Data")</f>
        <v>Missing Data</v>
      </c>
    </row>
    <row r="37" spans="1:23" x14ac:dyDescent="0.25">
      <c r="A37" s="1" t="s">
        <v>72</v>
      </c>
      <c r="B37" s="1" t="s">
        <v>73</v>
      </c>
      <c r="C37" s="4">
        <f>IFERROR(INDEX(Data!$Q$2:$Q$53,MATCH($A37,Data!$A$2:$A$53,0))/INDEX(Data!$C$2:$C$53,MATCH($A37,Data!$A$2:$A$53,0)),"Missing Data")</f>
        <v>382.94848897475566</v>
      </c>
      <c r="D37" s="5"/>
      <c r="E37" s="2">
        <f>IFERROR(INDEX(Data!$F$2:$F$53,MATCH($A37,Data!$A$2:$A$53,0))/INDEX(Data!$C$2:$C$53,MATCH($A37,Data!$A$2:$A$53,0)),"Missing Data")</f>
        <v>0</v>
      </c>
      <c r="F37" s="5"/>
      <c r="G37" s="6" t="str">
        <f>IFERROR(INDEX(Data!$Q$2:$Q$53,MATCH($A37,Data!$A$2:$A$53,0))/INDEX(Data!$F$2:$F$53,MATCH($A37,Data!$A$2:$A$53,0)),"Missing Data")</f>
        <v>Missing Data</v>
      </c>
      <c r="H37" s="2">
        <f>IFERROR(INDEX(Data!$F$2:$F$53,MATCH($A37,Data!$A$2:$A$53,0))/INDEX(Data!$C$2:$C$53,MATCH($A37,Data!$A$2:$A$53,0)),"Missing Data")</f>
        <v>0</v>
      </c>
      <c r="I37" s="5"/>
      <c r="J37" s="2">
        <f t="array" ref="J37">IFERROR(INDEX(Data!$D$2:$D$53,MATCH($A37,Data!$A$2:$A$53,0))/INDEX(Data!$C$2:$C$53,MATCH($A37,Data!$A$2:$A$53,0)),"Missing Data")</f>
        <v>0</v>
      </c>
      <c r="K37" s="5"/>
      <c r="L37" s="2" t="str">
        <f t="array" ref="L37">IFERROR(INDEX(Data!$E$2:$E$53,MATCH($A37,Data!$A$2:$A$53,0))/INDEX(Data!$D$2:$D$53,MATCH($A37,Data!$A$2:$A$53,0)),"Missing Data")</f>
        <v>Missing Data</v>
      </c>
      <c r="M37" s="5"/>
      <c r="N37" s="2" t="str">
        <f t="array" ref="N37">IFERROR(INDEX(Data!$F$2:$F$53,MATCH($A37,Data!$A$2:$A$53,0))/INDEX(Data!$E$2:$E$53,MATCH($A37,Data!$A$2:$A$53,0)),"Missing Data")</f>
        <v>Missing Data</v>
      </c>
      <c r="O37" s="4" t="str">
        <f>IFERROR(INDEX(Data!$Q$2:$Q$53,MATCH($A37,Data!$A$2:$A$53,0))/INDEX(Data!$F$2:$F$53,MATCH($A37,Data!$A$2:$A$53,0)),"Missing Data")</f>
        <v>Missing Data</v>
      </c>
      <c r="P37" s="5"/>
      <c r="Q37" s="5" t="str">
        <f t="array" ref="Q37">IFERROR(INDEX(Data!$AF$2:$AF$53,MATCH($A37,Data!$A$2:$A$53,0))/INDEX(Data!$F$2:$F$53,MATCH($A37,Data!$A$2:$A$53,0)),"Missing Data")</f>
        <v>Missing Data</v>
      </c>
      <c r="R37" s="5"/>
      <c r="S37" s="6">
        <f>IFERROR(INDEX(Data!$Q$2:$Q$53,MATCH($A37,Data!$A$2:$A$53,0))/INDEX(Data!$AF$2:$AF$53,MATCH($A37,Data!$A$2:$A$53,0)),"Missing Data")</f>
        <v>604907.67567567562</v>
      </c>
      <c r="T37" s="4">
        <f>IFERROR(INDEX(Data!$AE$2:$AE$53,MATCH($A37,Data!$A$2:$A$53,0))/INDEX(Data!$Q$2:$Q$53,MATCH($A37,Data!$A$2:$A$53,0)),"Missing Data")</f>
        <v>7.3546537188788785E-2</v>
      </c>
      <c r="U37" s="5">
        <f t="array" ref="U37">IFERROR(INDEX(Data!$AE$2:$AE$53,MATCH($A37,Data!$A$2:$A$53,0))/INDEX(Data!$AF$2:$AF$53,MATCH($A37,Data!$A$2:$A$53,0)),"Missing Data")</f>
        <v>44488.864864864867</v>
      </c>
      <c r="V37" s="5">
        <f t="shared" si="0"/>
        <v>560418.81081081077</v>
      </c>
      <c r="W37" s="6" t="str">
        <f t="array" ref="W37">IFERROR(INDEX(Data!$AE$2:$AE$53,MATCH($A37,Data!$A$2:$A$53,0))/INDEX(Data!$F$2:$F$53,MATCH($A37,Data!$A$2:$A$53,0)),"Missing Data")</f>
        <v>Missing Data</v>
      </c>
    </row>
    <row r="38" spans="1:23" x14ac:dyDescent="0.25">
      <c r="A38" s="1" t="s">
        <v>74</v>
      </c>
      <c r="B38" s="1" t="s">
        <v>75</v>
      </c>
      <c r="C38" s="4">
        <f>IFERROR(INDEX(Data!$Q$2:$Q$53,MATCH($A38,Data!$A$2:$A$53,0))/INDEX(Data!$C$2:$C$53,MATCH($A38,Data!$A$2:$A$53,0)),"Missing Data")</f>
        <v>232.60849209181555</v>
      </c>
      <c r="D38" s="5"/>
      <c r="E38" s="2">
        <f>IFERROR(INDEX(Data!$F$2:$F$53,MATCH($A38,Data!$A$2:$A$53,0))/INDEX(Data!$C$2:$C$53,MATCH($A38,Data!$A$2:$A$53,0)),"Missing Data")</f>
        <v>0</v>
      </c>
      <c r="F38" s="5"/>
      <c r="G38" s="6" t="str">
        <f>IFERROR(INDEX(Data!$Q$2:$Q$53,MATCH($A38,Data!$A$2:$A$53,0))/INDEX(Data!$F$2:$F$53,MATCH($A38,Data!$A$2:$A$53,0)),"Missing Data")</f>
        <v>Missing Data</v>
      </c>
      <c r="H38" s="2">
        <f>IFERROR(INDEX(Data!$F$2:$F$53,MATCH($A38,Data!$A$2:$A$53,0))/INDEX(Data!$C$2:$C$53,MATCH($A38,Data!$A$2:$A$53,0)),"Missing Data")</f>
        <v>0</v>
      </c>
      <c r="I38" s="5"/>
      <c r="J38" s="2">
        <f t="array" ref="J38">IFERROR(INDEX(Data!$D$2:$D$53,MATCH($A38,Data!$A$2:$A$53,0))/INDEX(Data!$C$2:$C$53,MATCH($A38,Data!$A$2:$A$53,0)),"Missing Data")</f>
        <v>0</v>
      </c>
      <c r="K38" s="5"/>
      <c r="L38" s="2" t="str">
        <f t="array" ref="L38">IFERROR(INDEX(Data!$E$2:$E$53,MATCH($A38,Data!$A$2:$A$53,0))/INDEX(Data!$D$2:$D$53,MATCH($A38,Data!$A$2:$A$53,0)),"Missing Data")</f>
        <v>Missing Data</v>
      </c>
      <c r="M38" s="5"/>
      <c r="N38" s="2" t="str">
        <f t="array" ref="N38">IFERROR(INDEX(Data!$F$2:$F$53,MATCH($A38,Data!$A$2:$A$53,0))/INDEX(Data!$E$2:$E$53,MATCH($A38,Data!$A$2:$A$53,0)),"Missing Data")</f>
        <v>Missing Data</v>
      </c>
      <c r="O38" s="4" t="str">
        <f>IFERROR(INDEX(Data!$Q$2:$Q$53,MATCH($A38,Data!$A$2:$A$53,0))/INDEX(Data!$F$2:$F$53,MATCH($A38,Data!$A$2:$A$53,0)),"Missing Data")</f>
        <v>Missing Data</v>
      </c>
      <c r="P38" s="5"/>
      <c r="Q38" s="5" t="str">
        <f t="array" ref="Q38">IFERROR(INDEX(Data!$AF$2:$AF$53,MATCH($A38,Data!$A$2:$A$53,0))/INDEX(Data!$F$2:$F$53,MATCH($A38,Data!$A$2:$A$53,0)),"Missing Data")</f>
        <v>Missing Data</v>
      </c>
      <c r="R38" s="5"/>
      <c r="S38" s="6">
        <f>IFERROR(INDEX(Data!$Q$2:$Q$53,MATCH($A38,Data!$A$2:$A$53,0))/INDEX(Data!$AF$2:$AF$53,MATCH($A38,Data!$A$2:$A$53,0)),"Missing Data")</f>
        <v>358215.55851772858</v>
      </c>
      <c r="T38" s="4">
        <f>IFERROR(INDEX(Data!$AE$2:$AE$53,MATCH($A38,Data!$A$2:$A$53,0))/INDEX(Data!$Q$2:$Q$53,MATCH($A38,Data!$A$2:$A$53,0)),"Missing Data")</f>
        <v>0.15187801056833625</v>
      </c>
      <c r="U38" s="5">
        <f t="array" ref="U38">IFERROR(INDEX(Data!$AE$2:$AE$53,MATCH($A38,Data!$A$2:$A$53,0))/INDEX(Data!$AF$2:$AF$53,MATCH($A38,Data!$A$2:$A$53,0)),"Missing Data")</f>
        <v>54405.066382298057</v>
      </c>
      <c r="V38" s="5">
        <f t="shared" si="0"/>
        <v>303810.49213543051</v>
      </c>
      <c r="W38" s="6" t="str">
        <f t="array" ref="W38">IFERROR(INDEX(Data!$AE$2:$AE$53,MATCH($A38,Data!$A$2:$A$53,0))/INDEX(Data!$F$2:$F$53,MATCH($A38,Data!$A$2:$A$53,0)),"Missing Data")</f>
        <v>Missing Data</v>
      </c>
    </row>
    <row r="39" spans="1:23" x14ac:dyDescent="0.25">
      <c r="A39" s="1" t="s">
        <v>76</v>
      </c>
      <c r="B39" s="1" t="s">
        <v>77</v>
      </c>
      <c r="C39" s="4">
        <f>IFERROR(INDEX(Data!$Q$2:$Q$53,MATCH($A39,Data!$A$2:$A$53,0))/INDEX(Data!$C$2:$C$53,MATCH($A39,Data!$A$2:$A$53,0)),"Missing Data")</f>
        <v>343.21841196295384</v>
      </c>
      <c r="D39" s="5"/>
      <c r="E39" s="2">
        <f>IFERROR(INDEX(Data!$F$2:$F$53,MATCH($A39,Data!$A$2:$A$53,0))/INDEX(Data!$C$2:$C$53,MATCH($A39,Data!$A$2:$A$53,0)),"Missing Data")</f>
        <v>0</v>
      </c>
      <c r="F39" s="5"/>
      <c r="G39" s="6" t="str">
        <f>IFERROR(INDEX(Data!$Q$2:$Q$53,MATCH($A39,Data!$A$2:$A$53,0))/INDEX(Data!$F$2:$F$53,MATCH($A39,Data!$A$2:$A$53,0)),"Missing Data")</f>
        <v>Missing Data</v>
      </c>
      <c r="H39" s="2">
        <f>IFERROR(INDEX(Data!$F$2:$F$53,MATCH($A39,Data!$A$2:$A$53,0))/INDEX(Data!$C$2:$C$53,MATCH($A39,Data!$A$2:$A$53,0)),"Missing Data")</f>
        <v>0</v>
      </c>
      <c r="I39" s="5"/>
      <c r="J39" s="2">
        <f t="array" ref="J39">IFERROR(INDEX(Data!$D$2:$D$53,MATCH($A39,Data!$A$2:$A$53,0))/INDEX(Data!$C$2:$C$53,MATCH($A39,Data!$A$2:$A$53,0)),"Missing Data")</f>
        <v>0</v>
      </c>
      <c r="K39" s="5"/>
      <c r="L39" s="2" t="str">
        <f t="array" ref="L39">IFERROR(INDEX(Data!$E$2:$E$53,MATCH($A39,Data!$A$2:$A$53,0))/INDEX(Data!$D$2:$D$53,MATCH($A39,Data!$A$2:$A$53,0)),"Missing Data")</f>
        <v>Missing Data</v>
      </c>
      <c r="M39" s="5"/>
      <c r="N39" s="2" t="str">
        <f t="array" ref="N39">IFERROR(INDEX(Data!$F$2:$F$53,MATCH($A39,Data!$A$2:$A$53,0))/INDEX(Data!$E$2:$E$53,MATCH($A39,Data!$A$2:$A$53,0)),"Missing Data")</f>
        <v>Missing Data</v>
      </c>
      <c r="O39" s="4" t="str">
        <f>IFERROR(INDEX(Data!$Q$2:$Q$53,MATCH($A39,Data!$A$2:$A$53,0))/INDEX(Data!$F$2:$F$53,MATCH($A39,Data!$A$2:$A$53,0)),"Missing Data")</f>
        <v>Missing Data</v>
      </c>
      <c r="P39" s="5"/>
      <c r="Q39" s="5" t="str">
        <f t="array" ref="Q39">IFERROR(INDEX(Data!$AF$2:$AF$53,MATCH($A39,Data!$A$2:$A$53,0))/INDEX(Data!$F$2:$F$53,MATCH($A39,Data!$A$2:$A$53,0)),"Missing Data")</f>
        <v>Missing Data</v>
      </c>
      <c r="R39" s="5"/>
      <c r="S39" s="6">
        <f>IFERROR(INDEX(Data!$Q$2:$Q$53,MATCH($A39,Data!$A$2:$A$53,0))/INDEX(Data!$AF$2:$AF$53,MATCH($A39,Data!$A$2:$A$53,0)),"Missing Data")</f>
        <v>420027.56638871069</v>
      </c>
      <c r="T39" s="4">
        <f>IFERROR(INDEX(Data!$AE$2:$AE$53,MATCH($A39,Data!$A$2:$A$53,0))/INDEX(Data!$Q$2:$Q$53,MATCH($A39,Data!$A$2:$A$53,0)),"Missing Data")</f>
        <v>8.9565000236033254E-2</v>
      </c>
      <c r="U39" s="5">
        <f t="array" ref="U39">IFERROR(INDEX(Data!$AE$2:$AE$53,MATCH($A39,Data!$A$2:$A$53,0))/INDEX(Data!$AF$2:$AF$53,MATCH($A39,Data!$A$2:$A$53,0)),"Missing Data")</f>
        <v>37619.769082745348</v>
      </c>
      <c r="V39" s="5">
        <f t="shared" si="0"/>
        <v>382407.79730596533</v>
      </c>
      <c r="W39" s="6" t="str">
        <f t="array" ref="W39">IFERROR(INDEX(Data!$AE$2:$AE$53,MATCH($A39,Data!$A$2:$A$53,0))/INDEX(Data!$F$2:$F$53,MATCH($A39,Data!$A$2:$A$53,0)),"Missing Data")</f>
        <v>Missing Data</v>
      </c>
    </row>
    <row r="40" spans="1:23" x14ac:dyDescent="0.25">
      <c r="A40" s="1" t="s">
        <v>78</v>
      </c>
      <c r="B40" s="1" t="s">
        <v>79</v>
      </c>
      <c r="C40" s="4">
        <f>IFERROR(INDEX(Data!$Q$2:$Q$53,MATCH($A40,Data!$A$2:$A$53,0))/INDEX(Data!$C$2:$C$53,MATCH($A40,Data!$A$2:$A$53,0)),"Missing Data")</f>
        <v>251.64155812052974</v>
      </c>
      <c r="D40" s="5"/>
      <c r="E40" s="2">
        <f>IFERROR(INDEX(Data!$F$2:$F$53,MATCH($A40,Data!$A$2:$A$53,0))/INDEX(Data!$C$2:$C$53,MATCH($A40,Data!$A$2:$A$53,0)),"Missing Data")</f>
        <v>0</v>
      </c>
      <c r="F40" s="5"/>
      <c r="G40" s="6" t="str">
        <f>IFERROR(INDEX(Data!$Q$2:$Q$53,MATCH($A40,Data!$A$2:$A$53,0))/INDEX(Data!$F$2:$F$53,MATCH($A40,Data!$A$2:$A$53,0)),"Missing Data")</f>
        <v>Missing Data</v>
      </c>
      <c r="H40" s="2">
        <f>IFERROR(INDEX(Data!$F$2:$F$53,MATCH($A40,Data!$A$2:$A$53,0))/INDEX(Data!$C$2:$C$53,MATCH($A40,Data!$A$2:$A$53,0)),"Missing Data")</f>
        <v>0</v>
      </c>
      <c r="I40" s="5"/>
      <c r="J40" s="2">
        <f t="array" ref="J40">IFERROR(INDEX(Data!$D$2:$D$53,MATCH($A40,Data!$A$2:$A$53,0))/INDEX(Data!$C$2:$C$53,MATCH($A40,Data!$A$2:$A$53,0)),"Missing Data")</f>
        <v>0</v>
      </c>
      <c r="K40" s="5"/>
      <c r="L40" s="2" t="str">
        <f t="array" ref="L40">IFERROR(INDEX(Data!$E$2:$E$53,MATCH($A40,Data!$A$2:$A$53,0))/INDEX(Data!$D$2:$D$53,MATCH($A40,Data!$A$2:$A$53,0)),"Missing Data")</f>
        <v>Missing Data</v>
      </c>
      <c r="M40" s="5"/>
      <c r="N40" s="2" t="str">
        <f t="array" ref="N40">IFERROR(INDEX(Data!$F$2:$F$53,MATCH($A40,Data!$A$2:$A$53,0))/INDEX(Data!$E$2:$E$53,MATCH($A40,Data!$A$2:$A$53,0)),"Missing Data")</f>
        <v>Missing Data</v>
      </c>
      <c r="O40" s="4" t="str">
        <f>IFERROR(INDEX(Data!$Q$2:$Q$53,MATCH($A40,Data!$A$2:$A$53,0))/INDEX(Data!$F$2:$F$53,MATCH($A40,Data!$A$2:$A$53,0)),"Missing Data")</f>
        <v>Missing Data</v>
      </c>
      <c r="P40" s="5"/>
      <c r="Q40" s="5" t="str">
        <f t="array" ref="Q40">IFERROR(INDEX(Data!$AF$2:$AF$53,MATCH($A40,Data!$A$2:$A$53,0))/INDEX(Data!$F$2:$F$53,MATCH($A40,Data!$A$2:$A$53,0)),"Missing Data")</f>
        <v>Missing Data</v>
      </c>
      <c r="R40" s="5"/>
      <c r="S40" s="6">
        <f>IFERROR(INDEX(Data!$Q$2:$Q$53,MATCH($A40,Data!$A$2:$A$53,0))/INDEX(Data!$AF$2:$AF$53,MATCH($A40,Data!$A$2:$A$53,0)),"Missing Data")</f>
        <v>459649.64871194377</v>
      </c>
      <c r="T40" s="4">
        <f>IFERROR(INDEX(Data!$AE$2:$AE$53,MATCH($A40,Data!$A$2:$A$53,0))/INDEX(Data!$Q$2:$Q$53,MATCH($A40,Data!$A$2:$A$53,0)),"Missing Data")</f>
        <v>0.13187542084797299</v>
      </c>
      <c r="U40" s="5">
        <f t="array" ref="U40">IFERROR(INDEX(Data!$AE$2:$AE$53,MATCH($A40,Data!$A$2:$A$53,0))/INDEX(Data!$AF$2:$AF$53,MATCH($A40,Data!$A$2:$A$53,0)),"Missing Data")</f>
        <v>60616.490866510539</v>
      </c>
      <c r="V40" s="5">
        <f t="shared" si="0"/>
        <v>399033.15784543322</v>
      </c>
      <c r="W40" s="6" t="str">
        <f t="array" ref="W40">IFERROR(INDEX(Data!$AE$2:$AE$53,MATCH($A40,Data!$A$2:$A$53,0))/INDEX(Data!$F$2:$F$53,MATCH($A40,Data!$A$2:$A$53,0)),"Missing Data")</f>
        <v>Missing Data</v>
      </c>
    </row>
    <row r="41" spans="1:23" x14ac:dyDescent="0.25">
      <c r="A41" s="1" t="s">
        <v>80</v>
      </c>
      <c r="B41" s="1" t="s">
        <v>81</v>
      </c>
      <c r="C41" s="4">
        <f>IFERROR(INDEX(Data!$Q$2:$Q$53,MATCH($A41,Data!$A$2:$A$53,0))/INDEX(Data!$C$2:$C$53,MATCH($A41,Data!$A$2:$A$53,0)),"Missing Data")</f>
        <v>167.27706920966196</v>
      </c>
      <c r="D41" s="5"/>
      <c r="E41" s="2">
        <f>IFERROR(INDEX(Data!$F$2:$F$53,MATCH($A41,Data!$A$2:$A$53,0))/INDEX(Data!$C$2:$C$53,MATCH($A41,Data!$A$2:$A$53,0)),"Missing Data")</f>
        <v>0</v>
      </c>
      <c r="F41" s="5"/>
      <c r="G41" s="6" t="str">
        <f>IFERROR(INDEX(Data!$Q$2:$Q$53,MATCH($A41,Data!$A$2:$A$53,0))/INDEX(Data!$F$2:$F$53,MATCH($A41,Data!$A$2:$A$53,0)),"Missing Data")</f>
        <v>Missing Data</v>
      </c>
      <c r="H41" s="2">
        <f>IFERROR(INDEX(Data!$F$2:$F$53,MATCH($A41,Data!$A$2:$A$53,0))/INDEX(Data!$C$2:$C$53,MATCH($A41,Data!$A$2:$A$53,0)),"Missing Data")</f>
        <v>0</v>
      </c>
      <c r="I41" s="5"/>
      <c r="J41" s="2">
        <f t="array" ref="J41">IFERROR(INDEX(Data!$D$2:$D$53,MATCH($A41,Data!$A$2:$A$53,0))/INDEX(Data!$C$2:$C$53,MATCH($A41,Data!$A$2:$A$53,0)),"Missing Data")</f>
        <v>0</v>
      </c>
      <c r="K41" s="5"/>
      <c r="L41" s="2" t="str">
        <f t="array" ref="L41">IFERROR(INDEX(Data!$E$2:$E$53,MATCH($A41,Data!$A$2:$A$53,0))/INDEX(Data!$D$2:$D$53,MATCH($A41,Data!$A$2:$A$53,0)),"Missing Data")</f>
        <v>Missing Data</v>
      </c>
      <c r="M41" s="5"/>
      <c r="N41" s="2" t="str">
        <f t="array" ref="N41">IFERROR(INDEX(Data!$F$2:$F$53,MATCH($A41,Data!$A$2:$A$53,0))/INDEX(Data!$E$2:$E$53,MATCH($A41,Data!$A$2:$A$53,0)),"Missing Data")</f>
        <v>Missing Data</v>
      </c>
      <c r="O41" s="4" t="str">
        <f>IFERROR(INDEX(Data!$Q$2:$Q$53,MATCH($A41,Data!$A$2:$A$53,0))/INDEX(Data!$F$2:$F$53,MATCH($A41,Data!$A$2:$A$53,0)),"Missing Data")</f>
        <v>Missing Data</v>
      </c>
      <c r="P41" s="5"/>
      <c r="Q41" s="5" t="str">
        <f t="array" ref="Q41">IFERROR(INDEX(Data!$AF$2:$AF$53,MATCH($A41,Data!$A$2:$A$53,0))/INDEX(Data!$F$2:$F$53,MATCH($A41,Data!$A$2:$A$53,0)),"Missing Data")</f>
        <v>Missing Data</v>
      </c>
      <c r="R41" s="5"/>
      <c r="S41" s="6">
        <f>IFERROR(INDEX(Data!$Q$2:$Q$53,MATCH($A41,Data!$A$2:$A$53,0))/INDEX(Data!$AF$2:$AF$53,MATCH($A41,Data!$A$2:$A$53,0)),"Missing Data")</f>
        <v>407170.85583524028</v>
      </c>
      <c r="T41" s="4">
        <f>IFERROR(INDEX(Data!$AE$2:$AE$53,MATCH($A41,Data!$A$2:$A$53,0))/INDEX(Data!$Q$2:$Q$53,MATCH($A41,Data!$A$2:$A$53,0)),"Missing Data")</f>
        <v>0.13100776140933063</v>
      </c>
      <c r="U41" s="5">
        <f t="array" ref="U41">IFERROR(INDEX(Data!$AE$2:$AE$53,MATCH($A41,Data!$A$2:$A$53,0))/INDEX(Data!$AF$2:$AF$53,MATCH($A41,Data!$A$2:$A$53,0)),"Missing Data")</f>
        <v>53342.542334096113</v>
      </c>
      <c r="V41" s="5">
        <f t="shared" si="0"/>
        <v>353828.31350114418</v>
      </c>
      <c r="W41" s="6" t="str">
        <f t="array" ref="W41">IFERROR(INDEX(Data!$AE$2:$AE$53,MATCH($A41,Data!$A$2:$A$53,0))/INDEX(Data!$F$2:$F$53,MATCH($A41,Data!$A$2:$A$53,0)),"Missing Data")</f>
        <v>Missing Data</v>
      </c>
    </row>
    <row r="42" spans="1:23" x14ac:dyDescent="0.25">
      <c r="A42" s="1" t="s">
        <v>82</v>
      </c>
      <c r="B42" s="1" t="s">
        <v>83</v>
      </c>
      <c r="C42" s="4">
        <f>IFERROR(INDEX(Data!$Q$2:$Q$53,MATCH($A42,Data!$A$2:$A$53,0))/INDEX(Data!$C$2:$C$53,MATCH($A42,Data!$A$2:$A$53,0)),"Missing Data")</f>
        <v>285.34882091280241</v>
      </c>
      <c r="D42" s="5"/>
      <c r="E42" s="2">
        <f>IFERROR(INDEX(Data!$F$2:$F$53,MATCH($A42,Data!$A$2:$A$53,0))/INDEX(Data!$C$2:$C$53,MATCH($A42,Data!$A$2:$A$53,0)),"Missing Data")</f>
        <v>0</v>
      </c>
      <c r="F42" s="5"/>
      <c r="G42" s="6" t="str">
        <f>IFERROR(INDEX(Data!$Q$2:$Q$53,MATCH($A42,Data!$A$2:$A$53,0))/INDEX(Data!$F$2:$F$53,MATCH($A42,Data!$A$2:$A$53,0)),"Missing Data")</f>
        <v>Missing Data</v>
      </c>
      <c r="H42" s="2">
        <f>IFERROR(INDEX(Data!$F$2:$F$53,MATCH($A42,Data!$A$2:$A$53,0))/INDEX(Data!$C$2:$C$53,MATCH($A42,Data!$A$2:$A$53,0)),"Missing Data")</f>
        <v>0</v>
      </c>
      <c r="I42" s="5"/>
      <c r="J42" s="2">
        <f t="array" ref="J42">IFERROR(INDEX(Data!$D$2:$D$53,MATCH($A42,Data!$A$2:$A$53,0))/INDEX(Data!$C$2:$C$53,MATCH($A42,Data!$A$2:$A$53,0)),"Missing Data")</f>
        <v>0</v>
      </c>
      <c r="K42" s="5"/>
      <c r="L42" s="2" t="str">
        <f t="array" ref="L42">IFERROR(INDEX(Data!$E$2:$E$53,MATCH($A42,Data!$A$2:$A$53,0))/INDEX(Data!$D$2:$D$53,MATCH($A42,Data!$A$2:$A$53,0)),"Missing Data")</f>
        <v>Missing Data</v>
      </c>
      <c r="M42" s="5"/>
      <c r="N42" s="2" t="str">
        <f t="array" ref="N42">IFERROR(INDEX(Data!$F$2:$F$53,MATCH($A42,Data!$A$2:$A$53,0))/INDEX(Data!$E$2:$E$53,MATCH($A42,Data!$A$2:$A$53,0)),"Missing Data")</f>
        <v>Missing Data</v>
      </c>
      <c r="O42" s="4" t="str">
        <f>IFERROR(INDEX(Data!$Q$2:$Q$53,MATCH($A42,Data!$A$2:$A$53,0))/INDEX(Data!$F$2:$F$53,MATCH($A42,Data!$A$2:$A$53,0)),"Missing Data")</f>
        <v>Missing Data</v>
      </c>
      <c r="P42" s="5"/>
      <c r="Q42" s="5" t="str">
        <f t="array" ref="Q42">IFERROR(INDEX(Data!$AF$2:$AF$53,MATCH($A42,Data!$A$2:$A$53,0))/INDEX(Data!$F$2:$F$53,MATCH($A42,Data!$A$2:$A$53,0)),"Missing Data")</f>
        <v>Missing Data</v>
      </c>
      <c r="R42" s="5"/>
      <c r="S42" s="6">
        <f>IFERROR(INDEX(Data!$Q$2:$Q$53,MATCH($A42,Data!$A$2:$A$53,0))/INDEX(Data!$AF$2:$AF$53,MATCH($A42,Data!$A$2:$A$53,0)),"Missing Data")</f>
        <v>520317.72222222225</v>
      </c>
      <c r="T42" s="4">
        <f>IFERROR(INDEX(Data!$AE$2:$AE$53,MATCH($A42,Data!$A$2:$A$53,0))/INDEX(Data!$Q$2:$Q$53,MATCH($A42,Data!$A$2:$A$53,0)),"Missing Data")</f>
        <v>0.10532542936639461</v>
      </c>
      <c r="U42" s="5">
        <f t="array" ref="U42">IFERROR(INDEX(Data!$AE$2:$AE$53,MATCH($A42,Data!$A$2:$A$53,0))/INDEX(Data!$AF$2:$AF$53,MATCH($A42,Data!$A$2:$A$53,0)),"Missing Data")</f>
        <v>54802.6875</v>
      </c>
      <c r="V42" s="5">
        <f t="shared" si="0"/>
        <v>465515.03472222225</v>
      </c>
      <c r="W42" s="6" t="str">
        <f t="array" ref="W42">IFERROR(INDEX(Data!$AE$2:$AE$53,MATCH($A42,Data!$A$2:$A$53,0))/INDEX(Data!$F$2:$F$53,MATCH($A42,Data!$A$2:$A$53,0)),"Missing Data")</f>
        <v>Missing Data</v>
      </c>
    </row>
    <row r="43" spans="1:23" x14ac:dyDescent="0.25">
      <c r="A43" s="1" t="s">
        <v>84</v>
      </c>
      <c r="B43" s="1" t="s">
        <v>85</v>
      </c>
      <c r="C43" s="4">
        <f>IFERROR(INDEX(Data!$Q$2:$Q$53,MATCH($A43,Data!$A$2:$A$53,0))/INDEX(Data!$C$2:$C$53,MATCH($A43,Data!$A$2:$A$53,0)),"Missing Data")</f>
        <v>247.47402314891951</v>
      </c>
      <c r="D43" s="5"/>
      <c r="E43" s="2">
        <f>IFERROR(INDEX(Data!$F$2:$F$53,MATCH($A43,Data!$A$2:$A$53,0))/INDEX(Data!$C$2:$C$53,MATCH($A43,Data!$A$2:$A$53,0)),"Missing Data")</f>
        <v>0</v>
      </c>
      <c r="F43" s="5"/>
      <c r="G43" s="6" t="str">
        <f>IFERROR(INDEX(Data!$Q$2:$Q$53,MATCH($A43,Data!$A$2:$A$53,0))/INDEX(Data!$F$2:$F$53,MATCH($A43,Data!$A$2:$A$53,0)),"Missing Data")</f>
        <v>Missing Data</v>
      </c>
      <c r="H43" s="2">
        <f>IFERROR(INDEX(Data!$F$2:$F$53,MATCH($A43,Data!$A$2:$A$53,0))/INDEX(Data!$C$2:$C$53,MATCH($A43,Data!$A$2:$A$53,0)),"Missing Data")</f>
        <v>0</v>
      </c>
      <c r="I43" s="5"/>
      <c r="J43" s="2">
        <f t="array" ref="J43">IFERROR(INDEX(Data!$D$2:$D$53,MATCH($A43,Data!$A$2:$A$53,0))/INDEX(Data!$C$2:$C$53,MATCH($A43,Data!$A$2:$A$53,0)),"Missing Data")</f>
        <v>0</v>
      </c>
      <c r="K43" s="5"/>
      <c r="L43" s="2" t="str">
        <f t="array" ref="L43">IFERROR(INDEX(Data!$E$2:$E$53,MATCH($A43,Data!$A$2:$A$53,0))/INDEX(Data!$D$2:$D$53,MATCH($A43,Data!$A$2:$A$53,0)),"Missing Data")</f>
        <v>Missing Data</v>
      </c>
      <c r="M43" s="5"/>
      <c r="N43" s="2" t="str">
        <f t="array" ref="N43">IFERROR(INDEX(Data!$F$2:$F$53,MATCH($A43,Data!$A$2:$A$53,0))/INDEX(Data!$E$2:$E$53,MATCH($A43,Data!$A$2:$A$53,0)),"Missing Data")</f>
        <v>Missing Data</v>
      </c>
      <c r="O43" s="4" t="str">
        <f>IFERROR(INDEX(Data!$Q$2:$Q$53,MATCH($A43,Data!$A$2:$A$53,0))/INDEX(Data!$F$2:$F$53,MATCH($A43,Data!$A$2:$A$53,0)),"Missing Data")</f>
        <v>Missing Data</v>
      </c>
      <c r="P43" s="5"/>
      <c r="Q43" s="5" t="str">
        <f t="array" ref="Q43">IFERROR(INDEX(Data!$AF$2:$AF$53,MATCH($A43,Data!$A$2:$A$53,0))/INDEX(Data!$F$2:$F$53,MATCH($A43,Data!$A$2:$A$53,0)),"Missing Data")</f>
        <v>Missing Data</v>
      </c>
      <c r="R43" s="5"/>
      <c r="S43" s="6">
        <f>IFERROR(INDEX(Data!$Q$2:$Q$53,MATCH($A43,Data!$A$2:$A$53,0))/INDEX(Data!$AF$2:$AF$53,MATCH($A43,Data!$A$2:$A$53,0)),"Missing Data")</f>
        <v>403494.30721435969</v>
      </c>
      <c r="T43" s="4">
        <f>IFERROR(INDEX(Data!$AE$2:$AE$53,MATCH($A43,Data!$A$2:$A$53,0))/INDEX(Data!$Q$2:$Q$53,MATCH($A43,Data!$A$2:$A$53,0)),"Missing Data")</f>
        <v>0.10828587266544761</v>
      </c>
      <c r="U43" s="5">
        <f t="array" ref="U43">IFERROR(INDEX(Data!$AE$2:$AE$53,MATCH($A43,Data!$A$2:$A$53,0))/INDEX(Data!$AF$2:$AF$53,MATCH($A43,Data!$A$2:$A$53,0)),"Missing Data")</f>
        <v>43692.73317224715</v>
      </c>
      <c r="V43" s="5">
        <f t="shared" si="0"/>
        <v>359801.57404211257</v>
      </c>
      <c r="W43" s="6" t="str">
        <f t="array" ref="W43">IFERROR(INDEX(Data!$AE$2:$AE$53,MATCH($A43,Data!$A$2:$A$53,0))/INDEX(Data!$F$2:$F$53,MATCH($A43,Data!$A$2:$A$53,0)),"Missing Data")</f>
        <v>Missing Data</v>
      </c>
    </row>
    <row r="44" spans="1:23" x14ac:dyDescent="0.25">
      <c r="A44" s="1" t="s">
        <v>86</v>
      </c>
      <c r="B44" s="1" t="s">
        <v>87</v>
      </c>
      <c r="C44" s="4">
        <f>IFERROR(INDEX(Data!$Q$2:$Q$53,MATCH($A44,Data!$A$2:$A$53,0))/INDEX(Data!$C$2:$C$53,MATCH($A44,Data!$A$2:$A$53,0)),"Missing Data")</f>
        <v>223.11692266742762</v>
      </c>
      <c r="D44" s="5"/>
      <c r="E44" s="2">
        <f>IFERROR(INDEX(Data!$F$2:$F$53,MATCH($A44,Data!$A$2:$A$53,0))/INDEX(Data!$C$2:$C$53,MATCH($A44,Data!$A$2:$A$53,0)),"Missing Data")</f>
        <v>0</v>
      </c>
      <c r="F44" s="5"/>
      <c r="G44" s="6" t="str">
        <f>IFERROR(INDEX(Data!$Q$2:$Q$53,MATCH($A44,Data!$A$2:$A$53,0))/INDEX(Data!$F$2:$F$53,MATCH($A44,Data!$A$2:$A$53,0)),"Missing Data")</f>
        <v>Missing Data</v>
      </c>
      <c r="H44" s="2">
        <f>IFERROR(INDEX(Data!$F$2:$F$53,MATCH($A44,Data!$A$2:$A$53,0))/INDEX(Data!$C$2:$C$53,MATCH($A44,Data!$A$2:$A$53,0)),"Missing Data")</f>
        <v>0</v>
      </c>
      <c r="I44" s="5"/>
      <c r="J44" s="2">
        <f t="array" ref="J44">IFERROR(INDEX(Data!$D$2:$D$53,MATCH($A44,Data!$A$2:$A$53,0))/INDEX(Data!$C$2:$C$53,MATCH($A44,Data!$A$2:$A$53,0)),"Missing Data")</f>
        <v>0</v>
      </c>
      <c r="K44" s="5"/>
      <c r="L44" s="2" t="str">
        <f t="array" ref="L44">IFERROR(INDEX(Data!$E$2:$E$53,MATCH($A44,Data!$A$2:$A$53,0))/INDEX(Data!$D$2:$D$53,MATCH($A44,Data!$A$2:$A$53,0)),"Missing Data")</f>
        <v>Missing Data</v>
      </c>
      <c r="M44" s="5"/>
      <c r="N44" s="2" t="str">
        <f t="array" ref="N44">IFERROR(INDEX(Data!$F$2:$F$53,MATCH($A44,Data!$A$2:$A$53,0))/INDEX(Data!$E$2:$E$53,MATCH($A44,Data!$A$2:$A$53,0)),"Missing Data")</f>
        <v>Missing Data</v>
      </c>
      <c r="O44" s="4" t="str">
        <f>IFERROR(INDEX(Data!$Q$2:$Q$53,MATCH($A44,Data!$A$2:$A$53,0))/INDEX(Data!$F$2:$F$53,MATCH($A44,Data!$A$2:$A$53,0)),"Missing Data")</f>
        <v>Missing Data</v>
      </c>
      <c r="P44" s="5"/>
      <c r="Q44" s="5" t="str">
        <f t="array" ref="Q44">IFERROR(INDEX(Data!$AF$2:$AF$53,MATCH($A44,Data!$A$2:$A$53,0))/INDEX(Data!$F$2:$F$53,MATCH($A44,Data!$A$2:$A$53,0)),"Missing Data")</f>
        <v>Missing Data</v>
      </c>
      <c r="R44" s="5"/>
      <c r="S44" s="6">
        <f>IFERROR(INDEX(Data!$Q$2:$Q$53,MATCH($A44,Data!$A$2:$A$53,0))/INDEX(Data!$AF$2:$AF$53,MATCH($A44,Data!$A$2:$A$53,0)),"Missing Data")</f>
        <v>545718.47507331381</v>
      </c>
      <c r="T44" s="4">
        <f>IFERROR(INDEX(Data!$AE$2:$AE$53,MATCH($A44,Data!$A$2:$A$53,0))/INDEX(Data!$Q$2:$Q$53,MATCH($A44,Data!$A$2:$A$53,0)),"Missing Data")</f>
        <v>8.4006706432371431E-2</v>
      </c>
      <c r="U44" s="5">
        <f t="array" ref="U44">IFERROR(INDEX(Data!$AE$2:$AE$53,MATCH($A44,Data!$A$2:$A$53,0))/INDEX(Data!$AF$2:$AF$53,MATCH($A44,Data!$A$2:$A$53,0)),"Missing Data")</f>
        <v>45844.011730205282</v>
      </c>
      <c r="V44" s="5">
        <f t="shared" si="0"/>
        <v>499874.46334310854</v>
      </c>
      <c r="W44" s="6" t="str">
        <f t="array" ref="W44">IFERROR(INDEX(Data!$AE$2:$AE$53,MATCH($A44,Data!$A$2:$A$53,0))/INDEX(Data!$F$2:$F$53,MATCH($A44,Data!$A$2:$A$53,0)),"Missing Data")</f>
        <v>Missing Data</v>
      </c>
    </row>
    <row r="45" spans="1:23" x14ac:dyDescent="0.25">
      <c r="A45" s="1" t="s">
        <v>88</v>
      </c>
      <c r="B45" s="1" t="s">
        <v>89</v>
      </c>
      <c r="C45" s="4">
        <f>IFERROR(INDEX(Data!$Q$2:$Q$53,MATCH($A45,Data!$A$2:$A$53,0))/INDEX(Data!$C$2:$C$53,MATCH($A45,Data!$A$2:$A$53,0)),"Missing Data")</f>
        <v>277.18308253216077</v>
      </c>
      <c r="D45" s="5"/>
      <c r="E45" s="2">
        <f>IFERROR(INDEX(Data!$F$2:$F$53,MATCH($A45,Data!$A$2:$A$53,0))/INDEX(Data!$C$2:$C$53,MATCH($A45,Data!$A$2:$A$53,0)),"Missing Data")</f>
        <v>0</v>
      </c>
      <c r="F45" s="5"/>
      <c r="G45" s="6" t="str">
        <f>IFERROR(INDEX(Data!$Q$2:$Q$53,MATCH($A45,Data!$A$2:$A$53,0))/INDEX(Data!$F$2:$F$53,MATCH($A45,Data!$A$2:$A$53,0)),"Missing Data")</f>
        <v>Missing Data</v>
      </c>
      <c r="H45" s="2">
        <f>IFERROR(INDEX(Data!$F$2:$F$53,MATCH($A45,Data!$A$2:$A$53,0))/INDEX(Data!$C$2:$C$53,MATCH($A45,Data!$A$2:$A$53,0)),"Missing Data")</f>
        <v>0</v>
      </c>
      <c r="I45" s="5"/>
      <c r="J45" s="2">
        <f t="array" ref="J45">IFERROR(INDEX(Data!$D$2:$D$53,MATCH($A45,Data!$A$2:$A$53,0))/INDEX(Data!$C$2:$C$53,MATCH($A45,Data!$A$2:$A$53,0)),"Missing Data")</f>
        <v>0</v>
      </c>
      <c r="K45" s="5"/>
      <c r="L45" s="2" t="str">
        <f t="array" ref="L45">IFERROR(INDEX(Data!$E$2:$E$53,MATCH($A45,Data!$A$2:$A$53,0))/INDEX(Data!$D$2:$D$53,MATCH($A45,Data!$A$2:$A$53,0)),"Missing Data")</f>
        <v>Missing Data</v>
      </c>
      <c r="M45" s="5"/>
      <c r="N45" s="2" t="str">
        <f t="array" ref="N45">IFERROR(INDEX(Data!$F$2:$F$53,MATCH($A45,Data!$A$2:$A$53,0))/INDEX(Data!$E$2:$E$53,MATCH($A45,Data!$A$2:$A$53,0)),"Missing Data")</f>
        <v>Missing Data</v>
      </c>
      <c r="O45" s="4" t="str">
        <f>IFERROR(INDEX(Data!$Q$2:$Q$53,MATCH($A45,Data!$A$2:$A$53,0))/INDEX(Data!$F$2:$F$53,MATCH($A45,Data!$A$2:$A$53,0)),"Missing Data")</f>
        <v>Missing Data</v>
      </c>
      <c r="P45" s="5"/>
      <c r="Q45" s="5" t="str">
        <f t="array" ref="Q45">IFERROR(INDEX(Data!$AF$2:$AF$53,MATCH($A45,Data!$A$2:$A$53,0))/INDEX(Data!$F$2:$F$53,MATCH($A45,Data!$A$2:$A$53,0)),"Missing Data")</f>
        <v>Missing Data</v>
      </c>
      <c r="R45" s="5"/>
      <c r="S45" s="6">
        <f>IFERROR(INDEX(Data!$Q$2:$Q$53,MATCH($A45,Data!$A$2:$A$53,0))/INDEX(Data!$AF$2:$AF$53,MATCH($A45,Data!$A$2:$A$53,0)),"Missing Data")</f>
        <v>360578.99234179768</v>
      </c>
      <c r="T45" s="4">
        <f>IFERROR(INDEX(Data!$AE$2:$AE$53,MATCH($A45,Data!$A$2:$A$53,0))/INDEX(Data!$Q$2:$Q$53,MATCH($A45,Data!$A$2:$A$53,0)),"Missing Data")</f>
        <v>0.12380216385380814</v>
      </c>
      <c r="U45" s="5">
        <f t="array" ref="U45">IFERROR(INDEX(Data!$AE$2:$AE$53,MATCH($A45,Data!$A$2:$A$53,0))/INDEX(Data!$AF$2:$AF$53,MATCH($A45,Data!$A$2:$A$53,0)),"Missing Data")</f>
        <v>44640.459492140268</v>
      </c>
      <c r="V45" s="5">
        <f t="shared" si="0"/>
        <v>315938.53284965741</v>
      </c>
      <c r="W45" s="6" t="str">
        <f t="array" ref="W45">IFERROR(INDEX(Data!$AE$2:$AE$53,MATCH($A45,Data!$A$2:$A$53,0))/INDEX(Data!$F$2:$F$53,MATCH($A45,Data!$A$2:$A$53,0)),"Missing Data")</f>
        <v>Missing Data</v>
      </c>
    </row>
    <row r="46" spans="1:23" x14ac:dyDescent="0.25">
      <c r="A46" s="1" t="s">
        <v>90</v>
      </c>
      <c r="B46" s="1" t="s">
        <v>91</v>
      </c>
      <c r="C46" s="4">
        <f>IFERROR(INDEX(Data!$Q$2:$Q$53,MATCH($A46,Data!$A$2:$A$53,0))/INDEX(Data!$C$2:$C$53,MATCH($A46,Data!$A$2:$A$53,0)),"Missing Data")</f>
        <v>359.64979979890103</v>
      </c>
      <c r="D46" s="5"/>
      <c r="E46" s="2">
        <f>IFERROR(INDEX(Data!$F$2:$F$53,MATCH($A46,Data!$A$2:$A$53,0))/INDEX(Data!$C$2:$C$53,MATCH($A46,Data!$A$2:$A$53,0)),"Missing Data")</f>
        <v>0</v>
      </c>
      <c r="F46" s="5"/>
      <c r="G46" s="6" t="str">
        <f>IFERROR(INDEX(Data!$Q$2:$Q$53,MATCH($A46,Data!$A$2:$A$53,0))/INDEX(Data!$F$2:$F$53,MATCH($A46,Data!$A$2:$A$53,0)),"Missing Data")</f>
        <v>Missing Data</v>
      </c>
      <c r="H46" s="2">
        <f>IFERROR(INDEX(Data!$F$2:$F$53,MATCH($A46,Data!$A$2:$A$53,0))/INDEX(Data!$C$2:$C$53,MATCH($A46,Data!$A$2:$A$53,0)),"Missing Data")</f>
        <v>0</v>
      </c>
      <c r="I46" s="5"/>
      <c r="J46" s="2">
        <f t="array" ref="J46">IFERROR(INDEX(Data!$D$2:$D$53,MATCH($A46,Data!$A$2:$A$53,0))/INDEX(Data!$C$2:$C$53,MATCH($A46,Data!$A$2:$A$53,0)),"Missing Data")</f>
        <v>0</v>
      </c>
      <c r="K46" s="5"/>
      <c r="L46" s="2" t="str">
        <f t="array" ref="L46">IFERROR(INDEX(Data!$E$2:$E$53,MATCH($A46,Data!$A$2:$A$53,0))/INDEX(Data!$D$2:$D$53,MATCH($A46,Data!$A$2:$A$53,0)),"Missing Data")</f>
        <v>Missing Data</v>
      </c>
      <c r="M46" s="5"/>
      <c r="N46" s="2" t="str">
        <f t="array" ref="N46">IFERROR(INDEX(Data!$F$2:$F$53,MATCH($A46,Data!$A$2:$A$53,0))/INDEX(Data!$E$2:$E$53,MATCH($A46,Data!$A$2:$A$53,0)),"Missing Data")</f>
        <v>Missing Data</v>
      </c>
      <c r="O46" s="4" t="str">
        <f>IFERROR(INDEX(Data!$Q$2:$Q$53,MATCH($A46,Data!$A$2:$A$53,0))/INDEX(Data!$F$2:$F$53,MATCH($A46,Data!$A$2:$A$53,0)),"Missing Data")</f>
        <v>Missing Data</v>
      </c>
      <c r="P46" s="5"/>
      <c r="Q46" s="5" t="str">
        <f t="array" ref="Q46">IFERROR(INDEX(Data!$AF$2:$AF$53,MATCH($A46,Data!$A$2:$A$53,0))/INDEX(Data!$F$2:$F$53,MATCH($A46,Data!$A$2:$A$53,0)),"Missing Data")</f>
        <v>Missing Data</v>
      </c>
      <c r="R46" s="5"/>
      <c r="S46" s="6">
        <f>IFERROR(INDEX(Data!$Q$2:$Q$53,MATCH($A46,Data!$A$2:$A$53,0))/INDEX(Data!$AF$2:$AF$53,MATCH($A46,Data!$A$2:$A$53,0)),"Missing Data")</f>
        <v>585285.37929311849</v>
      </c>
      <c r="T46" s="4">
        <f>IFERROR(INDEX(Data!$AE$2:$AE$53,MATCH($A46,Data!$A$2:$A$53,0))/INDEX(Data!$Q$2:$Q$53,MATCH($A46,Data!$A$2:$A$53,0)),"Missing Data")</f>
        <v>7.5732106567664714E-2</v>
      </c>
      <c r="U46" s="5">
        <f t="array" ref="U46">IFERROR(INDEX(Data!$AE$2:$AE$53,MATCH($A46,Data!$A$2:$A$53,0))/INDEX(Data!$AF$2:$AF$53,MATCH($A46,Data!$A$2:$A$53,0)),"Missing Data")</f>
        <v>44324.894717122515</v>
      </c>
      <c r="V46" s="5">
        <f t="shared" si="0"/>
        <v>540960.48457599594</v>
      </c>
      <c r="W46" s="6" t="str">
        <f t="array" ref="W46">IFERROR(INDEX(Data!$AE$2:$AE$53,MATCH($A46,Data!$A$2:$A$53,0))/INDEX(Data!$F$2:$F$53,MATCH($A46,Data!$A$2:$A$53,0)),"Missing Data")</f>
        <v>Missing Data</v>
      </c>
    </row>
    <row r="47" spans="1:23" x14ac:dyDescent="0.25">
      <c r="A47" s="1" t="s">
        <v>2</v>
      </c>
      <c r="B47" s="1" t="s">
        <v>3</v>
      </c>
      <c r="C47" s="4">
        <f>IFERROR(INDEX(Data!$Q$2:$Q$53,MATCH($A47,Data!$A$2:$A$53,0))/INDEX(Data!$C$2:$C$53,MATCH($A47,Data!$A$2:$A$53,0)),"Missing Data")</f>
        <v>293.54407290308518</v>
      </c>
      <c r="D47" s="5"/>
      <c r="E47" s="2">
        <f>IFERROR(INDEX(Data!$F$2:$F$53,MATCH($A47,Data!$A$2:$A$53,0))/INDEX(Data!$C$2:$C$53,MATCH($A47,Data!$A$2:$A$53,0)),"Missing Data")</f>
        <v>0</v>
      </c>
      <c r="F47" s="5"/>
      <c r="G47" s="6" t="str">
        <f>IFERROR(INDEX(Data!$Q$2:$Q$53,MATCH($A47,Data!$A$2:$A$53,0))/INDEX(Data!$F$2:$F$53,MATCH($A47,Data!$A$2:$A$53,0)),"Missing Data")</f>
        <v>Missing Data</v>
      </c>
      <c r="H47" s="2">
        <f>IFERROR(INDEX(Data!$F$2:$F$53,MATCH($A47,Data!$A$2:$A$53,0))/INDEX(Data!$C$2:$C$53,MATCH($A47,Data!$A$2:$A$53,0)),"Missing Data")</f>
        <v>0</v>
      </c>
      <c r="I47" s="5"/>
      <c r="J47" s="2">
        <f t="array" ref="J47">IFERROR(INDEX(Data!$D$2:$D$53,MATCH($A47,Data!$A$2:$A$53,0))/INDEX(Data!$C$2:$C$53,MATCH($A47,Data!$A$2:$A$53,0)),"Missing Data")</f>
        <v>0</v>
      </c>
      <c r="K47" s="5"/>
      <c r="L47" s="2" t="str">
        <f t="array" ref="L47">IFERROR(INDEX(Data!$E$2:$E$53,MATCH($A47,Data!$A$2:$A$53,0))/INDEX(Data!$D$2:$D$53,MATCH($A47,Data!$A$2:$A$53,0)),"Missing Data")</f>
        <v>Missing Data</v>
      </c>
      <c r="M47" s="5"/>
      <c r="N47" s="2" t="str">
        <f t="array" ref="N47">IFERROR(INDEX(Data!$F$2:$F$53,MATCH($A47,Data!$A$2:$A$53,0))/INDEX(Data!$E$2:$E$53,MATCH($A47,Data!$A$2:$A$53,0)),"Missing Data")</f>
        <v>Missing Data</v>
      </c>
      <c r="O47" s="4" t="str">
        <f>IFERROR(INDEX(Data!$Q$2:$Q$53,MATCH($A47,Data!$A$2:$A$53,0))/INDEX(Data!$F$2:$F$53,MATCH($A47,Data!$A$2:$A$53,0)),"Missing Data")</f>
        <v>Missing Data</v>
      </c>
      <c r="P47" s="5"/>
      <c r="Q47" s="5" t="str">
        <f t="array" ref="Q47">IFERROR(INDEX(Data!$AF$2:$AF$53,MATCH($A47,Data!$A$2:$A$53,0))/INDEX(Data!$F$2:$F$53,MATCH($A47,Data!$A$2:$A$53,0)),"Missing Data")</f>
        <v>Missing Data</v>
      </c>
      <c r="R47" s="5"/>
      <c r="S47" s="6">
        <f>IFERROR(INDEX(Data!$Q$2:$Q$53,MATCH($A47,Data!$A$2:$A$53,0))/INDEX(Data!$AF$2:$AF$53,MATCH($A47,Data!$A$2:$A$53,0)),"Missing Data")</f>
        <v>544791.95293310704</v>
      </c>
      <c r="T47" s="4">
        <f>IFERROR(INDEX(Data!$AE$2:$AE$53,MATCH($A47,Data!$A$2:$A$53,0))/INDEX(Data!$Q$2:$Q$53,MATCH($A47,Data!$A$2:$A$53,0)),"Missing Data")</f>
        <v>0.10140137524213591</v>
      </c>
      <c r="U47" s="5">
        <f t="array" ref="U47">IFERROR(INDEX(Data!$AE$2:$AE$53,MATCH($A47,Data!$A$2:$A$53,0))/INDEX(Data!$AF$2:$AF$53,MATCH($A47,Data!$A$2:$A$53,0)),"Missing Data")</f>
        <v>55242.653248266033</v>
      </c>
      <c r="V47" s="5">
        <f t="shared" si="0"/>
        <v>489549.29968484101</v>
      </c>
      <c r="W47" s="6" t="str">
        <f t="array" ref="W47">IFERROR(INDEX(Data!$AE$2:$AE$53,MATCH($A47,Data!$A$2:$A$53,0))/INDEX(Data!$F$2:$F$53,MATCH($A47,Data!$A$2:$A$53,0)),"Missing Data")</f>
        <v>Missing Data</v>
      </c>
    </row>
    <row r="48" spans="1:23" x14ac:dyDescent="0.25">
      <c r="A48" s="1" t="s">
        <v>92</v>
      </c>
      <c r="B48" s="1" t="s">
        <v>93</v>
      </c>
      <c r="C48" s="4">
        <f>IFERROR(INDEX(Data!$Q$2:$Q$53,MATCH($A48,Data!$A$2:$A$53,0))/INDEX(Data!$C$2:$C$53,MATCH($A48,Data!$A$2:$A$53,0)),"Missing Data")</f>
        <v>342.30618476281415</v>
      </c>
      <c r="D48" s="5"/>
      <c r="E48" s="2">
        <f>IFERROR(INDEX(Data!$F$2:$F$53,MATCH($A48,Data!$A$2:$A$53,0))/INDEX(Data!$C$2:$C$53,MATCH($A48,Data!$A$2:$A$53,0)),"Missing Data")</f>
        <v>0</v>
      </c>
      <c r="F48" s="5"/>
      <c r="G48" s="6" t="str">
        <f>IFERROR(INDEX(Data!$Q$2:$Q$53,MATCH($A48,Data!$A$2:$A$53,0))/INDEX(Data!$F$2:$F$53,MATCH($A48,Data!$A$2:$A$53,0)),"Missing Data")</f>
        <v>Missing Data</v>
      </c>
      <c r="H48" s="2">
        <f>IFERROR(INDEX(Data!$F$2:$F$53,MATCH($A48,Data!$A$2:$A$53,0))/INDEX(Data!$C$2:$C$53,MATCH($A48,Data!$A$2:$A$53,0)),"Missing Data")</f>
        <v>0</v>
      </c>
      <c r="I48" s="5"/>
      <c r="J48" s="2">
        <f t="array" ref="J48">IFERROR(INDEX(Data!$D$2:$D$53,MATCH($A48,Data!$A$2:$A$53,0))/INDEX(Data!$C$2:$C$53,MATCH($A48,Data!$A$2:$A$53,0)),"Missing Data")</f>
        <v>0</v>
      </c>
      <c r="K48" s="5"/>
      <c r="L48" s="2" t="str">
        <f t="array" ref="L48">IFERROR(INDEX(Data!$E$2:$E$53,MATCH($A48,Data!$A$2:$A$53,0))/INDEX(Data!$D$2:$D$53,MATCH($A48,Data!$A$2:$A$53,0)),"Missing Data")</f>
        <v>Missing Data</v>
      </c>
      <c r="M48" s="5"/>
      <c r="N48" s="2" t="str">
        <f t="array" ref="N48">IFERROR(INDEX(Data!$F$2:$F$53,MATCH($A48,Data!$A$2:$A$53,0))/INDEX(Data!$E$2:$E$53,MATCH($A48,Data!$A$2:$A$53,0)),"Missing Data")</f>
        <v>Missing Data</v>
      </c>
      <c r="O48" s="4" t="str">
        <f>IFERROR(INDEX(Data!$Q$2:$Q$53,MATCH($A48,Data!$A$2:$A$53,0))/INDEX(Data!$F$2:$F$53,MATCH($A48,Data!$A$2:$A$53,0)),"Missing Data")</f>
        <v>Missing Data</v>
      </c>
      <c r="P48" s="5"/>
      <c r="Q48" s="5" t="str">
        <f t="array" ref="Q48">IFERROR(INDEX(Data!$AF$2:$AF$53,MATCH($A48,Data!$A$2:$A$53,0))/INDEX(Data!$F$2:$F$53,MATCH($A48,Data!$A$2:$A$53,0)),"Missing Data")</f>
        <v>Missing Data</v>
      </c>
      <c r="R48" s="5"/>
      <c r="S48" s="6">
        <f>IFERROR(INDEX(Data!$Q$2:$Q$53,MATCH($A48,Data!$A$2:$A$53,0))/INDEX(Data!$AF$2:$AF$53,MATCH($A48,Data!$A$2:$A$53,0)),"Missing Data")</f>
        <v>614616.35220125783</v>
      </c>
      <c r="T48" s="4">
        <f>IFERROR(INDEX(Data!$AE$2:$AE$53,MATCH($A48,Data!$A$2:$A$53,0))/INDEX(Data!$Q$2:$Q$53,MATCH($A48,Data!$A$2:$A$53,0)),"Missing Data")</f>
        <v>8.3233625312103474E-2</v>
      </c>
      <c r="U48" s="5">
        <f t="array" ref="U48">IFERROR(INDEX(Data!$AE$2:$AE$53,MATCH($A48,Data!$A$2:$A$53,0))/INDEX(Data!$AF$2:$AF$53,MATCH($A48,Data!$A$2:$A$53,0)),"Missing Data")</f>
        <v>51156.747169811322</v>
      </c>
      <c r="V48" s="5">
        <f t="shared" si="0"/>
        <v>563459.60503144655</v>
      </c>
      <c r="W48" s="6" t="str">
        <f t="array" ref="W48">IFERROR(INDEX(Data!$AE$2:$AE$53,MATCH($A48,Data!$A$2:$A$53,0))/INDEX(Data!$F$2:$F$53,MATCH($A48,Data!$A$2:$A$53,0)),"Missing Data")</f>
        <v>Missing Data</v>
      </c>
    </row>
    <row r="49" spans="1:23" x14ac:dyDescent="0.25">
      <c r="A49" s="1" t="s">
        <v>94</v>
      </c>
      <c r="B49" s="1" t="s">
        <v>95</v>
      </c>
      <c r="C49" s="4">
        <f>IFERROR(INDEX(Data!$Q$2:$Q$53,MATCH($A49,Data!$A$2:$A$53,0))/INDEX(Data!$C$2:$C$53,MATCH($A49,Data!$A$2:$A$53,0)),"Missing Data")</f>
        <v>213.62945780274237</v>
      </c>
      <c r="D49" s="5"/>
      <c r="E49" s="2">
        <f>IFERROR(INDEX(Data!$F$2:$F$53,MATCH($A49,Data!$A$2:$A$53,0))/INDEX(Data!$C$2:$C$53,MATCH($A49,Data!$A$2:$A$53,0)),"Missing Data")</f>
        <v>0</v>
      </c>
      <c r="F49" s="5"/>
      <c r="G49" s="6" t="str">
        <f>IFERROR(INDEX(Data!$Q$2:$Q$53,MATCH($A49,Data!$A$2:$A$53,0))/INDEX(Data!$F$2:$F$53,MATCH($A49,Data!$A$2:$A$53,0)),"Missing Data")</f>
        <v>Missing Data</v>
      </c>
      <c r="H49" s="2">
        <f>IFERROR(INDEX(Data!$F$2:$F$53,MATCH($A49,Data!$A$2:$A$53,0))/INDEX(Data!$C$2:$C$53,MATCH($A49,Data!$A$2:$A$53,0)),"Missing Data")</f>
        <v>0</v>
      </c>
      <c r="I49" s="5"/>
      <c r="J49" s="2">
        <f t="array" ref="J49">IFERROR(INDEX(Data!$D$2:$D$53,MATCH($A49,Data!$A$2:$A$53,0))/INDEX(Data!$C$2:$C$53,MATCH($A49,Data!$A$2:$A$53,0)),"Missing Data")</f>
        <v>0</v>
      </c>
      <c r="K49" s="5"/>
      <c r="L49" s="2" t="str">
        <f t="array" ref="L49">IFERROR(INDEX(Data!$E$2:$E$53,MATCH($A49,Data!$A$2:$A$53,0))/INDEX(Data!$D$2:$D$53,MATCH($A49,Data!$A$2:$A$53,0)),"Missing Data")</f>
        <v>Missing Data</v>
      </c>
      <c r="M49" s="5"/>
      <c r="N49" s="2" t="str">
        <f t="array" ref="N49">IFERROR(INDEX(Data!$F$2:$F$53,MATCH($A49,Data!$A$2:$A$53,0))/INDEX(Data!$E$2:$E$53,MATCH($A49,Data!$A$2:$A$53,0)),"Missing Data")</f>
        <v>Missing Data</v>
      </c>
      <c r="O49" s="4" t="str">
        <f>IFERROR(INDEX(Data!$Q$2:$Q$53,MATCH($A49,Data!$A$2:$A$53,0))/INDEX(Data!$F$2:$F$53,MATCH($A49,Data!$A$2:$A$53,0)),"Missing Data")</f>
        <v>Missing Data</v>
      </c>
      <c r="P49" s="5"/>
      <c r="Q49" s="5" t="str">
        <f t="array" ref="Q49">IFERROR(INDEX(Data!$AF$2:$AF$53,MATCH($A49,Data!$A$2:$A$53,0))/INDEX(Data!$F$2:$F$53,MATCH($A49,Data!$A$2:$A$53,0)),"Missing Data")</f>
        <v>Missing Data</v>
      </c>
      <c r="R49" s="5"/>
      <c r="S49" s="6">
        <f>IFERROR(INDEX(Data!$Q$2:$Q$53,MATCH($A49,Data!$A$2:$A$53,0))/INDEX(Data!$AF$2:$AF$53,MATCH($A49,Data!$A$2:$A$53,0)),"Missing Data")</f>
        <v>616230.41474654374</v>
      </c>
      <c r="T49" s="4">
        <f>IFERROR(INDEX(Data!$AE$2:$AE$53,MATCH($A49,Data!$A$2:$A$53,0))/INDEX(Data!$Q$2:$Q$53,MATCH($A49,Data!$A$2:$A$53,0)),"Missing Data")</f>
        <v>7.8805312514021633E-2</v>
      </c>
      <c r="U49" s="5">
        <f t="array" ref="U49">IFERROR(INDEX(Data!$AE$2:$AE$53,MATCH($A49,Data!$A$2:$A$53,0))/INDEX(Data!$AF$2:$AF$53,MATCH($A49,Data!$A$2:$A$53,0)),"Missing Data")</f>
        <v>48562.23041474654</v>
      </c>
      <c r="V49" s="5">
        <f t="shared" si="0"/>
        <v>567668.18433179718</v>
      </c>
      <c r="W49" s="6" t="str">
        <f t="array" ref="W49">IFERROR(INDEX(Data!$AE$2:$AE$53,MATCH($A49,Data!$A$2:$A$53,0))/INDEX(Data!$F$2:$F$53,MATCH($A49,Data!$A$2:$A$53,0)),"Missing Data")</f>
        <v>Missing Data</v>
      </c>
    </row>
    <row r="50" spans="1:23" x14ac:dyDescent="0.25">
      <c r="A50" s="1" t="s">
        <v>96</v>
      </c>
      <c r="B50" s="1" t="s">
        <v>97</v>
      </c>
      <c r="C50" s="4">
        <f>IFERROR(INDEX(Data!$Q$2:$Q$53,MATCH($A50,Data!$A$2:$A$53,0))/INDEX(Data!$C$2:$C$53,MATCH($A50,Data!$A$2:$A$53,0)),"Missing Data")</f>
        <v>219.57598952828931</v>
      </c>
      <c r="D50" s="5"/>
      <c r="E50" s="2">
        <f>IFERROR(INDEX(Data!$F$2:$F$53,MATCH($A50,Data!$A$2:$A$53,0))/INDEX(Data!$C$2:$C$53,MATCH($A50,Data!$A$2:$A$53,0)),"Missing Data")</f>
        <v>0</v>
      </c>
      <c r="F50" s="5"/>
      <c r="G50" s="6" t="str">
        <f>IFERROR(INDEX(Data!$Q$2:$Q$53,MATCH($A50,Data!$A$2:$A$53,0))/INDEX(Data!$F$2:$F$53,MATCH($A50,Data!$A$2:$A$53,0)),"Missing Data")</f>
        <v>Missing Data</v>
      </c>
      <c r="H50" s="2">
        <f>IFERROR(INDEX(Data!$F$2:$F$53,MATCH($A50,Data!$A$2:$A$53,0))/INDEX(Data!$C$2:$C$53,MATCH($A50,Data!$A$2:$A$53,0)),"Missing Data")</f>
        <v>0</v>
      </c>
      <c r="I50" s="5"/>
      <c r="J50" s="2">
        <f t="array" ref="J50">IFERROR(INDEX(Data!$D$2:$D$53,MATCH($A50,Data!$A$2:$A$53,0))/INDEX(Data!$C$2:$C$53,MATCH($A50,Data!$A$2:$A$53,0)),"Missing Data")</f>
        <v>0</v>
      </c>
      <c r="K50" s="5"/>
      <c r="L50" s="2" t="str">
        <f t="array" ref="L50">IFERROR(INDEX(Data!$E$2:$E$53,MATCH($A50,Data!$A$2:$A$53,0))/INDEX(Data!$D$2:$D$53,MATCH($A50,Data!$A$2:$A$53,0)),"Missing Data")</f>
        <v>Missing Data</v>
      </c>
      <c r="M50" s="5"/>
      <c r="N50" s="2" t="str">
        <f t="array" ref="N50">IFERROR(INDEX(Data!$F$2:$F$53,MATCH($A50,Data!$A$2:$A$53,0))/INDEX(Data!$E$2:$E$53,MATCH($A50,Data!$A$2:$A$53,0)),"Missing Data")</f>
        <v>Missing Data</v>
      </c>
      <c r="O50" s="4" t="str">
        <f>IFERROR(INDEX(Data!$Q$2:$Q$53,MATCH($A50,Data!$A$2:$A$53,0))/INDEX(Data!$F$2:$F$53,MATCH($A50,Data!$A$2:$A$53,0)),"Missing Data")</f>
        <v>Missing Data</v>
      </c>
      <c r="P50" s="5"/>
      <c r="Q50" s="5" t="str">
        <f t="array" ref="Q50">IFERROR(INDEX(Data!$AF$2:$AF$53,MATCH($A50,Data!$A$2:$A$53,0))/INDEX(Data!$F$2:$F$53,MATCH($A50,Data!$A$2:$A$53,0)),"Missing Data")</f>
        <v>Missing Data</v>
      </c>
      <c r="R50" s="5"/>
      <c r="S50" s="6">
        <f>IFERROR(INDEX(Data!$Q$2:$Q$53,MATCH($A50,Data!$A$2:$A$53,0))/INDEX(Data!$AF$2:$AF$53,MATCH($A50,Data!$A$2:$A$53,0)),"Missing Data")</f>
        <v>472924.74191002367</v>
      </c>
      <c r="T50" s="4">
        <f>IFERROR(INDEX(Data!$AE$2:$AE$53,MATCH($A50,Data!$A$2:$A$53,0))/INDEX(Data!$Q$2:$Q$53,MATCH($A50,Data!$A$2:$A$53,0)),"Missing Data")</f>
        <v>9.9165693539883651E-2</v>
      </c>
      <c r="U50" s="5">
        <f t="array" ref="U50">IFERROR(INDEX(Data!$AE$2:$AE$53,MATCH($A50,Data!$A$2:$A$53,0))/INDEX(Data!$AF$2:$AF$53,MATCH($A50,Data!$A$2:$A$53,0)),"Missing Data")</f>
        <v>46897.910023677978</v>
      </c>
      <c r="V50" s="5">
        <f t="shared" si="0"/>
        <v>426026.8318863457</v>
      </c>
      <c r="W50" s="6" t="str">
        <f t="array" ref="W50">IFERROR(INDEX(Data!$AE$2:$AE$53,MATCH($A50,Data!$A$2:$A$53,0))/INDEX(Data!$F$2:$F$53,MATCH($A50,Data!$A$2:$A$53,0)),"Missing Data")</f>
        <v>Missing Data</v>
      </c>
    </row>
    <row r="51" spans="1:23" x14ac:dyDescent="0.25">
      <c r="A51" s="1" t="s">
        <v>98</v>
      </c>
      <c r="B51" s="1" t="s">
        <v>99</v>
      </c>
      <c r="C51" s="4">
        <f>IFERROR(INDEX(Data!$Q$2:$Q$53,MATCH($A51,Data!$A$2:$A$53,0))/INDEX(Data!$C$2:$C$53,MATCH($A51,Data!$A$2:$A$53,0)),"Missing Data")</f>
        <v>254.40828805865081</v>
      </c>
      <c r="D51" s="5"/>
      <c r="E51" s="2">
        <f>IFERROR(INDEX(Data!$F$2:$F$53,MATCH($A51,Data!$A$2:$A$53,0))/INDEX(Data!$C$2:$C$53,MATCH($A51,Data!$A$2:$A$53,0)),"Missing Data")</f>
        <v>0</v>
      </c>
      <c r="F51" s="5"/>
      <c r="G51" s="6" t="str">
        <f>IFERROR(INDEX(Data!$Q$2:$Q$53,MATCH($A51,Data!$A$2:$A$53,0))/INDEX(Data!$F$2:$F$53,MATCH($A51,Data!$A$2:$A$53,0)),"Missing Data")</f>
        <v>Missing Data</v>
      </c>
      <c r="H51" s="2">
        <f>IFERROR(INDEX(Data!$F$2:$F$53,MATCH($A51,Data!$A$2:$A$53,0))/INDEX(Data!$C$2:$C$53,MATCH($A51,Data!$A$2:$A$53,0)),"Missing Data")</f>
        <v>0</v>
      </c>
      <c r="I51" s="5"/>
      <c r="J51" s="2">
        <f t="array" ref="J51">IFERROR(INDEX(Data!$D$2:$D$53,MATCH($A51,Data!$A$2:$A$53,0))/INDEX(Data!$C$2:$C$53,MATCH($A51,Data!$A$2:$A$53,0)),"Missing Data")</f>
        <v>0</v>
      </c>
      <c r="K51" s="5"/>
      <c r="L51" s="2" t="str">
        <f t="array" ref="L51">IFERROR(INDEX(Data!$E$2:$E$53,MATCH($A51,Data!$A$2:$A$53,0))/INDEX(Data!$D$2:$D$53,MATCH($A51,Data!$A$2:$A$53,0)),"Missing Data")</f>
        <v>Missing Data</v>
      </c>
      <c r="M51" s="5"/>
      <c r="N51" s="2" t="str">
        <f t="array" ref="N51">IFERROR(INDEX(Data!$F$2:$F$53,MATCH($A51,Data!$A$2:$A$53,0))/INDEX(Data!$E$2:$E$53,MATCH($A51,Data!$A$2:$A$53,0)),"Missing Data")</f>
        <v>Missing Data</v>
      </c>
      <c r="O51" s="4" t="str">
        <f>IFERROR(INDEX(Data!$Q$2:$Q$53,MATCH($A51,Data!$A$2:$A$53,0))/INDEX(Data!$F$2:$F$53,MATCH($A51,Data!$A$2:$A$53,0)),"Missing Data")</f>
        <v>Missing Data</v>
      </c>
      <c r="P51" s="5"/>
      <c r="Q51" s="5" t="str">
        <f t="array" ref="Q51">IFERROR(INDEX(Data!$AF$2:$AF$53,MATCH($A51,Data!$A$2:$A$53,0))/INDEX(Data!$F$2:$F$53,MATCH($A51,Data!$A$2:$A$53,0)),"Missing Data")</f>
        <v>Missing Data</v>
      </c>
      <c r="R51" s="5"/>
      <c r="S51" s="6">
        <f>IFERROR(INDEX(Data!$Q$2:$Q$53,MATCH($A51,Data!$A$2:$A$53,0))/INDEX(Data!$AF$2:$AF$53,MATCH($A51,Data!$A$2:$A$53,0)),"Missing Data")</f>
        <v>442874.53875284019</v>
      </c>
      <c r="T51" s="4">
        <f>IFERROR(INDEX(Data!$AE$2:$AE$53,MATCH($A51,Data!$A$2:$A$53,0))/INDEX(Data!$Q$2:$Q$53,MATCH($A51,Data!$A$2:$A$53,0)),"Missing Data")</f>
        <v>0.15472299496946018</v>
      </c>
      <c r="U51" s="5">
        <f t="array" ref="U51">IFERROR(INDEX(Data!$AE$2:$AE$53,MATCH($A51,Data!$A$2:$A$53,0))/INDEX(Data!$AF$2:$AF$53,MATCH($A51,Data!$A$2:$A$53,0)),"Missing Data")</f>
        <v>68522.875031557691</v>
      </c>
      <c r="V51" s="5">
        <f t="shared" si="0"/>
        <v>374351.6637212825</v>
      </c>
      <c r="W51" s="6" t="str">
        <f t="array" ref="W51">IFERROR(INDEX(Data!$AE$2:$AE$53,MATCH($A51,Data!$A$2:$A$53,0))/INDEX(Data!$F$2:$F$53,MATCH($A51,Data!$A$2:$A$53,0)),"Missing Data")</f>
        <v>Missing Data</v>
      </c>
    </row>
    <row r="52" spans="1:23" x14ac:dyDescent="0.25">
      <c r="A52" s="1" t="s">
        <v>100</v>
      </c>
      <c r="B52" s="1" t="s">
        <v>101</v>
      </c>
      <c r="C52" s="4">
        <f>IFERROR(INDEX(Data!$Q$2:$Q$53,MATCH($A52,Data!$A$2:$A$53,0))/INDEX(Data!$C$2:$C$53,MATCH($A52,Data!$A$2:$A$53,0)),"Missing Data")</f>
        <v>197.61778658681087</v>
      </c>
      <c r="D52" s="5"/>
      <c r="E52" s="2">
        <f>IFERROR(INDEX(Data!$F$2:$F$53,MATCH($A52,Data!$A$2:$A$53,0))/INDEX(Data!$C$2:$C$53,MATCH($A52,Data!$A$2:$A$53,0)),"Missing Data")</f>
        <v>0</v>
      </c>
      <c r="F52" s="5"/>
      <c r="G52" s="6" t="str">
        <f>IFERROR(INDEX(Data!$Q$2:$Q$53,MATCH($A52,Data!$A$2:$A$53,0))/INDEX(Data!$F$2:$F$53,MATCH($A52,Data!$A$2:$A$53,0)),"Missing Data")</f>
        <v>Missing Data</v>
      </c>
      <c r="H52" s="2">
        <f>IFERROR(INDEX(Data!$F$2:$F$53,MATCH($A52,Data!$A$2:$A$53,0))/INDEX(Data!$C$2:$C$53,MATCH($A52,Data!$A$2:$A$53,0)),"Missing Data")</f>
        <v>0</v>
      </c>
      <c r="I52" s="5"/>
      <c r="J52" s="2">
        <f t="array" ref="J52">IFERROR(INDEX(Data!$D$2:$D$53,MATCH($A52,Data!$A$2:$A$53,0))/INDEX(Data!$C$2:$C$53,MATCH($A52,Data!$A$2:$A$53,0)),"Missing Data")</f>
        <v>0</v>
      </c>
      <c r="K52" s="5"/>
      <c r="L52" s="2" t="str">
        <f t="array" ref="L52">IFERROR(INDEX(Data!$E$2:$E$53,MATCH($A52,Data!$A$2:$A$53,0))/INDEX(Data!$D$2:$D$53,MATCH($A52,Data!$A$2:$A$53,0)),"Missing Data")</f>
        <v>Missing Data</v>
      </c>
      <c r="M52" s="5"/>
      <c r="N52" s="2" t="str">
        <f t="array" ref="N52">IFERROR(INDEX(Data!$F$2:$F$53,MATCH($A52,Data!$A$2:$A$53,0))/INDEX(Data!$E$2:$E$53,MATCH($A52,Data!$A$2:$A$53,0)),"Missing Data")</f>
        <v>Missing Data</v>
      </c>
      <c r="O52" s="4" t="str">
        <f>IFERROR(INDEX(Data!$Q$2:$Q$53,MATCH($A52,Data!$A$2:$A$53,0))/INDEX(Data!$F$2:$F$53,MATCH($A52,Data!$A$2:$A$53,0)),"Missing Data")</f>
        <v>Missing Data</v>
      </c>
      <c r="P52" s="5"/>
      <c r="Q52" s="5" t="str">
        <f t="array" ref="Q52">IFERROR(INDEX(Data!$AF$2:$AF$53,MATCH($A52,Data!$A$2:$A$53,0))/INDEX(Data!$F$2:$F$53,MATCH($A52,Data!$A$2:$A$53,0)),"Missing Data")</f>
        <v>Missing Data</v>
      </c>
      <c r="R52" s="5"/>
      <c r="S52" s="6">
        <f>IFERROR(INDEX(Data!$Q$2:$Q$53,MATCH($A52,Data!$A$2:$A$53,0))/INDEX(Data!$AF$2:$AF$53,MATCH($A52,Data!$A$2:$A$53,0)),"Missing Data")</f>
        <v>272595.09063893015</v>
      </c>
      <c r="T52" s="4">
        <f>IFERROR(INDEX(Data!$AE$2:$AE$53,MATCH($A52,Data!$A$2:$A$53,0))/INDEX(Data!$Q$2:$Q$53,MATCH($A52,Data!$A$2:$A$53,0)),"Missing Data")</f>
        <v>0.13039783557187312</v>
      </c>
      <c r="U52" s="5">
        <f t="array" ref="U52">IFERROR(INDEX(Data!$AE$2:$AE$53,MATCH($A52,Data!$A$2:$A$53,0))/INDEX(Data!$AF$2:$AF$53,MATCH($A52,Data!$A$2:$A$53,0)),"Missing Data")</f>
        <v>35545.809806835066</v>
      </c>
      <c r="V52" s="5">
        <f t="shared" si="0"/>
        <v>237049.28083209507</v>
      </c>
      <c r="W52" s="6" t="str">
        <f t="array" ref="W52">IFERROR(INDEX(Data!$AE$2:$AE$53,MATCH($A52,Data!$A$2:$A$53,0))/INDEX(Data!$F$2:$F$53,MATCH($A52,Data!$A$2:$A$53,0)),"Missing Data")</f>
        <v>Missing Data</v>
      </c>
    </row>
    <row r="53" spans="1:23" x14ac:dyDescent="0.25">
      <c r="A53" s="1" t="s">
        <v>102</v>
      </c>
      <c r="B53" s="1" t="s">
        <v>103</v>
      </c>
      <c r="C53" s="4">
        <f>IFERROR(INDEX(Data!$Q$2:$Q$53,MATCH($A53,Data!$A$2:$A$53,0))/INDEX(Data!$C$2:$C$53,MATCH($A53,Data!$A$2:$A$53,0)),"Missing Data")</f>
        <v>187.87821304506866</v>
      </c>
      <c r="D53" s="5"/>
      <c r="E53" s="2">
        <f>IFERROR(INDEX(Data!$F$2:$F$53,MATCH($A53,Data!$A$2:$A$53,0))/INDEX(Data!$C$2:$C$53,MATCH($A53,Data!$A$2:$A$53,0)),"Missing Data")</f>
        <v>0</v>
      </c>
      <c r="F53" s="5"/>
      <c r="G53" s="6" t="str">
        <f>IFERROR(INDEX(Data!$Q$2:$Q$53,MATCH($A53,Data!$A$2:$A$53,0))/INDEX(Data!$F$2:$F$53,MATCH($A53,Data!$A$2:$A$53,0)),"Missing Data")</f>
        <v>Missing Data</v>
      </c>
      <c r="H53" s="2">
        <f>IFERROR(INDEX(Data!$F$2:$F$53,MATCH($A53,Data!$A$2:$A$53,0))/INDEX(Data!$C$2:$C$53,MATCH($A53,Data!$A$2:$A$53,0)),"Missing Data")</f>
        <v>0</v>
      </c>
      <c r="I53" s="5"/>
      <c r="J53" s="2">
        <f t="array" ref="J53">IFERROR(INDEX(Data!$D$2:$D$53,MATCH($A53,Data!$A$2:$A$53,0))/INDEX(Data!$C$2:$C$53,MATCH($A53,Data!$A$2:$A$53,0)),"Missing Data")</f>
        <v>0</v>
      </c>
      <c r="K53" s="5"/>
      <c r="L53" s="2" t="str">
        <f t="array" ref="L53">IFERROR(INDEX(Data!$E$2:$E$53,MATCH($A53,Data!$A$2:$A$53,0))/INDEX(Data!$D$2:$D$53,MATCH($A53,Data!$A$2:$A$53,0)),"Missing Data")</f>
        <v>Missing Data</v>
      </c>
      <c r="M53" s="5"/>
      <c r="N53" s="2" t="str">
        <f t="array" ref="N53">IFERROR(INDEX(Data!$F$2:$F$53,MATCH($A53,Data!$A$2:$A$53,0))/INDEX(Data!$E$2:$E$53,MATCH($A53,Data!$A$2:$A$53,0)),"Missing Data")</f>
        <v>Missing Data</v>
      </c>
      <c r="O53" s="4" t="str">
        <f>IFERROR(INDEX(Data!$Q$2:$Q$53,MATCH($A53,Data!$A$2:$A$53,0))/INDEX(Data!$F$2:$F$53,MATCH($A53,Data!$A$2:$A$53,0)),"Missing Data")</f>
        <v>Missing Data</v>
      </c>
      <c r="P53" s="5"/>
      <c r="Q53" s="5" t="str">
        <f t="array" ref="Q53">IFERROR(INDEX(Data!$AF$2:$AF$53,MATCH($A53,Data!$A$2:$A$53,0))/INDEX(Data!$F$2:$F$53,MATCH($A53,Data!$A$2:$A$53,0)),"Missing Data")</f>
        <v>Missing Data</v>
      </c>
      <c r="R53" s="5"/>
      <c r="S53" s="6">
        <f>IFERROR(INDEX(Data!$Q$2:$Q$53,MATCH($A53,Data!$A$2:$A$53,0))/INDEX(Data!$AF$2:$AF$53,MATCH($A53,Data!$A$2:$A$53,0)),"Missing Data")</f>
        <v>553535.24240864639</v>
      </c>
      <c r="T53" s="4">
        <f>IFERROR(INDEX(Data!$AE$2:$AE$53,MATCH($A53,Data!$A$2:$A$53,0))/INDEX(Data!$Q$2:$Q$53,MATCH($A53,Data!$A$2:$A$53,0)),"Missing Data")</f>
        <v>9.4061246949119381E-2</v>
      </c>
      <c r="U53" s="5">
        <f t="array" ref="U53">IFERROR(INDEX(Data!$AE$2:$AE$53,MATCH($A53,Data!$A$2:$A$53,0))/INDEX(Data!$AF$2:$AF$53,MATCH($A53,Data!$A$2:$A$53,0)),"Missing Data")</f>
        <v>52066.215131240351</v>
      </c>
      <c r="V53" s="5">
        <f t="shared" si="0"/>
        <v>501469.02727740601</v>
      </c>
      <c r="W53" s="6" t="str">
        <f t="array" ref="W53">IFERROR(INDEX(Data!$AE$2:$AE$53,MATCH($A53,Data!$A$2:$A$53,0))/INDEX(Data!$F$2:$F$53,MATCH($A53,Data!$A$2:$A$53,0)),"Missing Data")</f>
        <v>Missing Data</v>
      </c>
    </row>
    <row r="54" spans="1:23" x14ac:dyDescent="0.25">
      <c r="A54" s="1" t="s">
        <v>104</v>
      </c>
      <c r="B54" s="1" t="s">
        <v>105</v>
      </c>
      <c r="C54" s="7">
        <f>IFERROR(INDEX(Data!$Q$2:$Q$53,MATCH($A54,Data!$A$2:$A$53,0))/INDEX(Data!$C$2:$C$53,MATCH($A54,Data!$A$2:$A$53,0)),"Missing Data")</f>
        <v>397.8159292158175</v>
      </c>
      <c r="D54" s="8"/>
      <c r="E54" s="8">
        <f>IFERROR(INDEX(Data!$F$2:$F$53,MATCH($A54,Data!$A$2:$A$53,0))/INDEX(Data!$C$2:$C$53,MATCH($A54,Data!$A$2:$A$53,0)),"Missing Data")</f>
        <v>0</v>
      </c>
      <c r="F54" s="8"/>
      <c r="G54" s="9" t="str">
        <f>IFERROR(INDEX(Data!$Q$2:$Q$53,MATCH($A54,Data!$A$2:$A$53,0))/INDEX(Data!$F$2:$F$53,MATCH($A54,Data!$A$2:$A$53,0)),"Missing Data")</f>
        <v>Missing Data</v>
      </c>
      <c r="H54" s="2">
        <f>IFERROR(INDEX(Data!$F$2:$F$53,MATCH($A54,Data!$A$2:$A$53,0))/INDEX(Data!$C$2:$C$53,MATCH($A54,Data!$A$2:$A$53,0)),"Missing Data")</f>
        <v>0</v>
      </c>
      <c r="I54" s="8"/>
      <c r="J54" s="2">
        <f t="array" ref="J54">IFERROR(INDEX(Data!$D$2:$D$53,MATCH($A54,Data!$A$2:$A$53,0))/INDEX(Data!$C$2:$C$53,MATCH($A54,Data!$A$2:$A$53,0)),"Missing Data")</f>
        <v>0</v>
      </c>
      <c r="K54" s="8"/>
      <c r="L54" s="2" t="str">
        <f t="array" ref="L54">IFERROR(INDEX(Data!$E$2:$E$53,MATCH($A54,Data!$A$2:$A$53,0))/INDEX(Data!$D$2:$D$53,MATCH($A54,Data!$A$2:$A$53,0)),"Missing Data")</f>
        <v>Missing Data</v>
      </c>
      <c r="M54" s="8"/>
      <c r="N54" s="2" t="str">
        <f t="array" ref="N54">IFERROR(INDEX(Data!$F$2:$F$53,MATCH($A54,Data!$A$2:$A$53,0))/INDEX(Data!$E$2:$E$53,MATCH($A54,Data!$A$2:$A$53,0)),"Missing Data")</f>
        <v>Missing Data</v>
      </c>
      <c r="O54" s="4" t="str">
        <f>IFERROR(INDEX(Data!$Q$2:$Q$53,MATCH($A54,Data!$A$2:$A$53,0))/INDEX(Data!$F$2:$F$53,MATCH($A54,Data!$A$2:$A$53,0)),"Missing Data")</f>
        <v>Missing Data</v>
      </c>
      <c r="P54" s="8"/>
      <c r="Q54" s="5" t="str">
        <f t="array" ref="Q54">IFERROR(INDEX(Data!$AF$2:$AF$53,MATCH($A54,Data!$A$2:$A$53,0))/INDEX(Data!$F$2:$F$53,MATCH($A54,Data!$A$2:$A$53,0)),"Missing Data")</f>
        <v>Missing Data</v>
      </c>
      <c r="R54" s="8"/>
      <c r="S54" s="6">
        <f>IFERROR(INDEX(Data!$Q$2:$Q$53,MATCH($A54,Data!$A$2:$A$53,0))/INDEX(Data!$AF$2:$AF$53,MATCH($A54,Data!$A$2:$A$53,0)),"Missing Data")</f>
        <v>662979.79190751445</v>
      </c>
      <c r="T54" s="7">
        <f>IFERROR(INDEX(Data!$AE$2:$AE$53,MATCH($A54,Data!$A$2:$A$53,0))/INDEX(Data!$Q$2:$Q$53,MATCH($A54,Data!$A$2:$A$53,0)),"Missing Data")</f>
        <v>7.1763963825469568E-2</v>
      </c>
      <c r="U54" s="8">
        <f t="array" ref="U54">IFERROR(INDEX(Data!$AE$2:$AE$53,MATCH($A54,Data!$A$2:$A$53,0))/INDEX(Data!$AF$2:$AF$53,MATCH($A54,Data!$A$2:$A$53,0)),"Missing Data")</f>
        <v>47578.057803468211</v>
      </c>
      <c r="V54" s="8">
        <f t="shared" si="0"/>
        <v>615401.73410404625</v>
      </c>
      <c r="W54" s="9" t="str">
        <f t="array" ref="W54">IFERROR(INDEX(Data!$AE$2:$AE$53,MATCH($A54,Data!$A$2:$A$53,0))/INDEX(Data!$F$2:$F$53,MATCH($A54,Data!$A$2:$A$53,0)),"Missing Data")</f>
        <v>Missing Data</v>
      </c>
    </row>
  </sheetData>
  <mergeCells count="4">
    <mergeCell ref="C1:G1"/>
    <mergeCell ref="H1:N1"/>
    <mergeCell ref="O1:S1"/>
    <mergeCell ref="T1:W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H14" sqref="H14"/>
    </sheetView>
  </sheetViews>
  <sheetFormatPr defaultRowHeight="15" x14ac:dyDescent="0.25"/>
  <cols>
    <col min="2" max="2" width="19.42578125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8" width="18.7109375" customWidth="1"/>
    <col min="9" max="9" width="2" bestFit="1" customWidth="1"/>
    <col min="10" max="10" width="23.140625" customWidth="1"/>
    <col min="11" max="11" width="2" bestFit="1" customWidth="1"/>
    <col min="12" max="12" width="29.5703125" customWidth="1"/>
    <col min="13" max="13" width="2" bestFit="1" customWidth="1"/>
    <col min="14" max="14" width="18.5703125" bestFit="1" customWidth="1"/>
    <col min="15" max="15" width="18.5703125" customWidth="1"/>
    <col min="16" max="16" width="2" bestFit="1" customWidth="1"/>
    <col min="17" max="17" width="13.7109375" bestFit="1" customWidth="1"/>
    <col min="18" max="18" width="2" bestFit="1" customWidth="1"/>
    <col min="19" max="19" width="13.28515625" bestFit="1" customWidth="1"/>
    <col min="20" max="20" width="11.85546875" bestFit="1" customWidth="1"/>
    <col min="21" max="21" width="10.5703125" bestFit="1" customWidth="1"/>
    <col min="22" max="22" width="13.28515625" bestFit="1" customWidth="1"/>
    <col min="23" max="23" width="13.7109375" bestFit="1" customWidth="1"/>
  </cols>
  <sheetData>
    <row r="1" spans="1:7" x14ac:dyDescent="0.25">
      <c r="C1" s="22" t="s">
        <v>127</v>
      </c>
      <c r="D1" s="23"/>
      <c r="E1" s="23"/>
      <c r="F1" s="23"/>
      <c r="G1" s="24"/>
    </row>
    <row r="2" spans="1:7" ht="42" customHeight="1" x14ac:dyDescent="0.25">
      <c r="A2" s="15" t="s">
        <v>0</v>
      </c>
      <c r="B2" s="15" t="s">
        <v>1</v>
      </c>
      <c r="C2" s="16" t="s">
        <v>109</v>
      </c>
      <c r="D2" s="17" t="s">
        <v>125</v>
      </c>
      <c r="E2" s="16" t="s">
        <v>131</v>
      </c>
      <c r="F2" s="17" t="s">
        <v>126</v>
      </c>
      <c r="G2" s="16" t="s">
        <v>130</v>
      </c>
    </row>
    <row r="3" spans="1:7" x14ac:dyDescent="0.25">
      <c r="A3" s="1" t="s">
        <v>4</v>
      </c>
      <c r="B3" s="1" t="s">
        <v>5</v>
      </c>
      <c r="C3" s="4">
        <f t="array" ref="C3">IFERROR(INDEX(Data!$R$2:$R$53,MATCH($A3,Data!$A$2:$A$53,0))/INDEX(Data!$C$2:$C$53,MATCH($A3,Data!$A$2:$A$53,0)),"Missing Data")</f>
        <v>38.030910458641863</v>
      </c>
      <c r="D3" s="5"/>
      <c r="E3" s="2">
        <f>IFERROR(INDEX(Data!$F$2:$F$53,MATCH($A3,Data!$A$2:$A$53,0))/INDEX(Data!$C$2:$C$53,MATCH($A3,Data!$A$2:$A$53,0)),"Missing Data")</f>
        <v>0</v>
      </c>
      <c r="F3" s="5"/>
      <c r="G3" s="13" t="str">
        <f>IFERROR(INDEX(Data!$R$2:$R$53,MATCH($A3,Data!$A$2:$A$53,0))/INDEX(Data!$F$2:$F$53,MATCH($A3,Data!$A$2:$A$53,0)),"Missing Data")</f>
        <v>Missing Data</v>
      </c>
    </row>
    <row r="4" spans="1:7" x14ac:dyDescent="0.25">
      <c r="A4" s="1" t="s">
        <v>6</v>
      </c>
      <c r="B4" s="1" t="s">
        <v>7</v>
      </c>
      <c r="C4" s="4">
        <f>IFERROR(INDEX(Data!$R$2:$R$53,MATCH($A4,Data!$A$2:$A$53,0))/INDEX(Data!$C$2:$C$53,MATCH($A4,Data!$A$2:$A$53,0)),"Missing Data")</f>
        <v>87.025034677197397</v>
      </c>
      <c r="D4" s="5"/>
      <c r="E4" s="2">
        <f>IFERROR(INDEX(Data!$F$2:$F$53,MATCH($A4,Data!$A$2:$A$53,0))/INDEX(Data!$C$2:$C$53,MATCH($A4,Data!$A$2:$A$53,0)),"Missing Data")</f>
        <v>0</v>
      </c>
      <c r="F4" s="5"/>
      <c r="G4" s="6" t="str">
        <f>IFERROR(INDEX(Data!$R$2:$R$53,MATCH($A4,Data!$A$2:$A$53,0))/INDEX(Data!$F$2:$F$53,MATCH($A4,Data!$A$2:$A$53,0)),"Missing Data")</f>
        <v>Missing Data</v>
      </c>
    </row>
    <row r="5" spans="1:7" x14ac:dyDescent="0.25">
      <c r="A5" s="1" t="s">
        <v>8</v>
      </c>
      <c r="B5" s="1" t="s">
        <v>9</v>
      </c>
      <c r="C5" s="4">
        <f>IFERROR(INDEX(Data!$R$2:$R$53,MATCH($A5,Data!$A$2:$A$53,0))/INDEX(Data!$C$2:$C$53,MATCH($A5,Data!$A$2:$A$53,0)),"Missing Data")</f>
        <v>38.632456077552199</v>
      </c>
      <c r="D5" s="5"/>
      <c r="E5" s="2">
        <f>IFERROR(INDEX(Data!$F$2:$F$53,MATCH($A5,Data!$A$2:$A$53,0))/INDEX(Data!$C$2:$C$53,MATCH($A5,Data!$A$2:$A$53,0)),"Missing Data")</f>
        <v>0</v>
      </c>
      <c r="F5" s="5"/>
      <c r="G5" s="6" t="str">
        <f>IFERROR(INDEX(Data!$R$2:$R$53,MATCH($A5,Data!$A$2:$A$53,0))/INDEX(Data!$F$2:$F$53,MATCH($A5,Data!$A$2:$A$53,0)),"Missing Data")</f>
        <v>Missing Data</v>
      </c>
    </row>
    <row r="6" spans="1:7" x14ac:dyDescent="0.25">
      <c r="A6" s="1" t="s">
        <v>10</v>
      </c>
      <c r="B6" s="1" t="s">
        <v>11</v>
      </c>
      <c r="C6" s="4">
        <f>IFERROR(INDEX(Data!$R$2:$R$53,MATCH($A6,Data!$A$2:$A$53,0))/INDEX(Data!$C$2:$C$53,MATCH($A6,Data!$A$2:$A$53,0)),"Missing Data")</f>
        <v>55.329989409552013</v>
      </c>
      <c r="D6" s="5"/>
      <c r="E6" s="2">
        <f>IFERROR(INDEX(Data!$F$2:$F$53,MATCH($A6,Data!$A$2:$A$53,0))/INDEX(Data!$C$2:$C$53,MATCH($A6,Data!$A$2:$A$53,0)),"Missing Data")</f>
        <v>0</v>
      </c>
      <c r="F6" s="5"/>
      <c r="G6" s="6" t="str">
        <f>IFERROR(INDEX(Data!$R$2:$R$53,MATCH($A6,Data!$A$2:$A$53,0))/INDEX(Data!$F$2:$F$53,MATCH($A6,Data!$A$2:$A$53,0)),"Missing Data")</f>
        <v>Missing Data</v>
      </c>
    </row>
    <row r="7" spans="1:7" x14ac:dyDescent="0.25">
      <c r="A7" s="1" t="s">
        <v>12</v>
      </c>
      <c r="B7" s="1" t="s">
        <v>13</v>
      </c>
      <c r="C7" s="4">
        <f>IFERROR(INDEX(Data!$R$2:$R$53,MATCH($A7,Data!$A$2:$A$53,0))/INDEX(Data!$C$2:$C$53,MATCH($A7,Data!$A$2:$A$53,0)),"Missing Data")</f>
        <v>95.970935485634982</v>
      </c>
      <c r="D7" s="5"/>
      <c r="E7" s="2">
        <f>IFERROR(INDEX(Data!$F$2:$F$53,MATCH($A7,Data!$A$2:$A$53,0))/INDEX(Data!$C$2:$C$53,MATCH($A7,Data!$A$2:$A$53,0)),"Missing Data")</f>
        <v>0</v>
      </c>
      <c r="F7" s="5"/>
      <c r="G7" s="6" t="str">
        <f>IFERROR(INDEX(Data!$R$2:$R$53,MATCH($A7,Data!$A$2:$A$53,0))/INDEX(Data!$F$2:$F$53,MATCH($A7,Data!$A$2:$A$53,0)),"Missing Data")</f>
        <v>Missing Data</v>
      </c>
    </row>
    <row r="8" spans="1:7" x14ac:dyDescent="0.25">
      <c r="A8" s="1" t="s">
        <v>14</v>
      </c>
      <c r="B8" s="1" t="s">
        <v>15</v>
      </c>
      <c r="C8" s="4">
        <f>IFERROR(INDEX(Data!$R$2:$R$53,MATCH($A8,Data!$A$2:$A$53,0))/INDEX(Data!$C$2:$C$53,MATCH($A8,Data!$A$2:$A$53,0)),"Missing Data")</f>
        <v>71.311092603505031</v>
      </c>
      <c r="D8" s="5"/>
      <c r="E8" s="2">
        <f>IFERROR(INDEX(Data!$F$2:$F$53,MATCH($A8,Data!$A$2:$A$53,0))/INDEX(Data!$C$2:$C$53,MATCH($A8,Data!$A$2:$A$53,0)),"Missing Data")</f>
        <v>0</v>
      </c>
      <c r="F8" s="5"/>
      <c r="G8" s="6" t="str">
        <f>IFERROR(INDEX(Data!$R$2:$R$53,MATCH($A8,Data!$A$2:$A$53,0))/INDEX(Data!$F$2:$F$53,MATCH($A8,Data!$A$2:$A$53,0)),"Missing Data")</f>
        <v>Missing Data</v>
      </c>
    </row>
    <row r="9" spans="1:7" x14ac:dyDescent="0.25">
      <c r="A9" s="1" t="s">
        <v>16</v>
      </c>
      <c r="B9" s="1" t="s">
        <v>17</v>
      </c>
      <c r="C9" s="4">
        <f>IFERROR(INDEX(Data!$R$2:$R$53,MATCH($A9,Data!$A$2:$A$53,0))/INDEX(Data!$C$2:$C$53,MATCH($A9,Data!$A$2:$A$53,0)),"Missing Data")</f>
        <v>20.041952633315375</v>
      </c>
      <c r="D9" s="5"/>
      <c r="E9" s="2">
        <f>IFERROR(INDEX(Data!$F$2:$F$53,MATCH($A9,Data!$A$2:$A$53,0))/INDEX(Data!$C$2:$C$53,MATCH($A9,Data!$A$2:$A$53,0)),"Missing Data")</f>
        <v>0</v>
      </c>
      <c r="F9" s="5"/>
      <c r="G9" s="6" t="str">
        <f>IFERROR(INDEX(Data!$R$2:$R$53,MATCH($A9,Data!$A$2:$A$53,0))/INDEX(Data!$F$2:$F$53,MATCH($A9,Data!$A$2:$A$53,0)),"Missing Data")</f>
        <v>Missing Data</v>
      </c>
    </row>
    <row r="10" spans="1:7" x14ac:dyDescent="0.25">
      <c r="A10" s="1" t="s">
        <v>18</v>
      </c>
      <c r="B10" s="1" t="s">
        <v>19</v>
      </c>
      <c r="C10" s="4">
        <f>IFERROR(INDEX(Data!$R$2:$R$53,MATCH($A10,Data!$A$2:$A$53,0))/INDEX(Data!$C$2:$C$53,MATCH($A10,Data!$A$2:$A$53,0)),"Missing Data")</f>
        <v>14.819217646090248</v>
      </c>
      <c r="D10" s="5"/>
      <c r="E10" s="2">
        <f>IFERROR(INDEX(Data!$F$2:$F$53,MATCH($A10,Data!$A$2:$A$53,0))/INDEX(Data!$C$2:$C$53,MATCH($A10,Data!$A$2:$A$53,0)),"Missing Data")</f>
        <v>0</v>
      </c>
      <c r="F10" s="5"/>
      <c r="G10" s="6" t="str">
        <f>IFERROR(INDEX(Data!$R$2:$R$53,MATCH($A10,Data!$A$2:$A$53,0))/INDEX(Data!$F$2:$F$53,MATCH($A10,Data!$A$2:$A$53,0)),"Missing Data")</f>
        <v>Missing Data</v>
      </c>
    </row>
    <row r="11" spans="1:7" x14ac:dyDescent="0.25">
      <c r="A11" s="1" t="s">
        <v>20</v>
      </c>
      <c r="B11" s="1" t="s">
        <v>21</v>
      </c>
      <c r="C11" s="4">
        <f>IFERROR(INDEX(Data!$R$2:$R$53,MATCH($A11,Data!$A$2:$A$53,0))/INDEX(Data!$C$2:$C$53,MATCH($A11,Data!$A$2:$A$53,0)),"Missing Data")</f>
        <v>233.87383234374283</v>
      </c>
      <c r="D11" s="5"/>
      <c r="E11" s="2">
        <f>IFERROR(INDEX(Data!$F$2:$F$53,MATCH($A11,Data!$A$2:$A$53,0))/INDEX(Data!$C$2:$C$53,MATCH($A11,Data!$A$2:$A$53,0)),"Missing Data")</f>
        <v>0</v>
      </c>
      <c r="F11" s="5"/>
      <c r="G11" s="6" t="str">
        <f>IFERROR(INDEX(Data!$R$2:$R$53,MATCH($A11,Data!$A$2:$A$53,0))/INDEX(Data!$F$2:$F$53,MATCH($A11,Data!$A$2:$A$53,0)),"Missing Data")</f>
        <v>Missing Data</v>
      </c>
    </row>
    <row r="12" spans="1:7" x14ac:dyDescent="0.25">
      <c r="A12" s="1" t="s">
        <v>22</v>
      </c>
      <c r="B12" s="1" t="s">
        <v>23</v>
      </c>
      <c r="C12" s="4">
        <f>IFERROR(INDEX(Data!$R$2:$R$53,MATCH($A12,Data!$A$2:$A$53,0))/INDEX(Data!$C$2:$C$53,MATCH($A12,Data!$A$2:$A$53,0)),"Missing Data")</f>
        <v>36.638990341419991</v>
      </c>
      <c r="D12" s="5"/>
      <c r="E12" s="2">
        <f>IFERROR(INDEX(Data!$F$2:$F$53,MATCH($A12,Data!$A$2:$A$53,0))/INDEX(Data!$C$2:$C$53,MATCH($A12,Data!$A$2:$A$53,0)),"Missing Data")</f>
        <v>0</v>
      </c>
      <c r="F12" s="5"/>
      <c r="G12" s="6" t="str">
        <f>IFERROR(INDEX(Data!$R$2:$R$53,MATCH($A12,Data!$A$2:$A$53,0))/INDEX(Data!$F$2:$F$53,MATCH($A12,Data!$A$2:$A$53,0)),"Missing Data")</f>
        <v>Missing Data</v>
      </c>
    </row>
    <row r="13" spans="1:7" x14ac:dyDescent="0.25">
      <c r="A13" s="1" t="s">
        <v>24</v>
      </c>
      <c r="B13" s="1" t="s">
        <v>25</v>
      </c>
      <c r="C13" s="4">
        <f>IFERROR(INDEX(Data!$R$2:$R$53,MATCH($A13,Data!$A$2:$A$53,0))/INDEX(Data!$C$2:$C$53,MATCH($A13,Data!$A$2:$A$53,0)),"Missing Data")</f>
        <v>55.245099310725692</v>
      </c>
      <c r="D13" s="5"/>
      <c r="E13" s="2">
        <f>IFERROR(INDEX(Data!$F$2:$F$53,MATCH($A13,Data!$A$2:$A$53,0))/INDEX(Data!$C$2:$C$53,MATCH($A13,Data!$A$2:$A$53,0)),"Missing Data")</f>
        <v>0</v>
      </c>
      <c r="F13" s="5"/>
      <c r="G13" s="6" t="str">
        <f>IFERROR(INDEX(Data!$R$2:$R$53,MATCH($A13,Data!$A$2:$A$53,0))/INDEX(Data!$F$2:$F$53,MATCH($A13,Data!$A$2:$A$53,0)),"Missing Data")</f>
        <v>Missing Data</v>
      </c>
    </row>
    <row r="14" spans="1:7" x14ac:dyDescent="0.25">
      <c r="A14" s="1" t="s">
        <v>26</v>
      </c>
      <c r="B14" s="1" t="s">
        <v>27</v>
      </c>
      <c r="C14" s="4">
        <f>IFERROR(INDEX(Data!$R$2:$R$53,MATCH($A14,Data!$A$2:$A$53,0))/INDEX(Data!$C$2:$C$53,MATCH($A14,Data!$A$2:$A$53,0)),"Missing Data")</f>
        <v>41.314596896603817</v>
      </c>
      <c r="D14" s="5"/>
      <c r="E14" s="2">
        <f>IFERROR(INDEX(Data!$F$2:$F$53,MATCH($A14,Data!$A$2:$A$53,0))/INDEX(Data!$C$2:$C$53,MATCH($A14,Data!$A$2:$A$53,0)),"Missing Data")</f>
        <v>0</v>
      </c>
      <c r="F14" s="5"/>
      <c r="G14" s="6" t="str">
        <f>IFERROR(INDEX(Data!$R$2:$R$53,MATCH($A14,Data!$A$2:$A$53,0))/INDEX(Data!$F$2:$F$53,MATCH($A14,Data!$A$2:$A$53,0)),"Missing Data")</f>
        <v>Missing Data</v>
      </c>
    </row>
    <row r="15" spans="1:7" x14ac:dyDescent="0.25">
      <c r="A15" s="1" t="s">
        <v>28</v>
      </c>
      <c r="B15" s="1" t="s">
        <v>29</v>
      </c>
      <c r="C15" s="4">
        <f>IFERROR(INDEX(Data!$R$2:$R$53,MATCH($A15,Data!$A$2:$A$53,0))/INDEX(Data!$C$2:$C$53,MATCH($A15,Data!$A$2:$A$53,0)),"Missing Data")</f>
        <v>43.679762344963308</v>
      </c>
      <c r="D15" s="5"/>
      <c r="E15" s="2">
        <f>IFERROR(INDEX(Data!$F$2:$F$53,MATCH($A15,Data!$A$2:$A$53,0))/INDEX(Data!$C$2:$C$53,MATCH($A15,Data!$A$2:$A$53,0)),"Missing Data")</f>
        <v>0</v>
      </c>
      <c r="F15" s="5"/>
      <c r="G15" s="6" t="str">
        <f>IFERROR(INDEX(Data!$R$2:$R$53,MATCH($A15,Data!$A$2:$A$53,0))/INDEX(Data!$F$2:$F$53,MATCH($A15,Data!$A$2:$A$53,0)),"Missing Data")</f>
        <v>Missing Data</v>
      </c>
    </row>
    <row r="16" spans="1:7" x14ac:dyDescent="0.25">
      <c r="A16" s="1" t="s">
        <v>30</v>
      </c>
      <c r="B16" s="1" t="s">
        <v>31</v>
      </c>
      <c r="C16" s="4">
        <f>IFERROR(INDEX(Data!$R$2:$R$53,MATCH($A16,Data!$A$2:$A$53,0))/INDEX(Data!$C$2:$C$53,MATCH($A16,Data!$A$2:$A$53,0)),"Missing Data")</f>
        <v>36.306417560446718</v>
      </c>
      <c r="D16" s="5"/>
      <c r="E16" s="2">
        <f>IFERROR(INDEX(Data!$F$2:$F$53,MATCH($A16,Data!$A$2:$A$53,0))/INDEX(Data!$C$2:$C$53,MATCH($A16,Data!$A$2:$A$53,0)),"Missing Data")</f>
        <v>0</v>
      </c>
      <c r="F16" s="5"/>
      <c r="G16" s="6" t="str">
        <f>IFERROR(INDEX(Data!$R$2:$R$53,MATCH($A16,Data!$A$2:$A$53,0))/INDEX(Data!$F$2:$F$53,MATCH($A16,Data!$A$2:$A$53,0)),"Missing Data")</f>
        <v>Missing Data</v>
      </c>
    </row>
    <row r="17" spans="1:7" x14ac:dyDescent="0.25">
      <c r="A17" s="1" t="s">
        <v>32</v>
      </c>
      <c r="B17" s="1" t="s">
        <v>33</v>
      </c>
      <c r="C17" s="4">
        <f>IFERROR(INDEX(Data!$R$2:$R$53,MATCH($A17,Data!$A$2:$A$53,0))/INDEX(Data!$C$2:$C$53,MATCH($A17,Data!$A$2:$A$53,0)),"Missing Data")</f>
        <v>16.480657201479033</v>
      </c>
      <c r="D17" s="5"/>
      <c r="E17" s="2">
        <f>IFERROR(INDEX(Data!$F$2:$F$53,MATCH($A17,Data!$A$2:$A$53,0))/INDEX(Data!$C$2:$C$53,MATCH($A17,Data!$A$2:$A$53,0)),"Missing Data")</f>
        <v>0</v>
      </c>
      <c r="F17" s="5"/>
      <c r="G17" s="6" t="str">
        <f>IFERROR(INDEX(Data!$R$2:$R$53,MATCH($A17,Data!$A$2:$A$53,0))/INDEX(Data!$F$2:$F$53,MATCH($A17,Data!$A$2:$A$53,0)),"Missing Data")</f>
        <v>Missing Data</v>
      </c>
    </row>
    <row r="18" spans="1:7" x14ac:dyDescent="0.25">
      <c r="A18" s="1" t="s">
        <v>34</v>
      </c>
      <c r="B18" s="1" t="s">
        <v>35</v>
      </c>
      <c r="C18" s="4">
        <f>IFERROR(INDEX(Data!$R$2:$R$53,MATCH($A18,Data!$A$2:$A$53,0))/INDEX(Data!$C$2:$C$53,MATCH($A18,Data!$A$2:$A$53,0)),"Missing Data")</f>
        <v>52.927120599120855</v>
      </c>
      <c r="D18" s="5"/>
      <c r="E18" s="2">
        <f>IFERROR(INDEX(Data!$F$2:$F$53,MATCH($A18,Data!$A$2:$A$53,0))/INDEX(Data!$C$2:$C$53,MATCH($A18,Data!$A$2:$A$53,0)),"Missing Data")</f>
        <v>0</v>
      </c>
      <c r="F18" s="5"/>
      <c r="G18" s="6" t="str">
        <f>IFERROR(INDEX(Data!$R$2:$R$53,MATCH($A18,Data!$A$2:$A$53,0))/INDEX(Data!$F$2:$F$53,MATCH($A18,Data!$A$2:$A$53,0)),"Missing Data")</f>
        <v>Missing Data</v>
      </c>
    </row>
    <row r="19" spans="1:7" x14ac:dyDescent="0.25">
      <c r="A19" s="1" t="s">
        <v>36</v>
      </c>
      <c r="B19" s="1" t="s">
        <v>37</v>
      </c>
      <c r="C19" s="4">
        <f>IFERROR(INDEX(Data!$R$2:$R$53,MATCH($A19,Data!$A$2:$A$53,0))/INDEX(Data!$C$2:$C$53,MATCH($A19,Data!$A$2:$A$53,0)),"Missing Data")</f>
        <v>70.537568820661832</v>
      </c>
      <c r="D19" s="5"/>
      <c r="E19" s="2">
        <f>IFERROR(INDEX(Data!$F$2:$F$53,MATCH($A19,Data!$A$2:$A$53,0))/INDEX(Data!$C$2:$C$53,MATCH($A19,Data!$A$2:$A$53,0)),"Missing Data")</f>
        <v>0</v>
      </c>
      <c r="F19" s="5"/>
      <c r="G19" s="6" t="str">
        <f>IFERROR(INDEX(Data!$R$2:$R$53,MATCH($A19,Data!$A$2:$A$53,0))/INDEX(Data!$F$2:$F$53,MATCH($A19,Data!$A$2:$A$53,0)),"Missing Data")</f>
        <v>Missing Data</v>
      </c>
    </row>
    <row r="20" spans="1:7" x14ac:dyDescent="0.25">
      <c r="A20" s="1" t="s">
        <v>38</v>
      </c>
      <c r="B20" s="1" t="s">
        <v>39</v>
      </c>
      <c r="C20" s="4">
        <f>IFERROR(INDEX(Data!$R$2:$R$53,MATCH($A20,Data!$A$2:$A$53,0))/INDEX(Data!$C$2:$C$53,MATCH($A20,Data!$A$2:$A$53,0)),"Missing Data")</f>
        <v>89.517408607379906</v>
      </c>
      <c r="D20" s="5"/>
      <c r="E20" s="2">
        <f>IFERROR(INDEX(Data!$F$2:$F$53,MATCH($A20,Data!$A$2:$A$53,0))/INDEX(Data!$C$2:$C$53,MATCH($A20,Data!$A$2:$A$53,0)),"Missing Data")</f>
        <v>0</v>
      </c>
      <c r="F20" s="5"/>
      <c r="G20" s="6" t="str">
        <f>IFERROR(INDEX(Data!$R$2:$R$53,MATCH($A20,Data!$A$2:$A$53,0))/INDEX(Data!$F$2:$F$53,MATCH($A20,Data!$A$2:$A$53,0)),"Missing Data")</f>
        <v>Missing Data</v>
      </c>
    </row>
    <row r="21" spans="1:7" x14ac:dyDescent="0.25">
      <c r="A21" s="1" t="s">
        <v>40</v>
      </c>
      <c r="B21" s="1" t="s">
        <v>41</v>
      </c>
      <c r="C21" s="4">
        <f>IFERROR(INDEX(Data!$R$2:$R$53,MATCH($A21,Data!$A$2:$A$53,0))/INDEX(Data!$C$2:$C$53,MATCH($A21,Data!$A$2:$A$53,0)),"Missing Data")</f>
        <v>36.373984764459273</v>
      </c>
      <c r="D21" s="5"/>
      <c r="E21" s="2">
        <f>IFERROR(INDEX(Data!$F$2:$F$53,MATCH($A21,Data!$A$2:$A$53,0))/INDEX(Data!$C$2:$C$53,MATCH($A21,Data!$A$2:$A$53,0)),"Missing Data")</f>
        <v>0</v>
      </c>
      <c r="F21" s="5"/>
      <c r="G21" s="6" t="str">
        <f>IFERROR(INDEX(Data!$R$2:$R$53,MATCH($A21,Data!$A$2:$A$53,0))/INDEX(Data!$F$2:$F$53,MATCH($A21,Data!$A$2:$A$53,0)),"Missing Data")</f>
        <v>Missing Data</v>
      </c>
    </row>
    <row r="22" spans="1:7" x14ac:dyDescent="0.25">
      <c r="A22" s="1" t="s">
        <v>42</v>
      </c>
      <c r="B22" s="1" t="s">
        <v>43</v>
      </c>
      <c r="C22" s="4">
        <f>IFERROR(INDEX(Data!$R$2:$R$53,MATCH($A22,Data!$A$2:$A$53,0))/INDEX(Data!$C$2:$C$53,MATCH($A22,Data!$A$2:$A$53,0)),"Missing Data")</f>
        <v>37.573933327863507</v>
      </c>
      <c r="D22" s="5"/>
      <c r="E22" s="2">
        <f>IFERROR(INDEX(Data!$F$2:$F$53,MATCH($A22,Data!$A$2:$A$53,0))/INDEX(Data!$C$2:$C$53,MATCH($A22,Data!$A$2:$A$53,0)),"Missing Data")</f>
        <v>0</v>
      </c>
      <c r="F22" s="5"/>
      <c r="G22" s="6" t="str">
        <f>IFERROR(INDEX(Data!$R$2:$R$53,MATCH($A22,Data!$A$2:$A$53,0))/INDEX(Data!$F$2:$F$53,MATCH($A22,Data!$A$2:$A$53,0)),"Missing Data")</f>
        <v>Missing Data</v>
      </c>
    </row>
    <row r="23" spans="1:7" x14ac:dyDescent="0.25">
      <c r="A23" s="1" t="s">
        <v>44</v>
      </c>
      <c r="B23" s="1" t="s">
        <v>45</v>
      </c>
      <c r="C23" s="4">
        <f>IFERROR(INDEX(Data!$R$2:$R$53,MATCH($A23,Data!$A$2:$A$53,0))/INDEX(Data!$C$2:$C$53,MATCH($A23,Data!$A$2:$A$53,0)),"Missing Data")</f>
        <v>4.8090798298279586E-2</v>
      </c>
      <c r="D23" s="5"/>
      <c r="E23" s="2">
        <f>IFERROR(INDEX(Data!$F$2:$F$53,MATCH($A23,Data!$A$2:$A$53,0))/INDEX(Data!$C$2:$C$53,MATCH($A23,Data!$A$2:$A$53,0)),"Missing Data")</f>
        <v>0</v>
      </c>
      <c r="F23" s="5"/>
      <c r="G23" s="6" t="str">
        <f>IFERROR(INDEX(Data!$R$2:$R$53,MATCH($A23,Data!$A$2:$A$53,0))/INDEX(Data!$F$2:$F$53,MATCH($A23,Data!$A$2:$A$53,0)),"Missing Data")</f>
        <v>Missing Data</v>
      </c>
    </row>
    <row r="24" spans="1:7" x14ac:dyDescent="0.25">
      <c r="A24" s="1" t="s">
        <v>46</v>
      </c>
      <c r="B24" s="1" t="s">
        <v>47</v>
      </c>
      <c r="C24" s="4">
        <f>IFERROR(INDEX(Data!$R$2:$R$53,MATCH($A24,Data!$A$2:$A$53,0))/INDEX(Data!$C$2:$C$53,MATCH($A24,Data!$A$2:$A$53,0)),"Missing Data")</f>
        <v>60.622832096595147</v>
      </c>
      <c r="D24" s="5"/>
      <c r="E24" s="2">
        <f>IFERROR(INDEX(Data!$F$2:$F$53,MATCH($A24,Data!$A$2:$A$53,0))/INDEX(Data!$C$2:$C$53,MATCH($A24,Data!$A$2:$A$53,0)),"Missing Data")</f>
        <v>0</v>
      </c>
      <c r="F24" s="5"/>
      <c r="G24" s="6" t="str">
        <f>IFERROR(INDEX(Data!$R$2:$R$53,MATCH($A24,Data!$A$2:$A$53,0))/INDEX(Data!$F$2:$F$53,MATCH($A24,Data!$A$2:$A$53,0)),"Missing Data")</f>
        <v>Missing Data</v>
      </c>
    </row>
    <row r="25" spans="1:7" x14ac:dyDescent="0.25">
      <c r="A25" s="1" t="s">
        <v>48</v>
      </c>
      <c r="B25" s="1" t="s">
        <v>49</v>
      </c>
      <c r="C25" s="4">
        <f>IFERROR(INDEX(Data!$R$2:$R$53,MATCH($A25,Data!$A$2:$A$53,0))/INDEX(Data!$C$2:$C$53,MATCH($A25,Data!$A$2:$A$53,0)),"Missing Data")</f>
        <v>28.360782104238808</v>
      </c>
      <c r="D25" s="5"/>
      <c r="E25" s="2">
        <f>IFERROR(INDEX(Data!$F$2:$F$53,MATCH($A25,Data!$A$2:$A$53,0))/INDEX(Data!$C$2:$C$53,MATCH($A25,Data!$A$2:$A$53,0)),"Missing Data")</f>
        <v>0</v>
      </c>
      <c r="F25" s="5"/>
      <c r="G25" s="6" t="str">
        <f>IFERROR(INDEX(Data!$R$2:$R$53,MATCH($A25,Data!$A$2:$A$53,0))/INDEX(Data!$F$2:$F$53,MATCH($A25,Data!$A$2:$A$53,0)),"Missing Data")</f>
        <v>Missing Data</v>
      </c>
    </row>
    <row r="26" spans="1:7" x14ac:dyDescent="0.25">
      <c r="A26" s="1" t="s">
        <v>50</v>
      </c>
      <c r="B26" s="1" t="s">
        <v>51</v>
      </c>
      <c r="C26" s="4">
        <f>IFERROR(INDEX(Data!$R$2:$R$53,MATCH($A26,Data!$A$2:$A$53,0))/INDEX(Data!$C$2:$C$53,MATCH($A26,Data!$A$2:$A$53,0)),"Missing Data")</f>
        <v>35.538219429308171</v>
      </c>
      <c r="D26" s="5"/>
      <c r="E26" s="2">
        <f>IFERROR(INDEX(Data!$F$2:$F$53,MATCH($A26,Data!$A$2:$A$53,0))/INDEX(Data!$C$2:$C$53,MATCH($A26,Data!$A$2:$A$53,0)),"Missing Data")</f>
        <v>0</v>
      </c>
      <c r="F26" s="5"/>
      <c r="G26" s="6" t="str">
        <f>IFERROR(INDEX(Data!$R$2:$R$53,MATCH($A26,Data!$A$2:$A$53,0))/INDEX(Data!$F$2:$F$53,MATCH($A26,Data!$A$2:$A$53,0)),"Missing Data")</f>
        <v>Missing Data</v>
      </c>
    </row>
    <row r="27" spans="1:7" x14ac:dyDescent="0.25">
      <c r="A27" s="1" t="s">
        <v>52</v>
      </c>
      <c r="B27" s="1" t="s">
        <v>53</v>
      </c>
      <c r="C27" s="4">
        <f>IFERROR(INDEX(Data!$R$2:$R$53,MATCH($A27,Data!$A$2:$A$53,0))/INDEX(Data!$C$2:$C$53,MATCH($A27,Data!$A$2:$A$53,0)),"Missing Data")</f>
        <v>34.587537711999197</v>
      </c>
      <c r="D27" s="5"/>
      <c r="E27" s="2">
        <f>IFERROR(INDEX(Data!$F$2:$F$53,MATCH($A27,Data!$A$2:$A$53,0))/INDEX(Data!$C$2:$C$53,MATCH($A27,Data!$A$2:$A$53,0)),"Missing Data")</f>
        <v>0</v>
      </c>
      <c r="F27" s="5"/>
      <c r="G27" s="6" t="str">
        <f>IFERROR(INDEX(Data!$R$2:$R$53,MATCH($A27,Data!$A$2:$A$53,0))/INDEX(Data!$F$2:$F$53,MATCH($A27,Data!$A$2:$A$53,0)),"Missing Data")</f>
        <v>Missing Data</v>
      </c>
    </row>
    <row r="28" spans="1:7" x14ac:dyDescent="0.25">
      <c r="A28" s="1" t="s">
        <v>54</v>
      </c>
      <c r="B28" s="1" t="s">
        <v>55</v>
      </c>
      <c r="C28" s="4">
        <f>IFERROR(INDEX(Data!$R$2:$R$53,MATCH($A28,Data!$A$2:$A$53,0))/INDEX(Data!$C$2:$C$53,MATCH($A28,Data!$A$2:$A$53,0)),"Missing Data")</f>
        <v>22.97029108699412</v>
      </c>
      <c r="D28" s="5"/>
      <c r="E28" s="2">
        <f>IFERROR(INDEX(Data!$F$2:$F$53,MATCH($A28,Data!$A$2:$A$53,0))/INDEX(Data!$C$2:$C$53,MATCH($A28,Data!$A$2:$A$53,0)),"Missing Data")</f>
        <v>0</v>
      </c>
      <c r="F28" s="5"/>
      <c r="G28" s="6" t="str">
        <f>IFERROR(INDEX(Data!$R$2:$R$53,MATCH($A28,Data!$A$2:$A$53,0))/INDEX(Data!$F$2:$F$53,MATCH($A28,Data!$A$2:$A$53,0)),"Missing Data")</f>
        <v>Missing Data</v>
      </c>
    </row>
    <row r="29" spans="1:7" x14ac:dyDescent="0.25">
      <c r="A29" s="1" t="s">
        <v>56</v>
      </c>
      <c r="B29" s="1" t="s">
        <v>57</v>
      </c>
      <c r="C29" s="4">
        <f>IFERROR(INDEX(Data!$R$2:$R$53,MATCH($A29,Data!$A$2:$A$53,0))/INDEX(Data!$C$2:$C$53,MATCH($A29,Data!$A$2:$A$53,0)),"Missing Data")</f>
        <v>74.303775059821348</v>
      </c>
      <c r="D29" s="5"/>
      <c r="E29" s="2">
        <f>IFERROR(INDEX(Data!$F$2:$F$53,MATCH($A29,Data!$A$2:$A$53,0))/INDEX(Data!$C$2:$C$53,MATCH($A29,Data!$A$2:$A$53,0)),"Missing Data")</f>
        <v>0</v>
      </c>
      <c r="F29" s="5"/>
      <c r="G29" s="6" t="str">
        <f>IFERROR(INDEX(Data!$R$2:$R$53,MATCH($A29,Data!$A$2:$A$53,0))/INDEX(Data!$F$2:$F$53,MATCH($A29,Data!$A$2:$A$53,0)),"Missing Data")</f>
        <v>Missing Data</v>
      </c>
    </row>
    <row r="30" spans="1:7" x14ac:dyDescent="0.25">
      <c r="A30" s="1" t="s">
        <v>58</v>
      </c>
      <c r="B30" s="1" t="s">
        <v>59</v>
      </c>
      <c r="C30" s="4">
        <f>IFERROR(INDEX(Data!$R$2:$R$53,MATCH($A30,Data!$A$2:$A$53,0))/INDEX(Data!$C$2:$C$53,MATCH($A30,Data!$A$2:$A$53,0)),"Missing Data")</f>
        <v>32.186927533888486</v>
      </c>
      <c r="D30" s="5"/>
      <c r="E30" s="2">
        <f>IFERROR(INDEX(Data!$F$2:$F$53,MATCH($A30,Data!$A$2:$A$53,0))/INDEX(Data!$C$2:$C$53,MATCH($A30,Data!$A$2:$A$53,0)),"Missing Data")</f>
        <v>0</v>
      </c>
      <c r="F30" s="5"/>
      <c r="G30" s="6" t="str">
        <f>IFERROR(INDEX(Data!$R$2:$R$53,MATCH($A30,Data!$A$2:$A$53,0))/INDEX(Data!$F$2:$F$53,MATCH($A30,Data!$A$2:$A$53,0)),"Missing Data")</f>
        <v>Missing Data</v>
      </c>
    </row>
    <row r="31" spans="1:7" x14ac:dyDescent="0.25">
      <c r="A31" s="1" t="s">
        <v>60</v>
      </c>
      <c r="B31" s="1" t="s">
        <v>61</v>
      </c>
      <c r="C31" s="4">
        <f>IFERROR(INDEX(Data!$R$2:$R$53,MATCH($A31,Data!$A$2:$A$53,0))/INDEX(Data!$C$2:$C$53,MATCH($A31,Data!$A$2:$A$53,0)),"Missing Data")</f>
        <v>81.716055379954796</v>
      </c>
      <c r="D31" s="5"/>
      <c r="E31" s="2">
        <f>IFERROR(INDEX(Data!$F$2:$F$53,MATCH($A31,Data!$A$2:$A$53,0))/INDEX(Data!$C$2:$C$53,MATCH($A31,Data!$A$2:$A$53,0)),"Missing Data")</f>
        <v>0</v>
      </c>
      <c r="F31" s="5"/>
      <c r="G31" s="6" t="str">
        <f>IFERROR(INDEX(Data!$R$2:$R$53,MATCH($A31,Data!$A$2:$A$53,0))/INDEX(Data!$F$2:$F$53,MATCH($A31,Data!$A$2:$A$53,0)),"Missing Data")</f>
        <v>Missing Data</v>
      </c>
    </row>
    <row r="32" spans="1:7" x14ac:dyDescent="0.25">
      <c r="A32" s="1" t="s">
        <v>62</v>
      </c>
      <c r="B32" s="1" t="s">
        <v>63</v>
      </c>
      <c r="C32" s="4">
        <f>IFERROR(INDEX(Data!$R$2:$R$53,MATCH($A32,Data!$A$2:$A$53,0))/INDEX(Data!$C$2:$C$53,MATCH($A32,Data!$A$2:$A$53,0)),"Missing Data")</f>
        <v>18.862493445529228</v>
      </c>
      <c r="D32" s="5"/>
      <c r="E32" s="2">
        <f>IFERROR(INDEX(Data!$F$2:$F$53,MATCH($A32,Data!$A$2:$A$53,0))/INDEX(Data!$C$2:$C$53,MATCH($A32,Data!$A$2:$A$53,0)),"Missing Data")</f>
        <v>0</v>
      </c>
      <c r="F32" s="5"/>
      <c r="G32" s="6" t="str">
        <f>IFERROR(INDEX(Data!$R$2:$R$53,MATCH($A32,Data!$A$2:$A$53,0))/INDEX(Data!$F$2:$F$53,MATCH($A32,Data!$A$2:$A$53,0)),"Missing Data")</f>
        <v>Missing Data</v>
      </c>
    </row>
    <row r="33" spans="1:7" x14ac:dyDescent="0.25">
      <c r="A33" s="1" t="s">
        <v>64</v>
      </c>
      <c r="B33" s="1" t="s">
        <v>65</v>
      </c>
      <c r="C33" s="4">
        <f>IFERROR(INDEX(Data!$R$2:$R$53,MATCH($A33,Data!$A$2:$A$53,0))/INDEX(Data!$C$2:$C$53,MATCH($A33,Data!$A$2:$A$53,0)),"Missing Data")</f>
        <v>19.027721240192975</v>
      </c>
      <c r="D33" s="5"/>
      <c r="E33" s="2">
        <f>IFERROR(INDEX(Data!$F$2:$F$53,MATCH($A33,Data!$A$2:$A$53,0))/INDEX(Data!$C$2:$C$53,MATCH($A33,Data!$A$2:$A$53,0)),"Missing Data")</f>
        <v>0</v>
      </c>
      <c r="F33" s="5"/>
      <c r="G33" s="6" t="str">
        <f>IFERROR(INDEX(Data!$R$2:$R$53,MATCH($A33,Data!$A$2:$A$53,0))/INDEX(Data!$F$2:$F$53,MATCH($A33,Data!$A$2:$A$53,0)),"Missing Data")</f>
        <v>Missing Data</v>
      </c>
    </row>
    <row r="34" spans="1:7" x14ac:dyDescent="0.25">
      <c r="A34" s="1" t="s">
        <v>66</v>
      </c>
      <c r="B34" s="1" t="s">
        <v>67</v>
      </c>
      <c r="C34" s="4">
        <f>IFERROR(INDEX(Data!$R$2:$R$53,MATCH($A34,Data!$A$2:$A$53,0))/INDEX(Data!$C$2:$C$53,MATCH($A34,Data!$A$2:$A$53,0)),"Missing Data")</f>
        <v>50.872065811071543</v>
      </c>
      <c r="D34" s="5"/>
      <c r="E34" s="2">
        <f>IFERROR(INDEX(Data!$F$2:$F$53,MATCH($A34,Data!$A$2:$A$53,0))/INDEX(Data!$C$2:$C$53,MATCH($A34,Data!$A$2:$A$53,0)),"Missing Data")</f>
        <v>0</v>
      </c>
      <c r="F34" s="5"/>
      <c r="G34" s="6" t="str">
        <f>IFERROR(INDEX(Data!$R$2:$R$53,MATCH($A34,Data!$A$2:$A$53,0))/INDEX(Data!$F$2:$F$53,MATCH($A34,Data!$A$2:$A$53,0)),"Missing Data")</f>
        <v>Missing Data</v>
      </c>
    </row>
    <row r="35" spans="1:7" x14ac:dyDescent="0.25">
      <c r="A35" s="1" t="s">
        <v>68</v>
      </c>
      <c r="B35" s="1" t="s">
        <v>69</v>
      </c>
      <c r="C35" s="4">
        <f>IFERROR(INDEX(Data!$R$2:$R$53,MATCH($A35,Data!$A$2:$A$53,0))/INDEX(Data!$C$2:$C$53,MATCH($A35,Data!$A$2:$A$53,0)),"Missing Data")</f>
        <v>21.327909583740396</v>
      </c>
      <c r="D35" s="5"/>
      <c r="E35" s="2">
        <f>IFERROR(INDEX(Data!$F$2:$F$53,MATCH($A35,Data!$A$2:$A$53,0))/INDEX(Data!$C$2:$C$53,MATCH($A35,Data!$A$2:$A$53,0)),"Missing Data")</f>
        <v>0</v>
      </c>
      <c r="F35" s="5"/>
      <c r="G35" s="6" t="str">
        <f>IFERROR(INDEX(Data!$R$2:$R$53,MATCH($A35,Data!$A$2:$A$53,0))/INDEX(Data!$F$2:$F$53,MATCH($A35,Data!$A$2:$A$53,0)),"Missing Data")</f>
        <v>Missing Data</v>
      </c>
    </row>
    <row r="36" spans="1:7" x14ac:dyDescent="0.25">
      <c r="A36" s="1" t="s">
        <v>70</v>
      </c>
      <c r="B36" s="1" t="s">
        <v>71</v>
      </c>
      <c r="C36" s="4">
        <f>IFERROR(INDEX(Data!$R$2:$R$53,MATCH($A36,Data!$A$2:$A$53,0))/INDEX(Data!$C$2:$C$53,MATCH($A36,Data!$A$2:$A$53,0)),"Missing Data")</f>
        <v>45.495315521660864</v>
      </c>
      <c r="D36" s="5"/>
      <c r="E36" s="2">
        <f>IFERROR(INDEX(Data!$F$2:$F$53,MATCH($A36,Data!$A$2:$A$53,0))/INDEX(Data!$C$2:$C$53,MATCH($A36,Data!$A$2:$A$53,0)),"Missing Data")</f>
        <v>0</v>
      </c>
      <c r="F36" s="5"/>
      <c r="G36" s="6" t="str">
        <f>IFERROR(INDEX(Data!$R$2:$R$53,MATCH($A36,Data!$A$2:$A$53,0))/INDEX(Data!$F$2:$F$53,MATCH($A36,Data!$A$2:$A$53,0)),"Missing Data")</f>
        <v>Missing Data</v>
      </c>
    </row>
    <row r="37" spans="1:7" x14ac:dyDescent="0.25">
      <c r="A37" s="1" t="s">
        <v>72</v>
      </c>
      <c r="B37" s="1" t="s">
        <v>73</v>
      </c>
      <c r="C37" s="4">
        <f>IFERROR(INDEX(Data!$R$2:$R$53,MATCH($A37,Data!$A$2:$A$53,0))/INDEX(Data!$C$2:$C$53,MATCH($A37,Data!$A$2:$A$53,0)),"Missing Data")</f>
        <v>134.93643214110031</v>
      </c>
      <c r="D37" s="5"/>
      <c r="E37" s="2">
        <f>IFERROR(INDEX(Data!$F$2:$F$53,MATCH($A37,Data!$A$2:$A$53,0))/INDEX(Data!$C$2:$C$53,MATCH($A37,Data!$A$2:$A$53,0)),"Missing Data")</f>
        <v>0</v>
      </c>
      <c r="F37" s="5"/>
      <c r="G37" s="6" t="str">
        <f>IFERROR(INDEX(Data!$R$2:$R$53,MATCH($A37,Data!$A$2:$A$53,0))/INDEX(Data!$F$2:$F$53,MATCH($A37,Data!$A$2:$A$53,0)),"Missing Data")</f>
        <v>Missing Data</v>
      </c>
    </row>
    <row r="38" spans="1:7" x14ac:dyDescent="0.25">
      <c r="A38" s="1" t="s">
        <v>74</v>
      </c>
      <c r="B38" s="1" t="s">
        <v>75</v>
      </c>
      <c r="C38" s="4">
        <f>IFERROR(INDEX(Data!$R$2:$R$53,MATCH($A38,Data!$A$2:$A$53,0))/INDEX(Data!$C$2:$C$53,MATCH($A38,Data!$A$2:$A$53,0)),"Missing Data")</f>
        <v>42.871675147413697</v>
      </c>
      <c r="D38" s="5"/>
      <c r="E38" s="2">
        <f>IFERROR(INDEX(Data!$F$2:$F$53,MATCH($A38,Data!$A$2:$A$53,0))/INDEX(Data!$C$2:$C$53,MATCH($A38,Data!$A$2:$A$53,0)),"Missing Data")</f>
        <v>0</v>
      </c>
      <c r="F38" s="5"/>
      <c r="G38" s="6" t="str">
        <f>IFERROR(INDEX(Data!$R$2:$R$53,MATCH($A38,Data!$A$2:$A$53,0))/INDEX(Data!$F$2:$F$53,MATCH($A38,Data!$A$2:$A$53,0)),"Missing Data")</f>
        <v>Missing Data</v>
      </c>
    </row>
    <row r="39" spans="1:7" x14ac:dyDescent="0.25">
      <c r="A39" s="1" t="s">
        <v>76</v>
      </c>
      <c r="B39" s="1" t="s">
        <v>77</v>
      </c>
      <c r="C39" s="4">
        <f>IFERROR(INDEX(Data!$R$2:$R$53,MATCH($A39,Data!$A$2:$A$53,0))/INDEX(Data!$C$2:$C$53,MATCH($A39,Data!$A$2:$A$53,0)),"Missing Data")</f>
        <v>61.189339008014088</v>
      </c>
      <c r="D39" s="5"/>
      <c r="E39" s="2">
        <f>IFERROR(INDEX(Data!$F$2:$F$53,MATCH($A39,Data!$A$2:$A$53,0))/INDEX(Data!$C$2:$C$53,MATCH($A39,Data!$A$2:$A$53,0)),"Missing Data")</f>
        <v>0</v>
      </c>
      <c r="F39" s="5"/>
      <c r="G39" s="6" t="str">
        <f>IFERROR(INDEX(Data!$R$2:$R$53,MATCH($A39,Data!$A$2:$A$53,0))/INDEX(Data!$F$2:$F$53,MATCH($A39,Data!$A$2:$A$53,0)),"Missing Data")</f>
        <v>Missing Data</v>
      </c>
    </row>
    <row r="40" spans="1:7" x14ac:dyDescent="0.25">
      <c r="A40" s="1" t="s">
        <v>78</v>
      </c>
      <c r="B40" s="1" t="s">
        <v>79</v>
      </c>
      <c r="C40" s="4">
        <f>IFERROR(INDEX(Data!$R$2:$R$53,MATCH($A40,Data!$A$2:$A$53,0))/INDEX(Data!$C$2:$C$53,MATCH($A40,Data!$A$2:$A$53,0)),"Missing Data")</f>
        <v>68.105005357965695</v>
      </c>
      <c r="D40" s="5"/>
      <c r="E40" s="2">
        <f>IFERROR(INDEX(Data!$F$2:$F$53,MATCH($A40,Data!$A$2:$A$53,0))/INDEX(Data!$C$2:$C$53,MATCH($A40,Data!$A$2:$A$53,0)),"Missing Data")</f>
        <v>0</v>
      </c>
      <c r="F40" s="5"/>
      <c r="G40" s="6" t="str">
        <f>IFERROR(INDEX(Data!$R$2:$R$53,MATCH($A40,Data!$A$2:$A$53,0))/INDEX(Data!$F$2:$F$53,MATCH($A40,Data!$A$2:$A$53,0)),"Missing Data")</f>
        <v>Missing Data</v>
      </c>
    </row>
    <row r="41" spans="1:7" x14ac:dyDescent="0.25">
      <c r="A41" s="1" t="s">
        <v>80</v>
      </c>
      <c r="B41" s="1" t="s">
        <v>81</v>
      </c>
      <c r="C41" s="4">
        <f>IFERROR(INDEX(Data!$R$2:$R$53,MATCH($A41,Data!$A$2:$A$53,0))/INDEX(Data!$C$2:$C$53,MATCH($A41,Data!$A$2:$A$53,0)),"Missing Data")</f>
        <v>25.798871947338217</v>
      </c>
      <c r="D41" s="5"/>
      <c r="E41" s="2">
        <f>IFERROR(INDEX(Data!$F$2:$F$53,MATCH($A41,Data!$A$2:$A$53,0))/INDEX(Data!$C$2:$C$53,MATCH($A41,Data!$A$2:$A$53,0)),"Missing Data")</f>
        <v>0</v>
      </c>
      <c r="F41" s="5"/>
      <c r="G41" s="6" t="str">
        <f>IFERROR(INDEX(Data!$R$2:$R$53,MATCH($A41,Data!$A$2:$A$53,0))/INDEX(Data!$F$2:$F$53,MATCH($A41,Data!$A$2:$A$53,0)),"Missing Data")</f>
        <v>Missing Data</v>
      </c>
    </row>
    <row r="42" spans="1:7" x14ac:dyDescent="0.25">
      <c r="A42" s="1" t="s">
        <v>82</v>
      </c>
      <c r="B42" s="1" t="s">
        <v>83</v>
      </c>
      <c r="C42" s="4">
        <f>IFERROR(INDEX(Data!$R$2:$R$53,MATCH($A42,Data!$A$2:$A$53,0))/INDEX(Data!$C$2:$C$53,MATCH($A42,Data!$A$2:$A$53,0)),"Missing Data")</f>
        <v>54.34330631893242</v>
      </c>
      <c r="D42" s="5"/>
      <c r="E42" s="2">
        <f>IFERROR(INDEX(Data!$F$2:$F$53,MATCH($A42,Data!$A$2:$A$53,0))/INDEX(Data!$C$2:$C$53,MATCH($A42,Data!$A$2:$A$53,0)),"Missing Data")</f>
        <v>0</v>
      </c>
      <c r="F42" s="5"/>
      <c r="G42" s="6" t="str">
        <f>IFERROR(INDEX(Data!$R$2:$R$53,MATCH($A42,Data!$A$2:$A$53,0))/INDEX(Data!$F$2:$F$53,MATCH($A42,Data!$A$2:$A$53,0)),"Missing Data")</f>
        <v>Missing Data</v>
      </c>
    </row>
    <row r="43" spans="1:7" x14ac:dyDescent="0.25">
      <c r="A43" s="1" t="s">
        <v>84</v>
      </c>
      <c r="B43" s="1" t="s">
        <v>85</v>
      </c>
      <c r="C43" s="4">
        <f>IFERROR(INDEX(Data!$R$2:$R$53,MATCH($A43,Data!$A$2:$A$53,0))/INDEX(Data!$C$2:$C$53,MATCH($A43,Data!$A$2:$A$53,0)),"Missing Data")</f>
        <v>35.250331698429335</v>
      </c>
      <c r="D43" s="5"/>
      <c r="E43" s="2">
        <f>IFERROR(INDEX(Data!$F$2:$F$53,MATCH($A43,Data!$A$2:$A$53,0))/INDEX(Data!$C$2:$C$53,MATCH($A43,Data!$A$2:$A$53,0)),"Missing Data")</f>
        <v>0</v>
      </c>
      <c r="F43" s="5"/>
      <c r="G43" s="6" t="str">
        <f>IFERROR(INDEX(Data!$R$2:$R$53,MATCH($A43,Data!$A$2:$A$53,0))/INDEX(Data!$F$2:$F$53,MATCH($A43,Data!$A$2:$A$53,0)),"Missing Data")</f>
        <v>Missing Data</v>
      </c>
    </row>
    <row r="44" spans="1:7" x14ac:dyDescent="0.25">
      <c r="A44" s="1" t="s">
        <v>86</v>
      </c>
      <c r="B44" s="1" t="s">
        <v>87</v>
      </c>
      <c r="C44" s="4">
        <f>IFERROR(INDEX(Data!$R$2:$R$53,MATCH($A44,Data!$A$2:$A$53,0))/INDEX(Data!$C$2:$C$53,MATCH($A44,Data!$A$2:$A$53,0)),"Missing Data")</f>
        <v>74.20924720069732</v>
      </c>
      <c r="D44" s="5"/>
      <c r="E44" s="2">
        <f>IFERROR(INDEX(Data!$F$2:$F$53,MATCH($A44,Data!$A$2:$A$53,0))/INDEX(Data!$C$2:$C$53,MATCH($A44,Data!$A$2:$A$53,0)),"Missing Data")</f>
        <v>0</v>
      </c>
      <c r="F44" s="5"/>
      <c r="G44" s="6" t="str">
        <f>IFERROR(INDEX(Data!$R$2:$R$53,MATCH($A44,Data!$A$2:$A$53,0))/INDEX(Data!$F$2:$F$53,MATCH($A44,Data!$A$2:$A$53,0)),"Missing Data")</f>
        <v>Missing Data</v>
      </c>
    </row>
    <row r="45" spans="1:7" x14ac:dyDescent="0.25">
      <c r="A45" s="1" t="s">
        <v>88</v>
      </c>
      <c r="B45" s="1" t="s">
        <v>89</v>
      </c>
      <c r="C45" s="4">
        <f>IFERROR(INDEX(Data!$R$2:$R$53,MATCH($A45,Data!$A$2:$A$53,0))/INDEX(Data!$C$2:$C$53,MATCH($A45,Data!$A$2:$A$53,0)),"Missing Data")</f>
        <v>57.250492880307931</v>
      </c>
      <c r="D45" s="5"/>
      <c r="E45" s="2">
        <f>IFERROR(INDEX(Data!$F$2:$F$53,MATCH($A45,Data!$A$2:$A$53,0))/INDEX(Data!$C$2:$C$53,MATCH($A45,Data!$A$2:$A$53,0)),"Missing Data")</f>
        <v>0</v>
      </c>
      <c r="F45" s="5"/>
      <c r="G45" s="6" t="str">
        <f>IFERROR(INDEX(Data!$R$2:$R$53,MATCH($A45,Data!$A$2:$A$53,0))/INDEX(Data!$F$2:$F$53,MATCH($A45,Data!$A$2:$A$53,0)),"Missing Data")</f>
        <v>Missing Data</v>
      </c>
    </row>
    <row r="46" spans="1:7" x14ac:dyDescent="0.25">
      <c r="A46" s="1" t="s">
        <v>90</v>
      </c>
      <c r="B46" s="1" t="s">
        <v>91</v>
      </c>
      <c r="C46" s="4">
        <f>IFERROR(INDEX(Data!$R$2:$R$53,MATCH($A46,Data!$A$2:$A$53,0))/INDEX(Data!$C$2:$C$53,MATCH($A46,Data!$A$2:$A$53,0)),"Missing Data")</f>
        <v>84.24201685934689</v>
      </c>
      <c r="D46" s="5"/>
      <c r="E46" s="2">
        <f>IFERROR(INDEX(Data!$F$2:$F$53,MATCH($A46,Data!$A$2:$A$53,0))/INDEX(Data!$C$2:$C$53,MATCH($A46,Data!$A$2:$A$53,0)),"Missing Data")</f>
        <v>0</v>
      </c>
      <c r="F46" s="5"/>
      <c r="G46" s="6" t="str">
        <f>IFERROR(INDEX(Data!$R$2:$R$53,MATCH($A46,Data!$A$2:$A$53,0))/INDEX(Data!$F$2:$F$53,MATCH($A46,Data!$A$2:$A$53,0)),"Missing Data")</f>
        <v>Missing Data</v>
      </c>
    </row>
    <row r="47" spans="1:7" x14ac:dyDescent="0.25">
      <c r="A47" s="1" t="s">
        <v>2</v>
      </c>
      <c r="B47" s="1" t="s">
        <v>3</v>
      </c>
      <c r="C47" s="4">
        <f>IFERROR(INDEX(Data!$R$2:$R$53,MATCH($A47,Data!$A$2:$A$53,0))/INDEX(Data!$C$2:$C$53,MATCH($A47,Data!$A$2:$A$53,0)),"Missing Data")</f>
        <v>50.980018105053951</v>
      </c>
      <c r="D47" s="5"/>
      <c r="E47" s="2">
        <f>IFERROR(INDEX(Data!$F$2:$F$53,MATCH($A47,Data!$A$2:$A$53,0))/INDEX(Data!$C$2:$C$53,MATCH($A47,Data!$A$2:$A$53,0)),"Missing Data")</f>
        <v>0</v>
      </c>
      <c r="F47" s="5"/>
      <c r="G47" s="6" t="str">
        <f>IFERROR(INDEX(Data!$R$2:$R$53,MATCH($A47,Data!$A$2:$A$53,0))/INDEX(Data!$F$2:$F$53,MATCH($A47,Data!$A$2:$A$53,0)),"Missing Data")</f>
        <v>Missing Data</v>
      </c>
    </row>
    <row r="48" spans="1:7" x14ac:dyDescent="0.25">
      <c r="A48" s="1" t="s">
        <v>92</v>
      </c>
      <c r="B48" s="1" t="s">
        <v>93</v>
      </c>
      <c r="C48" s="4">
        <f>IFERROR(INDEX(Data!$R$2:$R$53,MATCH($A48,Data!$A$2:$A$53,0))/INDEX(Data!$C$2:$C$53,MATCH($A48,Data!$A$2:$A$53,0)),"Missing Data")</f>
        <v>95.698177605923348</v>
      </c>
      <c r="D48" s="5"/>
      <c r="E48" s="2">
        <f>IFERROR(INDEX(Data!$F$2:$F$53,MATCH($A48,Data!$A$2:$A$53,0))/INDEX(Data!$C$2:$C$53,MATCH($A48,Data!$A$2:$A$53,0)),"Missing Data")</f>
        <v>0</v>
      </c>
      <c r="F48" s="5"/>
      <c r="G48" s="6" t="str">
        <f>IFERROR(INDEX(Data!$R$2:$R$53,MATCH($A48,Data!$A$2:$A$53,0))/INDEX(Data!$F$2:$F$53,MATCH($A48,Data!$A$2:$A$53,0)),"Missing Data")</f>
        <v>Missing Data</v>
      </c>
    </row>
    <row r="49" spans="1:7" x14ac:dyDescent="0.25">
      <c r="A49" s="1" t="s">
        <v>94</v>
      </c>
      <c r="B49" s="1" t="s">
        <v>95</v>
      </c>
      <c r="C49" s="4">
        <f>IFERROR(INDEX(Data!$R$2:$R$53,MATCH($A49,Data!$A$2:$A$53,0))/INDEX(Data!$C$2:$C$53,MATCH($A49,Data!$A$2:$A$53,0)),"Missing Data")</f>
        <v>27.794419069802366</v>
      </c>
      <c r="D49" s="5"/>
      <c r="E49" s="2">
        <f>IFERROR(INDEX(Data!$F$2:$F$53,MATCH($A49,Data!$A$2:$A$53,0))/INDEX(Data!$C$2:$C$53,MATCH($A49,Data!$A$2:$A$53,0)),"Missing Data")</f>
        <v>0</v>
      </c>
      <c r="F49" s="5"/>
      <c r="G49" s="6" t="str">
        <f>IFERROR(INDEX(Data!$R$2:$R$53,MATCH($A49,Data!$A$2:$A$53,0))/INDEX(Data!$F$2:$F$53,MATCH($A49,Data!$A$2:$A$53,0)),"Missing Data")</f>
        <v>Missing Data</v>
      </c>
    </row>
    <row r="50" spans="1:7" x14ac:dyDescent="0.25">
      <c r="A50" s="1" t="s">
        <v>96</v>
      </c>
      <c r="B50" s="1" t="s">
        <v>97</v>
      </c>
      <c r="C50" s="4">
        <f>IFERROR(INDEX(Data!$R$2:$R$53,MATCH($A50,Data!$A$2:$A$53,0))/INDEX(Data!$C$2:$C$53,MATCH($A50,Data!$A$2:$A$53,0)),"Missing Data")</f>
        <v>35.354246461424658</v>
      </c>
      <c r="D50" s="5"/>
      <c r="E50" s="2">
        <f>IFERROR(INDEX(Data!$F$2:$F$53,MATCH($A50,Data!$A$2:$A$53,0))/INDEX(Data!$C$2:$C$53,MATCH($A50,Data!$A$2:$A$53,0)),"Missing Data")</f>
        <v>0</v>
      </c>
      <c r="F50" s="5"/>
      <c r="G50" s="6" t="str">
        <f>IFERROR(INDEX(Data!$R$2:$R$53,MATCH($A50,Data!$A$2:$A$53,0))/INDEX(Data!$F$2:$F$53,MATCH($A50,Data!$A$2:$A$53,0)),"Missing Data")</f>
        <v>Missing Data</v>
      </c>
    </row>
    <row r="51" spans="1:7" x14ac:dyDescent="0.25">
      <c r="A51" s="1" t="s">
        <v>98</v>
      </c>
      <c r="B51" s="1" t="s">
        <v>99</v>
      </c>
      <c r="C51" s="4">
        <f>IFERROR(INDEX(Data!$R$2:$R$53,MATCH($A51,Data!$A$2:$A$53,0))/INDEX(Data!$C$2:$C$53,MATCH($A51,Data!$A$2:$A$53,0)),"Missing Data")</f>
        <v>59.745621014143218</v>
      </c>
      <c r="D51" s="5"/>
      <c r="E51" s="2">
        <f>IFERROR(INDEX(Data!$F$2:$F$53,MATCH($A51,Data!$A$2:$A$53,0))/INDEX(Data!$C$2:$C$53,MATCH($A51,Data!$A$2:$A$53,0)),"Missing Data")</f>
        <v>0</v>
      </c>
      <c r="F51" s="5"/>
      <c r="G51" s="6" t="str">
        <f>IFERROR(INDEX(Data!$R$2:$R$53,MATCH($A51,Data!$A$2:$A$53,0))/INDEX(Data!$F$2:$F$53,MATCH($A51,Data!$A$2:$A$53,0)),"Missing Data")</f>
        <v>Missing Data</v>
      </c>
    </row>
    <row r="52" spans="1:7" x14ac:dyDescent="0.25">
      <c r="A52" s="1" t="s">
        <v>100</v>
      </c>
      <c r="B52" s="1" t="s">
        <v>101</v>
      </c>
      <c r="C52" s="4">
        <f>IFERROR(INDEX(Data!$R$2:$R$53,MATCH($A52,Data!$A$2:$A$53,0))/INDEX(Data!$C$2:$C$53,MATCH($A52,Data!$A$2:$A$53,0)),"Missing Data")</f>
        <v>68.700053859577309</v>
      </c>
      <c r="D52" s="5"/>
      <c r="E52" s="2">
        <f>IFERROR(INDEX(Data!$F$2:$F$53,MATCH($A52,Data!$A$2:$A$53,0))/INDEX(Data!$C$2:$C$53,MATCH($A52,Data!$A$2:$A$53,0)),"Missing Data")</f>
        <v>0</v>
      </c>
      <c r="F52" s="5"/>
      <c r="G52" s="6" t="str">
        <f>IFERROR(INDEX(Data!$R$2:$R$53,MATCH($A52,Data!$A$2:$A$53,0))/INDEX(Data!$F$2:$F$53,MATCH($A52,Data!$A$2:$A$53,0)),"Missing Data")</f>
        <v>Missing Data</v>
      </c>
    </row>
    <row r="53" spans="1:7" x14ac:dyDescent="0.25">
      <c r="A53" s="1" t="s">
        <v>102</v>
      </c>
      <c r="B53" s="1" t="s">
        <v>103</v>
      </c>
      <c r="C53" s="4">
        <f>IFERROR(INDEX(Data!$R$2:$R$53,MATCH($A53,Data!$A$2:$A$53,0))/INDEX(Data!$C$2:$C$53,MATCH($A53,Data!$A$2:$A$53,0)),"Missing Data")</f>
        <v>10.064714211797112</v>
      </c>
      <c r="D53" s="5"/>
      <c r="E53" s="2">
        <f>IFERROR(INDEX(Data!$F$2:$F$53,MATCH($A53,Data!$A$2:$A$53,0))/INDEX(Data!$C$2:$C$53,MATCH($A53,Data!$A$2:$A$53,0)),"Missing Data")</f>
        <v>0</v>
      </c>
      <c r="F53" s="5"/>
      <c r="G53" s="6" t="str">
        <f>IFERROR(INDEX(Data!$R$2:$R$53,MATCH($A53,Data!$A$2:$A$53,0))/INDEX(Data!$F$2:$F$53,MATCH($A53,Data!$A$2:$A$53,0)),"Missing Data")</f>
        <v>Missing Data</v>
      </c>
    </row>
    <row r="54" spans="1:7" x14ac:dyDescent="0.25">
      <c r="A54" s="1" t="s">
        <v>104</v>
      </c>
      <c r="B54" s="1" t="s">
        <v>105</v>
      </c>
      <c r="C54" s="7">
        <f>IFERROR(INDEX(Data!$R$2:$R$53,MATCH($A54,Data!$A$2:$A$53,0))/INDEX(Data!$C$2:$C$53,MATCH($A54,Data!$A$2:$A$53,0)),"Missing Data")</f>
        <v>124.41339793904541</v>
      </c>
      <c r="D54" s="8"/>
      <c r="E54" s="8">
        <f>IFERROR(INDEX(Data!$F$2:$F$53,MATCH($A54,Data!$A$2:$A$53,0))/INDEX(Data!$C$2:$C$53,MATCH($A54,Data!$A$2:$A$53,0)),"Missing Data")</f>
        <v>0</v>
      </c>
      <c r="F54" s="8"/>
      <c r="G54" s="9" t="str">
        <f>IFERROR(INDEX(Data!$R$2:$R$53,MATCH($A54,Data!$A$2:$A$53,0))/INDEX(Data!$F$2:$F$53,MATCH($A54,Data!$A$2:$A$53,0)),"Missing Data")</f>
        <v>Missing Data</v>
      </c>
    </row>
  </sheetData>
  <mergeCells count="1">
    <mergeCell ref="C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workbookViewId="0">
      <selection activeCell="G25" sqref="G25"/>
    </sheetView>
  </sheetViews>
  <sheetFormatPr defaultRowHeight="15" x14ac:dyDescent="0.25"/>
  <cols>
    <col min="2" max="2" width="19.42578125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8" width="18.7109375" customWidth="1"/>
    <col min="9" max="9" width="2" bestFit="1" customWidth="1"/>
    <col min="10" max="10" width="23.140625" customWidth="1"/>
    <col min="11" max="11" width="2" bestFit="1" customWidth="1"/>
    <col min="12" max="12" width="29.5703125" customWidth="1"/>
    <col min="13" max="13" width="2" bestFit="1" customWidth="1"/>
    <col min="14" max="14" width="18.5703125" bestFit="1" customWidth="1"/>
    <col min="15" max="15" width="18.5703125" customWidth="1"/>
    <col min="16" max="16" width="2" bestFit="1" customWidth="1"/>
    <col min="17" max="17" width="13.7109375" bestFit="1" customWidth="1"/>
    <col min="18" max="18" width="2" bestFit="1" customWidth="1"/>
    <col min="19" max="19" width="13.28515625" bestFit="1" customWidth="1"/>
    <col min="20" max="20" width="11.85546875" bestFit="1" customWidth="1"/>
    <col min="21" max="21" width="10.5703125" bestFit="1" customWidth="1"/>
    <col min="22" max="22" width="13.28515625" bestFit="1" customWidth="1"/>
    <col min="23" max="23" width="13.7109375" bestFit="1" customWidth="1"/>
  </cols>
  <sheetData>
    <row r="1" spans="1:23" x14ac:dyDescent="0.25">
      <c r="C1" s="22" t="s">
        <v>127</v>
      </c>
      <c r="D1" s="23"/>
      <c r="E1" s="23"/>
      <c r="F1" s="23"/>
      <c r="G1" s="24"/>
      <c r="H1" s="22" t="s">
        <v>128</v>
      </c>
      <c r="I1" s="23"/>
      <c r="J1" s="23"/>
      <c r="K1" s="23"/>
      <c r="L1" s="23"/>
      <c r="M1" s="23"/>
      <c r="N1" s="24"/>
      <c r="O1" s="22" t="s">
        <v>129</v>
      </c>
      <c r="P1" s="23"/>
      <c r="Q1" s="23"/>
      <c r="R1" s="23"/>
      <c r="S1" s="24"/>
      <c r="T1" s="25" t="s">
        <v>139</v>
      </c>
      <c r="U1" s="26"/>
      <c r="V1" s="26"/>
      <c r="W1" s="27"/>
    </row>
    <row r="2" spans="1:23" ht="42" customHeight="1" x14ac:dyDescent="0.25">
      <c r="A2" s="15" t="s">
        <v>0</v>
      </c>
      <c r="B2" s="15" t="s">
        <v>1</v>
      </c>
      <c r="C2" s="16" t="s">
        <v>109</v>
      </c>
      <c r="D2" s="17" t="s">
        <v>125</v>
      </c>
      <c r="E2" s="16" t="s">
        <v>131</v>
      </c>
      <c r="F2" s="17" t="s">
        <v>126</v>
      </c>
      <c r="G2" s="16" t="s">
        <v>130</v>
      </c>
      <c r="H2" s="16" t="s">
        <v>111</v>
      </c>
      <c r="I2" s="17" t="s">
        <v>125</v>
      </c>
      <c r="J2" s="16" t="s">
        <v>123</v>
      </c>
      <c r="K2" s="17" t="s">
        <v>126</v>
      </c>
      <c r="L2" s="16" t="s">
        <v>124</v>
      </c>
      <c r="M2" s="17" t="s">
        <v>126</v>
      </c>
      <c r="N2" s="16" t="s">
        <v>138</v>
      </c>
      <c r="O2" s="16" t="s">
        <v>130</v>
      </c>
      <c r="P2" s="17" t="s">
        <v>125</v>
      </c>
      <c r="Q2" s="16" t="s">
        <v>133</v>
      </c>
      <c r="R2" s="17" t="s">
        <v>126</v>
      </c>
      <c r="S2" s="16" t="s">
        <v>134</v>
      </c>
      <c r="T2" s="16" t="s">
        <v>112</v>
      </c>
      <c r="U2" s="16" t="s">
        <v>113</v>
      </c>
      <c r="V2" s="21" t="s">
        <v>132</v>
      </c>
      <c r="W2" s="16" t="s">
        <v>114</v>
      </c>
    </row>
    <row r="3" spans="1:23" x14ac:dyDescent="0.25">
      <c r="A3" s="1" t="s">
        <v>4</v>
      </c>
      <c r="B3" s="1" t="s">
        <v>5</v>
      </c>
      <c r="C3" s="4">
        <f t="array" ref="C3">IFERROR(INDEX(Data!$S$2:$S$53,MATCH($A3,Data!$A$2:$A$53,0))/INDEX(Data!$C$2:$C$53,MATCH($A3,Data!$A$2:$A$53,0)),"Missing Data")</f>
        <v>678.88408827099704</v>
      </c>
      <c r="D3" s="5"/>
      <c r="E3" s="2">
        <f>IFERROR(INDEX(Data!$F$2:$F$53,MATCH($A3,Data!$A$2:$A$53,0))/INDEX(Data!$C$2:$C$53,MATCH($A3,Data!$A$2:$A$53,0)),"Missing Data")</f>
        <v>0</v>
      </c>
      <c r="F3" s="5"/>
      <c r="G3" s="13" t="str">
        <f>IFERROR(INDEX(Data!$S$2:$S$53,MATCH($A3,Data!$A$2:$A$53,0))/INDEX(Data!$F$2:$F$53,MATCH($A3,Data!$A$2:$A$53,0)),"Missing Data")</f>
        <v>Missing Data</v>
      </c>
      <c r="H3" s="2">
        <f>IFERROR(INDEX(Data!$F$2:$F$53,MATCH($A3,Data!$A$2:$A$53,0))/INDEX(Data!$C$2:$C$53,MATCH($A3,Data!$A$2:$A$53,0)),"Missing Data")</f>
        <v>0</v>
      </c>
      <c r="I3" s="5"/>
      <c r="J3" s="2">
        <f t="array" ref="J3">IFERROR(INDEX(Data!$D$2:$D$53,MATCH($A3,Data!$A$2:$A$53,0))/INDEX(Data!$C$2:$C$53,MATCH($A3,Data!$A$2:$A$53,0)),"Missing Data")</f>
        <v>0</v>
      </c>
      <c r="K3" s="5"/>
      <c r="L3" s="2" t="str">
        <f t="array" ref="L3">IFERROR(INDEX(Data!$E$2:$E$53,MATCH($A3,Data!$A$2:$A$53,0))/INDEX(Data!$D$2:$D$53,MATCH($A3,Data!$A$2:$A$53,0)),"Missing Data")</f>
        <v>Missing Data</v>
      </c>
      <c r="M3" s="5"/>
      <c r="N3" s="2" t="str">
        <f t="array" ref="N3">IFERROR(INDEX(Data!$F$2:$F$53,MATCH($A3,Data!$A$2:$A$53,0))/INDEX(Data!$E$2:$E$53,MATCH($A3,Data!$A$2:$A$53,0)),"Missing Data")</f>
        <v>Missing Data</v>
      </c>
      <c r="O3" s="11" t="str">
        <f>IFERROR(INDEX(Data!$S$2:$S$53,MATCH($A3,Data!$A$2:$A$53,0))/INDEX(Data!$F$2:$F$53,MATCH($A3,Data!$A$2:$A$53,0)),"Missing Data")</f>
        <v>Missing Data</v>
      </c>
      <c r="P3" s="12"/>
      <c r="Q3" s="12" t="str">
        <f t="array" ref="Q3">IFERROR(INDEX(Data!$AH$2:$AH$53,MATCH($A3,Data!$A$2:$A$53,0))/INDEX(Data!$F$2:$F$53,MATCH($A3,Data!$A$2:$A$53,0)),"Missing Data")</f>
        <v>Missing Data</v>
      </c>
      <c r="R3" s="12"/>
      <c r="S3" s="13" t="str">
        <f>IFERROR(INDEX(Data!$S$2:$S$53,MATCH($A3,Data!$A$2:$A$53,0))/INDEX(P7,MATCH($A3,Data!$A$2:$A$53,0)),"Missing Data")</f>
        <v>Missing Data</v>
      </c>
      <c r="T3" s="11" t="str">
        <f>IFERROR(INDEX('Ratios - Electric'!Q16,MATCH($A3,Data!$A$2:$A$53,0))/INDEX(Data!$S$2:$S$53,MATCH($A3,Data!$A$2:$A$53,0)),"Missing Data")</f>
        <v>Missing Data</v>
      </c>
      <c r="U3" s="12">
        <f t="array" ref="U3">IFERROR(INDEX(Data!$AG$2:$AG$53,MATCH($A3,Data!$A$2:$A$53,0))/INDEX(Data!$AH$2:$AH$53,MATCH($A3,Data!$A$2:$A$53,0)),"Missing Data")</f>
        <v>59859.875111507579</v>
      </c>
      <c r="V3" s="12" t="str">
        <f>IFERROR(S3-U3, "Missing Data")</f>
        <v>Missing Data</v>
      </c>
      <c r="W3" s="13" t="str">
        <f t="array" ref="W3">IFERROR(INDEX(Data!$AG$2:$AG$53,MATCH($A3,Data!$A$2:$A$53,0))/INDEX(Data!$F$2:$F$53,MATCH($A3,Data!$A$2:$A$53,0)),"Missing Data")</f>
        <v>Missing Data</v>
      </c>
    </row>
    <row r="4" spans="1:23" x14ac:dyDescent="0.25">
      <c r="A4" s="1" t="s">
        <v>6</v>
      </c>
      <c r="B4" s="1" t="s">
        <v>7</v>
      </c>
      <c r="C4" s="4">
        <f>IFERROR(INDEX(Data!$S$2:$S$53,MATCH($A4,Data!$A$2:$A$53,0))/INDEX(Data!$C$2:$C$53,MATCH($A4,Data!$A$2:$A$53,0)),"Missing Data")</f>
        <v>1013.6819282849541</v>
      </c>
      <c r="D4" s="5"/>
      <c r="E4" s="2">
        <f>IFERROR(INDEX(Data!$F$2:$F$53,MATCH($A4,Data!$A$2:$A$53,0))/INDEX(Data!$C$2:$C$53,MATCH($A4,Data!$A$2:$A$53,0)),"Missing Data")</f>
        <v>0</v>
      </c>
      <c r="F4" s="5"/>
      <c r="G4" s="6" t="str">
        <f>IFERROR(INDEX(Data!$S$2:$S$53,MATCH($A4,Data!$A$2:$A$53,0))/INDEX(Data!$F$2:$F$53,MATCH($A4,Data!$A$2:$A$53,0)),"Missing Data")</f>
        <v>Missing Data</v>
      </c>
      <c r="H4" s="2">
        <f>IFERROR(INDEX(Data!$F$2:$F$53,MATCH($A4,Data!$A$2:$A$53,0))/INDEX(Data!$C$2:$C$53,MATCH($A4,Data!$A$2:$A$53,0)),"Missing Data")</f>
        <v>0</v>
      </c>
      <c r="I4" s="5"/>
      <c r="J4" s="2">
        <f t="array" ref="J4">IFERROR(INDEX(Data!$D$2:$D$53,MATCH($A4,Data!$A$2:$A$53,0))/INDEX(Data!$C$2:$C$53,MATCH($A4,Data!$A$2:$A$53,0)),"Missing Data")</f>
        <v>0</v>
      </c>
      <c r="K4" s="5"/>
      <c r="L4" s="2" t="str">
        <f t="array" ref="L4">IFERROR(INDEX(Data!$E$2:$E$53,MATCH($A4,Data!$A$2:$A$53,0))/INDEX(Data!$D$2:$D$53,MATCH($A4,Data!$A$2:$A$53,0)),"Missing Data")</f>
        <v>Missing Data</v>
      </c>
      <c r="M4" s="5"/>
      <c r="N4" s="2" t="str">
        <f t="array" ref="N4">IFERROR(INDEX(Data!$F$2:$F$53,MATCH($A4,Data!$A$2:$A$53,0))/INDEX(Data!$E$2:$E$53,MATCH($A4,Data!$A$2:$A$53,0)),"Missing Data")</f>
        <v>Missing Data</v>
      </c>
      <c r="O4" s="4" t="str">
        <f>IFERROR(INDEX(Data!$S$2:$S$53,MATCH($A4,Data!$A$2:$A$53,0))/INDEX(Data!$F$2:$F$53,MATCH($A4,Data!$A$2:$A$53,0)),"Missing Data")</f>
        <v>Missing Data</v>
      </c>
      <c r="P4" s="5"/>
      <c r="Q4" s="5" t="str">
        <f t="array" ref="Q4">IFERROR(INDEX(Data!$AH$2:$AH$53,MATCH($A4,Data!$A$2:$A$53,0))/INDEX(Data!$F$2:$F$53,MATCH($A4,Data!$A$2:$A$53,0)),"Missing Data")</f>
        <v>Missing Data</v>
      </c>
      <c r="R4" s="5"/>
      <c r="S4" s="6">
        <f>IFERROR(INDEX(Data!$S$2:$S$53,MATCH($A4,Data!$A$2:$A$53,0))/INDEX(Data!$AH$2:$AH$53,MATCH($A4,Data!$A$2:$A$53,0)),"Missing Data")</f>
        <v>1513903.9018404908</v>
      </c>
      <c r="T4" s="4">
        <f>IFERROR(INDEX(Data!$AG$2:$AG$53,MATCH($A4,Data!$A$2:$A$53,0))/INDEX(Data!$S$2:$S$53,MATCH($A4,Data!$A$2:$A$53,0)),"Missing Data")</f>
        <v>5.6591446898170097E-2</v>
      </c>
      <c r="U4" s="5">
        <f t="array" ref="U4">IFERROR(INDEX(Data!$AG$2:$AG$53,MATCH($A4,Data!$A$2:$A$53,0))/INDEX(Data!$AH$2:$AH$53,MATCH($A4,Data!$A$2:$A$53,0)),"Missing Data")</f>
        <v>85674.012269938656</v>
      </c>
      <c r="V4" s="5">
        <f t="shared" ref="V4:V54" si="0">IFERROR(S4-U4, "Missing Data")</f>
        <v>1428229.8895705522</v>
      </c>
      <c r="W4" s="6" t="str">
        <f t="array" ref="W4">IFERROR(INDEX(Data!$AG$2:$AG$53,MATCH($A4,Data!$A$2:$A$53,0))/INDEX(Data!$F$2:$F$53,MATCH($A4,Data!$A$2:$A$53,0)),"Missing Data")</f>
        <v>Missing Data</v>
      </c>
    </row>
    <row r="5" spans="1:23" x14ac:dyDescent="0.25">
      <c r="A5" s="1" t="s">
        <v>8</v>
      </c>
      <c r="B5" s="1" t="s">
        <v>9</v>
      </c>
      <c r="C5" s="4">
        <f>IFERROR(INDEX(Data!$S$2:$S$53,MATCH($A5,Data!$A$2:$A$53,0))/INDEX(Data!$C$2:$C$53,MATCH($A5,Data!$A$2:$A$53,0)),"Missing Data")</f>
        <v>898.93541423038926</v>
      </c>
      <c r="D5" s="5"/>
      <c r="E5" s="2">
        <f>IFERROR(INDEX(Data!$F$2:$F$53,MATCH($A5,Data!$A$2:$A$53,0))/INDEX(Data!$C$2:$C$53,MATCH($A5,Data!$A$2:$A$53,0)),"Missing Data")</f>
        <v>0</v>
      </c>
      <c r="F5" s="5"/>
      <c r="G5" s="6" t="str">
        <f>IFERROR(INDEX(Data!$S$2:$S$53,MATCH($A5,Data!$A$2:$A$53,0))/INDEX(Data!$F$2:$F$53,MATCH($A5,Data!$A$2:$A$53,0)),"Missing Data")</f>
        <v>Missing Data</v>
      </c>
      <c r="H5" s="2">
        <f>IFERROR(INDEX(Data!$F$2:$F$53,MATCH($A5,Data!$A$2:$A$53,0))/INDEX(Data!$C$2:$C$53,MATCH($A5,Data!$A$2:$A$53,0)),"Missing Data")</f>
        <v>0</v>
      </c>
      <c r="I5" s="5"/>
      <c r="J5" s="2">
        <f t="array" ref="J5">IFERROR(INDEX(Data!$D$2:$D$53,MATCH($A5,Data!$A$2:$A$53,0))/INDEX(Data!$C$2:$C$53,MATCH($A5,Data!$A$2:$A$53,0)),"Missing Data")</f>
        <v>0</v>
      </c>
      <c r="K5" s="5"/>
      <c r="L5" s="2" t="str">
        <f t="array" ref="L5">IFERROR(INDEX(Data!$E$2:$E$53,MATCH($A5,Data!$A$2:$A$53,0))/INDEX(Data!$D$2:$D$53,MATCH($A5,Data!$A$2:$A$53,0)),"Missing Data")</f>
        <v>Missing Data</v>
      </c>
      <c r="M5" s="5"/>
      <c r="N5" s="2" t="str">
        <f t="array" ref="N5">IFERROR(INDEX(Data!$F$2:$F$53,MATCH($A5,Data!$A$2:$A$53,0))/INDEX(Data!$E$2:$E$53,MATCH($A5,Data!$A$2:$A$53,0)),"Missing Data")</f>
        <v>Missing Data</v>
      </c>
      <c r="O5" s="4" t="str">
        <f>IFERROR(INDEX(Data!$S$2:$S$53,MATCH($A5,Data!$A$2:$A$53,0))/INDEX(Data!$F$2:$F$53,MATCH($A5,Data!$A$2:$A$53,0)),"Missing Data")</f>
        <v>Missing Data</v>
      </c>
      <c r="P5" s="5"/>
      <c r="Q5" s="5" t="str">
        <f t="array" ref="Q5">IFERROR(INDEX(Data!$AH$2:$AH$53,MATCH($A5,Data!$A$2:$A$53,0))/INDEX(Data!$F$2:$F$53,MATCH($A5,Data!$A$2:$A$53,0)),"Missing Data")</f>
        <v>Missing Data</v>
      </c>
      <c r="R5" s="5"/>
      <c r="S5" s="6">
        <f>IFERROR(INDEX(Data!$S$2:$S$53,MATCH($A5,Data!$A$2:$A$53,0))/INDEX(Data!$AH$2:$AH$53,MATCH($A5,Data!$A$2:$A$53,0)),"Missing Data")</f>
        <v>1160405.8798029558</v>
      </c>
      <c r="T5" s="4">
        <f>IFERROR(INDEX(Data!$AG$2:$AG$53,MATCH($A5,Data!$A$2:$A$53,0))/INDEX(Data!$S$2:$S$53,MATCH($A5,Data!$A$2:$A$53,0)),"Missing Data")</f>
        <v>7.8881026279400149E-2</v>
      </c>
      <c r="U5" s="5">
        <f t="array" ref="U5">IFERROR(INDEX(Data!$AG$2:$AG$53,MATCH($A5,Data!$A$2:$A$53,0))/INDEX(Data!$AH$2:$AH$53,MATCH($A5,Data!$A$2:$A$53,0)),"Missing Data")</f>
        <v>91534.006699507387</v>
      </c>
      <c r="V5" s="5">
        <f t="shared" si="0"/>
        <v>1068871.8731034484</v>
      </c>
      <c r="W5" s="6" t="str">
        <f t="array" ref="W5">IFERROR(INDEX(Data!$AG$2:$AG$53,MATCH($A5,Data!$A$2:$A$53,0))/INDEX(Data!$F$2:$F$53,MATCH($A5,Data!$A$2:$A$53,0)),"Missing Data")</f>
        <v>Missing Data</v>
      </c>
    </row>
    <row r="6" spans="1:23" x14ac:dyDescent="0.25">
      <c r="A6" s="1" t="s">
        <v>10</v>
      </c>
      <c r="B6" s="1" t="s">
        <v>11</v>
      </c>
      <c r="C6" s="4">
        <f>IFERROR(INDEX(Data!$S$2:$S$53,MATCH($A6,Data!$A$2:$A$53,0))/INDEX(Data!$C$2:$C$53,MATCH($A6,Data!$A$2:$A$53,0)),"Missing Data")</f>
        <v>340.89446299919859</v>
      </c>
      <c r="D6" s="5"/>
      <c r="E6" s="2">
        <f>IFERROR(INDEX(Data!$F$2:$F$53,MATCH($A6,Data!$A$2:$A$53,0))/INDEX(Data!$C$2:$C$53,MATCH($A6,Data!$A$2:$A$53,0)),"Missing Data")</f>
        <v>0</v>
      </c>
      <c r="F6" s="5"/>
      <c r="G6" s="6" t="str">
        <f>IFERROR(INDEX(Data!$S$2:$S$53,MATCH($A6,Data!$A$2:$A$53,0))/INDEX(Data!$F$2:$F$53,MATCH($A6,Data!$A$2:$A$53,0)),"Missing Data")</f>
        <v>Missing Data</v>
      </c>
      <c r="H6" s="2">
        <f>IFERROR(INDEX(Data!$F$2:$F$53,MATCH($A6,Data!$A$2:$A$53,0))/INDEX(Data!$C$2:$C$53,MATCH($A6,Data!$A$2:$A$53,0)),"Missing Data")</f>
        <v>0</v>
      </c>
      <c r="I6" s="5"/>
      <c r="J6" s="2">
        <f t="array" ref="J6">IFERROR(INDEX(Data!$D$2:$D$53,MATCH($A6,Data!$A$2:$A$53,0))/INDEX(Data!$C$2:$C$53,MATCH($A6,Data!$A$2:$A$53,0)),"Missing Data")</f>
        <v>0</v>
      </c>
      <c r="K6" s="5"/>
      <c r="L6" s="2" t="str">
        <f t="array" ref="L6">IFERROR(INDEX(Data!$E$2:$E$53,MATCH($A6,Data!$A$2:$A$53,0))/INDEX(Data!$D$2:$D$53,MATCH($A6,Data!$A$2:$A$53,0)),"Missing Data")</f>
        <v>Missing Data</v>
      </c>
      <c r="M6" s="5"/>
      <c r="N6" s="2" t="str">
        <f t="array" ref="N6">IFERROR(INDEX(Data!$F$2:$F$53,MATCH($A6,Data!$A$2:$A$53,0))/INDEX(Data!$E$2:$E$53,MATCH($A6,Data!$A$2:$A$53,0)),"Missing Data")</f>
        <v>Missing Data</v>
      </c>
      <c r="O6" s="4" t="str">
        <f>IFERROR(INDEX(Data!$S$2:$S$53,MATCH($A6,Data!$A$2:$A$53,0))/INDEX(Data!$F$2:$F$53,MATCH($A6,Data!$A$2:$A$53,0)),"Missing Data")</f>
        <v>Missing Data</v>
      </c>
      <c r="P6" s="5"/>
      <c r="Q6" s="5" t="str">
        <f t="array" ref="Q6">IFERROR(INDEX(Data!$AH$2:$AH$53,MATCH($A6,Data!$A$2:$A$53,0))/INDEX(Data!$F$2:$F$53,MATCH($A6,Data!$A$2:$A$53,0)),"Missing Data")</f>
        <v>Missing Data</v>
      </c>
      <c r="R6" s="5"/>
      <c r="S6" s="6">
        <f>IFERROR(INDEX(Data!$S$2:$S$53,MATCH($A6,Data!$A$2:$A$53,0))/INDEX(Data!$AH$2:$AH$53,MATCH($A6,Data!$A$2:$A$53,0)),"Missing Data")</f>
        <v>2290615.1070615035</v>
      </c>
      <c r="T6" s="4">
        <f>IFERROR(INDEX(Data!$AG$2:$AG$53,MATCH($A6,Data!$A$2:$A$53,0))/INDEX(Data!$S$2:$S$53,MATCH($A6,Data!$A$2:$A$53,0)),"Missing Data")</f>
        <v>2.3471862257503539E-2</v>
      </c>
      <c r="U6" s="5">
        <f t="array" ref="U6">IFERROR(INDEX(Data!$AG$2:$AG$53,MATCH($A6,Data!$A$2:$A$53,0))/INDEX(Data!$AH$2:$AH$53,MATCH($A6,Data!$A$2:$A$53,0)),"Missing Data")</f>
        <v>53765.002277904328</v>
      </c>
      <c r="V6" s="5">
        <f t="shared" si="0"/>
        <v>2236850.1047835993</v>
      </c>
      <c r="W6" s="6" t="str">
        <f t="array" ref="W6">IFERROR(INDEX(Data!$AG$2:$AG$53,MATCH($A6,Data!$A$2:$A$53,0))/INDEX(Data!$F$2:$F$53,MATCH($A6,Data!$A$2:$A$53,0)),"Missing Data")</f>
        <v>Missing Data</v>
      </c>
    </row>
    <row r="7" spans="1:23" x14ac:dyDescent="0.25">
      <c r="A7" s="1" t="s">
        <v>12</v>
      </c>
      <c r="B7" s="1" t="s">
        <v>13</v>
      </c>
      <c r="C7" s="4">
        <f>IFERROR(INDEX(Data!$S$2:$S$53,MATCH($A7,Data!$A$2:$A$53,0))/INDEX(Data!$C$2:$C$53,MATCH($A7,Data!$A$2:$A$53,0)),"Missing Data")</f>
        <v>582.62165325899207</v>
      </c>
      <c r="D7" s="5"/>
      <c r="E7" s="2">
        <f>IFERROR(INDEX(Data!$F$2:$F$53,MATCH($A7,Data!$A$2:$A$53,0))/INDEX(Data!$C$2:$C$53,MATCH($A7,Data!$A$2:$A$53,0)),"Missing Data")</f>
        <v>0</v>
      </c>
      <c r="F7" s="5"/>
      <c r="G7" s="6" t="str">
        <f>IFERROR(INDEX(Data!$S$2:$S$53,MATCH($A7,Data!$A$2:$A$53,0))/INDEX(Data!$F$2:$F$53,MATCH($A7,Data!$A$2:$A$53,0)),"Missing Data")</f>
        <v>Missing Data</v>
      </c>
      <c r="H7" s="2">
        <f>IFERROR(INDEX(Data!$F$2:$F$53,MATCH($A7,Data!$A$2:$A$53,0))/INDEX(Data!$C$2:$C$53,MATCH($A7,Data!$A$2:$A$53,0)),"Missing Data")</f>
        <v>0</v>
      </c>
      <c r="I7" s="5"/>
      <c r="J7" s="2">
        <f t="array" ref="J7">IFERROR(INDEX(Data!$D$2:$D$53,MATCH($A7,Data!$A$2:$A$53,0))/INDEX(Data!$C$2:$C$53,MATCH($A7,Data!$A$2:$A$53,0)),"Missing Data")</f>
        <v>0</v>
      </c>
      <c r="K7" s="5"/>
      <c r="L7" s="2" t="str">
        <f t="array" ref="L7">IFERROR(INDEX(Data!$E$2:$E$53,MATCH($A7,Data!$A$2:$A$53,0))/INDEX(Data!$D$2:$D$53,MATCH($A7,Data!$A$2:$A$53,0)),"Missing Data")</f>
        <v>Missing Data</v>
      </c>
      <c r="M7" s="5"/>
      <c r="N7" s="2" t="str">
        <f t="array" ref="N7">IFERROR(INDEX(Data!$F$2:$F$53,MATCH($A7,Data!$A$2:$A$53,0))/INDEX(Data!$E$2:$E$53,MATCH($A7,Data!$A$2:$A$53,0)),"Missing Data")</f>
        <v>Missing Data</v>
      </c>
      <c r="O7" s="4" t="str">
        <f>IFERROR(INDEX(Data!$S$2:$S$53,MATCH($A7,Data!$A$2:$A$53,0))/INDEX(Data!$F$2:$F$53,MATCH($A7,Data!$A$2:$A$53,0)),"Missing Data")</f>
        <v>Missing Data</v>
      </c>
      <c r="P7" s="5"/>
      <c r="Q7" s="5" t="str">
        <f t="array" ref="Q7">IFERROR(INDEX(Data!$AH$2:$AH$53,MATCH($A7,Data!$A$2:$A$53,0))/INDEX(Data!$F$2:$F$53,MATCH($A7,Data!$A$2:$A$53,0)),"Missing Data")</f>
        <v>Missing Data</v>
      </c>
      <c r="R7" s="5"/>
      <c r="S7" s="6">
        <f>IFERROR(INDEX(Data!$S$2:$S$53,MATCH($A7,Data!$A$2:$A$53,0))/INDEX(Data!$AH$2:$AH$53,MATCH($A7,Data!$A$2:$A$53,0)),"Missing Data")</f>
        <v>1807605.4657086872</v>
      </c>
      <c r="T7" s="4">
        <f>IFERROR(INDEX(Data!$AG$2:$AG$53,MATCH($A7,Data!$A$2:$A$53,0))/INDEX(Data!$S$2:$S$53,MATCH($A7,Data!$A$2:$A$53,0)),"Missing Data")</f>
        <v>5.8161567808118313E-2</v>
      </c>
      <c r="U7" s="5">
        <f t="array" ref="U7">IFERROR(INDEX(Data!$AG$2:$AG$53,MATCH($A7,Data!$A$2:$A$53,0))/INDEX(Data!$AH$2:$AH$53,MATCH($A7,Data!$A$2:$A$53,0)),"Missing Data")</f>
        <v>105133.16786414108</v>
      </c>
      <c r="V7" s="5">
        <f t="shared" si="0"/>
        <v>1702472.2978445461</v>
      </c>
      <c r="W7" s="6" t="str">
        <f t="array" ref="W7">IFERROR(INDEX(Data!$AG$2:$AG$53,MATCH($A7,Data!$A$2:$A$53,0))/INDEX(Data!$F$2:$F$53,MATCH($A7,Data!$A$2:$A$53,0)),"Missing Data")</f>
        <v>Missing Data</v>
      </c>
    </row>
    <row r="8" spans="1:23" x14ac:dyDescent="0.25">
      <c r="A8" s="1" t="s">
        <v>14</v>
      </c>
      <c r="B8" s="1" t="s">
        <v>15</v>
      </c>
      <c r="C8" s="4">
        <f>IFERROR(INDEX(Data!$S$2:$S$53,MATCH($A8,Data!$A$2:$A$53,0))/INDEX(Data!$C$2:$C$53,MATCH($A8,Data!$A$2:$A$53,0)),"Missing Data")</f>
        <v>359.65084600357108</v>
      </c>
      <c r="D8" s="5"/>
      <c r="E8" s="2">
        <f>IFERROR(INDEX(Data!$F$2:$F$53,MATCH($A8,Data!$A$2:$A$53,0))/INDEX(Data!$C$2:$C$53,MATCH($A8,Data!$A$2:$A$53,0)),"Missing Data")</f>
        <v>0</v>
      </c>
      <c r="F8" s="5"/>
      <c r="G8" s="6" t="str">
        <f>IFERROR(INDEX(Data!$S$2:$S$53,MATCH($A8,Data!$A$2:$A$53,0))/INDEX(Data!$F$2:$F$53,MATCH($A8,Data!$A$2:$A$53,0)),"Missing Data")</f>
        <v>Missing Data</v>
      </c>
      <c r="H8" s="2">
        <f>IFERROR(INDEX(Data!$F$2:$F$53,MATCH($A8,Data!$A$2:$A$53,0))/INDEX(Data!$C$2:$C$53,MATCH($A8,Data!$A$2:$A$53,0)),"Missing Data")</f>
        <v>0</v>
      </c>
      <c r="I8" s="5"/>
      <c r="J8" s="2">
        <f t="array" ref="J8">IFERROR(INDEX(Data!$D$2:$D$53,MATCH($A8,Data!$A$2:$A$53,0))/INDEX(Data!$C$2:$C$53,MATCH($A8,Data!$A$2:$A$53,0)),"Missing Data")</f>
        <v>0</v>
      </c>
      <c r="K8" s="5"/>
      <c r="L8" s="2" t="str">
        <f t="array" ref="L8">IFERROR(INDEX(Data!$E$2:$E$53,MATCH($A8,Data!$A$2:$A$53,0))/INDEX(Data!$D$2:$D$53,MATCH($A8,Data!$A$2:$A$53,0)),"Missing Data")</f>
        <v>Missing Data</v>
      </c>
      <c r="M8" s="5"/>
      <c r="N8" s="2" t="str">
        <f t="array" ref="N8">IFERROR(INDEX(Data!$F$2:$F$53,MATCH($A8,Data!$A$2:$A$53,0))/INDEX(Data!$E$2:$E$53,MATCH($A8,Data!$A$2:$A$53,0)),"Missing Data")</f>
        <v>Missing Data</v>
      </c>
      <c r="O8" s="4" t="str">
        <f>IFERROR(INDEX(Data!$S$2:$S$53,MATCH($A8,Data!$A$2:$A$53,0))/INDEX(Data!$F$2:$F$53,MATCH($A8,Data!$A$2:$A$53,0)),"Missing Data")</f>
        <v>Missing Data</v>
      </c>
      <c r="P8" s="5"/>
      <c r="Q8" s="5" t="str">
        <f t="array" ref="Q8">IFERROR(INDEX(Data!$AH$2:$AH$53,MATCH($A8,Data!$A$2:$A$53,0))/INDEX(Data!$F$2:$F$53,MATCH($A8,Data!$A$2:$A$53,0)),"Missing Data")</f>
        <v>Missing Data</v>
      </c>
      <c r="R8" s="5"/>
      <c r="S8" s="6">
        <f>IFERROR(INDEX(Data!$S$2:$S$53,MATCH($A8,Data!$A$2:$A$53,0))/INDEX(Data!$AH$2:$AH$53,MATCH($A8,Data!$A$2:$A$53,0)),"Missing Data")</f>
        <v>1215891.1791530945</v>
      </c>
      <c r="T8" s="4">
        <f>IFERROR(INDEX(Data!$AG$2:$AG$53,MATCH($A8,Data!$A$2:$A$53,0))/INDEX(Data!$S$2:$S$53,MATCH($A8,Data!$A$2:$A$53,0)),"Missing Data")</f>
        <v>7.333842708022216E-2</v>
      </c>
      <c r="U8" s="5">
        <f t="array" ref="U8">IFERROR(INDEX(Data!$AG$2:$AG$53,MATCH($A8,Data!$A$2:$A$53,0))/INDEX(Data!$AH$2:$AH$53,MATCH($A8,Data!$A$2:$A$53,0)),"Missing Data")</f>
        <v>89171.546579804562</v>
      </c>
      <c r="V8" s="5">
        <f t="shared" si="0"/>
        <v>1126719.63257329</v>
      </c>
      <c r="W8" s="6" t="str">
        <f t="array" ref="W8">IFERROR(INDEX(Data!$AG$2:$AG$53,MATCH($A8,Data!$A$2:$A$53,0))/INDEX(Data!$F$2:$F$53,MATCH($A8,Data!$A$2:$A$53,0)),"Missing Data")</f>
        <v>Missing Data</v>
      </c>
    </row>
    <row r="9" spans="1:23" x14ac:dyDescent="0.25">
      <c r="A9" s="1" t="s">
        <v>16</v>
      </c>
      <c r="B9" s="1" t="s">
        <v>17</v>
      </c>
      <c r="C9" s="4">
        <f>IFERROR(INDEX(Data!$S$2:$S$53,MATCH($A9,Data!$A$2:$A$53,0))/INDEX(Data!$C$2:$C$53,MATCH($A9,Data!$A$2:$A$53,0)),"Missing Data")</f>
        <v>259.77229133865939</v>
      </c>
      <c r="D9" s="5"/>
      <c r="E9" s="2">
        <f>IFERROR(INDEX(Data!$F$2:$F$53,MATCH($A9,Data!$A$2:$A$53,0))/INDEX(Data!$C$2:$C$53,MATCH($A9,Data!$A$2:$A$53,0)),"Missing Data")</f>
        <v>0</v>
      </c>
      <c r="F9" s="5"/>
      <c r="G9" s="6" t="str">
        <f>IFERROR(INDEX(Data!$S$2:$S$53,MATCH($A9,Data!$A$2:$A$53,0))/INDEX(Data!$F$2:$F$53,MATCH($A9,Data!$A$2:$A$53,0)),"Missing Data")</f>
        <v>Missing Data</v>
      </c>
      <c r="H9" s="2">
        <f>IFERROR(INDEX(Data!$F$2:$F$53,MATCH($A9,Data!$A$2:$A$53,0))/INDEX(Data!$C$2:$C$53,MATCH($A9,Data!$A$2:$A$53,0)),"Missing Data")</f>
        <v>0</v>
      </c>
      <c r="I9" s="5"/>
      <c r="J9" s="2">
        <f t="array" ref="J9">IFERROR(INDEX(Data!$D$2:$D$53,MATCH($A9,Data!$A$2:$A$53,0))/INDEX(Data!$C$2:$C$53,MATCH($A9,Data!$A$2:$A$53,0)),"Missing Data")</f>
        <v>0</v>
      </c>
      <c r="K9" s="5"/>
      <c r="L9" s="2" t="str">
        <f t="array" ref="L9">IFERROR(INDEX(Data!$E$2:$E$53,MATCH($A9,Data!$A$2:$A$53,0))/INDEX(Data!$D$2:$D$53,MATCH($A9,Data!$A$2:$A$53,0)),"Missing Data")</f>
        <v>Missing Data</v>
      </c>
      <c r="M9" s="5"/>
      <c r="N9" s="2" t="str">
        <f t="array" ref="N9">IFERROR(INDEX(Data!$F$2:$F$53,MATCH($A9,Data!$A$2:$A$53,0))/INDEX(Data!$E$2:$E$53,MATCH($A9,Data!$A$2:$A$53,0)),"Missing Data")</f>
        <v>Missing Data</v>
      </c>
      <c r="O9" s="4" t="str">
        <f>IFERROR(INDEX(Data!$S$2:$S$53,MATCH($A9,Data!$A$2:$A$53,0))/INDEX(Data!$F$2:$F$53,MATCH($A9,Data!$A$2:$A$53,0)),"Missing Data")</f>
        <v>Missing Data</v>
      </c>
      <c r="P9" s="5"/>
      <c r="Q9" s="5" t="str">
        <f t="array" ref="Q9">IFERROR(INDEX(Data!$AH$2:$AH$53,MATCH($A9,Data!$A$2:$A$53,0))/INDEX(Data!$F$2:$F$53,MATCH($A9,Data!$A$2:$A$53,0)),"Missing Data")</f>
        <v>Missing Data</v>
      </c>
      <c r="R9" s="5"/>
      <c r="S9" s="6">
        <f>IFERROR(INDEX(Data!$S$2:$S$53,MATCH($A9,Data!$A$2:$A$53,0))/INDEX(Data!$AH$2:$AH$53,MATCH($A9,Data!$A$2:$A$53,0)),"Missing Data")</f>
        <v>2862089.0306748468</v>
      </c>
      <c r="T9" s="4">
        <f>IFERROR(INDEX(Data!$AG$2:$AG$53,MATCH($A9,Data!$A$2:$A$53,0))/INDEX(Data!$S$2:$S$53,MATCH($A9,Data!$A$2:$A$53,0)),"Missing Data")</f>
        <v>2.8404873224523942E-2</v>
      </c>
      <c r="U9" s="5">
        <f t="array" ref="U9">IFERROR(INDEX(Data!$AG$2:$AG$53,MATCH($A9,Data!$A$2:$A$53,0))/INDEX(Data!$AH$2:$AH$53,MATCH($A9,Data!$A$2:$A$53,0)),"Missing Data")</f>
        <v>81297.276073619636</v>
      </c>
      <c r="V9" s="5">
        <f t="shared" si="0"/>
        <v>2780791.7546012271</v>
      </c>
      <c r="W9" s="6" t="str">
        <f t="array" ref="W9">IFERROR(INDEX(Data!$AG$2:$AG$53,MATCH($A9,Data!$A$2:$A$53,0))/INDEX(Data!$F$2:$F$53,MATCH($A9,Data!$A$2:$A$53,0)),"Missing Data")</f>
        <v>Missing Data</v>
      </c>
    </row>
    <row r="10" spans="1:23" x14ac:dyDescent="0.25">
      <c r="A10" s="1" t="s">
        <v>18</v>
      </c>
      <c r="B10" s="1" t="s">
        <v>19</v>
      </c>
      <c r="C10" s="4">
        <f>IFERROR(INDEX(Data!$S$2:$S$53,MATCH($A10,Data!$A$2:$A$53,0))/INDEX(Data!$C$2:$C$53,MATCH($A10,Data!$A$2:$A$53,0)),"Missing Data")</f>
        <v>719.24305356397065</v>
      </c>
      <c r="D10" s="5"/>
      <c r="E10" s="2">
        <f>IFERROR(INDEX(Data!$F$2:$F$53,MATCH($A10,Data!$A$2:$A$53,0))/INDEX(Data!$C$2:$C$53,MATCH($A10,Data!$A$2:$A$53,0)),"Missing Data")</f>
        <v>0</v>
      </c>
      <c r="F10" s="5"/>
      <c r="G10" s="6" t="str">
        <f>IFERROR(INDEX(Data!$S$2:$S$53,MATCH($A10,Data!$A$2:$A$53,0))/INDEX(Data!$F$2:$F$53,MATCH($A10,Data!$A$2:$A$53,0)),"Missing Data")</f>
        <v>Missing Data</v>
      </c>
      <c r="H10" s="2">
        <f>IFERROR(INDEX(Data!$F$2:$F$53,MATCH($A10,Data!$A$2:$A$53,0))/INDEX(Data!$C$2:$C$53,MATCH($A10,Data!$A$2:$A$53,0)),"Missing Data")</f>
        <v>0</v>
      </c>
      <c r="I10" s="5"/>
      <c r="J10" s="2">
        <f t="array" ref="J10">IFERROR(INDEX(Data!$D$2:$D$53,MATCH($A10,Data!$A$2:$A$53,0))/INDEX(Data!$C$2:$C$53,MATCH($A10,Data!$A$2:$A$53,0)),"Missing Data")</f>
        <v>0</v>
      </c>
      <c r="K10" s="5"/>
      <c r="L10" s="2" t="str">
        <f t="array" ref="L10">IFERROR(INDEX(Data!$E$2:$E$53,MATCH($A10,Data!$A$2:$A$53,0))/INDEX(Data!$D$2:$D$53,MATCH($A10,Data!$A$2:$A$53,0)),"Missing Data")</f>
        <v>Missing Data</v>
      </c>
      <c r="M10" s="5"/>
      <c r="N10" s="2" t="str">
        <f t="array" ref="N10">IFERROR(INDEX(Data!$F$2:$F$53,MATCH($A10,Data!$A$2:$A$53,0))/INDEX(Data!$E$2:$E$53,MATCH($A10,Data!$A$2:$A$53,0)),"Missing Data")</f>
        <v>Missing Data</v>
      </c>
      <c r="O10" s="4" t="str">
        <f>IFERROR(INDEX(Data!$S$2:$S$53,MATCH($A10,Data!$A$2:$A$53,0))/INDEX(Data!$F$2:$F$53,MATCH($A10,Data!$A$2:$A$53,0)),"Missing Data")</f>
        <v>Missing Data</v>
      </c>
      <c r="P10" s="5"/>
      <c r="Q10" s="5" t="str">
        <f t="array" ref="Q10">IFERROR(INDEX(Data!$AH$2:$AH$53,MATCH($A10,Data!$A$2:$A$53,0))/INDEX(Data!$F$2:$F$53,MATCH($A10,Data!$A$2:$A$53,0)),"Missing Data")</f>
        <v>Missing Data</v>
      </c>
      <c r="R10" s="5"/>
      <c r="S10" s="6">
        <f>IFERROR(INDEX(Data!$S$2:$S$53,MATCH($A10,Data!$A$2:$A$53,0))/INDEX(Data!$AH$2:$AH$53,MATCH($A10,Data!$A$2:$A$53,0)),"Missing Data")</f>
        <v>5193574.8031496061</v>
      </c>
      <c r="T10" s="4">
        <f>IFERROR(INDEX(Data!$AG$2:$AG$53,MATCH($A10,Data!$A$2:$A$53,0))/INDEX(Data!$S$2:$S$53,MATCH($A10,Data!$A$2:$A$53,0)),"Missing Data")</f>
        <v>1.2619645109644867E-2</v>
      </c>
      <c r="U10" s="5">
        <f t="array" ref="U10">IFERROR(INDEX(Data!$AG$2:$AG$53,MATCH($A10,Data!$A$2:$A$53,0))/INDEX(Data!$AH$2:$AH$53,MATCH($A10,Data!$A$2:$A$53,0)),"Missing Data")</f>
        <v>65541.07086614173</v>
      </c>
      <c r="V10" s="5">
        <f t="shared" si="0"/>
        <v>5128033.7322834646</v>
      </c>
      <c r="W10" s="6" t="str">
        <f t="array" ref="W10">IFERROR(INDEX(Data!$AG$2:$AG$53,MATCH($A10,Data!$A$2:$A$53,0))/INDEX(Data!$F$2:$F$53,MATCH($A10,Data!$A$2:$A$53,0)),"Missing Data")</f>
        <v>Missing Data</v>
      </c>
    </row>
    <row r="11" spans="1:23" x14ac:dyDescent="0.25">
      <c r="A11" s="1" t="s">
        <v>20</v>
      </c>
      <c r="B11" s="1" t="s">
        <v>21</v>
      </c>
      <c r="C11" s="4">
        <f>IFERROR(INDEX(Data!$S$2:$S$53,MATCH($A11,Data!$A$2:$A$53,0))/INDEX(Data!$C$2:$C$53,MATCH($A11,Data!$A$2:$A$53,0)),"Missing Data")</f>
        <v>0</v>
      </c>
      <c r="D11" s="5"/>
      <c r="E11" s="2">
        <f>IFERROR(INDEX(Data!$F$2:$F$53,MATCH($A11,Data!$A$2:$A$53,0))/INDEX(Data!$C$2:$C$53,MATCH($A11,Data!$A$2:$A$53,0)),"Missing Data")</f>
        <v>0</v>
      </c>
      <c r="F11" s="5"/>
      <c r="G11" s="6" t="str">
        <f>IFERROR(INDEX(Data!$S$2:$S$53,MATCH($A11,Data!$A$2:$A$53,0))/INDEX(Data!$F$2:$F$53,MATCH($A11,Data!$A$2:$A$53,0)),"Missing Data")</f>
        <v>Missing Data</v>
      </c>
      <c r="H11" s="2">
        <f>IFERROR(INDEX(Data!$F$2:$F$53,MATCH($A11,Data!$A$2:$A$53,0))/INDEX(Data!$C$2:$C$53,MATCH($A11,Data!$A$2:$A$53,0)),"Missing Data")</f>
        <v>0</v>
      </c>
      <c r="I11" s="5"/>
      <c r="J11" s="2">
        <f t="array" ref="J11">IFERROR(INDEX(Data!$D$2:$D$53,MATCH($A11,Data!$A$2:$A$53,0))/INDEX(Data!$C$2:$C$53,MATCH($A11,Data!$A$2:$A$53,0)),"Missing Data")</f>
        <v>0</v>
      </c>
      <c r="K11" s="5"/>
      <c r="L11" s="2" t="str">
        <f t="array" ref="L11">IFERROR(INDEX(Data!$E$2:$E$53,MATCH($A11,Data!$A$2:$A$53,0))/INDEX(Data!$D$2:$D$53,MATCH($A11,Data!$A$2:$A$53,0)),"Missing Data")</f>
        <v>Missing Data</v>
      </c>
      <c r="M11" s="5"/>
      <c r="N11" s="2" t="str">
        <f t="array" ref="N11">IFERROR(INDEX(Data!$F$2:$F$53,MATCH($A11,Data!$A$2:$A$53,0))/INDEX(Data!$E$2:$E$53,MATCH($A11,Data!$A$2:$A$53,0)),"Missing Data")</f>
        <v>Missing Data</v>
      </c>
      <c r="O11" s="4" t="str">
        <f>IFERROR(INDEX(Data!$S$2:$S$53,MATCH($A11,Data!$A$2:$A$53,0))/INDEX(Data!$F$2:$F$53,MATCH($A11,Data!$A$2:$A$53,0)),"Missing Data")</f>
        <v>Missing Data</v>
      </c>
      <c r="P11" s="5"/>
      <c r="Q11" s="5" t="str">
        <f t="array" ref="Q11">IFERROR(INDEX(Data!$AH$2:$AH$53,MATCH($A11,Data!$A$2:$A$53,0))/INDEX(Data!$F$2:$F$53,MATCH($A11,Data!$A$2:$A$53,0)),"Missing Data")</f>
        <v>Missing Data</v>
      </c>
      <c r="R11" s="5"/>
      <c r="S11" s="6" t="str">
        <f>IFERROR(INDEX(Data!$S$2:$S$53,MATCH($A11,Data!$A$2:$A$53,0))/INDEX(Data!$AH$2:$AH$53,MATCH($A11,Data!$A$2:$A$53,0)),"Missing Data")</f>
        <v>Missing Data</v>
      </c>
      <c r="T11" s="4" t="str">
        <f>IFERROR(INDEX(Data!$AG$2:$AG$53,MATCH($A11,Data!$A$2:$A$53,0))/INDEX(Data!$S$2:$S$53,MATCH($A11,Data!$A$2:$A$53,0)),"Missing Data")</f>
        <v>Missing Data</v>
      </c>
      <c r="U11" s="5" t="str">
        <f t="array" ref="U11">IFERROR(INDEX(Data!$AG$2:$AG$53,MATCH($A11,Data!$A$2:$A$53,0))/INDEX(Data!$AH$2:$AH$53,MATCH($A11,Data!$A$2:$A$53,0)),"Missing Data")</f>
        <v>Missing Data</v>
      </c>
      <c r="V11" s="5" t="str">
        <f t="shared" si="0"/>
        <v>Missing Data</v>
      </c>
      <c r="W11" s="6" t="str">
        <f t="array" ref="W11">IFERROR(INDEX(Data!$AG$2:$AG$53,MATCH($A11,Data!$A$2:$A$53,0))/INDEX(Data!$F$2:$F$53,MATCH($A11,Data!$A$2:$A$53,0)),"Missing Data")</f>
        <v>Missing Data</v>
      </c>
    </row>
    <row r="12" spans="1:23" x14ac:dyDescent="0.25">
      <c r="A12" s="1" t="s">
        <v>22</v>
      </c>
      <c r="B12" s="1" t="s">
        <v>23</v>
      </c>
      <c r="C12" s="4">
        <f>IFERROR(INDEX(Data!$S$2:$S$53,MATCH($A12,Data!$A$2:$A$53,0))/INDEX(Data!$C$2:$C$53,MATCH($A12,Data!$A$2:$A$53,0)),"Missing Data")</f>
        <v>527.62814112434251</v>
      </c>
      <c r="D12" s="5"/>
      <c r="E12" s="2">
        <f>IFERROR(INDEX(Data!$F$2:$F$53,MATCH($A12,Data!$A$2:$A$53,0))/INDEX(Data!$C$2:$C$53,MATCH($A12,Data!$A$2:$A$53,0)),"Missing Data")</f>
        <v>0</v>
      </c>
      <c r="F12" s="5"/>
      <c r="G12" s="6" t="str">
        <f>IFERROR(INDEX(Data!$S$2:$S$53,MATCH($A12,Data!$A$2:$A$53,0))/INDEX(Data!$F$2:$F$53,MATCH($A12,Data!$A$2:$A$53,0)),"Missing Data")</f>
        <v>Missing Data</v>
      </c>
      <c r="H12" s="2">
        <f>IFERROR(INDEX(Data!$F$2:$F$53,MATCH($A12,Data!$A$2:$A$53,0))/INDEX(Data!$C$2:$C$53,MATCH($A12,Data!$A$2:$A$53,0)),"Missing Data")</f>
        <v>0</v>
      </c>
      <c r="I12" s="5"/>
      <c r="J12" s="2">
        <f t="array" ref="J12">IFERROR(INDEX(Data!$D$2:$D$53,MATCH($A12,Data!$A$2:$A$53,0))/INDEX(Data!$C$2:$C$53,MATCH($A12,Data!$A$2:$A$53,0)),"Missing Data")</f>
        <v>0</v>
      </c>
      <c r="K12" s="5"/>
      <c r="L12" s="2" t="str">
        <f t="array" ref="L12">IFERROR(INDEX(Data!$E$2:$E$53,MATCH($A12,Data!$A$2:$A$53,0))/INDEX(Data!$D$2:$D$53,MATCH($A12,Data!$A$2:$A$53,0)),"Missing Data")</f>
        <v>Missing Data</v>
      </c>
      <c r="M12" s="5"/>
      <c r="N12" s="2" t="str">
        <f t="array" ref="N12">IFERROR(INDEX(Data!$F$2:$F$53,MATCH($A12,Data!$A$2:$A$53,0))/INDEX(Data!$E$2:$E$53,MATCH($A12,Data!$A$2:$A$53,0)),"Missing Data")</f>
        <v>Missing Data</v>
      </c>
      <c r="O12" s="4" t="str">
        <f>IFERROR(INDEX(Data!$S$2:$S$53,MATCH($A12,Data!$A$2:$A$53,0))/INDEX(Data!$F$2:$F$53,MATCH($A12,Data!$A$2:$A$53,0)),"Missing Data")</f>
        <v>Missing Data</v>
      </c>
      <c r="P12" s="5"/>
      <c r="Q12" s="5" t="str">
        <f t="array" ref="Q12">IFERROR(INDEX(Data!$AH$2:$AH$53,MATCH($A12,Data!$A$2:$A$53,0))/INDEX(Data!$F$2:$F$53,MATCH($A12,Data!$A$2:$A$53,0)),"Missing Data")</f>
        <v>Missing Data</v>
      </c>
      <c r="R12" s="5"/>
      <c r="S12" s="6">
        <f>IFERROR(INDEX(Data!$S$2:$S$53,MATCH($A12,Data!$A$2:$A$53,0))/INDEX(Data!$AH$2:$AH$53,MATCH($A12,Data!$A$2:$A$53,0)),"Missing Data")</f>
        <v>2345104.8723257417</v>
      </c>
      <c r="T12" s="4">
        <f>IFERROR(INDEX(Data!$AG$2:$AG$53,MATCH($A12,Data!$A$2:$A$53,0))/INDEX(Data!$S$2:$S$53,MATCH($A12,Data!$A$2:$A$53,0)),"Missing Data")</f>
        <v>2.8766174655294772E-2</v>
      </c>
      <c r="U12" s="5">
        <f t="array" ref="U12">IFERROR(INDEX(Data!$AG$2:$AG$53,MATCH($A12,Data!$A$2:$A$53,0))/INDEX(Data!$AH$2:$AH$53,MATCH($A12,Data!$A$2:$A$53,0)),"Missing Data")</f>
        <v>67459.696342305033</v>
      </c>
      <c r="V12" s="5">
        <f t="shared" si="0"/>
        <v>2277645.1759834369</v>
      </c>
      <c r="W12" s="6" t="str">
        <f t="array" ref="W12">IFERROR(INDEX(Data!$AG$2:$AG$53,MATCH($A12,Data!$A$2:$A$53,0))/INDEX(Data!$F$2:$F$53,MATCH($A12,Data!$A$2:$A$53,0)),"Missing Data")</f>
        <v>Missing Data</v>
      </c>
    </row>
    <row r="13" spans="1:23" x14ac:dyDescent="0.25">
      <c r="A13" s="1" t="s">
        <v>24</v>
      </c>
      <c r="B13" s="1" t="s">
        <v>25</v>
      </c>
      <c r="C13" s="4">
        <f>IFERROR(INDEX(Data!$S$2:$S$53,MATCH($A13,Data!$A$2:$A$53,0))/INDEX(Data!$C$2:$C$53,MATCH($A13,Data!$A$2:$A$53,0)),"Missing Data")</f>
        <v>383.56592560888117</v>
      </c>
      <c r="D13" s="5"/>
      <c r="E13" s="2">
        <f>IFERROR(INDEX(Data!$F$2:$F$53,MATCH($A13,Data!$A$2:$A$53,0))/INDEX(Data!$C$2:$C$53,MATCH($A13,Data!$A$2:$A$53,0)),"Missing Data")</f>
        <v>0</v>
      </c>
      <c r="F13" s="5"/>
      <c r="G13" s="6" t="str">
        <f>IFERROR(INDEX(Data!$S$2:$S$53,MATCH($A13,Data!$A$2:$A$53,0))/INDEX(Data!$F$2:$F$53,MATCH($A13,Data!$A$2:$A$53,0)),"Missing Data")</f>
        <v>Missing Data</v>
      </c>
      <c r="H13" s="2">
        <f>IFERROR(INDEX(Data!$F$2:$F$53,MATCH($A13,Data!$A$2:$A$53,0))/INDEX(Data!$C$2:$C$53,MATCH($A13,Data!$A$2:$A$53,0)),"Missing Data")</f>
        <v>0</v>
      </c>
      <c r="I13" s="5"/>
      <c r="J13" s="2">
        <f t="array" ref="J13">IFERROR(INDEX(Data!$D$2:$D$53,MATCH($A13,Data!$A$2:$A$53,0))/INDEX(Data!$C$2:$C$53,MATCH($A13,Data!$A$2:$A$53,0)),"Missing Data")</f>
        <v>0</v>
      </c>
      <c r="K13" s="5"/>
      <c r="L13" s="2" t="str">
        <f t="array" ref="L13">IFERROR(INDEX(Data!$E$2:$E$53,MATCH($A13,Data!$A$2:$A$53,0))/INDEX(Data!$D$2:$D$53,MATCH($A13,Data!$A$2:$A$53,0)),"Missing Data")</f>
        <v>Missing Data</v>
      </c>
      <c r="M13" s="5"/>
      <c r="N13" s="2" t="str">
        <f t="array" ref="N13">IFERROR(INDEX(Data!$F$2:$F$53,MATCH($A13,Data!$A$2:$A$53,0))/INDEX(Data!$E$2:$E$53,MATCH($A13,Data!$A$2:$A$53,0)),"Missing Data")</f>
        <v>Missing Data</v>
      </c>
      <c r="O13" s="4" t="str">
        <f>IFERROR(INDEX(Data!$S$2:$S$53,MATCH($A13,Data!$A$2:$A$53,0))/INDEX(Data!$F$2:$F$53,MATCH($A13,Data!$A$2:$A$53,0)),"Missing Data")</f>
        <v>Missing Data</v>
      </c>
      <c r="P13" s="5"/>
      <c r="Q13" s="5" t="str">
        <f t="array" ref="Q13">IFERROR(INDEX(Data!$AH$2:$AH$53,MATCH($A13,Data!$A$2:$A$53,0))/INDEX(Data!$F$2:$F$53,MATCH($A13,Data!$A$2:$A$53,0)),"Missing Data")</f>
        <v>Missing Data</v>
      </c>
      <c r="R13" s="5"/>
      <c r="S13" s="6">
        <f>IFERROR(INDEX(Data!$S$2:$S$53,MATCH($A13,Data!$A$2:$A$53,0))/INDEX(Data!$AH$2:$AH$53,MATCH($A13,Data!$A$2:$A$53,0)),"Missing Data")</f>
        <v>3826261.5050301813</v>
      </c>
      <c r="T13" s="4">
        <f>IFERROR(INDEX(Data!$AG$2:$AG$53,MATCH($A13,Data!$A$2:$A$53,0))/INDEX(Data!$S$2:$S$53,MATCH($A13,Data!$A$2:$A$53,0)),"Missing Data")</f>
        <v>1.2013283389613383E-2</v>
      </c>
      <c r="U13" s="5">
        <f t="array" ref="U13">IFERROR(INDEX(Data!$AG$2:$AG$53,MATCH($A13,Data!$A$2:$A$53,0))/INDEX(Data!$AH$2:$AH$53,MATCH($A13,Data!$A$2:$A$53,0)),"Missing Data")</f>
        <v>45965.963782696177</v>
      </c>
      <c r="V13" s="5">
        <f t="shared" si="0"/>
        <v>3780295.5412474852</v>
      </c>
      <c r="W13" s="6" t="str">
        <f t="array" ref="W13">IFERROR(INDEX(Data!$AG$2:$AG$53,MATCH($A13,Data!$A$2:$A$53,0))/INDEX(Data!$F$2:$F$53,MATCH($A13,Data!$A$2:$A$53,0)),"Missing Data")</f>
        <v>Missing Data</v>
      </c>
    </row>
    <row r="14" spans="1:23" x14ac:dyDescent="0.25">
      <c r="A14" s="1" t="s">
        <v>26</v>
      </c>
      <c r="B14" s="1" t="s">
        <v>27</v>
      </c>
      <c r="C14" s="4">
        <f>IFERROR(INDEX(Data!$S$2:$S$53,MATCH($A14,Data!$A$2:$A$53,0))/INDEX(Data!$C$2:$C$53,MATCH($A14,Data!$A$2:$A$53,0)),"Missing Data")</f>
        <v>0</v>
      </c>
      <c r="D14" s="5"/>
      <c r="E14" s="2">
        <f>IFERROR(INDEX(Data!$F$2:$F$53,MATCH($A14,Data!$A$2:$A$53,0))/INDEX(Data!$C$2:$C$53,MATCH($A14,Data!$A$2:$A$53,0)),"Missing Data")</f>
        <v>0</v>
      </c>
      <c r="F14" s="5"/>
      <c r="G14" s="6" t="str">
        <f>IFERROR(INDEX(Data!$S$2:$S$53,MATCH($A14,Data!$A$2:$A$53,0))/INDEX(Data!$F$2:$F$53,MATCH($A14,Data!$A$2:$A$53,0)),"Missing Data")</f>
        <v>Missing Data</v>
      </c>
      <c r="H14" s="2">
        <f>IFERROR(INDEX(Data!$F$2:$F$53,MATCH($A14,Data!$A$2:$A$53,0))/INDEX(Data!$C$2:$C$53,MATCH($A14,Data!$A$2:$A$53,0)),"Missing Data")</f>
        <v>0</v>
      </c>
      <c r="I14" s="5"/>
      <c r="J14" s="2">
        <f t="array" ref="J14">IFERROR(INDEX(Data!$D$2:$D$53,MATCH($A14,Data!$A$2:$A$53,0))/INDEX(Data!$C$2:$C$53,MATCH($A14,Data!$A$2:$A$53,0)),"Missing Data")</f>
        <v>0</v>
      </c>
      <c r="K14" s="5"/>
      <c r="L14" s="2" t="str">
        <f t="array" ref="L14">IFERROR(INDEX(Data!$E$2:$E$53,MATCH($A14,Data!$A$2:$A$53,0))/INDEX(Data!$D$2:$D$53,MATCH($A14,Data!$A$2:$A$53,0)),"Missing Data")</f>
        <v>Missing Data</v>
      </c>
      <c r="M14" s="5"/>
      <c r="N14" s="2" t="str">
        <f t="array" ref="N14">IFERROR(INDEX(Data!$F$2:$F$53,MATCH($A14,Data!$A$2:$A$53,0))/INDEX(Data!$E$2:$E$53,MATCH($A14,Data!$A$2:$A$53,0)),"Missing Data")</f>
        <v>Missing Data</v>
      </c>
      <c r="O14" s="4" t="str">
        <f>IFERROR(INDEX(Data!$S$2:$S$53,MATCH($A14,Data!$A$2:$A$53,0))/INDEX(Data!$F$2:$F$53,MATCH($A14,Data!$A$2:$A$53,0)),"Missing Data")</f>
        <v>Missing Data</v>
      </c>
      <c r="P14" s="5"/>
      <c r="Q14" s="5" t="str">
        <f t="array" ref="Q14">IFERROR(INDEX(Data!$AH$2:$AH$53,MATCH($A14,Data!$A$2:$A$53,0))/INDEX(Data!$F$2:$F$53,MATCH($A14,Data!$A$2:$A$53,0)),"Missing Data")</f>
        <v>Missing Data</v>
      </c>
      <c r="R14" s="5"/>
      <c r="S14" s="6" t="str">
        <f>IFERROR(INDEX(Data!$S$2:$S$53,MATCH($A14,Data!$A$2:$A$53,0))/INDEX(Data!$AH$2:$AH$53,MATCH($A14,Data!$A$2:$A$53,0)),"Missing Data")</f>
        <v>Missing Data</v>
      </c>
      <c r="T14" s="4" t="str">
        <f>IFERROR(INDEX(Data!$AG$2:$AG$53,MATCH($A14,Data!$A$2:$A$53,0))/INDEX(Data!$S$2:$S$53,MATCH($A14,Data!$A$2:$A$53,0)),"Missing Data")</f>
        <v>Missing Data</v>
      </c>
      <c r="U14" s="5" t="str">
        <f t="array" ref="U14">IFERROR(INDEX(Data!$AG$2:$AG$53,MATCH($A14,Data!$A$2:$A$53,0))/INDEX(Data!$AH$2:$AH$53,MATCH($A14,Data!$A$2:$A$53,0)),"Missing Data")</f>
        <v>Missing Data</v>
      </c>
      <c r="V14" s="5" t="str">
        <f t="shared" si="0"/>
        <v>Missing Data</v>
      </c>
      <c r="W14" s="6" t="str">
        <f t="array" ref="W14">IFERROR(INDEX(Data!$AG$2:$AG$53,MATCH($A14,Data!$A$2:$A$53,0))/INDEX(Data!$F$2:$F$53,MATCH($A14,Data!$A$2:$A$53,0)),"Missing Data")</f>
        <v>Missing Data</v>
      </c>
    </row>
    <row r="15" spans="1:23" x14ac:dyDescent="0.25">
      <c r="A15" s="1" t="s">
        <v>28</v>
      </c>
      <c r="B15" s="1" t="s">
        <v>29</v>
      </c>
      <c r="C15" s="4">
        <f>IFERROR(INDEX(Data!$S$2:$S$53,MATCH($A15,Data!$A$2:$A$53,0))/INDEX(Data!$C$2:$C$53,MATCH($A15,Data!$A$2:$A$53,0)),"Missing Data")</f>
        <v>94.316840792434149</v>
      </c>
      <c r="D15" s="5"/>
      <c r="E15" s="2">
        <f>IFERROR(INDEX(Data!$F$2:$F$53,MATCH($A15,Data!$A$2:$A$53,0))/INDEX(Data!$C$2:$C$53,MATCH($A15,Data!$A$2:$A$53,0)),"Missing Data")</f>
        <v>0</v>
      </c>
      <c r="F15" s="5"/>
      <c r="G15" s="6" t="str">
        <f>IFERROR(INDEX(Data!$S$2:$S$53,MATCH($A15,Data!$A$2:$A$53,0))/INDEX(Data!$F$2:$F$53,MATCH($A15,Data!$A$2:$A$53,0)),"Missing Data")</f>
        <v>Missing Data</v>
      </c>
      <c r="H15" s="2">
        <f>IFERROR(INDEX(Data!$F$2:$F$53,MATCH($A15,Data!$A$2:$A$53,0))/INDEX(Data!$C$2:$C$53,MATCH($A15,Data!$A$2:$A$53,0)),"Missing Data")</f>
        <v>0</v>
      </c>
      <c r="I15" s="5"/>
      <c r="J15" s="2">
        <f t="array" ref="J15">IFERROR(INDEX(Data!$D$2:$D$53,MATCH($A15,Data!$A$2:$A$53,0))/INDEX(Data!$C$2:$C$53,MATCH($A15,Data!$A$2:$A$53,0)),"Missing Data")</f>
        <v>0</v>
      </c>
      <c r="K15" s="5"/>
      <c r="L15" s="2" t="str">
        <f t="array" ref="L15">IFERROR(INDEX(Data!$E$2:$E$53,MATCH($A15,Data!$A$2:$A$53,0))/INDEX(Data!$D$2:$D$53,MATCH($A15,Data!$A$2:$A$53,0)),"Missing Data")</f>
        <v>Missing Data</v>
      </c>
      <c r="M15" s="5"/>
      <c r="N15" s="2" t="str">
        <f t="array" ref="N15">IFERROR(INDEX(Data!$F$2:$F$53,MATCH($A15,Data!$A$2:$A$53,0))/INDEX(Data!$E$2:$E$53,MATCH($A15,Data!$A$2:$A$53,0)),"Missing Data")</f>
        <v>Missing Data</v>
      </c>
      <c r="O15" s="4" t="str">
        <f>IFERROR(INDEX(Data!$S$2:$S$53,MATCH($A15,Data!$A$2:$A$53,0))/INDEX(Data!$F$2:$F$53,MATCH($A15,Data!$A$2:$A$53,0)),"Missing Data")</f>
        <v>Missing Data</v>
      </c>
      <c r="P15" s="5"/>
      <c r="Q15" s="5" t="str">
        <f t="array" ref="Q15">IFERROR(INDEX(Data!$AH$2:$AH$53,MATCH($A15,Data!$A$2:$A$53,0))/INDEX(Data!$F$2:$F$53,MATCH($A15,Data!$A$2:$A$53,0)),"Missing Data")</f>
        <v>Missing Data</v>
      </c>
      <c r="R15" s="5"/>
      <c r="S15" s="6">
        <f>IFERROR(INDEX(Data!$S$2:$S$53,MATCH($A15,Data!$A$2:$A$53,0))/INDEX(Data!$AH$2:$AH$53,MATCH($A15,Data!$A$2:$A$53,0)),"Missing Data")</f>
        <v>1535622.530612245</v>
      </c>
      <c r="T15" s="4">
        <f>IFERROR(INDEX(Data!$AG$2:$AG$53,MATCH($A15,Data!$A$2:$A$53,0))/INDEX(Data!$S$2:$S$53,MATCH($A15,Data!$A$2:$A$53,0)),"Missing Data")</f>
        <v>4.6137932706251793E-2</v>
      </c>
      <c r="U15" s="5">
        <f t="array" ref="U15">IFERROR(INDEX(Data!$AG$2:$AG$53,MATCH($A15,Data!$A$2:$A$53,0))/INDEX(Data!$AH$2:$AH$53,MATCH($A15,Data!$A$2:$A$53,0)),"Missing Data")</f>
        <v>70850.448979591834</v>
      </c>
      <c r="V15" s="5">
        <f t="shared" si="0"/>
        <v>1464772.0816326533</v>
      </c>
      <c r="W15" s="6" t="str">
        <f t="array" ref="W15">IFERROR(INDEX(Data!$AG$2:$AG$53,MATCH($A15,Data!$A$2:$A$53,0))/INDEX(Data!$F$2:$F$53,MATCH($A15,Data!$A$2:$A$53,0)),"Missing Data")</f>
        <v>Missing Data</v>
      </c>
    </row>
    <row r="16" spans="1:23" x14ac:dyDescent="0.25">
      <c r="A16" s="1" t="s">
        <v>30</v>
      </c>
      <c r="B16" s="1" t="s">
        <v>31</v>
      </c>
      <c r="C16" s="4">
        <f>IFERROR(INDEX(Data!$S$2:$S$53,MATCH($A16,Data!$A$2:$A$53,0))/INDEX(Data!$C$2:$C$53,MATCH($A16,Data!$A$2:$A$53,0)),"Missing Data")</f>
        <v>164.12562075542547</v>
      </c>
      <c r="D16" s="5"/>
      <c r="E16" s="2">
        <f>IFERROR(INDEX(Data!$F$2:$F$53,MATCH($A16,Data!$A$2:$A$53,0))/INDEX(Data!$C$2:$C$53,MATCH($A16,Data!$A$2:$A$53,0)),"Missing Data")</f>
        <v>0</v>
      </c>
      <c r="F16" s="5"/>
      <c r="G16" s="6" t="str">
        <f>IFERROR(INDEX(Data!$S$2:$S$53,MATCH($A16,Data!$A$2:$A$53,0))/INDEX(Data!$F$2:$F$53,MATCH($A16,Data!$A$2:$A$53,0)),"Missing Data")</f>
        <v>Missing Data</v>
      </c>
      <c r="H16" s="2">
        <f>IFERROR(INDEX(Data!$F$2:$F$53,MATCH($A16,Data!$A$2:$A$53,0))/INDEX(Data!$C$2:$C$53,MATCH($A16,Data!$A$2:$A$53,0)),"Missing Data")</f>
        <v>0</v>
      </c>
      <c r="I16" s="5"/>
      <c r="J16" s="2">
        <f t="array" ref="J16">IFERROR(INDEX(Data!$D$2:$D$53,MATCH($A16,Data!$A$2:$A$53,0))/INDEX(Data!$C$2:$C$53,MATCH($A16,Data!$A$2:$A$53,0)),"Missing Data")</f>
        <v>0</v>
      </c>
      <c r="K16" s="5"/>
      <c r="L16" s="2" t="str">
        <f t="array" ref="L16">IFERROR(INDEX(Data!$E$2:$E$53,MATCH($A16,Data!$A$2:$A$53,0))/INDEX(Data!$D$2:$D$53,MATCH($A16,Data!$A$2:$A$53,0)),"Missing Data")</f>
        <v>Missing Data</v>
      </c>
      <c r="M16" s="5"/>
      <c r="N16" s="2" t="str">
        <f t="array" ref="N16">IFERROR(INDEX(Data!$F$2:$F$53,MATCH($A16,Data!$A$2:$A$53,0))/INDEX(Data!$E$2:$E$53,MATCH($A16,Data!$A$2:$A$53,0)),"Missing Data")</f>
        <v>Missing Data</v>
      </c>
      <c r="O16" s="4" t="str">
        <f>IFERROR(INDEX(Data!$S$2:$S$53,MATCH($A16,Data!$A$2:$A$53,0))/INDEX(Data!$F$2:$F$53,MATCH($A16,Data!$A$2:$A$53,0)),"Missing Data")</f>
        <v>Missing Data</v>
      </c>
      <c r="P16" s="5"/>
      <c r="Q16" s="5" t="str">
        <f t="array" ref="Q16">IFERROR(INDEX(Data!$AH$2:$AH$53,MATCH($A16,Data!$A$2:$A$53,0))/INDEX(Data!$F$2:$F$53,MATCH($A16,Data!$A$2:$A$53,0)),"Missing Data")</f>
        <v>Missing Data</v>
      </c>
      <c r="R16" s="5"/>
      <c r="S16" s="6">
        <f>IFERROR(INDEX(Data!$S$2:$S$53,MATCH($A16,Data!$A$2:$A$53,0))/INDEX(Data!$AH$2:$AH$53,MATCH($A16,Data!$A$2:$A$53,0)),"Missing Data")</f>
        <v>1831743.278404163</v>
      </c>
      <c r="T16" s="4">
        <f>IFERROR(INDEX(Data!$AG$2:$AG$53,MATCH($A16,Data!$A$2:$A$53,0))/INDEX(Data!$S$2:$S$53,MATCH($A16,Data!$A$2:$A$53,0)),"Missing Data")</f>
        <v>4.4111539772727269E-2</v>
      </c>
      <c r="U16" s="5">
        <f t="array" ref="U16">IFERROR(INDEX(Data!$AG$2:$AG$53,MATCH($A16,Data!$A$2:$A$53,0))/INDEX(Data!$AH$2:$AH$53,MATCH($A16,Data!$A$2:$A$53,0)),"Missing Data")</f>
        <v>80801.016478751088</v>
      </c>
      <c r="V16" s="5">
        <f t="shared" si="0"/>
        <v>1750942.2619254119</v>
      </c>
      <c r="W16" s="6" t="str">
        <f t="array" ref="W16">IFERROR(INDEX(Data!$AG$2:$AG$53,MATCH($A16,Data!$A$2:$A$53,0))/INDEX(Data!$F$2:$F$53,MATCH($A16,Data!$A$2:$A$53,0)),"Missing Data")</f>
        <v>Missing Data</v>
      </c>
    </row>
    <row r="17" spans="1:23" x14ac:dyDescent="0.25">
      <c r="A17" s="1" t="s">
        <v>32</v>
      </c>
      <c r="B17" s="1" t="s">
        <v>33</v>
      </c>
      <c r="C17" s="4">
        <f>IFERROR(INDEX(Data!$S$2:$S$53,MATCH($A17,Data!$A$2:$A$53,0))/INDEX(Data!$C$2:$C$53,MATCH($A17,Data!$A$2:$A$53,0)),"Missing Data")</f>
        <v>325.892640653971</v>
      </c>
      <c r="D17" s="5"/>
      <c r="E17" s="2">
        <f>IFERROR(INDEX(Data!$F$2:$F$53,MATCH($A17,Data!$A$2:$A$53,0))/INDEX(Data!$C$2:$C$53,MATCH($A17,Data!$A$2:$A$53,0)),"Missing Data")</f>
        <v>0</v>
      </c>
      <c r="F17" s="5"/>
      <c r="G17" s="6" t="str">
        <f>IFERROR(INDEX(Data!$S$2:$S$53,MATCH($A17,Data!$A$2:$A$53,0))/INDEX(Data!$F$2:$F$53,MATCH($A17,Data!$A$2:$A$53,0)),"Missing Data")</f>
        <v>Missing Data</v>
      </c>
      <c r="H17" s="2">
        <f>IFERROR(INDEX(Data!$F$2:$F$53,MATCH($A17,Data!$A$2:$A$53,0))/INDEX(Data!$C$2:$C$53,MATCH($A17,Data!$A$2:$A$53,0)),"Missing Data")</f>
        <v>0</v>
      </c>
      <c r="I17" s="5"/>
      <c r="J17" s="2">
        <f t="array" ref="J17">IFERROR(INDEX(Data!$D$2:$D$53,MATCH($A17,Data!$A$2:$A$53,0))/INDEX(Data!$C$2:$C$53,MATCH($A17,Data!$A$2:$A$53,0)),"Missing Data")</f>
        <v>0</v>
      </c>
      <c r="K17" s="5"/>
      <c r="L17" s="2" t="str">
        <f t="array" ref="L17">IFERROR(INDEX(Data!$E$2:$E$53,MATCH($A17,Data!$A$2:$A$53,0))/INDEX(Data!$D$2:$D$53,MATCH($A17,Data!$A$2:$A$53,0)),"Missing Data")</f>
        <v>Missing Data</v>
      </c>
      <c r="M17" s="5"/>
      <c r="N17" s="2" t="str">
        <f t="array" ref="N17">IFERROR(INDEX(Data!$F$2:$F$53,MATCH($A17,Data!$A$2:$A$53,0))/INDEX(Data!$E$2:$E$53,MATCH($A17,Data!$A$2:$A$53,0)),"Missing Data")</f>
        <v>Missing Data</v>
      </c>
      <c r="O17" s="4" t="str">
        <f>IFERROR(INDEX(Data!$S$2:$S$53,MATCH($A17,Data!$A$2:$A$53,0))/INDEX(Data!$F$2:$F$53,MATCH($A17,Data!$A$2:$A$53,0)),"Missing Data")</f>
        <v>Missing Data</v>
      </c>
      <c r="P17" s="5"/>
      <c r="Q17" s="5" t="str">
        <f t="array" ref="Q17">IFERROR(INDEX(Data!$AH$2:$AH$53,MATCH($A17,Data!$A$2:$A$53,0))/INDEX(Data!$F$2:$F$53,MATCH($A17,Data!$A$2:$A$53,0)),"Missing Data")</f>
        <v>Missing Data</v>
      </c>
      <c r="R17" s="5"/>
      <c r="S17" s="6">
        <f>IFERROR(INDEX(Data!$S$2:$S$53,MATCH($A17,Data!$A$2:$A$53,0))/INDEX(Data!$AH$2:$AH$53,MATCH($A17,Data!$A$2:$A$53,0)),"Missing Data")</f>
        <v>640401.27442140062</v>
      </c>
      <c r="T17" s="4">
        <f>IFERROR(INDEX(Data!$AG$2:$AG$53,MATCH($A17,Data!$A$2:$A$53,0))/INDEX(Data!$S$2:$S$53,MATCH($A17,Data!$A$2:$A$53,0)),"Missing Data")</f>
        <v>0.13511751423664034</v>
      </c>
      <c r="U17" s="5">
        <f t="array" ref="U17">IFERROR(INDEX(Data!$AG$2:$AG$53,MATCH($A17,Data!$A$2:$A$53,0))/INDEX(Data!$AH$2:$AH$53,MATCH($A17,Data!$A$2:$A$53,0)),"Missing Data")</f>
        <v>86529.428313796219</v>
      </c>
      <c r="V17" s="5">
        <f t="shared" si="0"/>
        <v>553871.84610760445</v>
      </c>
      <c r="W17" s="6" t="str">
        <f t="array" ref="W17">IFERROR(INDEX(Data!$AG$2:$AG$53,MATCH($A17,Data!$A$2:$A$53,0))/INDEX(Data!$F$2:$F$53,MATCH($A17,Data!$A$2:$A$53,0)),"Missing Data")</f>
        <v>Missing Data</v>
      </c>
    </row>
    <row r="18" spans="1:23" x14ac:dyDescent="0.25">
      <c r="A18" s="1" t="s">
        <v>34</v>
      </c>
      <c r="B18" s="1" t="s">
        <v>35</v>
      </c>
      <c r="C18" s="4">
        <f>IFERROR(INDEX(Data!$S$2:$S$53,MATCH($A18,Data!$A$2:$A$53,0))/INDEX(Data!$C$2:$C$53,MATCH($A18,Data!$A$2:$A$53,0)),"Missing Data")</f>
        <v>329.79225043975055</v>
      </c>
      <c r="D18" s="5"/>
      <c r="E18" s="2">
        <f>IFERROR(INDEX(Data!$F$2:$F$53,MATCH($A18,Data!$A$2:$A$53,0))/INDEX(Data!$C$2:$C$53,MATCH($A18,Data!$A$2:$A$53,0)),"Missing Data")</f>
        <v>0</v>
      </c>
      <c r="F18" s="5"/>
      <c r="G18" s="6" t="str">
        <f>IFERROR(INDEX(Data!$S$2:$S$53,MATCH($A18,Data!$A$2:$A$53,0))/INDEX(Data!$F$2:$F$53,MATCH($A18,Data!$A$2:$A$53,0)),"Missing Data")</f>
        <v>Missing Data</v>
      </c>
      <c r="H18" s="2">
        <f>IFERROR(INDEX(Data!$F$2:$F$53,MATCH($A18,Data!$A$2:$A$53,0))/INDEX(Data!$C$2:$C$53,MATCH($A18,Data!$A$2:$A$53,0)),"Missing Data")</f>
        <v>0</v>
      </c>
      <c r="I18" s="5"/>
      <c r="J18" s="2">
        <f t="array" ref="J18">IFERROR(INDEX(Data!$D$2:$D$53,MATCH($A18,Data!$A$2:$A$53,0))/INDEX(Data!$C$2:$C$53,MATCH($A18,Data!$A$2:$A$53,0)),"Missing Data")</f>
        <v>0</v>
      </c>
      <c r="K18" s="5"/>
      <c r="L18" s="2" t="str">
        <f t="array" ref="L18">IFERROR(INDEX(Data!$E$2:$E$53,MATCH($A18,Data!$A$2:$A$53,0))/INDEX(Data!$D$2:$D$53,MATCH($A18,Data!$A$2:$A$53,0)),"Missing Data")</f>
        <v>Missing Data</v>
      </c>
      <c r="M18" s="5"/>
      <c r="N18" s="2" t="str">
        <f t="array" ref="N18">IFERROR(INDEX(Data!$F$2:$F$53,MATCH($A18,Data!$A$2:$A$53,0))/INDEX(Data!$E$2:$E$53,MATCH($A18,Data!$A$2:$A$53,0)),"Missing Data")</f>
        <v>Missing Data</v>
      </c>
      <c r="O18" s="4" t="str">
        <f>IFERROR(INDEX(Data!$S$2:$S$53,MATCH($A18,Data!$A$2:$A$53,0))/INDEX(Data!$F$2:$F$53,MATCH($A18,Data!$A$2:$A$53,0)),"Missing Data")</f>
        <v>Missing Data</v>
      </c>
      <c r="P18" s="5"/>
      <c r="Q18" s="5" t="str">
        <f t="array" ref="Q18">IFERROR(INDEX(Data!$AH$2:$AH$53,MATCH($A18,Data!$A$2:$A$53,0))/INDEX(Data!$F$2:$F$53,MATCH($A18,Data!$A$2:$A$53,0)),"Missing Data")</f>
        <v>Missing Data</v>
      </c>
      <c r="R18" s="5"/>
      <c r="S18" s="6">
        <f>IFERROR(INDEX(Data!$S$2:$S$53,MATCH($A18,Data!$A$2:$A$53,0))/INDEX(Data!$AH$2:$AH$53,MATCH($A18,Data!$A$2:$A$53,0)),"Missing Data")</f>
        <v>1247385.033210332</v>
      </c>
      <c r="T18" s="4">
        <f>IFERROR(INDEX(Data!$AG$2:$AG$53,MATCH($A18,Data!$A$2:$A$53,0))/INDEX(Data!$S$2:$S$53,MATCH($A18,Data!$A$2:$A$53,0)),"Missing Data")</f>
        <v>4.8413095884508137E-2</v>
      </c>
      <c r="U18" s="5">
        <f t="array" ref="U18">IFERROR(INDEX(Data!$AG$2:$AG$53,MATCH($A18,Data!$A$2:$A$53,0))/INDEX(Data!$AH$2:$AH$53,MATCH($A18,Data!$A$2:$A$53,0)),"Missing Data")</f>
        <v>60389.771217712179</v>
      </c>
      <c r="V18" s="5">
        <f t="shared" si="0"/>
        <v>1186995.2619926198</v>
      </c>
      <c r="W18" s="6" t="str">
        <f t="array" ref="W18">IFERROR(INDEX(Data!$AG$2:$AG$53,MATCH($A18,Data!$A$2:$A$53,0))/INDEX(Data!$F$2:$F$53,MATCH($A18,Data!$A$2:$A$53,0)),"Missing Data")</f>
        <v>Missing Data</v>
      </c>
    </row>
    <row r="19" spans="1:23" x14ac:dyDescent="0.25">
      <c r="A19" s="1" t="s">
        <v>36</v>
      </c>
      <c r="B19" s="1" t="s">
        <v>37</v>
      </c>
      <c r="C19" s="4">
        <f>IFERROR(INDEX(Data!$S$2:$S$53,MATCH($A19,Data!$A$2:$A$53,0))/INDEX(Data!$C$2:$C$53,MATCH($A19,Data!$A$2:$A$53,0)),"Missing Data")</f>
        <v>482.56011267769645</v>
      </c>
      <c r="D19" s="5"/>
      <c r="E19" s="2">
        <f>IFERROR(INDEX(Data!$F$2:$F$53,MATCH($A19,Data!$A$2:$A$53,0))/INDEX(Data!$C$2:$C$53,MATCH($A19,Data!$A$2:$A$53,0)),"Missing Data")</f>
        <v>0</v>
      </c>
      <c r="F19" s="5"/>
      <c r="G19" s="6" t="str">
        <f>IFERROR(INDEX(Data!$S$2:$S$53,MATCH($A19,Data!$A$2:$A$53,0))/INDEX(Data!$F$2:$F$53,MATCH($A19,Data!$A$2:$A$53,0)),"Missing Data")</f>
        <v>Missing Data</v>
      </c>
      <c r="H19" s="2">
        <f>IFERROR(INDEX(Data!$F$2:$F$53,MATCH($A19,Data!$A$2:$A$53,0))/INDEX(Data!$C$2:$C$53,MATCH($A19,Data!$A$2:$A$53,0)),"Missing Data")</f>
        <v>0</v>
      </c>
      <c r="I19" s="5"/>
      <c r="J19" s="2">
        <f t="array" ref="J19">IFERROR(INDEX(Data!$D$2:$D$53,MATCH($A19,Data!$A$2:$A$53,0))/INDEX(Data!$C$2:$C$53,MATCH($A19,Data!$A$2:$A$53,0)),"Missing Data")</f>
        <v>0</v>
      </c>
      <c r="K19" s="5"/>
      <c r="L19" s="2" t="str">
        <f t="array" ref="L19">IFERROR(INDEX(Data!$E$2:$E$53,MATCH($A19,Data!$A$2:$A$53,0))/INDEX(Data!$D$2:$D$53,MATCH($A19,Data!$A$2:$A$53,0)),"Missing Data")</f>
        <v>Missing Data</v>
      </c>
      <c r="M19" s="5"/>
      <c r="N19" s="2" t="str">
        <f t="array" ref="N19">IFERROR(INDEX(Data!$F$2:$F$53,MATCH($A19,Data!$A$2:$A$53,0))/INDEX(Data!$E$2:$E$53,MATCH($A19,Data!$A$2:$A$53,0)),"Missing Data")</f>
        <v>Missing Data</v>
      </c>
      <c r="O19" s="4" t="str">
        <f>IFERROR(INDEX(Data!$S$2:$S$53,MATCH($A19,Data!$A$2:$A$53,0))/INDEX(Data!$F$2:$F$53,MATCH($A19,Data!$A$2:$A$53,0)),"Missing Data")</f>
        <v>Missing Data</v>
      </c>
      <c r="P19" s="5"/>
      <c r="Q19" s="5" t="str">
        <f t="array" ref="Q19">IFERROR(INDEX(Data!$AH$2:$AH$53,MATCH($A19,Data!$A$2:$A$53,0))/INDEX(Data!$F$2:$F$53,MATCH($A19,Data!$A$2:$A$53,0)),"Missing Data")</f>
        <v>Missing Data</v>
      </c>
      <c r="R19" s="5"/>
      <c r="S19" s="6">
        <f>IFERROR(INDEX(Data!$S$2:$S$53,MATCH($A19,Data!$A$2:$A$53,0))/INDEX(Data!$AH$2:$AH$53,MATCH($A19,Data!$A$2:$A$53,0)),"Missing Data")</f>
        <v>1286855.8077634012</v>
      </c>
      <c r="T19" s="4">
        <f>IFERROR(INDEX(Data!$AG$2:$AG$53,MATCH($A19,Data!$A$2:$A$53,0))/INDEX(Data!$S$2:$S$53,MATCH($A19,Data!$A$2:$A$53,0)),"Missing Data")</f>
        <v>4.958012320884269E-2</v>
      </c>
      <c r="U19" s="5">
        <f t="array" ref="U19">IFERROR(INDEX(Data!$AG$2:$AG$53,MATCH($A19,Data!$A$2:$A$53,0))/INDEX(Data!$AH$2:$AH$53,MATCH($A19,Data!$A$2:$A$53,0)),"Missing Data")</f>
        <v>63802.469500924213</v>
      </c>
      <c r="V19" s="5">
        <f t="shared" si="0"/>
        <v>1223053.338262477</v>
      </c>
      <c r="W19" s="6" t="str">
        <f t="array" ref="W19">IFERROR(INDEX(Data!$AG$2:$AG$53,MATCH($A19,Data!$A$2:$A$53,0))/INDEX(Data!$F$2:$F$53,MATCH($A19,Data!$A$2:$A$53,0)),"Missing Data")</f>
        <v>Missing Data</v>
      </c>
    </row>
    <row r="20" spans="1:23" x14ac:dyDescent="0.25">
      <c r="A20" s="1" t="s">
        <v>38</v>
      </c>
      <c r="B20" s="1" t="s">
        <v>39</v>
      </c>
      <c r="C20" s="4">
        <f>IFERROR(INDEX(Data!$S$2:$S$53,MATCH($A20,Data!$A$2:$A$53,0))/INDEX(Data!$C$2:$C$53,MATCH($A20,Data!$A$2:$A$53,0)),"Missing Data")</f>
        <v>374.6596324430958</v>
      </c>
      <c r="D20" s="5"/>
      <c r="E20" s="2">
        <f>IFERROR(INDEX(Data!$F$2:$F$53,MATCH($A20,Data!$A$2:$A$53,0))/INDEX(Data!$C$2:$C$53,MATCH($A20,Data!$A$2:$A$53,0)),"Missing Data")</f>
        <v>0</v>
      </c>
      <c r="F20" s="5"/>
      <c r="G20" s="6" t="str">
        <f>IFERROR(INDEX(Data!$S$2:$S$53,MATCH($A20,Data!$A$2:$A$53,0))/INDEX(Data!$F$2:$F$53,MATCH($A20,Data!$A$2:$A$53,0)),"Missing Data")</f>
        <v>Missing Data</v>
      </c>
      <c r="H20" s="2">
        <f>IFERROR(INDEX(Data!$F$2:$F$53,MATCH($A20,Data!$A$2:$A$53,0))/INDEX(Data!$C$2:$C$53,MATCH($A20,Data!$A$2:$A$53,0)),"Missing Data")</f>
        <v>0</v>
      </c>
      <c r="I20" s="5"/>
      <c r="J20" s="2">
        <f t="array" ref="J20">IFERROR(INDEX(Data!$D$2:$D$53,MATCH($A20,Data!$A$2:$A$53,0))/INDEX(Data!$C$2:$C$53,MATCH($A20,Data!$A$2:$A$53,0)),"Missing Data")</f>
        <v>0</v>
      </c>
      <c r="K20" s="5"/>
      <c r="L20" s="2" t="str">
        <f t="array" ref="L20">IFERROR(INDEX(Data!$E$2:$E$53,MATCH($A20,Data!$A$2:$A$53,0))/INDEX(Data!$D$2:$D$53,MATCH($A20,Data!$A$2:$A$53,0)),"Missing Data")</f>
        <v>Missing Data</v>
      </c>
      <c r="M20" s="5"/>
      <c r="N20" s="2" t="str">
        <f t="array" ref="N20">IFERROR(INDEX(Data!$F$2:$F$53,MATCH($A20,Data!$A$2:$A$53,0))/INDEX(Data!$E$2:$E$53,MATCH($A20,Data!$A$2:$A$53,0)),"Missing Data")</f>
        <v>Missing Data</v>
      </c>
      <c r="O20" s="4" t="str">
        <f>IFERROR(INDEX(Data!$S$2:$S$53,MATCH($A20,Data!$A$2:$A$53,0))/INDEX(Data!$F$2:$F$53,MATCH($A20,Data!$A$2:$A$53,0)),"Missing Data")</f>
        <v>Missing Data</v>
      </c>
      <c r="P20" s="5"/>
      <c r="Q20" s="5" t="str">
        <f t="array" ref="Q20">IFERROR(INDEX(Data!$AH$2:$AH$53,MATCH($A20,Data!$A$2:$A$53,0))/INDEX(Data!$F$2:$F$53,MATCH($A20,Data!$A$2:$A$53,0)),"Missing Data")</f>
        <v>Missing Data</v>
      </c>
      <c r="R20" s="5"/>
      <c r="S20" s="6">
        <f>IFERROR(INDEX(Data!$S$2:$S$53,MATCH($A20,Data!$A$2:$A$53,0))/INDEX(Data!$AH$2:$AH$53,MATCH($A20,Data!$A$2:$A$53,0)),"Missing Data")</f>
        <v>2098347.8670076728</v>
      </c>
      <c r="T20" s="4">
        <f>IFERROR(INDEX(Data!$AG$2:$AG$53,MATCH($A20,Data!$A$2:$A$53,0))/INDEX(Data!$S$2:$S$53,MATCH($A20,Data!$A$2:$A$53,0)),"Missing Data")</f>
        <v>3.0133067201660209E-2</v>
      </c>
      <c r="U20" s="5">
        <f t="array" ref="U20">IFERROR(INDEX(Data!$AG$2:$AG$53,MATCH($A20,Data!$A$2:$A$53,0))/INDEX(Data!$AH$2:$AH$53,MATCH($A20,Data!$A$2:$A$53,0)),"Missing Data")</f>
        <v>63229.657289002556</v>
      </c>
      <c r="V20" s="5">
        <f t="shared" si="0"/>
        <v>2035118.2097186702</v>
      </c>
      <c r="W20" s="6" t="str">
        <f t="array" ref="W20">IFERROR(INDEX(Data!$AG$2:$AG$53,MATCH($A20,Data!$A$2:$A$53,0))/INDEX(Data!$F$2:$F$53,MATCH($A20,Data!$A$2:$A$53,0)),"Missing Data")</f>
        <v>Missing Data</v>
      </c>
    </row>
    <row r="21" spans="1:23" x14ac:dyDescent="0.25">
      <c r="A21" s="1" t="s">
        <v>40</v>
      </c>
      <c r="B21" s="1" t="s">
        <v>41</v>
      </c>
      <c r="C21" s="4">
        <f>IFERROR(INDEX(Data!$S$2:$S$53,MATCH($A21,Data!$A$2:$A$53,0))/INDEX(Data!$C$2:$C$53,MATCH($A21,Data!$A$2:$A$53,0)),"Missing Data")</f>
        <v>245.91071185671692</v>
      </c>
      <c r="D21" s="5"/>
      <c r="E21" s="2">
        <f>IFERROR(INDEX(Data!$F$2:$F$53,MATCH($A21,Data!$A$2:$A$53,0))/INDEX(Data!$C$2:$C$53,MATCH($A21,Data!$A$2:$A$53,0)),"Missing Data")</f>
        <v>0</v>
      </c>
      <c r="F21" s="5"/>
      <c r="G21" s="6" t="str">
        <f>IFERROR(INDEX(Data!$S$2:$S$53,MATCH($A21,Data!$A$2:$A$53,0))/INDEX(Data!$F$2:$F$53,MATCH($A21,Data!$A$2:$A$53,0)),"Missing Data")</f>
        <v>Missing Data</v>
      </c>
      <c r="H21" s="2">
        <f>IFERROR(INDEX(Data!$F$2:$F$53,MATCH($A21,Data!$A$2:$A$53,0))/INDEX(Data!$C$2:$C$53,MATCH($A21,Data!$A$2:$A$53,0)),"Missing Data")</f>
        <v>0</v>
      </c>
      <c r="I21" s="5"/>
      <c r="J21" s="2">
        <f t="array" ref="J21">IFERROR(INDEX(Data!$D$2:$D$53,MATCH($A21,Data!$A$2:$A$53,0))/INDEX(Data!$C$2:$C$53,MATCH($A21,Data!$A$2:$A$53,0)),"Missing Data")</f>
        <v>0</v>
      </c>
      <c r="K21" s="5"/>
      <c r="L21" s="2" t="str">
        <f t="array" ref="L21">IFERROR(INDEX(Data!$E$2:$E$53,MATCH($A21,Data!$A$2:$A$53,0))/INDEX(Data!$D$2:$D$53,MATCH($A21,Data!$A$2:$A$53,0)),"Missing Data")</f>
        <v>Missing Data</v>
      </c>
      <c r="M21" s="5"/>
      <c r="N21" s="2" t="str">
        <f t="array" ref="N21">IFERROR(INDEX(Data!$F$2:$F$53,MATCH($A21,Data!$A$2:$A$53,0))/INDEX(Data!$E$2:$E$53,MATCH($A21,Data!$A$2:$A$53,0)),"Missing Data")</f>
        <v>Missing Data</v>
      </c>
      <c r="O21" s="4" t="str">
        <f>IFERROR(INDEX(Data!$S$2:$S$53,MATCH($A21,Data!$A$2:$A$53,0))/INDEX(Data!$F$2:$F$53,MATCH($A21,Data!$A$2:$A$53,0)),"Missing Data")</f>
        <v>Missing Data</v>
      </c>
      <c r="P21" s="5"/>
      <c r="Q21" s="5" t="str">
        <f t="array" ref="Q21">IFERROR(INDEX(Data!$AH$2:$AH$53,MATCH($A21,Data!$A$2:$A$53,0))/INDEX(Data!$F$2:$F$53,MATCH($A21,Data!$A$2:$A$53,0)),"Missing Data")</f>
        <v>Missing Data</v>
      </c>
      <c r="R21" s="5"/>
      <c r="S21" s="6">
        <f>IFERROR(INDEX(Data!$S$2:$S$53,MATCH($A21,Data!$A$2:$A$53,0))/INDEX(Data!$AH$2:$AH$53,MATCH($A21,Data!$A$2:$A$53,0)),"Missing Data")</f>
        <v>1825345.2387096775</v>
      </c>
      <c r="T21" s="4">
        <f>IFERROR(INDEX(Data!$AG$2:$AG$53,MATCH($A21,Data!$A$2:$A$53,0))/INDEX(Data!$S$2:$S$53,MATCH($A21,Data!$A$2:$A$53,0)),"Missing Data")</f>
        <v>2.8869211315118357E-2</v>
      </c>
      <c r="U21" s="5">
        <f t="array" ref="U21">IFERROR(INDEX(Data!$AG$2:$AG$53,MATCH($A21,Data!$A$2:$A$53,0))/INDEX(Data!$AH$2:$AH$53,MATCH($A21,Data!$A$2:$A$53,0)),"Missing Data")</f>
        <v>52696.277419354839</v>
      </c>
      <c r="V21" s="5">
        <f t="shared" si="0"/>
        <v>1772648.9612903227</v>
      </c>
      <c r="W21" s="6" t="str">
        <f t="array" ref="W21">IFERROR(INDEX(Data!$AG$2:$AG$53,MATCH($A21,Data!$A$2:$A$53,0))/INDEX(Data!$F$2:$F$53,MATCH($A21,Data!$A$2:$A$53,0)),"Missing Data")</f>
        <v>Missing Data</v>
      </c>
    </row>
    <row r="22" spans="1:23" x14ac:dyDescent="0.25">
      <c r="A22" s="1" t="s">
        <v>42</v>
      </c>
      <c r="B22" s="1" t="s">
        <v>43</v>
      </c>
      <c r="C22" s="4">
        <f>IFERROR(INDEX(Data!$S$2:$S$53,MATCH($A22,Data!$A$2:$A$53,0))/INDEX(Data!$C$2:$C$53,MATCH($A22,Data!$A$2:$A$53,0)),"Missing Data")</f>
        <v>21.130582513675186</v>
      </c>
      <c r="D22" s="5"/>
      <c r="E22" s="2">
        <f>IFERROR(INDEX(Data!$F$2:$F$53,MATCH($A22,Data!$A$2:$A$53,0))/INDEX(Data!$C$2:$C$53,MATCH($A22,Data!$A$2:$A$53,0)),"Missing Data")</f>
        <v>0</v>
      </c>
      <c r="F22" s="5"/>
      <c r="G22" s="6" t="str">
        <f>IFERROR(INDEX(Data!$S$2:$S$53,MATCH($A22,Data!$A$2:$A$53,0))/INDEX(Data!$F$2:$F$53,MATCH($A22,Data!$A$2:$A$53,0)),"Missing Data")</f>
        <v>Missing Data</v>
      </c>
      <c r="H22" s="2">
        <f>IFERROR(INDEX(Data!$F$2:$F$53,MATCH($A22,Data!$A$2:$A$53,0))/INDEX(Data!$C$2:$C$53,MATCH($A22,Data!$A$2:$A$53,0)),"Missing Data")</f>
        <v>0</v>
      </c>
      <c r="I22" s="5"/>
      <c r="J22" s="2">
        <f t="array" ref="J22">IFERROR(INDEX(Data!$D$2:$D$53,MATCH($A22,Data!$A$2:$A$53,0))/INDEX(Data!$C$2:$C$53,MATCH($A22,Data!$A$2:$A$53,0)),"Missing Data")</f>
        <v>0</v>
      </c>
      <c r="K22" s="5"/>
      <c r="L22" s="2" t="str">
        <f t="array" ref="L22">IFERROR(INDEX(Data!$E$2:$E$53,MATCH($A22,Data!$A$2:$A$53,0))/INDEX(Data!$D$2:$D$53,MATCH($A22,Data!$A$2:$A$53,0)),"Missing Data")</f>
        <v>Missing Data</v>
      </c>
      <c r="M22" s="5"/>
      <c r="N22" s="2" t="str">
        <f t="array" ref="N22">IFERROR(INDEX(Data!$F$2:$F$53,MATCH($A22,Data!$A$2:$A$53,0))/INDEX(Data!$E$2:$E$53,MATCH($A22,Data!$A$2:$A$53,0)),"Missing Data")</f>
        <v>Missing Data</v>
      </c>
      <c r="O22" s="4" t="str">
        <f>IFERROR(INDEX(Data!$S$2:$S$53,MATCH($A22,Data!$A$2:$A$53,0))/INDEX(Data!$F$2:$F$53,MATCH($A22,Data!$A$2:$A$53,0)),"Missing Data")</f>
        <v>Missing Data</v>
      </c>
      <c r="P22" s="5"/>
      <c r="Q22" s="5" t="str">
        <f t="array" ref="Q22">IFERROR(INDEX(Data!$AH$2:$AH$53,MATCH($A22,Data!$A$2:$A$53,0))/INDEX(Data!$F$2:$F$53,MATCH($A22,Data!$A$2:$A$53,0)),"Missing Data")</f>
        <v>Missing Data</v>
      </c>
      <c r="R22" s="5"/>
      <c r="S22" s="6">
        <f>IFERROR(INDEX(Data!$S$2:$S$53,MATCH($A22,Data!$A$2:$A$53,0))/INDEX(Data!$AH$2:$AH$53,MATCH($A22,Data!$A$2:$A$53,0)),"Missing Data")</f>
        <v>1336761.9047619049</v>
      </c>
      <c r="T22" s="4">
        <f>IFERROR(INDEX(Data!$AG$2:$AG$53,MATCH($A22,Data!$A$2:$A$53,0))/INDEX(Data!$S$2:$S$53,MATCH($A22,Data!$A$2:$A$53,0)),"Missing Data")</f>
        <v>3.8333998290111145E-2</v>
      </c>
      <c r="U22" s="5">
        <f t="array" ref="U22">IFERROR(INDEX(Data!$AG$2:$AG$53,MATCH($A22,Data!$A$2:$A$53,0))/INDEX(Data!$AH$2:$AH$53,MATCH($A22,Data!$A$2:$A$53,0)),"Missing Data")</f>
        <v>51243.428571428572</v>
      </c>
      <c r="V22" s="5">
        <f t="shared" si="0"/>
        <v>1285518.4761904762</v>
      </c>
      <c r="W22" s="6" t="str">
        <f t="array" ref="W22">IFERROR(INDEX(Data!$AG$2:$AG$53,MATCH($A22,Data!$A$2:$A$53,0))/INDEX(Data!$F$2:$F$53,MATCH($A22,Data!$A$2:$A$53,0)),"Missing Data")</f>
        <v>Missing Data</v>
      </c>
    </row>
    <row r="23" spans="1:23" x14ac:dyDescent="0.25">
      <c r="A23" s="1" t="s">
        <v>44</v>
      </c>
      <c r="B23" s="1" t="s">
        <v>45</v>
      </c>
      <c r="C23" s="4">
        <f>IFERROR(INDEX(Data!$S$2:$S$53,MATCH($A23,Data!$A$2:$A$53,0))/INDEX(Data!$C$2:$C$53,MATCH($A23,Data!$A$2:$A$53,0)),"Missing Data")</f>
        <v>27.408090037023769</v>
      </c>
      <c r="D23" s="5"/>
      <c r="E23" s="2">
        <f>IFERROR(INDEX(Data!$F$2:$F$53,MATCH($A23,Data!$A$2:$A$53,0))/INDEX(Data!$C$2:$C$53,MATCH($A23,Data!$A$2:$A$53,0)),"Missing Data")</f>
        <v>0</v>
      </c>
      <c r="F23" s="5"/>
      <c r="G23" s="6" t="str">
        <f>IFERROR(INDEX(Data!$S$2:$S$53,MATCH($A23,Data!$A$2:$A$53,0))/INDEX(Data!$F$2:$F$53,MATCH($A23,Data!$A$2:$A$53,0)),"Missing Data")</f>
        <v>Missing Data</v>
      </c>
      <c r="H23" s="2">
        <f>IFERROR(INDEX(Data!$F$2:$F$53,MATCH($A23,Data!$A$2:$A$53,0))/INDEX(Data!$C$2:$C$53,MATCH($A23,Data!$A$2:$A$53,0)),"Missing Data")</f>
        <v>0</v>
      </c>
      <c r="I23" s="5"/>
      <c r="J23" s="2">
        <f t="array" ref="J23">IFERROR(INDEX(Data!$D$2:$D$53,MATCH($A23,Data!$A$2:$A$53,0))/INDEX(Data!$C$2:$C$53,MATCH($A23,Data!$A$2:$A$53,0)),"Missing Data")</f>
        <v>0</v>
      </c>
      <c r="K23" s="5"/>
      <c r="L23" s="2" t="str">
        <f t="array" ref="L23">IFERROR(INDEX(Data!$E$2:$E$53,MATCH($A23,Data!$A$2:$A$53,0))/INDEX(Data!$D$2:$D$53,MATCH($A23,Data!$A$2:$A$53,0)),"Missing Data")</f>
        <v>Missing Data</v>
      </c>
      <c r="M23" s="5"/>
      <c r="N23" s="2" t="str">
        <f t="array" ref="N23">IFERROR(INDEX(Data!$F$2:$F$53,MATCH($A23,Data!$A$2:$A$53,0))/INDEX(Data!$E$2:$E$53,MATCH($A23,Data!$A$2:$A$53,0)),"Missing Data")</f>
        <v>Missing Data</v>
      </c>
      <c r="O23" s="4" t="str">
        <f>IFERROR(INDEX(Data!$S$2:$S$53,MATCH($A23,Data!$A$2:$A$53,0))/INDEX(Data!$F$2:$F$53,MATCH($A23,Data!$A$2:$A$53,0)),"Missing Data")</f>
        <v>Missing Data</v>
      </c>
      <c r="P23" s="5"/>
      <c r="Q23" s="5" t="str">
        <f t="array" ref="Q23">IFERROR(INDEX(Data!$AH$2:$AH$53,MATCH($A23,Data!$A$2:$A$53,0))/INDEX(Data!$F$2:$F$53,MATCH($A23,Data!$A$2:$A$53,0)),"Missing Data")</f>
        <v>Missing Data</v>
      </c>
      <c r="R23" s="5"/>
      <c r="S23" s="6">
        <f>IFERROR(INDEX(Data!$S$2:$S$53,MATCH($A23,Data!$A$2:$A$53,0))/INDEX(Data!$AH$2:$AH$53,MATCH($A23,Data!$A$2:$A$53,0)),"Missing Data")</f>
        <v>2016162.4</v>
      </c>
      <c r="T23" s="4">
        <f>IFERROR(INDEX(Data!$AG$2:$AG$53,MATCH($A23,Data!$A$2:$A$53,0))/INDEX(Data!$S$2:$S$53,MATCH($A23,Data!$A$2:$A$53,0)),"Missing Data")</f>
        <v>2.9696863705026937E-2</v>
      </c>
      <c r="U23" s="5">
        <f t="array" ref="U23">IFERROR(INDEX(Data!$AG$2:$AG$53,MATCH($A23,Data!$A$2:$A$53,0))/INDEX(Data!$AH$2:$AH$53,MATCH($A23,Data!$A$2:$A$53,0)),"Missing Data")</f>
        <v>59873.7</v>
      </c>
      <c r="V23" s="5">
        <f t="shared" si="0"/>
        <v>1956288.7</v>
      </c>
      <c r="W23" s="6" t="str">
        <f t="array" ref="W23">IFERROR(INDEX(Data!$AG$2:$AG$53,MATCH($A23,Data!$A$2:$A$53,0))/INDEX(Data!$F$2:$F$53,MATCH($A23,Data!$A$2:$A$53,0)),"Missing Data")</f>
        <v>Missing Data</v>
      </c>
    </row>
    <row r="24" spans="1:23" x14ac:dyDescent="0.25">
      <c r="A24" s="1" t="s">
        <v>46</v>
      </c>
      <c r="B24" s="1" t="s">
        <v>47</v>
      </c>
      <c r="C24" s="4">
        <f>IFERROR(INDEX(Data!$S$2:$S$53,MATCH($A24,Data!$A$2:$A$53,0))/INDEX(Data!$C$2:$C$53,MATCH($A24,Data!$A$2:$A$53,0)),"Missing Data")</f>
        <v>403.54789661208827</v>
      </c>
      <c r="D24" s="5"/>
      <c r="E24" s="2">
        <f>IFERROR(INDEX(Data!$F$2:$F$53,MATCH($A24,Data!$A$2:$A$53,0))/INDEX(Data!$C$2:$C$53,MATCH($A24,Data!$A$2:$A$53,0)),"Missing Data")</f>
        <v>0</v>
      </c>
      <c r="F24" s="5"/>
      <c r="G24" s="6" t="str">
        <f>IFERROR(INDEX(Data!$S$2:$S$53,MATCH($A24,Data!$A$2:$A$53,0))/INDEX(Data!$F$2:$F$53,MATCH($A24,Data!$A$2:$A$53,0)),"Missing Data")</f>
        <v>Missing Data</v>
      </c>
      <c r="H24" s="2">
        <f>IFERROR(INDEX(Data!$F$2:$F$53,MATCH($A24,Data!$A$2:$A$53,0))/INDEX(Data!$C$2:$C$53,MATCH($A24,Data!$A$2:$A$53,0)),"Missing Data")</f>
        <v>0</v>
      </c>
      <c r="I24" s="5"/>
      <c r="J24" s="2">
        <f t="array" ref="J24">IFERROR(INDEX(Data!$D$2:$D$53,MATCH($A24,Data!$A$2:$A$53,0))/INDEX(Data!$C$2:$C$53,MATCH($A24,Data!$A$2:$A$53,0)),"Missing Data")</f>
        <v>0</v>
      </c>
      <c r="K24" s="5"/>
      <c r="L24" s="2" t="str">
        <f t="array" ref="L24">IFERROR(INDEX(Data!$E$2:$E$53,MATCH($A24,Data!$A$2:$A$53,0))/INDEX(Data!$D$2:$D$53,MATCH($A24,Data!$A$2:$A$53,0)),"Missing Data")</f>
        <v>Missing Data</v>
      </c>
      <c r="M24" s="5"/>
      <c r="N24" s="2" t="str">
        <f t="array" ref="N24">IFERROR(INDEX(Data!$F$2:$F$53,MATCH($A24,Data!$A$2:$A$53,0))/INDEX(Data!$E$2:$E$53,MATCH($A24,Data!$A$2:$A$53,0)),"Missing Data")</f>
        <v>Missing Data</v>
      </c>
      <c r="O24" s="4" t="str">
        <f>IFERROR(INDEX(Data!$S$2:$S$53,MATCH($A24,Data!$A$2:$A$53,0))/INDEX(Data!$F$2:$F$53,MATCH($A24,Data!$A$2:$A$53,0)),"Missing Data")</f>
        <v>Missing Data</v>
      </c>
      <c r="P24" s="5"/>
      <c r="Q24" s="5" t="str">
        <f t="array" ref="Q24">IFERROR(INDEX(Data!$AH$2:$AH$53,MATCH($A24,Data!$A$2:$A$53,0))/INDEX(Data!$F$2:$F$53,MATCH($A24,Data!$A$2:$A$53,0)),"Missing Data")</f>
        <v>Missing Data</v>
      </c>
      <c r="R24" s="5"/>
      <c r="S24" s="6">
        <f>IFERROR(INDEX(Data!$S$2:$S$53,MATCH($A24,Data!$A$2:$A$53,0))/INDEX(Data!$AH$2:$AH$53,MATCH($A24,Data!$A$2:$A$53,0)),"Missing Data")</f>
        <v>2229175.434746467</v>
      </c>
      <c r="T24" s="4">
        <f>IFERROR(INDEX(Data!$AG$2:$AG$53,MATCH($A24,Data!$A$2:$A$53,0))/INDEX(Data!$S$2:$S$53,MATCH($A24,Data!$A$2:$A$53,0)),"Missing Data")</f>
        <v>3.4586529258643813E-2</v>
      </c>
      <c r="U24" s="5">
        <f t="array" ref="U24">IFERROR(INDEX(Data!$AG$2:$AG$53,MATCH($A24,Data!$A$2:$A$53,0))/INDEX(Data!$AH$2:$AH$53,MATCH($A24,Data!$A$2:$A$53,0)),"Missing Data")</f>
        <v>77099.44139650873</v>
      </c>
      <c r="V24" s="5">
        <f t="shared" si="0"/>
        <v>2152075.9933499582</v>
      </c>
      <c r="W24" s="6" t="str">
        <f t="array" ref="W24">IFERROR(INDEX(Data!$AG$2:$AG$53,MATCH($A24,Data!$A$2:$A$53,0))/INDEX(Data!$F$2:$F$53,MATCH($A24,Data!$A$2:$A$53,0)),"Missing Data")</f>
        <v>Missing Data</v>
      </c>
    </row>
    <row r="25" spans="1:23" x14ac:dyDescent="0.25">
      <c r="A25" s="1" t="s">
        <v>48</v>
      </c>
      <c r="B25" s="1" t="s">
        <v>49</v>
      </c>
      <c r="C25" s="4">
        <f>IFERROR(INDEX(Data!$S$2:$S$53,MATCH($A25,Data!$A$2:$A$53,0))/INDEX(Data!$C$2:$C$53,MATCH($A25,Data!$A$2:$A$53,0)),"Missing Data")</f>
        <v>208.85474725624104</v>
      </c>
      <c r="D25" s="5"/>
      <c r="E25" s="2">
        <f>IFERROR(INDEX(Data!$F$2:$F$53,MATCH($A25,Data!$A$2:$A$53,0))/INDEX(Data!$C$2:$C$53,MATCH($A25,Data!$A$2:$A$53,0)),"Missing Data")</f>
        <v>0</v>
      </c>
      <c r="F25" s="5"/>
      <c r="G25" s="6" t="str">
        <f>IFERROR(INDEX(Data!$S$2:$S$53,MATCH($A25,Data!$A$2:$A$53,0))/INDEX(Data!$F$2:$F$53,MATCH($A25,Data!$A$2:$A$53,0)),"Missing Data")</f>
        <v>Missing Data</v>
      </c>
      <c r="H25" s="2">
        <f>IFERROR(INDEX(Data!$F$2:$F$53,MATCH($A25,Data!$A$2:$A$53,0))/INDEX(Data!$C$2:$C$53,MATCH($A25,Data!$A$2:$A$53,0)),"Missing Data")</f>
        <v>0</v>
      </c>
      <c r="I25" s="5"/>
      <c r="J25" s="2">
        <f t="array" ref="J25">IFERROR(INDEX(Data!$D$2:$D$53,MATCH($A25,Data!$A$2:$A$53,0))/INDEX(Data!$C$2:$C$53,MATCH($A25,Data!$A$2:$A$53,0)),"Missing Data")</f>
        <v>0</v>
      </c>
      <c r="K25" s="5"/>
      <c r="L25" s="2" t="str">
        <f t="array" ref="L25">IFERROR(INDEX(Data!$E$2:$E$53,MATCH($A25,Data!$A$2:$A$53,0))/INDEX(Data!$D$2:$D$53,MATCH($A25,Data!$A$2:$A$53,0)),"Missing Data")</f>
        <v>Missing Data</v>
      </c>
      <c r="M25" s="5"/>
      <c r="N25" s="2" t="str">
        <f t="array" ref="N25">IFERROR(INDEX(Data!$F$2:$F$53,MATCH($A25,Data!$A$2:$A$53,0))/INDEX(Data!$E$2:$E$53,MATCH($A25,Data!$A$2:$A$53,0)),"Missing Data")</f>
        <v>Missing Data</v>
      </c>
      <c r="O25" s="4" t="str">
        <f>IFERROR(INDEX(Data!$S$2:$S$53,MATCH($A25,Data!$A$2:$A$53,0))/INDEX(Data!$F$2:$F$53,MATCH($A25,Data!$A$2:$A$53,0)),"Missing Data")</f>
        <v>Missing Data</v>
      </c>
      <c r="P25" s="5"/>
      <c r="Q25" s="5" t="str">
        <f t="array" ref="Q25">IFERROR(INDEX(Data!$AH$2:$AH$53,MATCH($A25,Data!$A$2:$A$53,0))/INDEX(Data!$F$2:$F$53,MATCH($A25,Data!$A$2:$A$53,0)),"Missing Data")</f>
        <v>Missing Data</v>
      </c>
      <c r="R25" s="5"/>
      <c r="S25" s="6">
        <f>IFERROR(INDEX(Data!$S$2:$S$53,MATCH($A25,Data!$A$2:$A$53,0))/INDEX(Data!$AH$2:$AH$53,MATCH($A25,Data!$A$2:$A$53,0)),"Missing Data")</f>
        <v>2061949.058941059</v>
      </c>
      <c r="T25" s="4">
        <f>IFERROR(INDEX(Data!$AG$2:$AG$53,MATCH($A25,Data!$A$2:$A$53,0))/INDEX(Data!$S$2:$S$53,MATCH($A25,Data!$A$2:$A$53,0)),"Missing Data")</f>
        <v>3.4341683123426441E-2</v>
      </c>
      <c r="U25" s="5">
        <f t="array" ref="U25">IFERROR(INDEX(Data!$AG$2:$AG$53,MATCH($A25,Data!$A$2:$A$53,0))/INDEX(Data!$AH$2:$AH$53,MATCH($A25,Data!$A$2:$A$53,0)),"Missing Data")</f>
        <v>70810.8011988012</v>
      </c>
      <c r="V25" s="5">
        <f t="shared" si="0"/>
        <v>1991138.2577422578</v>
      </c>
      <c r="W25" s="6" t="str">
        <f t="array" ref="W25">IFERROR(INDEX(Data!$AG$2:$AG$53,MATCH($A25,Data!$A$2:$A$53,0))/INDEX(Data!$F$2:$F$53,MATCH($A25,Data!$A$2:$A$53,0)),"Missing Data")</f>
        <v>Missing Data</v>
      </c>
    </row>
    <row r="26" spans="1:23" x14ac:dyDescent="0.25">
      <c r="A26" s="1" t="s">
        <v>50</v>
      </c>
      <c r="B26" s="1" t="s">
        <v>51</v>
      </c>
      <c r="C26" s="4">
        <f>IFERROR(INDEX(Data!$S$2:$S$53,MATCH($A26,Data!$A$2:$A$53,0))/INDEX(Data!$C$2:$C$53,MATCH($A26,Data!$A$2:$A$53,0)),"Missing Data")</f>
        <v>509.01711822673832</v>
      </c>
      <c r="D26" s="5"/>
      <c r="E26" s="2">
        <f>IFERROR(INDEX(Data!$F$2:$F$53,MATCH($A26,Data!$A$2:$A$53,0))/INDEX(Data!$C$2:$C$53,MATCH($A26,Data!$A$2:$A$53,0)),"Missing Data")</f>
        <v>0</v>
      </c>
      <c r="F26" s="5"/>
      <c r="G26" s="6" t="str">
        <f>IFERROR(INDEX(Data!$S$2:$S$53,MATCH($A26,Data!$A$2:$A$53,0))/INDEX(Data!$F$2:$F$53,MATCH($A26,Data!$A$2:$A$53,0)),"Missing Data")</f>
        <v>Missing Data</v>
      </c>
      <c r="H26" s="2">
        <f>IFERROR(INDEX(Data!$F$2:$F$53,MATCH($A26,Data!$A$2:$A$53,0))/INDEX(Data!$C$2:$C$53,MATCH($A26,Data!$A$2:$A$53,0)),"Missing Data")</f>
        <v>0</v>
      </c>
      <c r="I26" s="5"/>
      <c r="J26" s="2">
        <f t="array" ref="J26">IFERROR(INDEX(Data!$D$2:$D$53,MATCH($A26,Data!$A$2:$A$53,0))/INDEX(Data!$C$2:$C$53,MATCH($A26,Data!$A$2:$A$53,0)),"Missing Data")</f>
        <v>0</v>
      </c>
      <c r="K26" s="5"/>
      <c r="L26" s="2" t="str">
        <f t="array" ref="L26">IFERROR(INDEX(Data!$E$2:$E$53,MATCH($A26,Data!$A$2:$A$53,0))/INDEX(Data!$D$2:$D$53,MATCH($A26,Data!$A$2:$A$53,0)),"Missing Data")</f>
        <v>Missing Data</v>
      </c>
      <c r="M26" s="5"/>
      <c r="N26" s="2" t="str">
        <f t="array" ref="N26">IFERROR(INDEX(Data!$F$2:$F$53,MATCH($A26,Data!$A$2:$A$53,0))/INDEX(Data!$E$2:$E$53,MATCH($A26,Data!$A$2:$A$53,0)),"Missing Data")</f>
        <v>Missing Data</v>
      </c>
      <c r="O26" s="4" t="str">
        <f>IFERROR(INDEX(Data!$S$2:$S$53,MATCH($A26,Data!$A$2:$A$53,0))/INDEX(Data!$F$2:$F$53,MATCH($A26,Data!$A$2:$A$53,0)),"Missing Data")</f>
        <v>Missing Data</v>
      </c>
      <c r="P26" s="5"/>
      <c r="Q26" s="5" t="str">
        <f t="array" ref="Q26">IFERROR(INDEX(Data!$AH$2:$AH$53,MATCH($A26,Data!$A$2:$A$53,0))/INDEX(Data!$F$2:$F$53,MATCH($A26,Data!$A$2:$A$53,0)),"Missing Data")</f>
        <v>Missing Data</v>
      </c>
      <c r="R26" s="5"/>
      <c r="S26" s="6">
        <f>IFERROR(INDEX(Data!$S$2:$S$53,MATCH($A26,Data!$A$2:$A$53,0))/INDEX(Data!$AH$2:$AH$53,MATCH($A26,Data!$A$2:$A$53,0)),"Missing Data")</f>
        <v>2858384.0334029226</v>
      </c>
      <c r="T26" s="4">
        <f>IFERROR(INDEX(Data!$AG$2:$AG$53,MATCH($A26,Data!$A$2:$A$53,0))/INDEX(Data!$S$2:$S$53,MATCH($A26,Data!$A$2:$A$53,0)),"Missing Data")</f>
        <v>2.3428023427798473E-2</v>
      </c>
      <c r="U26" s="5">
        <f t="array" ref="U26">IFERROR(INDEX(Data!$AG$2:$AG$53,MATCH($A26,Data!$A$2:$A$53,0))/INDEX(Data!$AH$2:$AH$53,MATCH($A26,Data!$A$2:$A$53,0)),"Missing Data")</f>
        <v>66966.288100208767</v>
      </c>
      <c r="V26" s="5">
        <f t="shared" si="0"/>
        <v>2791417.7453027139</v>
      </c>
      <c r="W26" s="6" t="str">
        <f t="array" ref="W26">IFERROR(INDEX(Data!$AG$2:$AG$53,MATCH($A26,Data!$A$2:$A$53,0))/INDEX(Data!$F$2:$F$53,MATCH($A26,Data!$A$2:$A$53,0)),"Missing Data")</f>
        <v>Missing Data</v>
      </c>
    </row>
    <row r="27" spans="1:23" x14ac:dyDescent="0.25">
      <c r="A27" s="1" t="s">
        <v>52</v>
      </c>
      <c r="B27" s="1" t="s">
        <v>53</v>
      </c>
      <c r="C27" s="4">
        <f>IFERROR(INDEX(Data!$S$2:$S$53,MATCH($A27,Data!$A$2:$A$53,0))/INDEX(Data!$C$2:$C$53,MATCH($A27,Data!$A$2:$A$53,0)),"Missing Data")</f>
        <v>300.43195901488389</v>
      </c>
      <c r="D27" s="5"/>
      <c r="E27" s="2">
        <f>IFERROR(INDEX(Data!$F$2:$F$53,MATCH($A27,Data!$A$2:$A$53,0))/INDEX(Data!$C$2:$C$53,MATCH($A27,Data!$A$2:$A$53,0)),"Missing Data")</f>
        <v>0</v>
      </c>
      <c r="F27" s="5"/>
      <c r="G27" s="6" t="str">
        <f>IFERROR(INDEX(Data!$S$2:$S$53,MATCH($A27,Data!$A$2:$A$53,0))/INDEX(Data!$F$2:$F$53,MATCH($A27,Data!$A$2:$A$53,0)),"Missing Data")</f>
        <v>Missing Data</v>
      </c>
      <c r="H27" s="2">
        <f>IFERROR(INDEX(Data!$F$2:$F$53,MATCH($A27,Data!$A$2:$A$53,0))/INDEX(Data!$C$2:$C$53,MATCH($A27,Data!$A$2:$A$53,0)),"Missing Data")</f>
        <v>0</v>
      </c>
      <c r="I27" s="5"/>
      <c r="J27" s="2">
        <f t="array" ref="J27">IFERROR(INDEX(Data!$D$2:$D$53,MATCH($A27,Data!$A$2:$A$53,0))/INDEX(Data!$C$2:$C$53,MATCH($A27,Data!$A$2:$A$53,0)),"Missing Data")</f>
        <v>0</v>
      </c>
      <c r="K27" s="5"/>
      <c r="L27" s="2" t="str">
        <f t="array" ref="L27">IFERROR(INDEX(Data!$E$2:$E$53,MATCH($A27,Data!$A$2:$A$53,0))/INDEX(Data!$D$2:$D$53,MATCH($A27,Data!$A$2:$A$53,0)),"Missing Data")</f>
        <v>Missing Data</v>
      </c>
      <c r="M27" s="5"/>
      <c r="N27" s="2" t="str">
        <f t="array" ref="N27">IFERROR(INDEX(Data!$F$2:$F$53,MATCH($A27,Data!$A$2:$A$53,0))/INDEX(Data!$E$2:$E$53,MATCH($A27,Data!$A$2:$A$53,0)),"Missing Data")</f>
        <v>Missing Data</v>
      </c>
      <c r="O27" s="4" t="str">
        <f>IFERROR(INDEX(Data!$S$2:$S$53,MATCH($A27,Data!$A$2:$A$53,0))/INDEX(Data!$F$2:$F$53,MATCH($A27,Data!$A$2:$A$53,0)),"Missing Data")</f>
        <v>Missing Data</v>
      </c>
      <c r="P27" s="5"/>
      <c r="Q27" s="5" t="str">
        <f t="array" ref="Q27">IFERROR(INDEX(Data!$AH$2:$AH$53,MATCH($A27,Data!$A$2:$A$53,0))/INDEX(Data!$F$2:$F$53,MATCH($A27,Data!$A$2:$A$53,0)),"Missing Data")</f>
        <v>Missing Data</v>
      </c>
      <c r="R27" s="5"/>
      <c r="S27" s="6">
        <f>IFERROR(INDEX(Data!$S$2:$S$53,MATCH($A27,Data!$A$2:$A$53,0))/INDEX(Data!$AH$2:$AH$53,MATCH($A27,Data!$A$2:$A$53,0)),"Missing Data")</f>
        <v>2020777.0810810812</v>
      </c>
      <c r="T27" s="4">
        <f>IFERROR(INDEX(Data!$AG$2:$AG$53,MATCH($A27,Data!$A$2:$A$53,0))/INDEX(Data!$S$2:$S$53,MATCH($A27,Data!$A$2:$A$53,0)),"Missing Data")</f>
        <v>2.1661616071911968E-2</v>
      </c>
      <c r="U27" s="5">
        <f t="array" ref="U27">IFERROR(INDEX(Data!$AG$2:$AG$53,MATCH($A27,Data!$A$2:$A$53,0))/INDEX(Data!$AH$2:$AH$53,MATCH($A27,Data!$A$2:$A$53,0)),"Missing Data")</f>
        <v>43773.2972972973</v>
      </c>
      <c r="V27" s="5">
        <f t="shared" si="0"/>
        <v>1977003.7837837839</v>
      </c>
      <c r="W27" s="6" t="str">
        <f t="array" ref="W27">IFERROR(INDEX(Data!$AG$2:$AG$53,MATCH($A27,Data!$A$2:$A$53,0))/INDEX(Data!$F$2:$F$53,MATCH($A27,Data!$A$2:$A$53,0)),"Missing Data")</f>
        <v>Missing Data</v>
      </c>
    </row>
    <row r="28" spans="1:23" x14ac:dyDescent="0.25">
      <c r="A28" s="1" t="s">
        <v>54</v>
      </c>
      <c r="B28" s="1" t="s">
        <v>55</v>
      </c>
      <c r="C28" s="4">
        <f>IFERROR(INDEX(Data!$S$2:$S$53,MATCH($A28,Data!$A$2:$A$53,0))/INDEX(Data!$C$2:$C$53,MATCH($A28,Data!$A$2:$A$53,0)),"Missing Data")</f>
        <v>460.17740959365739</v>
      </c>
      <c r="D28" s="5"/>
      <c r="E28" s="2">
        <f>IFERROR(INDEX(Data!$F$2:$F$53,MATCH($A28,Data!$A$2:$A$53,0))/INDEX(Data!$C$2:$C$53,MATCH($A28,Data!$A$2:$A$53,0)),"Missing Data")</f>
        <v>0</v>
      </c>
      <c r="F28" s="5"/>
      <c r="G28" s="6" t="str">
        <f>IFERROR(INDEX(Data!$S$2:$S$53,MATCH($A28,Data!$A$2:$A$53,0))/INDEX(Data!$F$2:$F$53,MATCH($A28,Data!$A$2:$A$53,0)),"Missing Data")</f>
        <v>Missing Data</v>
      </c>
      <c r="H28" s="2">
        <f>IFERROR(INDEX(Data!$F$2:$F$53,MATCH($A28,Data!$A$2:$A$53,0))/INDEX(Data!$C$2:$C$53,MATCH($A28,Data!$A$2:$A$53,0)),"Missing Data")</f>
        <v>0</v>
      </c>
      <c r="I28" s="5"/>
      <c r="J28" s="2">
        <f t="array" ref="J28">IFERROR(INDEX(Data!$D$2:$D$53,MATCH($A28,Data!$A$2:$A$53,0))/INDEX(Data!$C$2:$C$53,MATCH($A28,Data!$A$2:$A$53,0)),"Missing Data")</f>
        <v>0</v>
      </c>
      <c r="K28" s="5"/>
      <c r="L28" s="2" t="str">
        <f t="array" ref="L28">IFERROR(INDEX(Data!$E$2:$E$53,MATCH($A28,Data!$A$2:$A$53,0))/INDEX(Data!$D$2:$D$53,MATCH($A28,Data!$A$2:$A$53,0)),"Missing Data")</f>
        <v>Missing Data</v>
      </c>
      <c r="M28" s="5"/>
      <c r="N28" s="2" t="str">
        <f t="array" ref="N28">IFERROR(INDEX(Data!$F$2:$F$53,MATCH($A28,Data!$A$2:$A$53,0))/INDEX(Data!$E$2:$E$53,MATCH($A28,Data!$A$2:$A$53,0)),"Missing Data")</f>
        <v>Missing Data</v>
      </c>
      <c r="O28" s="4" t="str">
        <f>IFERROR(INDEX(Data!$S$2:$S$53,MATCH($A28,Data!$A$2:$A$53,0))/INDEX(Data!$F$2:$F$53,MATCH($A28,Data!$A$2:$A$53,0)),"Missing Data")</f>
        <v>Missing Data</v>
      </c>
      <c r="P28" s="5"/>
      <c r="Q28" s="5" t="str">
        <f t="array" ref="Q28">IFERROR(INDEX(Data!$AH$2:$AH$53,MATCH($A28,Data!$A$2:$A$53,0))/INDEX(Data!$F$2:$F$53,MATCH($A28,Data!$A$2:$A$53,0)),"Missing Data")</f>
        <v>Missing Data</v>
      </c>
      <c r="R28" s="5"/>
      <c r="S28" s="6">
        <f>IFERROR(INDEX(Data!$S$2:$S$53,MATCH($A28,Data!$A$2:$A$53,0))/INDEX(Data!$AH$2:$AH$53,MATCH($A28,Data!$A$2:$A$53,0)),"Missing Data")</f>
        <v>2029538.0146412884</v>
      </c>
      <c r="T28" s="4">
        <f>IFERROR(INDEX(Data!$AG$2:$AG$53,MATCH($A28,Data!$A$2:$A$53,0))/INDEX(Data!$S$2:$S$53,MATCH($A28,Data!$A$2:$A$53,0)),"Missing Data")</f>
        <v>3.380288788814393E-2</v>
      </c>
      <c r="U28" s="5">
        <f t="array" ref="U28">IFERROR(INDEX(Data!$AG$2:$AG$53,MATCH($A28,Data!$A$2:$A$53,0))/INDEX(Data!$AH$2:$AH$53,MATCH($A28,Data!$A$2:$A$53,0)),"Missing Data")</f>
        <v>68604.24597364568</v>
      </c>
      <c r="V28" s="5">
        <f t="shared" si="0"/>
        <v>1960933.7686676427</v>
      </c>
      <c r="W28" s="6" t="str">
        <f t="array" ref="W28">IFERROR(INDEX(Data!$AG$2:$AG$53,MATCH($A28,Data!$A$2:$A$53,0))/INDEX(Data!$F$2:$F$53,MATCH($A28,Data!$A$2:$A$53,0)),"Missing Data")</f>
        <v>Missing Data</v>
      </c>
    </row>
    <row r="29" spans="1:23" x14ac:dyDescent="0.25">
      <c r="A29" s="1" t="s">
        <v>56</v>
      </c>
      <c r="B29" s="1" t="s">
        <v>57</v>
      </c>
      <c r="C29" s="4">
        <f>IFERROR(INDEX(Data!$S$2:$S$53,MATCH($A29,Data!$A$2:$A$53,0))/INDEX(Data!$C$2:$C$53,MATCH($A29,Data!$A$2:$A$53,0)),"Missing Data")</f>
        <v>9.2044308568723441</v>
      </c>
      <c r="D29" s="5"/>
      <c r="E29" s="2">
        <f>IFERROR(INDEX(Data!$F$2:$F$53,MATCH($A29,Data!$A$2:$A$53,0))/INDEX(Data!$C$2:$C$53,MATCH($A29,Data!$A$2:$A$53,0)),"Missing Data")</f>
        <v>0</v>
      </c>
      <c r="F29" s="5"/>
      <c r="G29" s="6" t="str">
        <f>IFERROR(INDEX(Data!$S$2:$S$53,MATCH($A29,Data!$A$2:$A$53,0))/INDEX(Data!$F$2:$F$53,MATCH($A29,Data!$A$2:$A$53,0)),"Missing Data")</f>
        <v>Missing Data</v>
      </c>
      <c r="H29" s="2">
        <f>IFERROR(INDEX(Data!$F$2:$F$53,MATCH($A29,Data!$A$2:$A$53,0))/INDEX(Data!$C$2:$C$53,MATCH($A29,Data!$A$2:$A$53,0)),"Missing Data")</f>
        <v>0</v>
      </c>
      <c r="I29" s="5"/>
      <c r="J29" s="2">
        <f t="array" ref="J29">IFERROR(INDEX(Data!$D$2:$D$53,MATCH($A29,Data!$A$2:$A$53,0))/INDEX(Data!$C$2:$C$53,MATCH($A29,Data!$A$2:$A$53,0)),"Missing Data")</f>
        <v>0</v>
      </c>
      <c r="K29" s="5"/>
      <c r="L29" s="2" t="str">
        <f t="array" ref="L29">IFERROR(INDEX(Data!$E$2:$E$53,MATCH($A29,Data!$A$2:$A$53,0))/INDEX(Data!$D$2:$D$53,MATCH($A29,Data!$A$2:$A$53,0)),"Missing Data")</f>
        <v>Missing Data</v>
      </c>
      <c r="M29" s="5"/>
      <c r="N29" s="2" t="str">
        <f t="array" ref="N29">IFERROR(INDEX(Data!$F$2:$F$53,MATCH($A29,Data!$A$2:$A$53,0))/INDEX(Data!$E$2:$E$53,MATCH($A29,Data!$A$2:$A$53,0)),"Missing Data")</f>
        <v>Missing Data</v>
      </c>
      <c r="O29" s="4" t="str">
        <f>IFERROR(INDEX(Data!$S$2:$S$53,MATCH($A29,Data!$A$2:$A$53,0))/INDEX(Data!$F$2:$F$53,MATCH($A29,Data!$A$2:$A$53,0)),"Missing Data")</f>
        <v>Missing Data</v>
      </c>
      <c r="P29" s="5"/>
      <c r="Q29" s="5" t="str">
        <f t="array" ref="Q29">IFERROR(INDEX(Data!$AH$2:$AH$53,MATCH($A29,Data!$A$2:$A$53,0))/INDEX(Data!$F$2:$F$53,MATCH($A29,Data!$A$2:$A$53,0)),"Missing Data")</f>
        <v>Missing Data</v>
      </c>
      <c r="R29" s="5"/>
      <c r="S29" s="6">
        <f>IFERROR(INDEX(Data!$S$2:$S$53,MATCH($A29,Data!$A$2:$A$53,0))/INDEX(Data!$AH$2:$AH$53,MATCH($A29,Data!$A$2:$A$53,0)),"Missing Data")</f>
        <v>3085000</v>
      </c>
      <c r="T29" s="4">
        <f>IFERROR(INDEX(Data!$AG$2:$AG$53,MATCH($A29,Data!$A$2:$A$53,0))/INDEX(Data!$S$2:$S$53,MATCH($A29,Data!$A$2:$A$53,0)),"Missing Data")</f>
        <v>2.5838573743922205E-2</v>
      </c>
      <c r="U29" s="5">
        <f t="array" ref="U29">IFERROR(INDEX(Data!$AG$2:$AG$53,MATCH($A29,Data!$A$2:$A$53,0))/INDEX(Data!$AH$2:$AH$53,MATCH($A29,Data!$A$2:$A$53,0)),"Missing Data")</f>
        <v>79712</v>
      </c>
      <c r="V29" s="5">
        <f t="shared" si="0"/>
        <v>3005288</v>
      </c>
      <c r="W29" s="6" t="str">
        <f t="array" ref="W29">IFERROR(INDEX(Data!$AG$2:$AG$53,MATCH($A29,Data!$A$2:$A$53,0))/INDEX(Data!$F$2:$F$53,MATCH($A29,Data!$A$2:$A$53,0)),"Missing Data")</f>
        <v>Missing Data</v>
      </c>
    </row>
    <row r="30" spans="1:23" x14ac:dyDescent="0.25">
      <c r="A30" s="1" t="s">
        <v>58</v>
      </c>
      <c r="B30" s="1" t="s">
        <v>59</v>
      </c>
      <c r="C30" s="4">
        <f>IFERROR(INDEX(Data!$S$2:$S$53,MATCH($A30,Data!$A$2:$A$53,0))/INDEX(Data!$C$2:$C$53,MATCH($A30,Data!$A$2:$A$53,0)),"Missing Data")</f>
        <v>3687.0363607944591</v>
      </c>
      <c r="D30" s="5"/>
      <c r="E30" s="2">
        <f>IFERROR(INDEX(Data!$F$2:$F$53,MATCH($A30,Data!$A$2:$A$53,0))/INDEX(Data!$C$2:$C$53,MATCH($A30,Data!$A$2:$A$53,0)),"Missing Data")</f>
        <v>0</v>
      </c>
      <c r="F30" s="5"/>
      <c r="G30" s="6" t="str">
        <f>IFERROR(INDEX(Data!$S$2:$S$53,MATCH($A30,Data!$A$2:$A$53,0))/INDEX(Data!$F$2:$F$53,MATCH($A30,Data!$A$2:$A$53,0)),"Missing Data")</f>
        <v>Missing Data</v>
      </c>
      <c r="H30" s="2">
        <f>IFERROR(INDEX(Data!$F$2:$F$53,MATCH($A30,Data!$A$2:$A$53,0))/INDEX(Data!$C$2:$C$53,MATCH($A30,Data!$A$2:$A$53,0)),"Missing Data")</f>
        <v>0</v>
      </c>
      <c r="I30" s="5"/>
      <c r="J30" s="2">
        <f t="array" ref="J30">IFERROR(INDEX(Data!$D$2:$D$53,MATCH($A30,Data!$A$2:$A$53,0))/INDEX(Data!$C$2:$C$53,MATCH($A30,Data!$A$2:$A$53,0)),"Missing Data")</f>
        <v>0</v>
      </c>
      <c r="K30" s="5"/>
      <c r="L30" s="2" t="str">
        <f t="array" ref="L30">IFERROR(INDEX(Data!$E$2:$E$53,MATCH($A30,Data!$A$2:$A$53,0))/INDEX(Data!$D$2:$D$53,MATCH($A30,Data!$A$2:$A$53,0)),"Missing Data")</f>
        <v>Missing Data</v>
      </c>
      <c r="M30" s="5"/>
      <c r="N30" s="2" t="str">
        <f t="array" ref="N30">IFERROR(INDEX(Data!$F$2:$F$53,MATCH($A30,Data!$A$2:$A$53,0))/INDEX(Data!$E$2:$E$53,MATCH($A30,Data!$A$2:$A$53,0)),"Missing Data")</f>
        <v>Missing Data</v>
      </c>
      <c r="O30" s="4" t="str">
        <f>IFERROR(INDEX(Data!$S$2:$S$53,MATCH($A30,Data!$A$2:$A$53,0))/INDEX(Data!$F$2:$F$53,MATCH($A30,Data!$A$2:$A$53,0)),"Missing Data")</f>
        <v>Missing Data</v>
      </c>
      <c r="P30" s="5"/>
      <c r="Q30" s="5" t="str">
        <f t="array" ref="Q30">IFERROR(INDEX(Data!$AH$2:$AH$53,MATCH($A30,Data!$A$2:$A$53,0))/INDEX(Data!$F$2:$F$53,MATCH($A30,Data!$A$2:$A$53,0)),"Missing Data")</f>
        <v>Missing Data</v>
      </c>
      <c r="R30" s="5"/>
      <c r="S30" s="6">
        <f>IFERROR(INDEX(Data!$S$2:$S$53,MATCH($A30,Data!$A$2:$A$53,0))/INDEX(Data!$AH$2:$AH$53,MATCH($A30,Data!$A$2:$A$53,0)),"Missing Data")</f>
        <v>994727.77548349567</v>
      </c>
      <c r="T30" s="4">
        <f>IFERROR(INDEX(Data!$AG$2:$AG$53,MATCH($A30,Data!$A$2:$A$53,0))/INDEX(Data!$S$2:$S$53,MATCH($A30,Data!$A$2:$A$53,0)),"Missing Data")</f>
        <v>7.9473564639641295E-2</v>
      </c>
      <c r="U30" s="5">
        <f t="array" ref="U30">IFERROR(INDEX(Data!$AG$2:$AG$53,MATCH($A30,Data!$A$2:$A$53,0))/INDEX(Data!$AH$2:$AH$53,MATCH($A30,Data!$A$2:$A$53,0)),"Missing Data")</f>
        <v>79054.562163734183</v>
      </c>
      <c r="V30" s="5">
        <f t="shared" si="0"/>
        <v>915673.21331976145</v>
      </c>
      <c r="W30" s="6" t="str">
        <f t="array" ref="W30">IFERROR(INDEX(Data!$AG$2:$AG$53,MATCH($A30,Data!$A$2:$A$53,0))/INDEX(Data!$F$2:$F$53,MATCH($A30,Data!$A$2:$A$53,0)),"Missing Data")</f>
        <v>Missing Data</v>
      </c>
    </row>
    <row r="31" spans="1:23" x14ac:dyDescent="0.25">
      <c r="A31" s="1" t="s">
        <v>60</v>
      </c>
      <c r="B31" s="1" t="s">
        <v>61</v>
      </c>
      <c r="C31" s="4">
        <f>IFERROR(INDEX(Data!$S$2:$S$53,MATCH($A31,Data!$A$2:$A$53,0))/INDEX(Data!$C$2:$C$53,MATCH($A31,Data!$A$2:$A$53,0)),"Missing Data")</f>
        <v>109.00087933504552</v>
      </c>
      <c r="D31" s="5"/>
      <c r="E31" s="2">
        <f>IFERROR(INDEX(Data!$F$2:$F$53,MATCH($A31,Data!$A$2:$A$53,0))/INDEX(Data!$C$2:$C$53,MATCH($A31,Data!$A$2:$A$53,0)),"Missing Data")</f>
        <v>0</v>
      </c>
      <c r="F31" s="5"/>
      <c r="G31" s="6" t="str">
        <f>IFERROR(INDEX(Data!$S$2:$S$53,MATCH($A31,Data!$A$2:$A$53,0))/INDEX(Data!$F$2:$F$53,MATCH($A31,Data!$A$2:$A$53,0)),"Missing Data")</f>
        <v>Missing Data</v>
      </c>
      <c r="H31" s="2">
        <f>IFERROR(INDEX(Data!$F$2:$F$53,MATCH($A31,Data!$A$2:$A$53,0))/INDEX(Data!$C$2:$C$53,MATCH($A31,Data!$A$2:$A$53,0)),"Missing Data")</f>
        <v>0</v>
      </c>
      <c r="I31" s="5"/>
      <c r="J31" s="2">
        <f t="array" ref="J31">IFERROR(INDEX(Data!$D$2:$D$53,MATCH($A31,Data!$A$2:$A$53,0))/INDEX(Data!$C$2:$C$53,MATCH($A31,Data!$A$2:$A$53,0)),"Missing Data")</f>
        <v>0</v>
      </c>
      <c r="K31" s="5"/>
      <c r="L31" s="2" t="str">
        <f t="array" ref="L31">IFERROR(INDEX(Data!$E$2:$E$53,MATCH($A31,Data!$A$2:$A$53,0))/INDEX(Data!$D$2:$D$53,MATCH($A31,Data!$A$2:$A$53,0)),"Missing Data")</f>
        <v>Missing Data</v>
      </c>
      <c r="M31" s="5"/>
      <c r="N31" s="2" t="str">
        <f t="array" ref="N31">IFERROR(INDEX(Data!$F$2:$F$53,MATCH($A31,Data!$A$2:$A$53,0))/INDEX(Data!$E$2:$E$53,MATCH($A31,Data!$A$2:$A$53,0)),"Missing Data")</f>
        <v>Missing Data</v>
      </c>
      <c r="O31" s="4" t="str">
        <f>IFERROR(INDEX(Data!$S$2:$S$53,MATCH($A31,Data!$A$2:$A$53,0))/INDEX(Data!$F$2:$F$53,MATCH($A31,Data!$A$2:$A$53,0)),"Missing Data")</f>
        <v>Missing Data</v>
      </c>
      <c r="P31" s="5"/>
      <c r="Q31" s="5" t="str">
        <f t="array" ref="Q31">IFERROR(INDEX(Data!$AH$2:$AH$53,MATCH($A31,Data!$A$2:$A$53,0))/INDEX(Data!$F$2:$F$53,MATCH($A31,Data!$A$2:$A$53,0)),"Missing Data")</f>
        <v>Missing Data</v>
      </c>
      <c r="R31" s="5"/>
      <c r="S31" s="6">
        <f>IFERROR(INDEX(Data!$S$2:$S$53,MATCH($A31,Data!$A$2:$A$53,0))/INDEX(Data!$AH$2:$AH$53,MATCH($A31,Data!$A$2:$A$53,0)),"Missing Data")</f>
        <v>2610669.6347826086</v>
      </c>
      <c r="T31" s="4">
        <f>IFERROR(INDEX(Data!$AG$2:$AG$53,MATCH($A31,Data!$A$2:$A$53,0))/INDEX(Data!$S$2:$S$53,MATCH($A31,Data!$A$2:$A$53,0)),"Missing Data")</f>
        <v>3.0204264634312979E-2</v>
      </c>
      <c r="U31" s="5">
        <f t="array" ref="U31">IFERROR(INDEX(Data!$AG$2:$AG$53,MATCH($A31,Data!$A$2:$A$53,0))/INDEX(Data!$AH$2:$AH$53,MATCH($A31,Data!$A$2:$A$53,0)),"Missing Data")</f>
        <v>78853.35652173913</v>
      </c>
      <c r="V31" s="5">
        <f t="shared" si="0"/>
        <v>2531816.2782608694</v>
      </c>
      <c r="W31" s="6" t="str">
        <f t="array" ref="W31">IFERROR(INDEX(Data!$AG$2:$AG$53,MATCH($A31,Data!$A$2:$A$53,0))/INDEX(Data!$F$2:$F$53,MATCH($A31,Data!$A$2:$A$53,0)),"Missing Data")</f>
        <v>Missing Data</v>
      </c>
    </row>
    <row r="32" spans="1:23" x14ac:dyDescent="0.25">
      <c r="A32" s="1" t="s">
        <v>62</v>
      </c>
      <c r="B32" s="1" t="s">
        <v>63</v>
      </c>
      <c r="C32" s="4">
        <f>IFERROR(INDEX(Data!$S$2:$S$53,MATCH($A32,Data!$A$2:$A$53,0))/INDEX(Data!$C$2:$C$53,MATCH($A32,Data!$A$2:$A$53,0)),"Missing Data")</f>
        <v>21.942060369986162</v>
      </c>
      <c r="D32" s="5"/>
      <c r="E32" s="2">
        <f>IFERROR(INDEX(Data!$F$2:$F$53,MATCH($A32,Data!$A$2:$A$53,0))/INDEX(Data!$C$2:$C$53,MATCH($A32,Data!$A$2:$A$53,0)),"Missing Data")</f>
        <v>0</v>
      </c>
      <c r="F32" s="5"/>
      <c r="G32" s="6" t="str">
        <f>IFERROR(INDEX(Data!$S$2:$S$53,MATCH($A32,Data!$A$2:$A$53,0))/INDEX(Data!$F$2:$F$53,MATCH($A32,Data!$A$2:$A$53,0)),"Missing Data")</f>
        <v>Missing Data</v>
      </c>
      <c r="H32" s="2">
        <f>IFERROR(INDEX(Data!$F$2:$F$53,MATCH($A32,Data!$A$2:$A$53,0))/INDEX(Data!$C$2:$C$53,MATCH($A32,Data!$A$2:$A$53,0)),"Missing Data")</f>
        <v>0</v>
      </c>
      <c r="I32" s="5"/>
      <c r="J32" s="2">
        <f t="array" ref="J32">IFERROR(INDEX(Data!$D$2:$D$53,MATCH($A32,Data!$A$2:$A$53,0))/INDEX(Data!$C$2:$C$53,MATCH($A32,Data!$A$2:$A$53,0)),"Missing Data")</f>
        <v>0</v>
      </c>
      <c r="K32" s="5"/>
      <c r="L32" s="2" t="str">
        <f t="array" ref="L32">IFERROR(INDEX(Data!$E$2:$E$53,MATCH($A32,Data!$A$2:$A$53,0))/INDEX(Data!$D$2:$D$53,MATCH($A32,Data!$A$2:$A$53,0)),"Missing Data")</f>
        <v>Missing Data</v>
      </c>
      <c r="M32" s="5"/>
      <c r="N32" s="2" t="str">
        <f t="array" ref="N32">IFERROR(INDEX(Data!$F$2:$F$53,MATCH($A32,Data!$A$2:$A$53,0))/INDEX(Data!$E$2:$E$53,MATCH($A32,Data!$A$2:$A$53,0)),"Missing Data")</f>
        <v>Missing Data</v>
      </c>
      <c r="O32" s="4" t="str">
        <f>IFERROR(INDEX(Data!$S$2:$S$53,MATCH($A32,Data!$A$2:$A$53,0))/INDEX(Data!$F$2:$F$53,MATCH($A32,Data!$A$2:$A$53,0)),"Missing Data")</f>
        <v>Missing Data</v>
      </c>
      <c r="P32" s="5"/>
      <c r="Q32" s="5" t="str">
        <f t="array" ref="Q32">IFERROR(INDEX(Data!$AH$2:$AH$53,MATCH($A32,Data!$A$2:$A$53,0))/INDEX(Data!$F$2:$F$53,MATCH($A32,Data!$A$2:$A$53,0)),"Missing Data")</f>
        <v>Missing Data</v>
      </c>
      <c r="R32" s="5"/>
      <c r="S32" s="6">
        <f>IFERROR(INDEX(Data!$S$2:$S$53,MATCH($A32,Data!$A$2:$A$53,0))/INDEX(Data!$AH$2:$AH$53,MATCH($A32,Data!$A$2:$A$53,0)),"Missing Data")</f>
        <v>7249750</v>
      </c>
      <c r="T32" s="4">
        <f>IFERROR(INDEX(Data!$AG$2:$AG$53,MATCH($A32,Data!$A$2:$A$53,0))/INDEX(Data!$S$2:$S$53,MATCH($A32,Data!$A$2:$A$53,0)),"Missing Data")</f>
        <v>7.1907307148522366E-3</v>
      </c>
      <c r="U32" s="5">
        <f t="array" ref="U32">IFERROR(INDEX(Data!$AG$2:$AG$53,MATCH($A32,Data!$A$2:$A$53,0))/INDEX(Data!$AH$2:$AH$53,MATCH($A32,Data!$A$2:$A$53,0)),"Missing Data")</f>
        <v>52131</v>
      </c>
      <c r="V32" s="5">
        <f t="shared" si="0"/>
        <v>7197619</v>
      </c>
      <c r="W32" s="6" t="str">
        <f t="array" ref="W32">IFERROR(INDEX(Data!$AG$2:$AG$53,MATCH($A32,Data!$A$2:$A$53,0))/INDEX(Data!$F$2:$F$53,MATCH($A32,Data!$A$2:$A$53,0)),"Missing Data")</f>
        <v>Missing Data</v>
      </c>
    </row>
    <row r="33" spans="1:23" x14ac:dyDescent="0.25">
      <c r="A33" s="1" t="s">
        <v>64</v>
      </c>
      <c r="B33" s="1" t="s">
        <v>65</v>
      </c>
      <c r="C33" s="4">
        <f>IFERROR(INDEX(Data!$S$2:$S$53,MATCH($A33,Data!$A$2:$A$53,0))/INDEX(Data!$C$2:$C$53,MATCH($A33,Data!$A$2:$A$53,0)),"Missing Data")</f>
        <v>44.837422439448837</v>
      </c>
      <c r="D33" s="5"/>
      <c r="E33" s="2">
        <f>IFERROR(INDEX(Data!$F$2:$F$53,MATCH($A33,Data!$A$2:$A$53,0))/INDEX(Data!$C$2:$C$53,MATCH($A33,Data!$A$2:$A$53,0)),"Missing Data")</f>
        <v>0</v>
      </c>
      <c r="F33" s="5"/>
      <c r="G33" s="6" t="str">
        <f>IFERROR(INDEX(Data!$S$2:$S$53,MATCH($A33,Data!$A$2:$A$53,0))/INDEX(Data!$F$2:$F$53,MATCH($A33,Data!$A$2:$A$53,0)),"Missing Data")</f>
        <v>Missing Data</v>
      </c>
      <c r="H33" s="2">
        <f>IFERROR(INDEX(Data!$F$2:$F$53,MATCH($A33,Data!$A$2:$A$53,0))/INDEX(Data!$C$2:$C$53,MATCH($A33,Data!$A$2:$A$53,0)),"Missing Data")</f>
        <v>0</v>
      </c>
      <c r="I33" s="5"/>
      <c r="J33" s="2">
        <f t="array" ref="J33">IFERROR(INDEX(Data!$D$2:$D$53,MATCH($A33,Data!$A$2:$A$53,0))/INDEX(Data!$C$2:$C$53,MATCH($A33,Data!$A$2:$A$53,0)),"Missing Data")</f>
        <v>0</v>
      </c>
      <c r="K33" s="5"/>
      <c r="L33" s="2" t="str">
        <f t="array" ref="L33">IFERROR(INDEX(Data!$E$2:$E$53,MATCH($A33,Data!$A$2:$A$53,0))/INDEX(Data!$D$2:$D$53,MATCH($A33,Data!$A$2:$A$53,0)),"Missing Data")</f>
        <v>Missing Data</v>
      </c>
      <c r="M33" s="5"/>
      <c r="N33" s="2" t="str">
        <f t="array" ref="N33">IFERROR(INDEX(Data!$F$2:$F$53,MATCH($A33,Data!$A$2:$A$53,0))/INDEX(Data!$E$2:$E$53,MATCH($A33,Data!$A$2:$A$53,0)),"Missing Data")</f>
        <v>Missing Data</v>
      </c>
      <c r="O33" s="4" t="str">
        <f>IFERROR(INDEX(Data!$S$2:$S$53,MATCH($A33,Data!$A$2:$A$53,0))/INDEX(Data!$F$2:$F$53,MATCH($A33,Data!$A$2:$A$53,0)),"Missing Data")</f>
        <v>Missing Data</v>
      </c>
      <c r="P33" s="5"/>
      <c r="Q33" s="5" t="str">
        <f t="array" ref="Q33">IFERROR(INDEX(Data!$AH$2:$AH$53,MATCH($A33,Data!$A$2:$A$53,0))/INDEX(Data!$F$2:$F$53,MATCH($A33,Data!$A$2:$A$53,0)),"Missing Data")</f>
        <v>Missing Data</v>
      </c>
      <c r="R33" s="5"/>
      <c r="S33" s="6">
        <f>IFERROR(INDEX(Data!$S$2:$S$53,MATCH($A33,Data!$A$2:$A$53,0))/INDEX(Data!$AH$2:$AH$53,MATCH($A33,Data!$A$2:$A$53,0)),"Missing Data")</f>
        <v>2126240.6844919785</v>
      </c>
      <c r="T33" s="4">
        <f>IFERROR(INDEX(Data!$AG$2:$AG$53,MATCH($A33,Data!$A$2:$A$53,0))/INDEX(Data!$S$2:$S$53,MATCH($A33,Data!$A$2:$A$53,0)),"Missing Data")</f>
        <v>3.6267580072431721E-2</v>
      </c>
      <c r="U33" s="5">
        <f t="array" ref="U33">IFERROR(INDEX(Data!$AG$2:$AG$53,MATCH($A33,Data!$A$2:$A$53,0))/INDEX(Data!$AH$2:$AH$53,MATCH($A33,Data!$A$2:$A$53,0)),"Missing Data")</f>
        <v>77113.604278074868</v>
      </c>
      <c r="V33" s="5">
        <f t="shared" si="0"/>
        <v>2049127.0802139037</v>
      </c>
      <c r="W33" s="6" t="str">
        <f t="array" ref="W33">IFERROR(INDEX(Data!$AG$2:$AG$53,MATCH($A33,Data!$A$2:$A$53,0))/INDEX(Data!$F$2:$F$53,MATCH($A33,Data!$A$2:$A$53,0)),"Missing Data")</f>
        <v>Missing Data</v>
      </c>
    </row>
    <row r="34" spans="1:23" x14ac:dyDescent="0.25">
      <c r="A34" s="1" t="s">
        <v>66</v>
      </c>
      <c r="B34" s="1" t="s">
        <v>67</v>
      </c>
      <c r="C34" s="4">
        <f>IFERROR(INDEX(Data!$S$2:$S$53,MATCH($A34,Data!$A$2:$A$53,0))/INDEX(Data!$C$2:$C$53,MATCH($A34,Data!$A$2:$A$53,0)),"Missing Data")</f>
        <v>165.75299346304845</v>
      </c>
      <c r="D34" s="5"/>
      <c r="E34" s="2">
        <f>IFERROR(INDEX(Data!$F$2:$F$53,MATCH($A34,Data!$A$2:$A$53,0))/INDEX(Data!$C$2:$C$53,MATCH($A34,Data!$A$2:$A$53,0)),"Missing Data")</f>
        <v>0</v>
      </c>
      <c r="F34" s="5"/>
      <c r="G34" s="6" t="str">
        <f>IFERROR(INDEX(Data!$S$2:$S$53,MATCH($A34,Data!$A$2:$A$53,0))/INDEX(Data!$F$2:$F$53,MATCH($A34,Data!$A$2:$A$53,0)),"Missing Data")</f>
        <v>Missing Data</v>
      </c>
      <c r="H34" s="2">
        <f>IFERROR(INDEX(Data!$F$2:$F$53,MATCH($A34,Data!$A$2:$A$53,0))/INDEX(Data!$C$2:$C$53,MATCH($A34,Data!$A$2:$A$53,0)),"Missing Data")</f>
        <v>0</v>
      </c>
      <c r="I34" s="5"/>
      <c r="J34" s="2">
        <f t="array" ref="J34">IFERROR(INDEX(Data!$D$2:$D$53,MATCH($A34,Data!$A$2:$A$53,0))/INDEX(Data!$C$2:$C$53,MATCH($A34,Data!$A$2:$A$53,0)),"Missing Data")</f>
        <v>0</v>
      </c>
      <c r="K34" s="5"/>
      <c r="L34" s="2" t="str">
        <f t="array" ref="L34">IFERROR(INDEX(Data!$E$2:$E$53,MATCH($A34,Data!$A$2:$A$53,0))/INDEX(Data!$D$2:$D$53,MATCH($A34,Data!$A$2:$A$53,0)),"Missing Data")</f>
        <v>Missing Data</v>
      </c>
      <c r="M34" s="5"/>
      <c r="N34" s="2" t="str">
        <f t="array" ref="N34">IFERROR(INDEX(Data!$F$2:$F$53,MATCH($A34,Data!$A$2:$A$53,0))/INDEX(Data!$E$2:$E$53,MATCH($A34,Data!$A$2:$A$53,0)),"Missing Data")</f>
        <v>Missing Data</v>
      </c>
      <c r="O34" s="4" t="str">
        <f>IFERROR(INDEX(Data!$S$2:$S$53,MATCH($A34,Data!$A$2:$A$53,0))/INDEX(Data!$F$2:$F$53,MATCH($A34,Data!$A$2:$A$53,0)),"Missing Data")</f>
        <v>Missing Data</v>
      </c>
      <c r="P34" s="5"/>
      <c r="Q34" s="5" t="str">
        <f t="array" ref="Q34">IFERROR(INDEX(Data!$AH$2:$AH$53,MATCH($A34,Data!$A$2:$A$53,0))/INDEX(Data!$F$2:$F$53,MATCH($A34,Data!$A$2:$A$53,0)),"Missing Data")</f>
        <v>Missing Data</v>
      </c>
      <c r="R34" s="5"/>
      <c r="S34" s="6">
        <f>IFERROR(INDEX(Data!$S$2:$S$53,MATCH($A34,Data!$A$2:$A$53,0))/INDEX(Data!$AH$2:$AH$53,MATCH($A34,Data!$A$2:$A$53,0)),"Missing Data")</f>
        <v>1482201.6824034334</v>
      </c>
      <c r="T34" s="4">
        <f>IFERROR(INDEX(Data!$AG$2:$AG$53,MATCH($A34,Data!$A$2:$A$53,0))/INDEX(Data!$S$2:$S$53,MATCH($A34,Data!$A$2:$A$53,0)),"Missing Data")</f>
        <v>4.1168660267463388E-2</v>
      </c>
      <c r="U34" s="5">
        <f t="array" ref="U34">IFERROR(INDEX(Data!$AG$2:$AG$53,MATCH($A34,Data!$A$2:$A$53,0))/INDEX(Data!$AH$2:$AH$53,MATCH($A34,Data!$A$2:$A$53,0)),"Missing Data")</f>
        <v>61020.257510729614</v>
      </c>
      <c r="V34" s="5">
        <f t="shared" si="0"/>
        <v>1421181.4248927038</v>
      </c>
      <c r="W34" s="6" t="str">
        <f t="array" ref="W34">IFERROR(INDEX(Data!$AG$2:$AG$53,MATCH($A34,Data!$A$2:$A$53,0))/INDEX(Data!$F$2:$F$53,MATCH($A34,Data!$A$2:$A$53,0)),"Missing Data")</f>
        <v>Missing Data</v>
      </c>
    </row>
    <row r="35" spans="1:23" x14ac:dyDescent="0.25">
      <c r="A35" s="1" t="s">
        <v>68</v>
      </c>
      <c r="B35" s="1" t="s">
        <v>69</v>
      </c>
      <c r="C35" s="4">
        <f>IFERROR(INDEX(Data!$S$2:$S$53,MATCH($A35,Data!$A$2:$A$53,0))/INDEX(Data!$C$2:$C$53,MATCH($A35,Data!$A$2:$A$53,0)),"Missing Data")</f>
        <v>648.66036480662035</v>
      </c>
      <c r="D35" s="5"/>
      <c r="E35" s="2">
        <f>IFERROR(INDEX(Data!$F$2:$F$53,MATCH($A35,Data!$A$2:$A$53,0))/INDEX(Data!$C$2:$C$53,MATCH($A35,Data!$A$2:$A$53,0)),"Missing Data")</f>
        <v>0</v>
      </c>
      <c r="F35" s="5"/>
      <c r="G35" s="6" t="str">
        <f>IFERROR(INDEX(Data!$S$2:$S$53,MATCH($A35,Data!$A$2:$A$53,0))/INDEX(Data!$F$2:$F$53,MATCH($A35,Data!$A$2:$A$53,0)),"Missing Data")</f>
        <v>Missing Data</v>
      </c>
      <c r="H35" s="2">
        <f>IFERROR(INDEX(Data!$F$2:$F$53,MATCH($A35,Data!$A$2:$A$53,0))/INDEX(Data!$C$2:$C$53,MATCH($A35,Data!$A$2:$A$53,0)),"Missing Data")</f>
        <v>0</v>
      </c>
      <c r="I35" s="5"/>
      <c r="J35" s="2">
        <f t="array" ref="J35">IFERROR(INDEX(Data!$D$2:$D$53,MATCH($A35,Data!$A$2:$A$53,0))/INDEX(Data!$C$2:$C$53,MATCH($A35,Data!$A$2:$A$53,0)),"Missing Data")</f>
        <v>0</v>
      </c>
      <c r="K35" s="5"/>
      <c r="L35" s="2" t="str">
        <f t="array" ref="L35">IFERROR(INDEX(Data!$E$2:$E$53,MATCH($A35,Data!$A$2:$A$53,0))/INDEX(Data!$D$2:$D$53,MATCH($A35,Data!$A$2:$A$53,0)),"Missing Data")</f>
        <v>Missing Data</v>
      </c>
      <c r="M35" s="5"/>
      <c r="N35" s="2" t="str">
        <f t="array" ref="N35">IFERROR(INDEX(Data!$F$2:$F$53,MATCH($A35,Data!$A$2:$A$53,0))/INDEX(Data!$E$2:$E$53,MATCH($A35,Data!$A$2:$A$53,0)),"Missing Data")</f>
        <v>Missing Data</v>
      </c>
      <c r="O35" s="4" t="str">
        <f>IFERROR(INDEX(Data!$S$2:$S$53,MATCH($A35,Data!$A$2:$A$53,0))/INDEX(Data!$F$2:$F$53,MATCH($A35,Data!$A$2:$A$53,0)),"Missing Data")</f>
        <v>Missing Data</v>
      </c>
      <c r="P35" s="5"/>
      <c r="Q35" s="5" t="str">
        <f t="array" ref="Q35">IFERROR(INDEX(Data!$AH$2:$AH$53,MATCH($A35,Data!$A$2:$A$53,0))/INDEX(Data!$F$2:$F$53,MATCH($A35,Data!$A$2:$A$53,0)),"Missing Data")</f>
        <v>Missing Data</v>
      </c>
      <c r="R35" s="5"/>
      <c r="S35" s="6">
        <f>IFERROR(INDEX(Data!$S$2:$S$53,MATCH($A35,Data!$A$2:$A$53,0))/INDEX(Data!$AH$2:$AH$53,MATCH($A35,Data!$A$2:$A$53,0)),"Missing Data")</f>
        <v>5738028.1897876188</v>
      </c>
      <c r="T35" s="4">
        <f>IFERROR(INDEX(Data!$AG$2:$AG$53,MATCH($A35,Data!$A$2:$A$53,0))/INDEX(Data!$S$2:$S$53,MATCH($A35,Data!$A$2:$A$53,0)),"Missing Data")</f>
        <v>1.5506546571866729E-2</v>
      </c>
      <c r="U35" s="5">
        <f t="array" ref="U35">IFERROR(INDEX(Data!$AG$2:$AG$53,MATCH($A35,Data!$A$2:$A$53,0))/INDEX(Data!$AH$2:$AH$53,MATCH($A35,Data!$A$2:$A$53,0)),"Missing Data")</f>
        <v>88977.001355625849</v>
      </c>
      <c r="V35" s="5">
        <f t="shared" si="0"/>
        <v>5649051.1884319931</v>
      </c>
      <c r="W35" s="6" t="str">
        <f t="array" ref="W35">IFERROR(INDEX(Data!$AG$2:$AG$53,MATCH($A35,Data!$A$2:$A$53,0))/INDEX(Data!$F$2:$F$53,MATCH($A35,Data!$A$2:$A$53,0)),"Missing Data")</f>
        <v>Missing Data</v>
      </c>
    </row>
    <row r="36" spans="1:23" x14ac:dyDescent="0.25">
      <c r="A36" s="1" t="s">
        <v>70</v>
      </c>
      <c r="B36" s="1" t="s">
        <v>71</v>
      </c>
      <c r="C36" s="4">
        <f>IFERROR(INDEX(Data!$S$2:$S$53,MATCH($A36,Data!$A$2:$A$53,0))/INDEX(Data!$C$2:$C$53,MATCH($A36,Data!$A$2:$A$53,0)),"Missing Data")</f>
        <v>541.8010899059575</v>
      </c>
      <c r="D36" s="5"/>
      <c r="E36" s="2">
        <f>IFERROR(INDEX(Data!$F$2:$F$53,MATCH($A36,Data!$A$2:$A$53,0))/INDEX(Data!$C$2:$C$53,MATCH($A36,Data!$A$2:$A$53,0)),"Missing Data")</f>
        <v>0</v>
      </c>
      <c r="F36" s="5"/>
      <c r="G36" s="6" t="str">
        <f>IFERROR(INDEX(Data!$S$2:$S$53,MATCH($A36,Data!$A$2:$A$53,0))/INDEX(Data!$F$2:$F$53,MATCH($A36,Data!$A$2:$A$53,0)),"Missing Data")</f>
        <v>Missing Data</v>
      </c>
      <c r="H36" s="2">
        <f>IFERROR(INDEX(Data!$F$2:$F$53,MATCH($A36,Data!$A$2:$A$53,0))/INDEX(Data!$C$2:$C$53,MATCH($A36,Data!$A$2:$A$53,0)),"Missing Data")</f>
        <v>0</v>
      </c>
      <c r="I36" s="5"/>
      <c r="J36" s="2">
        <f t="array" ref="J36">IFERROR(INDEX(Data!$D$2:$D$53,MATCH($A36,Data!$A$2:$A$53,0))/INDEX(Data!$C$2:$C$53,MATCH($A36,Data!$A$2:$A$53,0)),"Missing Data")</f>
        <v>0</v>
      </c>
      <c r="K36" s="5"/>
      <c r="L36" s="2" t="str">
        <f t="array" ref="L36">IFERROR(INDEX(Data!$E$2:$E$53,MATCH($A36,Data!$A$2:$A$53,0))/INDEX(Data!$D$2:$D$53,MATCH($A36,Data!$A$2:$A$53,0)),"Missing Data")</f>
        <v>Missing Data</v>
      </c>
      <c r="M36" s="5"/>
      <c r="N36" s="2" t="str">
        <f t="array" ref="N36">IFERROR(INDEX(Data!$F$2:$F$53,MATCH($A36,Data!$A$2:$A$53,0))/INDEX(Data!$E$2:$E$53,MATCH($A36,Data!$A$2:$A$53,0)),"Missing Data")</f>
        <v>Missing Data</v>
      </c>
      <c r="O36" s="4" t="str">
        <f>IFERROR(INDEX(Data!$S$2:$S$53,MATCH($A36,Data!$A$2:$A$53,0))/INDEX(Data!$F$2:$F$53,MATCH($A36,Data!$A$2:$A$53,0)),"Missing Data")</f>
        <v>Missing Data</v>
      </c>
      <c r="P36" s="5"/>
      <c r="Q36" s="5" t="str">
        <f t="array" ref="Q36">IFERROR(INDEX(Data!$AH$2:$AH$53,MATCH($A36,Data!$A$2:$A$53,0))/INDEX(Data!$F$2:$F$53,MATCH($A36,Data!$A$2:$A$53,0)),"Missing Data")</f>
        <v>Missing Data</v>
      </c>
      <c r="R36" s="5"/>
      <c r="S36" s="6">
        <f>IFERROR(INDEX(Data!$S$2:$S$53,MATCH($A36,Data!$A$2:$A$53,0))/INDEX(Data!$AH$2:$AH$53,MATCH($A36,Data!$A$2:$A$53,0)),"Missing Data")</f>
        <v>3642533.9586206898</v>
      </c>
      <c r="T36" s="4">
        <f>IFERROR(INDEX(Data!$AG$2:$AG$53,MATCH($A36,Data!$A$2:$A$53,0))/INDEX(Data!$S$2:$S$53,MATCH($A36,Data!$A$2:$A$53,0)),"Missing Data")</f>
        <v>1.5837471263657487E-2</v>
      </c>
      <c r="U36" s="5">
        <f t="array" ref="U36">IFERROR(INDEX(Data!$AG$2:$AG$53,MATCH($A36,Data!$A$2:$A$53,0))/INDEX(Data!$AH$2:$AH$53,MATCH($A36,Data!$A$2:$A$53,0)),"Missing Data")</f>
        <v>57688.526896551724</v>
      </c>
      <c r="V36" s="5">
        <f t="shared" si="0"/>
        <v>3584845.4317241381</v>
      </c>
      <c r="W36" s="6" t="str">
        <f t="array" ref="W36">IFERROR(INDEX(Data!$AG$2:$AG$53,MATCH($A36,Data!$A$2:$A$53,0))/INDEX(Data!$F$2:$F$53,MATCH($A36,Data!$A$2:$A$53,0)),"Missing Data")</f>
        <v>Missing Data</v>
      </c>
    </row>
    <row r="37" spans="1:23" x14ac:dyDescent="0.25">
      <c r="A37" s="1" t="s">
        <v>72</v>
      </c>
      <c r="B37" s="1" t="s">
        <v>73</v>
      </c>
      <c r="C37" s="4">
        <f>IFERROR(INDEX(Data!$S$2:$S$53,MATCH($A37,Data!$A$2:$A$53,0))/INDEX(Data!$C$2:$C$53,MATCH($A37,Data!$A$2:$A$53,0)),"Missing Data")</f>
        <v>56.950573540839386</v>
      </c>
      <c r="D37" s="5"/>
      <c r="E37" s="2">
        <f>IFERROR(INDEX(Data!$F$2:$F$53,MATCH($A37,Data!$A$2:$A$53,0))/INDEX(Data!$C$2:$C$53,MATCH($A37,Data!$A$2:$A$53,0)),"Missing Data")</f>
        <v>0</v>
      </c>
      <c r="F37" s="5"/>
      <c r="G37" s="6" t="str">
        <f>IFERROR(INDEX(Data!$S$2:$S$53,MATCH($A37,Data!$A$2:$A$53,0))/INDEX(Data!$F$2:$F$53,MATCH($A37,Data!$A$2:$A$53,0)),"Missing Data")</f>
        <v>Missing Data</v>
      </c>
      <c r="H37" s="2">
        <f>IFERROR(INDEX(Data!$F$2:$F$53,MATCH($A37,Data!$A$2:$A$53,0))/INDEX(Data!$C$2:$C$53,MATCH($A37,Data!$A$2:$A$53,0)),"Missing Data")</f>
        <v>0</v>
      </c>
      <c r="I37" s="5"/>
      <c r="J37" s="2">
        <f t="array" ref="J37">IFERROR(INDEX(Data!$D$2:$D$53,MATCH($A37,Data!$A$2:$A$53,0))/INDEX(Data!$C$2:$C$53,MATCH($A37,Data!$A$2:$A$53,0)),"Missing Data")</f>
        <v>0</v>
      </c>
      <c r="K37" s="5"/>
      <c r="L37" s="2" t="str">
        <f t="array" ref="L37">IFERROR(INDEX(Data!$E$2:$E$53,MATCH($A37,Data!$A$2:$A$53,0))/INDEX(Data!$D$2:$D$53,MATCH($A37,Data!$A$2:$A$53,0)),"Missing Data")</f>
        <v>Missing Data</v>
      </c>
      <c r="M37" s="5"/>
      <c r="N37" s="2" t="str">
        <f t="array" ref="N37">IFERROR(INDEX(Data!$F$2:$F$53,MATCH($A37,Data!$A$2:$A$53,0))/INDEX(Data!$E$2:$E$53,MATCH($A37,Data!$A$2:$A$53,0)),"Missing Data")</f>
        <v>Missing Data</v>
      </c>
      <c r="O37" s="4" t="str">
        <f>IFERROR(INDEX(Data!$S$2:$S$53,MATCH($A37,Data!$A$2:$A$53,0))/INDEX(Data!$F$2:$F$53,MATCH($A37,Data!$A$2:$A$53,0)),"Missing Data")</f>
        <v>Missing Data</v>
      </c>
      <c r="P37" s="5"/>
      <c r="Q37" s="5" t="str">
        <f t="array" ref="Q37">IFERROR(INDEX(Data!$AH$2:$AH$53,MATCH($A37,Data!$A$2:$A$53,0))/INDEX(Data!$F$2:$F$53,MATCH($A37,Data!$A$2:$A$53,0)),"Missing Data")</f>
        <v>Missing Data</v>
      </c>
      <c r="R37" s="5"/>
      <c r="S37" s="6">
        <f>IFERROR(INDEX(Data!$S$2:$S$53,MATCH($A37,Data!$A$2:$A$53,0))/INDEX(Data!$AH$2:$AH$53,MATCH($A37,Data!$A$2:$A$53,0)),"Missing Data")</f>
        <v>338491.5254237288</v>
      </c>
      <c r="T37" s="4">
        <f>IFERROR(INDEX(Data!$AG$2:$AG$53,MATCH($A37,Data!$A$2:$A$53,0))/INDEX(Data!$S$2:$S$53,MATCH($A37,Data!$A$2:$A$53,0)),"Missing Data")</f>
        <v>0.23020399579390116</v>
      </c>
      <c r="U37" s="5">
        <f t="array" ref="U37">IFERROR(INDEX(Data!$AG$2:$AG$53,MATCH($A37,Data!$A$2:$A$53,0))/INDEX(Data!$AH$2:$AH$53,MATCH($A37,Data!$A$2:$A$53,0)),"Missing Data")</f>
        <v>77922.101694915254</v>
      </c>
      <c r="V37" s="5">
        <f t="shared" si="0"/>
        <v>260569.42372881353</v>
      </c>
      <c r="W37" s="6" t="str">
        <f t="array" ref="W37">IFERROR(INDEX(Data!$AG$2:$AG$53,MATCH($A37,Data!$A$2:$A$53,0))/INDEX(Data!$F$2:$F$53,MATCH($A37,Data!$A$2:$A$53,0)),"Missing Data")</f>
        <v>Missing Data</v>
      </c>
    </row>
    <row r="38" spans="1:23" x14ac:dyDescent="0.25">
      <c r="A38" s="1" t="s">
        <v>74</v>
      </c>
      <c r="B38" s="1" t="s">
        <v>75</v>
      </c>
      <c r="C38" s="4">
        <f>IFERROR(INDEX(Data!$S$2:$S$53,MATCH($A38,Data!$A$2:$A$53,0))/INDEX(Data!$C$2:$C$53,MATCH($A38,Data!$A$2:$A$53,0)),"Missing Data")</f>
        <v>170.10929443537373</v>
      </c>
      <c r="D38" s="5"/>
      <c r="E38" s="2">
        <f>IFERROR(INDEX(Data!$F$2:$F$53,MATCH($A38,Data!$A$2:$A$53,0))/INDEX(Data!$C$2:$C$53,MATCH($A38,Data!$A$2:$A$53,0)),"Missing Data")</f>
        <v>0</v>
      </c>
      <c r="F38" s="5"/>
      <c r="G38" s="6" t="str">
        <f>IFERROR(INDEX(Data!$S$2:$S$53,MATCH($A38,Data!$A$2:$A$53,0))/INDEX(Data!$F$2:$F$53,MATCH($A38,Data!$A$2:$A$53,0)),"Missing Data")</f>
        <v>Missing Data</v>
      </c>
      <c r="H38" s="2">
        <f>IFERROR(INDEX(Data!$F$2:$F$53,MATCH($A38,Data!$A$2:$A$53,0))/INDEX(Data!$C$2:$C$53,MATCH($A38,Data!$A$2:$A$53,0)),"Missing Data")</f>
        <v>0</v>
      </c>
      <c r="I38" s="5"/>
      <c r="J38" s="2">
        <f t="array" ref="J38">IFERROR(INDEX(Data!$D$2:$D$53,MATCH($A38,Data!$A$2:$A$53,0))/INDEX(Data!$C$2:$C$53,MATCH($A38,Data!$A$2:$A$53,0)),"Missing Data")</f>
        <v>0</v>
      </c>
      <c r="K38" s="5"/>
      <c r="L38" s="2" t="str">
        <f t="array" ref="L38">IFERROR(INDEX(Data!$E$2:$E$53,MATCH($A38,Data!$A$2:$A$53,0))/INDEX(Data!$D$2:$D$53,MATCH($A38,Data!$A$2:$A$53,0)),"Missing Data")</f>
        <v>Missing Data</v>
      </c>
      <c r="M38" s="5"/>
      <c r="N38" s="2" t="str">
        <f t="array" ref="N38">IFERROR(INDEX(Data!$F$2:$F$53,MATCH($A38,Data!$A$2:$A$53,0))/INDEX(Data!$E$2:$E$53,MATCH($A38,Data!$A$2:$A$53,0)),"Missing Data")</f>
        <v>Missing Data</v>
      </c>
      <c r="O38" s="4" t="str">
        <f>IFERROR(INDEX(Data!$S$2:$S$53,MATCH($A38,Data!$A$2:$A$53,0))/INDEX(Data!$F$2:$F$53,MATCH($A38,Data!$A$2:$A$53,0)),"Missing Data")</f>
        <v>Missing Data</v>
      </c>
      <c r="P38" s="5"/>
      <c r="Q38" s="5" t="str">
        <f t="array" ref="Q38">IFERROR(INDEX(Data!$AH$2:$AH$53,MATCH($A38,Data!$A$2:$A$53,0))/INDEX(Data!$F$2:$F$53,MATCH($A38,Data!$A$2:$A$53,0)),"Missing Data")</f>
        <v>Missing Data</v>
      </c>
      <c r="R38" s="5"/>
      <c r="S38" s="6">
        <f>IFERROR(INDEX(Data!$S$2:$S$53,MATCH($A38,Data!$A$2:$A$53,0))/INDEX(Data!$AH$2:$AH$53,MATCH($A38,Data!$A$2:$A$53,0)),"Missing Data")</f>
        <v>1452533.593495935</v>
      </c>
      <c r="T38" s="4">
        <f>IFERROR(INDEX(Data!$AG$2:$AG$53,MATCH($A38,Data!$A$2:$A$53,0))/INDEX(Data!$S$2:$S$53,MATCH($A38,Data!$A$2:$A$53,0)),"Missing Data")</f>
        <v>4.375816454485925E-2</v>
      </c>
      <c r="U38" s="5">
        <f t="array" ref="U38">IFERROR(INDEX(Data!$AG$2:$AG$53,MATCH($A38,Data!$A$2:$A$53,0))/INDEX(Data!$AH$2:$AH$53,MATCH($A38,Data!$A$2:$A$53,0)),"Missing Data")</f>
        <v>63560.203991130824</v>
      </c>
      <c r="V38" s="5">
        <f t="shared" si="0"/>
        <v>1388973.389504804</v>
      </c>
      <c r="W38" s="6" t="str">
        <f t="array" ref="W38">IFERROR(INDEX(Data!$AG$2:$AG$53,MATCH($A38,Data!$A$2:$A$53,0))/INDEX(Data!$F$2:$F$53,MATCH($A38,Data!$A$2:$A$53,0)),"Missing Data")</f>
        <v>Missing Data</v>
      </c>
    </row>
    <row r="39" spans="1:23" x14ac:dyDescent="0.25">
      <c r="A39" s="1" t="s">
        <v>76</v>
      </c>
      <c r="B39" s="1" t="s">
        <v>77</v>
      </c>
      <c r="C39" s="4">
        <f>IFERROR(INDEX(Data!$S$2:$S$53,MATCH($A39,Data!$A$2:$A$53,0))/INDEX(Data!$C$2:$C$53,MATCH($A39,Data!$A$2:$A$53,0)),"Missing Data")</f>
        <v>493.87125672863738</v>
      </c>
      <c r="D39" s="5"/>
      <c r="E39" s="2">
        <f>IFERROR(INDEX(Data!$F$2:$F$53,MATCH($A39,Data!$A$2:$A$53,0))/INDEX(Data!$C$2:$C$53,MATCH($A39,Data!$A$2:$A$53,0)),"Missing Data")</f>
        <v>0</v>
      </c>
      <c r="F39" s="5"/>
      <c r="G39" s="6" t="str">
        <f>IFERROR(INDEX(Data!$S$2:$S$53,MATCH($A39,Data!$A$2:$A$53,0))/INDEX(Data!$F$2:$F$53,MATCH($A39,Data!$A$2:$A$53,0)),"Missing Data")</f>
        <v>Missing Data</v>
      </c>
      <c r="H39" s="2">
        <f>IFERROR(INDEX(Data!$F$2:$F$53,MATCH($A39,Data!$A$2:$A$53,0))/INDEX(Data!$C$2:$C$53,MATCH($A39,Data!$A$2:$A$53,0)),"Missing Data")</f>
        <v>0</v>
      </c>
      <c r="I39" s="5"/>
      <c r="J39" s="2">
        <f t="array" ref="J39">IFERROR(INDEX(Data!$D$2:$D$53,MATCH($A39,Data!$A$2:$A$53,0))/INDEX(Data!$C$2:$C$53,MATCH($A39,Data!$A$2:$A$53,0)),"Missing Data")</f>
        <v>0</v>
      </c>
      <c r="K39" s="5"/>
      <c r="L39" s="2" t="str">
        <f t="array" ref="L39">IFERROR(INDEX(Data!$E$2:$E$53,MATCH($A39,Data!$A$2:$A$53,0))/INDEX(Data!$D$2:$D$53,MATCH($A39,Data!$A$2:$A$53,0)),"Missing Data")</f>
        <v>Missing Data</v>
      </c>
      <c r="M39" s="5"/>
      <c r="N39" s="2" t="str">
        <f t="array" ref="N39">IFERROR(INDEX(Data!$F$2:$F$53,MATCH($A39,Data!$A$2:$A$53,0))/INDEX(Data!$E$2:$E$53,MATCH($A39,Data!$A$2:$A$53,0)),"Missing Data")</f>
        <v>Missing Data</v>
      </c>
      <c r="O39" s="4" t="str">
        <f>IFERROR(INDEX(Data!$S$2:$S$53,MATCH($A39,Data!$A$2:$A$53,0))/INDEX(Data!$F$2:$F$53,MATCH($A39,Data!$A$2:$A$53,0)),"Missing Data")</f>
        <v>Missing Data</v>
      </c>
      <c r="P39" s="5"/>
      <c r="Q39" s="5" t="str">
        <f t="array" ref="Q39">IFERROR(INDEX(Data!$AH$2:$AH$53,MATCH($A39,Data!$A$2:$A$53,0))/INDEX(Data!$F$2:$F$53,MATCH($A39,Data!$A$2:$A$53,0)),"Missing Data")</f>
        <v>Missing Data</v>
      </c>
      <c r="R39" s="5"/>
      <c r="S39" s="6">
        <f>IFERROR(INDEX(Data!$S$2:$S$53,MATCH($A39,Data!$A$2:$A$53,0))/INDEX(Data!$AH$2:$AH$53,MATCH($A39,Data!$A$2:$A$53,0)),"Missing Data")</f>
        <v>1892072.3534136547</v>
      </c>
      <c r="T39" s="4">
        <f>IFERROR(INDEX(Data!$AG$2:$AG$53,MATCH($A39,Data!$A$2:$A$53,0))/INDEX(Data!$S$2:$S$53,MATCH($A39,Data!$A$2:$A$53,0)),"Missing Data")</f>
        <v>3.0508748215679095E-2</v>
      </c>
      <c r="U39" s="5">
        <f t="array" ref="U39">IFERROR(INDEX(Data!$AG$2:$AG$53,MATCH($A39,Data!$A$2:$A$53,0))/INDEX(Data!$AH$2:$AH$53,MATCH($A39,Data!$A$2:$A$53,0)),"Missing Data")</f>
        <v>57724.759036144576</v>
      </c>
      <c r="V39" s="5">
        <f t="shared" si="0"/>
        <v>1834347.5943775102</v>
      </c>
      <c r="W39" s="6" t="str">
        <f t="array" ref="W39">IFERROR(INDEX(Data!$AG$2:$AG$53,MATCH($A39,Data!$A$2:$A$53,0))/INDEX(Data!$F$2:$F$53,MATCH($A39,Data!$A$2:$A$53,0)),"Missing Data")</f>
        <v>Missing Data</v>
      </c>
    </row>
    <row r="40" spans="1:23" x14ac:dyDescent="0.25">
      <c r="A40" s="1" t="s">
        <v>78</v>
      </c>
      <c r="B40" s="1" t="s">
        <v>79</v>
      </c>
      <c r="C40" s="4">
        <f>IFERROR(INDEX(Data!$S$2:$S$53,MATCH($A40,Data!$A$2:$A$53,0))/INDEX(Data!$C$2:$C$53,MATCH($A40,Data!$A$2:$A$53,0)),"Missing Data")</f>
        <v>327.67108680673704</v>
      </c>
      <c r="D40" s="5"/>
      <c r="E40" s="2">
        <f>IFERROR(INDEX(Data!$F$2:$F$53,MATCH($A40,Data!$A$2:$A$53,0))/INDEX(Data!$C$2:$C$53,MATCH($A40,Data!$A$2:$A$53,0)),"Missing Data")</f>
        <v>0</v>
      </c>
      <c r="F40" s="5"/>
      <c r="G40" s="6" t="str">
        <f>IFERROR(INDEX(Data!$S$2:$S$53,MATCH($A40,Data!$A$2:$A$53,0))/INDEX(Data!$F$2:$F$53,MATCH($A40,Data!$A$2:$A$53,0)),"Missing Data")</f>
        <v>Missing Data</v>
      </c>
      <c r="H40" s="2">
        <f>IFERROR(INDEX(Data!$F$2:$F$53,MATCH($A40,Data!$A$2:$A$53,0))/INDEX(Data!$C$2:$C$53,MATCH($A40,Data!$A$2:$A$53,0)),"Missing Data")</f>
        <v>0</v>
      </c>
      <c r="I40" s="5"/>
      <c r="J40" s="2">
        <f t="array" ref="J40">IFERROR(INDEX(Data!$D$2:$D$53,MATCH($A40,Data!$A$2:$A$53,0))/INDEX(Data!$C$2:$C$53,MATCH($A40,Data!$A$2:$A$53,0)),"Missing Data")</f>
        <v>0</v>
      </c>
      <c r="K40" s="5"/>
      <c r="L40" s="2" t="str">
        <f t="array" ref="L40">IFERROR(INDEX(Data!$E$2:$E$53,MATCH($A40,Data!$A$2:$A$53,0))/INDEX(Data!$D$2:$D$53,MATCH($A40,Data!$A$2:$A$53,0)),"Missing Data")</f>
        <v>Missing Data</v>
      </c>
      <c r="M40" s="5"/>
      <c r="N40" s="2" t="str">
        <f t="array" ref="N40">IFERROR(INDEX(Data!$F$2:$F$53,MATCH($A40,Data!$A$2:$A$53,0))/INDEX(Data!$E$2:$E$53,MATCH($A40,Data!$A$2:$A$53,0)),"Missing Data")</f>
        <v>Missing Data</v>
      </c>
      <c r="O40" s="4" t="str">
        <f>IFERROR(INDEX(Data!$S$2:$S$53,MATCH($A40,Data!$A$2:$A$53,0))/INDEX(Data!$F$2:$F$53,MATCH($A40,Data!$A$2:$A$53,0)),"Missing Data")</f>
        <v>Missing Data</v>
      </c>
      <c r="P40" s="5"/>
      <c r="Q40" s="5" t="str">
        <f t="array" ref="Q40">IFERROR(INDEX(Data!$AH$2:$AH$53,MATCH($A40,Data!$A$2:$A$53,0))/INDEX(Data!$F$2:$F$53,MATCH($A40,Data!$A$2:$A$53,0)),"Missing Data")</f>
        <v>Missing Data</v>
      </c>
      <c r="R40" s="5"/>
      <c r="S40" s="6">
        <f>IFERROR(INDEX(Data!$S$2:$S$53,MATCH($A40,Data!$A$2:$A$53,0))/INDEX(Data!$AH$2:$AH$53,MATCH($A40,Data!$A$2:$A$53,0)),"Missing Data")</f>
        <v>1835994.2988505748</v>
      </c>
      <c r="T40" s="4">
        <f>IFERROR(INDEX(Data!$AG$2:$AG$53,MATCH($A40,Data!$A$2:$A$53,0))/INDEX(Data!$S$2:$S$53,MATCH($A40,Data!$A$2:$A$53,0)),"Missing Data")</f>
        <v>5.1220540689330768E-2</v>
      </c>
      <c r="U40" s="5">
        <f t="array" ref="U40">IFERROR(INDEX(Data!$AG$2:$AG$53,MATCH($A40,Data!$A$2:$A$53,0))/INDEX(Data!$AH$2:$AH$53,MATCH($A40,Data!$A$2:$A$53,0)),"Missing Data")</f>
        <v>94040.620689655174</v>
      </c>
      <c r="V40" s="5">
        <f t="shared" si="0"/>
        <v>1741953.6781609196</v>
      </c>
      <c r="W40" s="6" t="str">
        <f t="array" ref="W40">IFERROR(INDEX(Data!$AG$2:$AG$53,MATCH($A40,Data!$A$2:$A$53,0))/INDEX(Data!$F$2:$F$53,MATCH($A40,Data!$A$2:$A$53,0)),"Missing Data")</f>
        <v>Missing Data</v>
      </c>
    </row>
    <row r="41" spans="1:23" x14ac:dyDescent="0.25">
      <c r="A41" s="1" t="s">
        <v>80</v>
      </c>
      <c r="B41" s="1" t="s">
        <v>81</v>
      </c>
      <c r="C41" s="4">
        <f>IFERROR(INDEX(Data!$S$2:$S$53,MATCH($A41,Data!$A$2:$A$53,0))/INDEX(Data!$C$2:$C$53,MATCH($A41,Data!$A$2:$A$53,0)),"Missing Data")</f>
        <v>28.341629091678271</v>
      </c>
      <c r="D41" s="5"/>
      <c r="E41" s="2">
        <f>IFERROR(INDEX(Data!$F$2:$F$53,MATCH($A41,Data!$A$2:$A$53,0))/INDEX(Data!$C$2:$C$53,MATCH($A41,Data!$A$2:$A$53,0)),"Missing Data")</f>
        <v>0</v>
      </c>
      <c r="F41" s="5"/>
      <c r="G41" s="6" t="str">
        <f>IFERROR(INDEX(Data!$S$2:$S$53,MATCH($A41,Data!$A$2:$A$53,0))/INDEX(Data!$F$2:$F$53,MATCH($A41,Data!$A$2:$A$53,0)),"Missing Data")</f>
        <v>Missing Data</v>
      </c>
      <c r="H41" s="2">
        <f>IFERROR(INDEX(Data!$F$2:$F$53,MATCH($A41,Data!$A$2:$A$53,0))/INDEX(Data!$C$2:$C$53,MATCH($A41,Data!$A$2:$A$53,0)),"Missing Data")</f>
        <v>0</v>
      </c>
      <c r="I41" s="5"/>
      <c r="J41" s="2">
        <f t="array" ref="J41">IFERROR(INDEX(Data!$D$2:$D$53,MATCH($A41,Data!$A$2:$A$53,0))/INDEX(Data!$C$2:$C$53,MATCH($A41,Data!$A$2:$A$53,0)),"Missing Data")</f>
        <v>0</v>
      </c>
      <c r="K41" s="5"/>
      <c r="L41" s="2" t="str">
        <f t="array" ref="L41">IFERROR(INDEX(Data!$E$2:$E$53,MATCH($A41,Data!$A$2:$A$53,0))/INDEX(Data!$D$2:$D$53,MATCH($A41,Data!$A$2:$A$53,0)),"Missing Data")</f>
        <v>Missing Data</v>
      </c>
      <c r="M41" s="5"/>
      <c r="N41" s="2" t="str">
        <f t="array" ref="N41">IFERROR(INDEX(Data!$F$2:$F$53,MATCH($A41,Data!$A$2:$A$53,0))/INDEX(Data!$E$2:$E$53,MATCH($A41,Data!$A$2:$A$53,0)),"Missing Data")</f>
        <v>Missing Data</v>
      </c>
      <c r="O41" s="4" t="str">
        <f>IFERROR(INDEX(Data!$S$2:$S$53,MATCH($A41,Data!$A$2:$A$53,0))/INDEX(Data!$F$2:$F$53,MATCH($A41,Data!$A$2:$A$53,0)),"Missing Data")</f>
        <v>Missing Data</v>
      </c>
      <c r="P41" s="5"/>
      <c r="Q41" s="5" t="str">
        <f t="array" ref="Q41">IFERROR(INDEX(Data!$AH$2:$AH$53,MATCH($A41,Data!$A$2:$A$53,0))/INDEX(Data!$F$2:$F$53,MATCH($A41,Data!$A$2:$A$53,0)),"Missing Data")</f>
        <v>Missing Data</v>
      </c>
      <c r="R41" s="5"/>
      <c r="S41" s="6">
        <f>IFERROR(INDEX(Data!$S$2:$S$53,MATCH($A41,Data!$A$2:$A$53,0))/INDEX(Data!$AH$2:$AH$53,MATCH($A41,Data!$A$2:$A$53,0)),"Missing Data")</f>
        <v>2894128.128</v>
      </c>
      <c r="T41" s="4">
        <f>IFERROR(INDEX(Data!$AG$2:$AG$53,MATCH($A41,Data!$A$2:$A$53,0))/INDEX(Data!$S$2:$S$53,MATCH($A41,Data!$A$2:$A$53,0)),"Missing Data")</f>
        <v>2.3848807290953497E-2</v>
      </c>
      <c r="U41" s="5">
        <f t="array" ref="U41">IFERROR(INDEX(Data!$AG$2:$AG$53,MATCH($A41,Data!$A$2:$A$53,0))/INDEX(Data!$AH$2:$AH$53,MATCH($A41,Data!$A$2:$A$53,0)),"Missing Data")</f>
        <v>69021.504000000001</v>
      </c>
      <c r="V41" s="5">
        <f t="shared" si="0"/>
        <v>2825106.6239999998</v>
      </c>
      <c r="W41" s="6" t="str">
        <f t="array" ref="W41">IFERROR(INDEX(Data!$AG$2:$AG$53,MATCH($A41,Data!$A$2:$A$53,0))/INDEX(Data!$F$2:$F$53,MATCH($A41,Data!$A$2:$A$53,0)),"Missing Data")</f>
        <v>Missing Data</v>
      </c>
    </row>
    <row r="42" spans="1:23" x14ac:dyDescent="0.25">
      <c r="A42" s="1" t="s">
        <v>82</v>
      </c>
      <c r="B42" s="1" t="s">
        <v>83</v>
      </c>
      <c r="C42" s="4">
        <f>IFERROR(INDEX(Data!$S$2:$S$53,MATCH($A42,Data!$A$2:$A$53,0))/INDEX(Data!$C$2:$C$53,MATCH($A42,Data!$A$2:$A$53,0)),"Missing Data")</f>
        <v>14.812854183169826</v>
      </c>
      <c r="D42" s="5"/>
      <c r="E42" s="2">
        <f>IFERROR(INDEX(Data!$F$2:$F$53,MATCH($A42,Data!$A$2:$A$53,0))/INDEX(Data!$C$2:$C$53,MATCH($A42,Data!$A$2:$A$53,0)),"Missing Data")</f>
        <v>0</v>
      </c>
      <c r="F42" s="5"/>
      <c r="G42" s="6" t="str">
        <f>IFERROR(INDEX(Data!$S$2:$S$53,MATCH($A42,Data!$A$2:$A$53,0))/INDEX(Data!$F$2:$F$53,MATCH($A42,Data!$A$2:$A$53,0)),"Missing Data")</f>
        <v>Missing Data</v>
      </c>
      <c r="H42" s="2">
        <f>IFERROR(INDEX(Data!$F$2:$F$53,MATCH($A42,Data!$A$2:$A$53,0))/INDEX(Data!$C$2:$C$53,MATCH($A42,Data!$A$2:$A$53,0)),"Missing Data")</f>
        <v>0</v>
      </c>
      <c r="I42" s="5"/>
      <c r="J42" s="2">
        <f t="array" ref="J42">IFERROR(INDEX(Data!$D$2:$D$53,MATCH($A42,Data!$A$2:$A$53,0))/INDEX(Data!$C$2:$C$53,MATCH($A42,Data!$A$2:$A$53,0)),"Missing Data")</f>
        <v>0</v>
      </c>
      <c r="K42" s="5"/>
      <c r="L42" s="2" t="str">
        <f t="array" ref="L42">IFERROR(INDEX(Data!$E$2:$E$53,MATCH($A42,Data!$A$2:$A$53,0))/INDEX(Data!$D$2:$D$53,MATCH($A42,Data!$A$2:$A$53,0)),"Missing Data")</f>
        <v>Missing Data</v>
      </c>
      <c r="M42" s="5"/>
      <c r="N42" s="2" t="str">
        <f t="array" ref="N42">IFERROR(INDEX(Data!$F$2:$F$53,MATCH($A42,Data!$A$2:$A$53,0))/INDEX(Data!$E$2:$E$53,MATCH($A42,Data!$A$2:$A$53,0)),"Missing Data")</f>
        <v>Missing Data</v>
      </c>
      <c r="O42" s="4" t="str">
        <f>IFERROR(INDEX(Data!$S$2:$S$53,MATCH($A42,Data!$A$2:$A$53,0))/INDEX(Data!$F$2:$F$53,MATCH($A42,Data!$A$2:$A$53,0)),"Missing Data")</f>
        <v>Missing Data</v>
      </c>
      <c r="P42" s="5"/>
      <c r="Q42" s="5" t="str">
        <f t="array" ref="Q42">IFERROR(INDEX(Data!$AH$2:$AH$53,MATCH($A42,Data!$A$2:$A$53,0))/INDEX(Data!$F$2:$F$53,MATCH($A42,Data!$A$2:$A$53,0)),"Missing Data")</f>
        <v>Missing Data</v>
      </c>
      <c r="R42" s="5"/>
      <c r="S42" s="6">
        <f>IFERROR(INDEX(Data!$S$2:$S$53,MATCH($A42,Data!$A$2:$A$53,0))/INDEX(Data!$AH$2:$AH$53,MATCH($A42,Data!$A$2:$A$53,0)),"Missing Data")</f>
        <v>864333.33333333337</v>
      </c>
      <c r="T42" s="4">
        <f>IFERROR(INDEX(Data!$AG$2:$AG$53,MATCH($A42,Data!$A$2:$A$53,0))/INDEX(Data!$S$2:$S$53,MATCH($A42,Data!$A$2:$A$53,0)),"Missing Data")</f>
        <v>7.1625915927497105E-2</v>
      </c>
      <c r="U42" s="5">
        <f t="array" ref="U42">IFERROR(INDEX(Data!$AG$2:$AG$53,MATCH($A42,Data!$A$2:$A$53,0))/INDEX(Data!$AH$2:$AH$53,MATCH($A42,Data!$A$2:$A$53,0)),"Missing Data")</f>
        <v>61908.666666666664</v>
      </c>
      <c r="V42" s="5">
        <f t="shared" si="0"/>
        <v>802424.66666666674</v>
      </c>
      <c r="W42" s="6" t="str">
        <f t="array" ref="W42">IFERROR(INDEX(Data!$AG$2:$AG$53,MATCH($A42,Data!$A$2:$A$53,0))/INDEX(Data!$F$2:$F$53,MATCH($A42,Data!$A$2:$A$53,0)),"Missing Data")</f>
        <v>Missing Data</v>
      </c>
    </row>
    <row r="43" spans="1:23" x14ac:dyDescent="0.25">
      <c r="A43" s="1" t="s">
        <v>84</v>
      </c>
      <c r="B43" s="1" t="s">
        <v>85</v>
      </c>
      <c r="C43" s="4">
        <f>IFERROR(INDEX(Data!$S$2:$S$53,MATCH($A43,Data!$A$2:$A$53,0))/INDEX(Data!$C$2:$C$53,MATCH($A43,Data!$A$2:$A$53,0)),"Missing Data")</f>
        <v>948.2353508064183</v>
      </c>
      <c r="D43" s="5"/>
      <c r="E43" s="2">
        <f>IFERROR(INDEX(Data!$F$2:$F$53,MATCH($A43,Data!$A$2:$A$53,0))/INDEX(Data!$C$2:$C$53,MATCH($A43,Data!$A$2:$A$53,0)),"Missing Data")</f>
        <v>0</v>
      </c>
      <c r="F43" s="5"/>
      <c r="G43" s="6" t="str">
        <f>IFERROR(INDEX(Data!$S$2:$S$53,MATCH($A43,Data!$A$2:$A$53,0))/INDEX(Data!$F$2:$F$53,MATCH($A43,Data!$A$2:$A$53,0)),"Missing Data")</f>
        <v>Missing Data</v>
      </c>
      <c r="H43" s="2">
        <f>IFERROR(INDEX(Data!$F$2:$F$53,MATCH($A43,Data!$A$2:$A$53,0))/INDEX(Data!$C$2:$C$53,MATCH($A43,Data!$A$2:$A$53,0)),"Missing Data")</f>
        <v>0</v>
      </c>
      <c r="I43" s="5"/>
      <c r="J43" s="2">
        <f t="array" ref="J43">IFERROR(INDEX(Data!$D$2:$D$53,MATCH($A43,Data!$A$2:$A$53,0))/INDEX(Data!$C$2:$C$53,MATCH($A43,Data!$A$2:$A$53,0)),"Missing Data")</f>
        <v>0</v>
      </c>
      <c r="K43" s="5"/>
      <c r="L43" s="2" t="str">
        <f t="array" ref="L43">IFERROR(INDEX(Data!$E$2:$E$53,MATCH($A43,Data!$A$2:$A$53,0))/INDEX(Data!$D$2:$D$53,MATCH($A43,Data!$A$2:$A$53,0)),"Missing Data")</f>
        <v>Missing Data</v>
      </c>
      <c r="M43" s="5"/>
      <c r="N43" s="2" t="str">
        <f t="array" ref="N43">IFERROR(INDEX(Data!$F$2:$F$53,MATCH($A43,Data!$A$2:$A$53,0))/INDEX(Data!$E$2:$E$53,MATCH($A43,Data!$A$2:$A$53,0)),"Missing Data")</f>
        <v>Missing Data</v>
      </c>
      <c r="O43" s="4" t="str">
        <f>IFERROR(INDEX(Data!$S$2:$S$53,MATCH($A43,Data!$A$2:$A$53,0))/INDEX(Data!$F$2:$F$53,MATCH($A43,Data!$A$2:$A$53,0)),"Missing Data")</f>
        <v>Missing Data</v>
      </c>
      <c r="P43" s="5"/>
      <c r="Q43" s="5" t="str">
        <f t="array" ref="Q43">IFERROR(INDEX(Data!$AH$2:$AH$53,MATCH($A43,Data!$A$2:$A$53,0))/INDEX(Data!$F$2:$F$53,MATCH($A43,Data!$A$2:$A$53,0)),"Missing Data")</f>
        <v>Missing Data</v>
      </c>
      <c r="R43" s="5"/>
      <c r="S43" s="6">
        <f>IFERROR(INDEX(Data!$S$2:$S$53,MATCH($A43,Data!$A$2:$A$53,0))/INDEX(Data!$AH$2:$AH$53,MATCH($A43,Data!$A$2:$A$53,0)),"Missing Data")</f>
        <v>2139947.9101767796</v>
      </c>
      <c r="T43" s="4">
        <f>IFERROR(INDEX(Data!$AG$2:$AG$53,MATCH($A43,Data!$A$2:$A$53,0))/INDEX(Data!$S$2:$S$53,MATCH($A43,Data!$A$2:$A$53,0)),"Missing Data")</f>
        <v>3.1870149856713742E-2</v>
      </c>
      <c r="U43" s="5">
        <f t="array" ref="U43">IFERROR(INDEX(Data!$AG$2:$AG$53,MATCH($A43,Data!$A$2:$A$53,0))/INDEX(Data!$AH$2:$AH$53,MATCH($A43,Data!$A$2:$A$53,0)),"Missing Data")</f>
        <v>68200.460582895364</v>
      </c>
      <c r="V43" s="5">
        <f t="shared" si="0"/>
        <v>2071747.4495938842</v>
      </c>
      <c r="W43" s="6" t="str">
        <f t="array" ref="W43">IFERROR(INDEX(Data!$AG$2:$AG$53,MATCH($A43,Data!$A$2:$A$53,0))/INDEX(Data!$F$2:$F$53,MATCH($A43,Data!$A$2:$A$53,0)),"Missing Data")</f>
        <v>Missing Data</v>
      </c>
    </row>
    <row r="44" spans="1:23" x14ac:dyDescent="0.25">
      <c r="A44" s="1" t="s">
        <v>86</v>
      </c>
      <c r="B44" s="1" t="s">
        <v>87</v>
      </c>
      <c r="C44" s="4">
        <f>IFERROR(INDEX(Data!$S$2:$S$53,MATCH($A44,Data!$A$2:$A$53,0))/INDEX(Data!$C$2:$C$53,MATCH($A44,Data!$A$2:$A$53,0)),"Missing Data")</f>
        <v>433.13027683092201</v>
      </c>
      <c r="D44" s="5"/>
      <c r="E44" s="2">
        <f>IFERROR(INDEX(Data!$F$2:$F$53,MATCH($A44,Data!$A$2:$A$53,0))/INDEX(Data!$C$2:$C$53,MATCH($A44,Data!$A$2:$A$53,0)),"Missing Data")</f>
        <v>0</v>
      </c>
      <c r="F44" s="5"/>
      <c r="G44" s="6" t="str">
        <f>IFERROR(INDEX(Data!$S$2:$S$53,MATCH($A44,Data!$A$2:$A$53,0))/INDEX(Data!$F$2:$F$53,MATCH($A44,Data!$A$2:$A$53,0)),"Missing Data")</f>
        <v>Missing Data</v>
      </c>
      <c r="H44" s="2">
        <f>IFERROR(INDEX(Data!$F$2:$F$53,MATCH($A44,Data!$A$2:$A$53,0))/INDEX(Data!$C$2:$C$53,MATCH($A44,Data!$A$2:$A$53,0)),"Missing Data")</f>
        <v>0</v>
      </c>
      <c r="I44" s="5"/>
      <c r="J44" s="2">
        <f t="array" ref="J44">IFERROR(INDEX(Data!$D$2:$D$53,MATCH($A44,Data!$A$2:$A$53,0))/INDEX(Data!$C$2:$C$53,MATCH($A44,Data!$A$2:$A$53,0)),"Missing Data")</f>
        <v>0</v>
      </c>
      <c r="K44" s="5"/>
      <c r="L44" s="2" t="str">
        <f t="array" ref="L44">IFERROR(INDEX(Data!$E$2:$E$53,MATCH($A44,Data!$A$2:$A$53,0))/INDEX(Data!$D$2:$D$53,MATCH($A44,Data!$A$2:$A$53,0)),"Missing Data")</f>
        <v>Missing Data</v>
      </c>
      <c r="M44" s="5"/>
      <c r="N44" s="2" t="str">
        <f t="array" ref="N44">IFERROR(INDEX(Data!$F$2:$F$53,MATCH($A44,Data!$A$2:$A$53,0))/INDEX(Data!$E$2:$E$53,MATCH($A44,Data!$A$2:$A$53,0)),"Missing Data")</f>
        <v>Missing Data</v>
      </c>
      <c r="O44" s="4" t="str">
        <f>IFERROR(INDEX(Data!$S$2:$S$53,MATCH($A44,Data!$A$2:$A$53,0))/INDEX(Data!$F$2:$F$53,MATCH($A44,Data!$A$2:$A$53,0)),"Missing Data")</f>
        <v>Missing Data</v>
      </c>
      <c r="P44" s="5"/>
      <c r="Q44" s="5" t="str">
        <f t="array" ref="Q44">IFERROR(INDEX(Data!$AH$2:$AH$53,MATCH($A44,Data!$A$2:$A$53,0))/INDEX(Data!$F$2:$F$53,MATCH($A44,Data!$A$2:$A$53,0)),"Missing Data")</f>
        <v>Missing Data</v>
      </c>
      <c r="R44" s="5"/>
      <c r="S44" s="6">
        <f>IFERROR(INDEX(Data!$S$2:$S$53,MATCH($A44,Data!$A$2:$A$53,0))/INDEX(Data!$AH$2:$AH$53,MATCH($A44,Data!$A$2:$A$53,0)),"Missing Data")</f>
        <v>2300961.8343949043</v>
      </c>
      <c r="T44" s="4">
        <f>IFERROR(INDEX(Data!$AG$2:$AG$53,MATCH($A44,Data!$A$2:$A$53,0))/INDEX(Data!$S$2:$S$53,MATCH($A44,Data!$A$2:$A$53,0)),"Missing Data")</f>
        <v>2.61147506611248E-2</v>
      </c>
      <c r="U44" s="5">
        <f t="array" ref="U44">IFERROR(INDEX(Data!$AG$2:$AG$53,MATCH($A44,Data!$A$2:$A$53,0))/INDEX(Data!$AH$2:$AH$53,MATCH($A44,Data!$A$2:$A$53,0)),"Missing Data")</f>
        <v>60089.044585987263</v>
      </c>
      <c r="V44" s="5">
        <f t="shared" si="0"/>
        <v>2240872.7898089169</v>
      </c>
      <c r="W44" s="6" t="str">
        <f t="array" ref="W44">IFERROR(INDEX(Data!$AG$2:$AG$53,MATCH($A44,Data!$A$2:$A$53,0))/INDEX(Data!$F$2:$F$53,MATCH($A44,Data!$A$2:$A$53,0)),"Missing Data")</f>
        <v>Missing Data</v>
      </c>
    </row>
    <row r="45" spans="1:23" x14ac:dyDescent="0.25">
      <c r="A45" s="1" t="s">
        <v>88</v>
      </c>
      <c r="B45" s="1" t="s">
        <v>89</v>
      </c>
      <c r="C45" s="4">
        <f>IFERROR(INDEX(Data!$S$2:$S$53,MATCH($A45,Data!$A$2:$A$53,0))/INDEX(Data!$C$2:$C$53,MATCH($A45,Data!$A$2:$A$53,0)),"Missing Data")</f>
        <v>1999.7476204950212</v>
      </c>
      <c r="D45" s="5"/>
      <c r="E45" s="2">
        <f>IFERROR(INDEX(Data!$F$2:$F$53,MATCH($A45,Data!$A$2:$A$53,0))/INDEX(Data!$C$2:$C$53,MATCH($A45,Data!$A$2:$A$53,0)),"Missing Data")</f>
        <v>0</v>
      </c>
      <c r="F45" s="5"/>
      <c r="G45" s="6" t="str">
        <f>IFERROR(INDEX(Data!$S$2:$S$53,MATCH($A45,Data!$A$2:$A$53,0))/INDEX(Data!$F$2:$F$53,MATCH($A45,Data!$A$2:$A$53,0)),"Missing Data")</f>
        <v>Missing Data</v>
      </c>
      <c r="H45" s="2">
        <f>IFERROR(INDEX(Data!$F$2:$F$53,MATCH($A45,Data!$A$2:$A$53,0))/INDEX(Data!$C$2:$C$53,MATCH($A45,Data!$A$2:$A$53,0)),"Missing Data")</f>
        <v>0</v>
      </c>
      <c r="I45" s="5"/>
      <c r="J45" s="2">
        <f t="array" ref="J45">IFERROR(INDEX(Data!$D$2:$D$53,MATCH($A45,Data!$A$2:$A$53,0))/INDEX(Data!$C$2:$C$53,MATCH($A45,Data!$A$2:$A$53,0)),"Missing Data")</f>
        <v>0</v>
      </c>
      <c r="K45" s="5"/>
      <c r="L45" s="2" t="str">
        <f t="array" ref="L45">IFERROR(INDEX(Data!$E$2:$E$53,MATCH($A45,Data!$A$2:$A$53,0))/INDEX(Data!$D$2:$D$53,MATCH($A45,Data!$A$2:$A$53,0)),"Missing Data")</f>
        <v>Missing Data</v>
      </c>
      <c r="M45" s="5"/>
      <c r="N45" s="2" t="str">
        <f t="array" ref="N45">IFERROR(INDEX(Data!$F$2:$F$53,MATCH($A45,Data!$A$2:$A$53,0))/INDEX(Data!$E$2:$E$53,MATCH($A45,Data!$A$2:$A$53,0)),"Missing Data")</f>
        <v>Missing Data</v>
      </c>
      <c r="O45" s="4" t="str">
        <f>IFERROR(INDEX(Data!$S$2:$S$53,MATCH($A45,Data!$A$2:$A$53,0))/INDEX(Data!$F$2:$F$53,MATCH($A45,Data!$A$2:$A$53,0)),"Missing Data")</f>
        <v>Missing Data</v>
      </c>
      <c r="P45" s="5"/>
      <c r="Q45" s="5" t="str">
        <f t="array" ref="Q45">IFERROR(INDEX(Data!$AH$2:$AH$53,MATCH($A45,Data!$A$2:$A$53,0))/INDEX(Data!$F$2:$F$53,MATCH($A45,Data!$A$2:$A$53,0)),"Missing Data")</f>
        <v>Missing Data</v>
      </c>
      <c r="R45" s="5"/>
      <c r="S45" s="6">
        <f>IFERROR(INDEX(Data!$S$2:$S$53,MATCH($A45,Data!$A$2:$A$53,0))/INDEX(Data!$AH$2:$AH$53,MATCH($A45,Data!$A$2:$A$53,0)),"Missing Data")</f>
        <v>2186348.0542005422</v>
      </c>
      <c r="T45" s="4">
        <f>IFERROR(INDEX(Data!$AG$2:$AG$53,MATCH($A45,Data!$A$2:$A$53,0))/INDEX(Data!$S$2:$S$53,MATCH($A45,Data!$A$2:$A$53,0)),"Missing Data")</f>
        <v>2.8434983261590444E-2</v>
      </c>
      <c r="U45" s="5">
        <f t="array" ref="U45">IFERROR(INDEX(Data!$AG$2:$AG$53,MATCH($A45,Data!$A$2:$A$53,0))/INDEX(Data!$AH$2:$AH$53,MATCH($A45,Data!$A$2:$A$53,0)),"Missing Data")</f>
        <v>62168.770325203252</v>
      </c>
      <c r="V45" s="5">
        <f t="shared" si="0"/>
        <v>2124179.2838753387</v>
      </c>
      <c r="W45" s="6" t="str">
        <f t="array" ref="W45">IFERROR(INDEX(Data!$AG$2:$AG$53,MATCH($A45,Data!$A$2:$A$53,0))/INDEX(Data!$F$2:$F$53,MATCH($A45,Data!$A$2:$A$53,0)),"Missing Data")</f>
        <v>Missing Data</v>
      </c>
    </row>
    <row r="46" spans="1:23" x14ac:dyDescent="0.25">
      <c r="A46" s="1" t="s">
        <v>90</v>
      </c>
      <c r="B46" s="1" t="s">
        <v>91</v>
      </c>
      <c r="C46" s="4">
        <f>IFERROR(INDEX(Data!$S$2:$S$53,MATCH($A46,Data!$A$2:$A$53,0))/INDEX(Data!$C$2:$C$53,MATCH($A46,Data!$A$2:$A$53,0)),"Missing Data")</f>
        <v>466.07602438544086</v>
      </c>
      <c r="D46" s="5"/>
      <c r="E46" s="2">
        <f>IFERROR(INDEX(Data!$F$2:$F$53,MATCH($A46,Data!$A$2:$A$53,0))/INDEX(Data!$C$2:$C$53,MATCH($A46,Data!$A$2:$A$53,0)),"Missing Data")</f>
        <v>0</v>
      </c>
      <c r="F46" s="5"/>
      <c r="G46" s="6" t="str">
        <f>IFERROR(INDEX(Data!$S$2:$S$53,MATCH($A46,Data!$A$2:$A$53,0))/INDEX(Data!$F$2:$F$53,MATCH($A46,Data!$A$2:$A$53,0)),"Missing Data")</f>
        <v>Missing Data</v>
      </c>
      <c r="H46" s="2">
        <f>IFERROR(INDEX(Data!$F$2:$F$53,MATCH($A46,Data!$A$2:$A$53,0))/INDEX(Data!$C$2:$C$53,MATCH($A46,Data!$A$2:$A$53,0)),"Missing Data")</f>
        <v>0</v>
      </c>
      <c r="I46" s="5"/>
      <c r="J46" s="2">
        <f t="array" ref="J46">IFERROR(INDEX(Data!$D$2:$D$53,MATCH($A46,Data!$A$2:$A$53,0))/INDEX(Data!$C$2:$C$53,MATCH($A46,Data!$A$2:$A$53,0)),"Missing Data")</f>
        <v>0</v>
      </c>
      <c r="K46" s="5"/>
      <c r="L46" s="2" t="str">
        <f t="array" ref="L46">IFERROR(INDEX(Data!$E$2:$E$53,MATCH($A46,Data!$A$2:$A$53,0))/INDEX(Data!$D$2:$D$53,MATCH($A46,Data!$A$2:$A$53,0)),"Missing Data")</f>
        <v>Missing Data</v>
      </c>
      <c r="M46" s="5"/>
      <c r="N46" s="2" t="str">
        <f t="array" ref="N46">IFERROR(INDEX(Data!$F$2:$F$53,MATCH($A46,Data!$A$2:$A$53,0))/INDEX(Data!$E$2:$E$53,MATCH($A46,Data!$A$2:$A$53,0)),"Missing Data")</f>
        <v>Missing Data</v>
      </c>
      <c r="O46" s="4" t="str">
        <f>IFERROR(INDEX(Data!$S$2:$S$53,MATCH($A46,Data!$A$2:$A$53,0))/INDEX(Data!$F$2:$F$53,MATCH($A46,Data!$A$2:$A$53,0)),"Missing Data")</f>
        <v>Missing Data</v>
      </c>
      <c r="P46" s="5"/>
      <c r="Q46" s="5" t="str">
        <f t="array" ref="Q46">IFERROR(INDEX(Data!$AH$2:$AH$53,MATCH($A46,Data!$A$2:$A$53,0))/INDEX(Data!$F$2:$F$53,MATCH($A46,Data!$A$2:$A$53,0)),"Missing Data")</f>
        <v>Missing Data</v>
      </c>
      <c r="R46" s="5"/>
      <c r="S46" s="6">
        <f>IFERROR(INDEX(Data!$S$2:$S$53,MATCH($A46,Data!$A$2:$A$53,0))/INDEX(Data!$AH$2:$AH$53,MATCH($A46,Data!$A$2:$A$53,0)),"Missing Data")</f>
        <v>1490345.0542331289</v>
      </c>
      <c r="T46" s="4">
        <f>IFERROR(INDEX(Data!$AG$2:$AG$53,MATCH($A46,Data!$A$2:$A$53,0))/INDEX(Data!$S$2:$S$53,MATCH($A46,Data!$A$2:$A$53,0)),"Missing Data")</f>
        <v>4.704210751114539E-2</v>
      </c>
      <c r="U46" s="5">
        <f t="array" ref="U46">IFERROR(INDEX(Data!$AG$2:$AG$53,MATCH($A46,Data!$A$2:$A$53,0))/INDEX(Data!$AH$2:$AH$53,MATCH($A46,Data!$A$2:$A$53,0)),"Missing Data")</f>
        <v>70108.972269938648</v>
      </c>
      <c r="V46" s="5">
        <f t="shared" si="0"/>
        <v>1420236.0819631903</v>
      </c>
      <c r="W46" s="6" t="str">
        <f t="array" ref="W46">IFERROR(INDEX(Data!$AG$2:$AG$53,MATCH($A46,Data!$A$2:$A$53,0))/INDEX(Data!$F$2:$F$53,MATCH($A46,Data!$A$2:$A$53,0)),"Missing Data")</f>
        <v>Missing Data</v>
      </c>
    </row>
    <row r="47" spans="1:23" x14ac:dyDescent="0.25">
      <c r="A47" s="1" t="s">
        <v>2</v>
      </c>
      <c r="B47" s="1" t="s">
        <v>3</v>
      </c>
      <c r="C47" s="4">
        <f>IFERROR(INDEX(Data!$S$2:$S$53,MATCH($A47,Data!$A$2:$A$53,0))/INDEX(Data!$C$2:$C$53,MATCH($A47,Data!$A$2:$A$53,0)),"Missing Data")</f>
        <v>468.28750550400554</v>
      </c>
      <c r="D47" s="5"/>
      <c r="E47" s="2">
        <f>IFERROR(INDEX(Data!$F$2:$F$53,MATCH($A47,Data!$A$2:$A$53,0))/INDEX(Data!$C$2:$C$53,MATCH($A47,Data!$A$2:$A$53,0)),"Missing Data")</f>
        <v>0</v>
      </c>
      <c r="F47" s="5"/>
      <c r="G47" s="6" t="str">
        <f>IFERROR(INDEX(Data!$S$2:$S$53,MATCH($A47,Data!$A$2:$A$53,0))/INDEX(Data!$F$2:$F$53,MATCH($A47,Data!$A$2:$A$53,0)),"Missing Data")</f>
        <v>Missing Data</v>
      </c>
      <c r="H47" s="2">
        <f>IFERROR(INDEX(Data!$F$2:$F$53,MATCH($A47,Data!$A$2:$A$53,0))/INDEX(Data!$C$2:$C$53,MATCH($A47,Data!$A$2:$A$53,0)),"Missing Data")</f>
        <v>0</v>
      </c>
      <c r="I47" s="5"/>
      <c r="J47" s="2">
        <f t="array" ref="J47">IFERROR(INDEX(Data!$D$2:$D$53,MATCH($A47,Data!$A$2:$A$53,0))/INDEX(Data!$C$2:$C$53,MATCH($A47,Data!$A$2:$A$53,0)),"Missing Data")</f>
        <v>0</v>
      </c>
      <c r="K47" s="5"/>
      <c r="L47" s="2" t="str">
        <f t="array" ref="L47">IFERROR(INDEX(Data!$E$2:$E$53,MATCH($A47,Data!$A$2:$A$53,0))/INDEX(Data!$D$2:$D$53,MATCH($A47,Data!$A$2:$A$53,0)),"Missing Data")</f>
        <v>Missing Data</v>
      </c>
      <c r="M47" s="5"/>
      <c r="N47" s="2" t="str">
        <f t="array" ref="N47">IFERROR(INDEX(Data!$F$2:$F$53,MATCH($A47,Data!$A$2:$A$53,0))/INDEX(Data!$E$2:$E$53,MATCH($A47,Data!$A$2:$A$53,0)),"Missing Data")</f>
        <v>Missing Data</v>
      </c>
      <c r="O47" s="4" t="str">
        <f>IFERROR(INDEX(Data!$S$2:$S$53,MATCH($A47,Data!$A$2:$A$53,0))/INDEX(Data!$F$2:$F$53,MATCH($A47,Data!$A$2:$A$53,0)),"Missing Data")</f>
        <v>Missing Data</v>
      </c>
      <c r="P47" s="5"/>
      <c r="Q47" s="5" t="str">
        <f t="array" ref="Q47">IFERROR(INDEX(Data!$AH$2:$AH$53,MATCH($A47,Data!$A$2:$A$53,0))/INDEX(Data!$F$2:$F$53,MATCH($A47,Data!$A$2:$A$53,0)),"Missing Data")</f>
        <v>Missing Data</v>
      </c>
      <c r="R47" s="5"/>
      <c r="S47" s="6">
        <f>IFERROR(INDEX(Data!$S$2:$S$53,MATCH($A47,Data!$A$2:$A$53,0))/INDEX(Data!$AH$2:$AH$53,MATCH($A47,Data!$A$2:$A$53,0)),"Missing Data")</f>
        <v>1829377.0068453937</v>
      </c>
      <c r="T47" s="4">
        <f>IFERROR(INDEX(Data!$AG$2:$AG$53,MATCH($A47,Data!$A$2:$A$53,0))/INDEX(Data!$S$2:$S$53,MATCH($A47,Data!$A$2:$A$53,0)),"Missing Data")</f>
        <v>4.3301632240751536E-2</v>
      </c>
      <c r="U47" s="5">
        <f t="array" ref="U47">IFERROR(INDEX(Data!$AG$2:$AG$53,MATCH($A47,Data!$A$2:$A$53,0))/INDEX(Data!$AH$2:$AH$53,MATCH($A47,Data!$A$2:$A$53,0)),"Missing Data")</f>
        <v>79215.010380106047</v>
      </c>
      <c r="V47" s="5">
        <f t="shared" si="0"/>
        <v>1750161.9964652876</v>
      </c>
      <c r="W47" s="6" t="str">
        <f t="array" ref="W47">IFERROR(INDEX(Data!$AG$2:$AG$53,MATCH($A47,Data!$A$2:$A$53,0))/INDEX(Data!$F$2:$F$53,MATCH($A47,Data!$A$2:$A$53,0)),"Missing Data")</f>
        <v>Missing Data</v>
      </c>
    </row>
    <row r="48" spans="1:23" x14ac:dyDescent="0.25">
      <c r="A48" s="1" t="s">
        <v>92</v>
      </c>
      <c r="B48" s="1" t="s">
        <v>93</v>
      </c>
      <c r="C48" s="4">
        <f>IFERROR(INDEX(Data!$S$2:$S$53,MATCH($A48,Data!$A$2:$A$53,0))/INDEX(Data!$C$2:$C$53,MATCH($A48,Data!$A$2:$A$53,0)),"Missing Data")</f>
        <v>789.63356032549279</v>
      </c>
      <c r="D48" s="5"/>
      <c r="E48" s="2">
        <f>IFERROR(INDEX(Data!$F$2:$F$53,MATCH($A48,Data!$A$2:$A$53,0))/INDEX(Data!$C$2:$C$53,MATCH($A48,Data!$A$2:$A$53,0)),"Missing Data")</f>
        <v>0</v>
      </c>
      <c r="F48" s="5"/>
      <c r="G48" s="6" t="str">
        <f>IFERROR(INDEX(Data!$S$2:$S$53,MATCH($A48,Data!$A$2:$A$53,0))/INDEX(Data!$F$2:$F$53,MATCH($A48,Data!$A$2:$A$53,0)),"Missing Data")</f>
        <v>Missing Data</v>
      </c>
      <c r="H48" s="2">
        <f>IFERROR(INDEX(Data!$F$2:$F$53,MATCH($A48,Data!$A$2:$A$53,0))/INDEX(Data!$C$2:$C$53,MATCH($A48,Data!$A$2:$A$53,0)),"Missing Data")</f>
        <v>0</v>
      </c>
      <c r="I48" s="5"/>
      <c r="J48" s="2">
        <f t="array" ref="J48">IFERROR(INDEX(Data!$D$2:$D$53,MATCH($A48,Data!$A$2:$A$53,0))/INDEX(Data!$C$2:$C$53,MATCH($A48,Data!$A$2:$A$53,0)),"Missing Data")</f>
        <v>0</v>
      </c>
      <c r="K48" s="5"/>
      <c r="L48" s="2" t="str">
        <f t="array" ref="L48">IFERROR(INDEX(Data!$E$2:$E$53,MATCH($A48,Data!$A$2:$A$53,0))/INDEX(Data!$D$2:$D$53,MATCH($A48,Data!$A$2:$A$53,0)),"Missing Data")</f>
        <v>Missing Data</v>
      </c>
      <c r="M48" s="5"/>
      <c r="N48" s="2" t="str">
        <f t="array" ref="N48">IFERROR(INDEX(Data!$F$2:$F$53,MATCH($A48,Data!$A$2:$A$53,0))/INDEX(Data!$E$2:$E$53,MATCH($A48,Data!$A$2:$A$53,0)),"Missing Data")</f>
        <v>Missing Data</v>
      </c>
      <c r="O48" s="4" t="str">
        <f>IFERROR(INDEX(Data!$S$2:$S$53,MATCH($A48,Data!$A$2:$A$53,0))/INDEX(Data!$F$2:$F$53,MATCH($A48,Data!$A$2:$A$53,0)),"Missing Data")</f>
        <v>Missing Data</v>
      </c>
      <c r="P48" s="5"/>
      <c r="Q48" s="5" t="str">
        <f t="array" ref="Q48">IFERROR(INDEX(Data!$AH$2:$AH$53,MATCH($A48,Data!$A$2:$A$53,0))/INDEX(Data!$F$2:$F$53,MATCH($A48,Data!$A$2:$A$53,0)),"Missing Data")</f>
        <v>Missing Data</v>
      </c>
      <c r="R48" s="5"/>
      <c r="S48" s="6">
        <f>IFERROR(INDEX(Data!$S$2:$S$53,MATCH($A48,Data!$A$2:$A$53,0))/INDEX(Data!$AH$2:$AH$53,MATCH($A48,Data!$A$2:$A$53,0)),"Missing Data")</f>
        <v>4047220.7396768401</v>
      </c>
      <c r="T48" s="4">
        <f>IFERROR(INDEX(Data!$AG$2:$AG$53,MATCH($A48,Data!$A$2:$A$53,0))/INDEX(Data!$S$2:$S$53,MATCH($A48,Data!$A$2:$A$53,0)),"Missing Data")</f>
        <v>1.6110823116565354E-2</v>
      </c>
      <c r="U48" s="5">
        <f t="array" ref="U48">IFERROR(INDEX(Data!$AG$2:$AG$53,MATCH($A48,Data!$A$2:$A$53,0))/INDEX(Data!$AH$2:$AH$53,MATCH($A48,Data!$A$2:$A$53,0)),"Missing Data")</f>
        <v>65204.057450628366</v>
      </c>
      <c r="V48" s="5">
        <f t="shared" si="0"/>
        <v>3982016.6822262118</v>
      </c>
      <c r="W48" s="6" t="str">
        <f t="array" ref="W48">IFERROR(INDEX(Data!$AG$2:$AG$53,MATCH($A48,Data!$A$2:$A$53,0))/INDEX(Data!$F$2:$F$53,MATCH($A48,Data!$A$2:$A$53,0)),"Missing Data")</f>
        <v>Missing Data</v>
      </c>
    </row>
    <row r="49" spans="1:23" x14ac:dyDescent="0.25">
      <c r="A49" s="1" t="s">
        <v>94</v>
      </c>
      <c r="B49" s="1" t="s">
        <v>95</v>
      </c>
      <c r="C49" s="4">
        <f>IFERROR(INDEX(Data!$S$2:$S$53,MATCH($A49,Data!$A$2:$A$53,0))/INDEX(Data!$C$2:$C$53,MATCH($A49,Data!$A$2:$A$53,0)),"Missing Data")</f>
        <v>465.71869772970177</v>
      </c>
      <c r="D49" s="5"/>
      <c r="E49" s="2">
        <f>IFERROR(INDEX(Data!$F$2:$F$53,MATCH($A49,Data!$A$2:$A$53,0))/INDEX(Data!$C$2:$C$53,MATCH($A49,Data!$A$2:$A$53,0)),"Missing Data")</f>
        <v>0</v>
      </c>
      <c r="F49" s="5"/>
      <c r="G49" s="6" t="str">
        <f>IFERROR(INDEX(Data!$S$2:$S$53,MATCH($A49,Data!$A$2:$A$53,0))/INDEX(Data!$F$2:$F$53,MATCH($A49,Data!$A$2:$A$53,0)),"Missing Data")</f>
        <v>Missing Data</v>
      </c>
      <c r="H49" s="2">
        <f>IFERROR(INDEX(Data!$F$2:$F$53,MATCH($A49,Data!$A$2:$A$53,0))/INDEX(Data!$C$2:$C$53,MATCH($A49,Data!$A$2:$A$53,0)),"Missing Data")</f>
        <v>0</v>
      </c>
      <c r="I49" s="5"/>
      <c r="J49" s="2">
        <f t="array" ref="J49">IFERROR(INDEX(Data!$D$2:$D$53,MATCH($A49,Data!$A$2:$A$53,0))/INDEX(Data!$C$2:$C$53,MATCH($A49,Data!$A$2:$A$53,0)),"Missing Data")</f>
        <v>0</v>
      </c>
      <c r="K49" s="5"/>
      <c r="L49" s="2" t="str">
        <f t="array" ref="L49">IFERROR(INDEX(Data!$E$2:$E$53,MATCH($A49,Data!$A$2:$A$53,0))/INDEX(Data!$D$2:$D$53,MATCH($A49,Data!$A$2:$A$53,0)),"Missing Data")</f>
        <v>Missing Data</v>
      </c>
      <c r="M49" s="5"/>
      <c r="N49" s="2" t="str">
        <f t="array" ref="N49">IFERROR(INDEX(Data!$F$2:$F$53,MATCH($A49,Data!$A$2:$A$53,0))/INDEX(Data!$E$2:$E$53,MATCH($A49,Data!$A$2:$A$53,0)),"Missing Data")</f>
        <v>Missing Data</v>
      </c>
      <c r="O49" s="4" t="str">
        <f>IFERROR(INDEX(Data!$S$2:$S$53,MATCH($A49,Data!$A$2:$A$53,0))/INDEX(Data!$F$2:$F$53,MATCH($A49,Data!$A$2:$A$53,0)),"Missing Data")</f>
        <v>Missing Data</v>
      </c>
      <c r="P49" s="5"/>
      <c r="Q49" s="5" t="str">
        <f t="array" ref="Q49">IFERROR(INDEX(Data!$AH$2:$AH$53,MATCH($A49,Data!$A$2:$A$53,0))/INDEX(Data!$F$2:$F$53,MATCH($A49,Data!$A$2:$A$53,0)),"Missing Data")</f>
        <v>Missing Data</v>
      </c>
      <c r="R49" s="5"/>
      <c r="S49" s="6">
        <f>IFERROR(INDEX(Data!$S$2:$S$53,MATCH($A49,Data!$A$2:$A$53,0))/INDEX(Data!$AH$2:$AH$53,MATCH($A49,Data!$A$2:$A$53,0)),"Missing Data")</f>
        <v>1362233.7196261683</v>
      </c>
      <c r="T49" s="4">
        <f>IFERROR(INDEX(Data!$AG$2:$AG$53,MATCH($A49,Data!$A$2:$A$53,0))/INDEX(Data!$S$2:$S$53,MATCH($A49,Data!$A$2:$A$53,0)),"Missing Data")</f>
        <v>5.3512946520602005E-2</v>
      </c>
      <c r="U49" s="5">
        <f t="array" ref="U49">IFERROR(INDEX(Data!$AG$2:$AG$53,MATCH($A49,Data!$A$2:$A$53,0))/INDEX(Data!$AH$2:$AH$53,MATCH($A49,Data!$A$2:$A$53,0)),"Missing Data")</f>
        <v>72897.140186915887</v>
      </c>
      <c r="V49" s="5">
        <f t="shared" si="0"/>
        <v>1289336.5794392524</v>
      </c>
      <c r="W49" s="6" t="str">
        <f t="array" ref="W49">IFERROR(INDEX(Data!$AG$2:$AG$53,MATCH($A49,Data!$A$2:$A$53,0))/INDEX(Data!$F$2:$F$53,MATCH($A49,Data!$A$2:$A$53,0)),"Missing Data")</f>
        <v>Missing Data</v>
      </c>
    </row>
    <row r="50" spans="1:23" x14ac:dyDescent="0.25">
      <c r="A50" s="1" t="s">
        <v>96</v>
      </c>
      <c r="B50" s="1" t="s">
        <v>97</v>
      </c>
      <c r="C50" s="4">
        <f>IFERROR(INDEX(Data!$S$2:$S$53,MATCH($A50,Data!$A$2:$A$53,0))/INDEX(Data!$C$2:$C$53,MATCH($A50,Data!$A$2:$A$53,0)),"Missing Data")</f>
        <v>92.496327425650705</v>
      </c>
      <c r="D50" s="5"/>
      <c r="E50" s="2">
        <f>IFERROR(INDEX(Data!$F$2:$F$53,MATCH($A50,Data!$A$2:$A$53,0))/INDEX(Data!$C$2:$C$53,MATCH($A50,Data!$A$2:$A$53,0)),"Missing Data")</f>
        <v>0</v>
      </c>
      <c r="F50" s="5"/>
      <c r="G50" s="6" t="str">
        <f>IFERROR(INDEX(Data!$S$2:$S$53,MATCH($A50,Data!$A$2:$A$53,0))/INDEX(Data!$F$2:$F$53,MATCH($A50,Data!$A$2:$A$53,0)),"Missing Data")</f>
        <v>Missing Data</v>
      </c>
      <c r="H50" s="2">
        <f>IFERROR(INDEX(Data!$F$2:$F$53,MATCH($A50,Data!$A$2:$A$53,0))/INDEX(Data!$C$2:$C$53,MATCH($A50,Data!$A$2:$A$53,0)),"Missing Data")</f>
        <v>0</v>
      </c>
      <c r="I50" s="5"/>
      <c r="J50" s="2">
        <f t="array" ref="J50">IFERROR(INDEX(Data!$D$2:$D$53,MATCH($A50,Data!$A$2:$A$53,0))/INDEX(Data!$C$2:$C$53,MATCH($A50,Data!$A$2:$A$53,0)),"Missing Data")</f>
        <v>0</v>
      </c>
      <c r="K50" s="5"/>
      <c r="L50" s="2" t="str">
        <f t="array" ref="L50">IFERROR(INDEX(Data!$E$2:$E$53,MATCH($A50,Data!$A$2:$A$53,0))/INDEX(Data!$D$2:$D$53,MATCH($A50,Data!$A$2:$A$53,0)),"Missing Data")</f>
        <v>Missing Data</v>
      </c>
      <c r="M50" s="5"/>
      <c r="N50" s="2" t="str">
        <f t="array" ref="N50">IFERROR(INDEX(Data!$F$2:$F$53,MATCH($A50,Data!$A$2:$A$53,0))/INDEX(Data!$E$2:$E$53,MATCH($A50,Data!$A$2:$A$53,0)),"Missing Data")</f>
        <v>Missing Data</v>
      </c>
      <c r="O50" s="4" t="str">
        <f>IFERROR(INDEX(Data!$S$2:$S$53,MATCH($A50,Data!$A$2:$A$53,0))/INDEX(Data!$F$2:$F$53,MATCH($A50,Data!$A$2:$A$53,0)),"Missing Data")</f>
        <v>Missing Data</v>
      </c>
      <c r="P50" s="5"/>
      <c r="Q50" s="5" t="str">
        <f t="array" ref="Q50">IFERROR(INDEX(Data!$AH$2:$AH$53,MATCH($A50,Data!$A$2:$A$53,0))/INDEX(Data!$F$2:$F$53,MATCH($A50,Data!$A$2:$A$53,0)),"Missing Data")</f>
        <v>Missing Data</v>
      </c>
      <c r="R50" s="5"/>
      <c r="S50" s="6">
        <f>IFERROR(INDEX(Data!$S$2:$S$53,MATCH($A50,Data!$A$2:$A$53,0))/INDEX(Data!$AH$2:$AH$53,MATCH($A50,Data!$A$2:$A$53,0)),"Missing Data")</f>
        <v>2091803.9337016575</v>
      </c>
      <c r="T50" s="4">
        <f>IFERROR(INDEX(Data!$AG$2:$AG$53,MATCH($A50,Data!$A$2:$A$53,0))/INDEX(Data!$S$2:$S$53,MATCH($A50,Data!$A$2:$A$53,0)),"Missing Data")</f>
        <v>2.623692228193154E-2</v>
      </c>
      <c r="U50" s="5">
        <f t="array" ref="U50">IFERROR(INDEX(Data!$AG$2:$AG$53,MATCH($A50,Data!$A$2:$A$53,0))/INDEX(Data!$AH$2:$AH$53,MATCH($A50,Data!$A$2:$A$53,0)),"Missing Data")</f>
        <v>54882.497237569063</v>
      </c>
      <c r="V50" s="5">
        <f t="shared" si="0"/>
        <v>2036921.4364640885</v>
      </c>
      <c r="W50" s="6" t="str">
        <f t="array" ref="W50">IFERROR(INDEX(Data!$AG$2:$AG$53,MATCH($A50,Data!$A$2:$A$53,0))/INDEX(Data!$F$2:$F$53,MATCH($A50,Data!$A$2:$A$53,0)),"Missing Data")</f>
        <v>Missing Data</v>
      </c>
    </row>
    <row r="51" spans="1:23" x14ac:dyDescent="0.25">
      <c r="A51" s="1" t="s">
        <v>98</v>
      </c>
      <c r="B51" s="1" t="s">
        <v>99</v>
      </c>
      <c r="C51" s="4">
        <f>IFERROR(INDEX(Data!$S$2:$S$53,MATCH($A51,Data!$A$2:$A$53,0))/INDEX(Data!$C$2:$C$53,MATCH($A51,Data!$A$2:$A$53,0)),"Missing Data")</f>
        <v>1218.843139649252</v>
      </c>
      <c r="D51" s="5"/>
      <c r="E51" s="2">
        <f>IFERROR(INDEX(Data!$F$2:$F$53,MATCH($A51,Data!$A$2:$A$53,0))/INDEX(Data!$C$2:$C$53,MATCH($A51,Data!$A$2:$A$53,0)),"Missing Data")</f>
        <v>0</v>
      </c>
      <c r="F51" s="5"/>
      <c r="G51" s="6" t="str">
        <f>IFERROR(INDEX(Data!$S$2:$S$53,MATCH($A51,Data!$A$2:$A$53,0))/INDEX(Data!$F$2:$F$53,MATCH($A51,Data!$A$2:$A$53,0)),"Missing Data")</f>
        <v>Missing Data</v>
      </c>
      <c r="H51" s="2">
        <f>IFERROR(INDEX(Data!$F$2:$F$53,MATCH($A51,Data!$A$2:$A$53,0))/INDEX(Data!$C$2:$C$53,MATCH($A51,Data!$A$2:$A$53,0)),"Missing Data")</f>
        <v>0</v>
      </c>
      <c r="I51" s="5"/>
      <c r="J51" s="2">
        <f t="array" ref="J51">IFERROR(INDEX(Data!$D$2:$D$53,MATCH($A51,Data!$A$2:$A$53,0))/INDEX(Data!$C$2:$C$53,MATCH($A51,Data!$A$2:$A$53,0)),"Missing Data")</f>
        <v>0</v>
      </c>
      <c r="K51" s="5"/>
      <c r="L51" s="2" t="str">
        <f t="array" ref="L51">IFERROR(INDEX(Data!$E$2:$E$53,MATCH($A51,Data!$A$2:$A$53,0))/INDEX(Data!$D$2:$D$53,MATCH($A51,Data!$A$2:$A$53,0)),"Missing Data")</f>
        <v>Missing Data</v>
      </c>
      <c r="M51" s="5"/>
      <c r="N51" s="2" t="str">
        <f t="array" ref="N51">IFERROR(INDEX(Data!$F$2:$F$53,MATCH($A51,Data!$A$2:$A$53,0))/INDEX(Data!$E$2:$E$53,MATCH($A51,Data!$A$2:$A$53,0)),"Missing Data")</f>
        <v>Missing Data</v>
      </c>
      <c r="O51" s="4" t="str">
        <f>IFERROR(INDEX(Data!$S$2:$S$53,MATCH($A51,Data!$A$2:$A$53,0))/INDEX(Data!$F$2:$F$53,MATCH($A51,Data!$A$2:$A$53,0)),"Missing Data")</f>
        <v>Missing Data</v>
      </c>
      <c r="P51" s="5"/>
      <c r="Q51" s="5" t="str">
        <f t="array" ref="Q51">IFERROR(INDEX(Data!$AH$2:$AH$53,MATCH($A51,Data!$A$2:$A$53,0))/INDEX(Data!$F$2:$F$53,MATCH($A51,Data!$A$2:$A$53,0)),"Missing Data")</f>
        <v>Missing Data</v>
      </c>
      <c r="R51" s="5"/>
      <c r="S51" s="6">
        <f>IFERROR(INDEX(Data!$S$2:$S$53,MATCH($A51,Data!$A$2:$A$53,0))/INDEX(Data!$AH$2:$AH$53,MATCH($A51,Data!$A$2:$A$53,0)),"Missing Data")</f>
        <v>1022920.0389483934</v>
      </c>
      <c r="T51" s="4">
        <f>IFERROR(INDEX(Data!$AG$2:$AG$53,MATCH($A51,Data!$A$2:$A$53,0))/INDEX(Data!$S$2:$S$53,MATCH($A51,Data!$A$2:$A$53,0)),"Missing Data")</f>
        <v>8.7462378355763468E-2</v>
      </c>
      <c r="U51" s="5">
        <f t="array" ref="U51">IFERROR(INDEX(Data!$AG$2:$AG$53,MATCH($A51,Data!$A$2:$A$53,0))/INDEX(Data!$AH$2:$AH$53,MATCH($A51,Data!$A$2:$A$53,0)),"Missing Data")</f>
        <v>89467.019474196684</v>
      </c>
      <c r="V51" s="5">
        <f t="shared" si="0"/>
        <v>933453.01947419671</v>
      </c>
      <c r="W51" s="6" t="str">
        <f t="array" ref="W51">IFERROR(INDEX(Data!$AG$2:$AG$53,MATCH($A51,Data!$A$2:$A$53,0))/INDEX(Data!$F$2:$F$53,MATCH($A51,Data!$A$2:$A$53,0)),"Missing Data")</f>
        <v>Missing Data</v>
      </c>
    </row>
    <row r="52" spans="1:23" x14ac:dyDescent="0.25">
      <c r="A52" s="1" t="s">
        <v>100</v>
      </c>
      <c r="B52" s="1" t="s">
        <v>101</v>
      </c>
      <c r="C52" s="4">
        <f>IFERROR(INDEX(Data!$S$2:$S$53,MATCH($A52,Data!$A$2:$A$53,0))/INDEX(Data!$C$2:$C$53,MATCH($A52,Data!$A$2:$A$53,0)),"Missing Data")</f>
        <v>9.6941853200336077</v>
      </c>
      <c r="D52" s="5"/>
      <c r="E52" s="2">
        <f>IFERROR(INDEX(Data!$F$2:$F$53,MATCH($A52,Data!$A$2:$A$53,0))/INDEX(Data!$C$2:$C$53,MATCH($A52,Data!$A$2:$A$53,0)),"Missing Data")</f>
        <v>0</v>
      </c>
      <c r="F52" s="5"/>
      <c r="G52" s="6" t="str">
        <f>IFERROR(INDEX(Data!$S$2:$S$53,MATCH($A52,Data!$A$2:$A$53,0))/INDEX(Data!$F$2:$F$53,MATCH($A52,Data!$A$2:$A$53,0)),"Missing Data")</f>
        <v>Missing Data</v>
      </c>
      <c r="H52" s="2">
        <f>IFERROR(INDEX(Data!$F$2:$F$53,MATCH($A52,Data!$A$2:$A$53,0))/INDEX(Data!$C$2:$C$53,MATCH($A52,Data!$A$2:$A$53,0)),"Missing Data")</f>
        <v>0</v>
      </c>
      <c r="I52" s="5"/>
      <c r="J52" s="2">
        <f t="array" ref="J52">IFERROR(INDEX(Data!$D$2:$D$53,MATCH($A52,Data!$A$2:$A$53,0))/INDEX(Data!$C$2:$C$53,MATCH($A52,Data!$A$2:$A$53,0)),"Missing Data")</f>
        <v>0</v>
      </c>
      <c r="K52" s="5"/>
      <c r="L52" s="2" t="str">
        <f t="array" ref="L52">IFERROR(INDEX(Data!$E$2:$E$53,MATCH($A52,Data!$A$2:$A$53,0))/INDEX(Data!$D$2:$D$53,MATCH($A52,Data!$A$2:$A$53,0)),"Missing Data")</f>
        <v>Missing Data</v>
      </c>
      <c r="M52" s="5"/>
      <c r="N52" s="2" t="str">
        <f t="array" ref="N52">IFERROR(INDEX(Data!$F$2:$F$53,MATCH($A52,Data!$A$2:$A$53,0))/INDEX(Data!$E$2:$E$53,MATCH($A52,Data!$A$2:$A$53,0)),"Missing Data")</f>
        <v>Missing Data</v>
      </c>
      <c r="O52" s="4" t="str">
        <f>IFERROR(INDEX(Data!$S$2:$S$53,MATCH($A52,Data!$A$2:$A$53,0))/INDEX(Data!$F$2:$F$53,MATCH($A52,Data!$A$2:$A$53,0)),"Missing Data")</f>
        <v>Missing Data</v>
      </c>
      <c r="P52" s="5"/>
      <c r="Q52" s="5" t="str">
        <f t="array" ref="Q52">IFERROR(INDEX(Data!$AH$2:$AH$53,MATCH($A52,Data!$A$2:$A$53,0))/INDEX(Data!$F$2:$F$53,MATCH($A52,Data!$A$2:$A$53,0)),"Missing Data")</f>
        <v>Missing Data</v>
      </c>
      <c r="R52" s="5"/>
      <c r="S52" s="6">
        <f>IFERROR(INDEX(Data!$S$2:$S$53,MATCH($A52,Data!$A$2:$A$53,0))/INDEX(Data!$AH$2:$AH$53,MATCH($A52,Data!$A$2:$A$53,0)),"Missing Data")</f>
        <v>999944.4444444445</v>
      </c>
      <c r="T52" s="4">
        <f>IFERROR(INDEX(Data!$AG$2:$AG$53,MATCH($A52,Data!$A$2:$A$53,0))/INDEX(Data!$S$2:$S$53,MATCH($A52,Data!$A$2:$A$53,0)),"Missing Data")</f>
        <v>5.2442246791488414E-2</v>
      </c>
      <c r="U52" s="5">
        <f t="array" ref="U52">IFERROR(INDEX(Data!$AG$2:$AG$53,MATCH($A52,Data!$A$2:$A$53,0))/INDEX(Data!$AH$2:$AH$53,MATCH($A52,Data!$A$2:$A$53,0)),"Missing Data")</f>
        <v>52439.333333333336</v>
      </c>
      <c r="V52" s="5">
        <f t="shared" si="0"/>
        <v>947505.11111111112</v>
      </c>
      <c r="W52" s="6" t="str">
        <f t="array" ref="W52">IFERROR(INDEX(Data!$AG$2:$AG$53,MATCH($A52,Data!$A$2:$A$53,0))/INDEX(Data!$F$2:$F$53,MATCH($A52,Data!$A$2:$A$53,0)),"Missing Data")</f>
        <v>Missing Data</v>
      </c>
    </row>
    <row r="53" spans="1:23" x14ac:dyDescent="0.25">
      <c r="A53" s="1" t="s">
        <v>102</v>
      </c>
      <c r="B53" s="1" t="s">
        <v>103</v>
      </c>
      <c r="C53" s="4">
        <f>IFERROR(INDEX(Data!$S$2:$S$53,MATCH($A53,Data!$A$2:$A$53,0))/INDEX(Data!$C$2:$C$53,MATCH($A53,Data!$A$2:$A$53,0)),"Missing Data")</f>
        <v>410.00679668669386</v>
      </c>
      <c r="D53" s="5"/>
      <c r="E53" s="2">
        <f>IFERROR(INDEX(Data!$F$2:$F$53,MATCH($A53,Data!$A$2:$A$53,0))/INDEX(Data!$C$2:$C$53,MATCH($A53,Data!$A$2:$A$53,0)),"Missing Data")</f>
        <v>0</v>
      </c>
      <c r="F53" s="5"/>
      <c r="G53" s="6" t="str">
        <f>IFERROR(INDEX(Data!$S$2:$S$53,MATCH($A53,Data!$A$2:$A$53,0))/INDEX(Data!$F$2:$F$53,MATCH($A53,Data!$A$2:$A$53,0)),"Missing Data")</f>
        <v>Missing Data</v>
      </c>
      <c r="H53" s="2">
        <f>IFERROR(INDEX(Data!$F$2:$F$53,MATCH($A53,Data!$A$2:$A$53,0))/INDEX(Data!$C$2:$C$53,MATCH($A53,Data!$A$2:$A$53,0)),"Missing Data")</f>
        <v>0</v>
      </c>
      <c r="I53" s="5"/>
      <c r="J53" s="2">
        <f t="array" ref="J53">IFERROR(INDEX(Data!$D$2:$D$53,MATCH($A53,Data!$A$2:$A$53,0))/INDEX(Data!$C$2:$C$53,MATCH($A53,Data!$A$2:$A$53,0)),"Missing Data")</f>
        <v>0</v>
      </c>
      <c r="K53" s="5"/>
      <c r="L53" s="2" t="str">
        <f t="array" ref="L53">IFERROR(INDEX(Data!$E$2:$E$53,MATCH($A53,Data!$A$2:$A$53,0))/INDEX(Data!$D$2:$D$53,MATCH($A53,Data!$A$2:$A$53,0)),"Missing Data")</f>
        <v>Missing Data</v>
      </c>
      <c r="M53" s="5"/>
      <c r="N53" s="2" t="str">
        <f t="array" ref="N53">IFERROR(INDEX(Data!$F$2:$F$53,MATCH($A53,Data!$A$2:$A$53,0))/INDEX(Data!$E$2:$E$53,MATCH($A53,Data!$A$2:$A$53,0)),"Missing Data")</f>
        <v>Missing Data</v>
      </c>
      <c r="O53" s="4" t="str">
        <f>IFERROR(INDEX(Data!$S$2:$S$53,MATCH($A53,Data!$A$2:$A$53,0))/INDEX(Data!$F$2:$F$53,MATCH($A53,Data!$A$2:$A$53,0)),"Missing Data")</f>
        <v>Missing Data</v>
      </c>
      <c r="P53" s="5"/>
      <c r="Q53" s="5" t="str">
        <f t="array" ref="Q53">IFERROR(INDEX(Data!$AH$2:$AH$53,MATCH($A53,Data!$A$2:$A$53,0))/INDEX(Data!$F$2:$F$53,MATCH($A53,Data!$A$2:$A$53,0)),"Missing Data")</f>
        <v>Missing Data</v>
      </c>
      <c r="R53" s="5"/>
      <c r="S53" s="6">
        <f>IFERROR(INDEX(Data!$S$2:$S$53,MATCH($A53,Data!$A$2:$A$53,0))/INDEX(Data!$AH$2:$AH$53,MATCH($A53,Data!$A$2:$A$53,0)),"Missing Data")</f>
        <v>4168927.2611012436</v>
      </c>
      <c r="T53" s="4">
        <f>IFERROR(INDEX(Data!$AG$2:$AG$53,MATCH($A53,Data!$A$2:$A$53,0))/INDEX(Data!$S$2:$S$53,MATCH($A53,Data!$A$2:$A$53,0)),"Missing Data")</f>
        <v>1.7294925397422861E-2</v>
      </c>
      <c r="U53" s="5">
        <f t="array" ref="U53">IFERROR(INDEX(Data!$AG$2:$AG$53,MATCH($A53,Data!$A$2:$A$53,0))/INDEX(Data!$AH$2:$AH$53,MATCH($A53,Data!$A$2:$A$53,0)),"Missing Data")</f>
        <v>72101.285968028416</v>
      </c>
      <c r="V53" s="5">
        <f t="shared" si="0"/>
        <v>4096825.9751332151</v>
      </c>
      <c r="W53" s="6" t="str">
        <f t="array" ref="W53">IFERROR(INDEX(Data!$AG$2:$AG$53,MATCH($A53,Data!$A$2:$A$53,0))/INDEX(Data!$F$2:$F$53,MATCH($A53,Data!$A$2:$A$53,0)),"Missing Data")</f>
        <v>Missing Data</v>
      </c>
    </row>
    <row r="54" spans="1:23" x14ac:dyDescent="0.25">
      <c r="A54" s="1" t="s">
        <v>104</v>
      </c>
      <c r="B54" s="1" t="s">
        <v>105</v>
      </c>
      <c r="C54" s="7">
        <f>IFERROR(INDEX(Data!$S$2:$S$53,MATCH($A54,Data!$A$2:$A$53,0))/INDEX(Data!$C$2:$C$53,MATCH($A54,Data!$A$2:$A$53,0)),"Missing Data")</f>
        <v>263.99433948521227</v>
      </c>
      <c r="D54" s="8"/>
      <c r="E54" s="8">
        <f>IFERROR(INDEX(Data!$F$2:$F$53,MATCH($A54,Data!$A$2:$A$53,0))/INDEX(Data!$C$2:$C$53,MATCH($A54,Data!$A$2:$A$53,0)),"Missing Data")</f>
        <v>0</v>
      </c>
      <c r="F54" s="8"/>
      <c r="G54" s="9" t="str">
        <f>IFERROR(INDEX(Data!$S$2:$S$53,MATCH($A54,Data!$A$2:$A$53,0))/INDEX(Data!$F$2:$F$53,MATCH($A54,Data!$A$2:$A$53,0)),"Missing Data")</f>
        <v>Missing Data</v>
      </c>
      <c r="H54" s="2">
        <f>IFERROR(INDEX(Data!$F$2:$F$53,MATCH($A54,Data!$A$2:$A$53,0))/INDEX(Data!$C$2:$C$53,MATCH($A54,Data!$A$2:$A$53,0)),"Missing Data")</f>
        <v>0</v>
      </c>
      <c r="I54" s="8"/>
      <c r="J54" s="2">
        <f t="array" ref="J54">IFERROR(INDEX(Data!$D$2:$D$53,MATCH($A54,Data!$A$2:$A$53,0))/INDEX(Data!$C$2:$C$53,MATCH($A54,Data!$A$2:$A$53,0)),"Missing Data")</f>
        <v>0</v>
      </c>
      <c r="K54" s="8"/>
      <c r="L54" s="2" t="str">
        <f t="array" ref="L54">IFERROR(INDEX(Data!$E$2:$E$53,MATCH($A54,Data!$A$2:$A$53,0))/INDEX(Data!$D$2:$D$53,MATCH($A54,Data!$A$2:$A$53,0)),"Missing Data")</f>
        <v>Missing Data</v>
      </c>
      <c r="M54" s="8"/>
      <c r="N54" s="2" t="str">
        <f t="array" ref="N54">IFERROR(INDEX(Data!$F$2:$F$53,MATCH($A54,Data!$A$2:$A$53,0))/INDEX(Data!$E$2:$E$53,MATCH($A54,Data!$A$2:$A$53,0)),"Missing Data")</f>
        <v>Missing Data</v>
      </c>
      <c r="O54" s="4" t="str">
        <f>IFERROR(INDEX(Data!$S$2:$S$53,MATCH($A54,Data!$A$2:$A$53,0))/INDEX(Data!$F$2:$F$53,MATCH($A54,Data!$A$2:$A$53,0)),"Missing Data")</f>
        <v>Missing Data</v>
      </c>
      <c r="P54" s="8"/>
      <c r="Q54" s="5" t="str">
        <f t="array" ref="Q54">IFERROR(INDEX(Data!$AH$2:$AH$53,MATCH($A54,Data!$A$2:$A$53,0))/INDEX(Data!$F$2:$F$53,MATCH($A54,Data!$A$2:$A$53,0)),"Missing Data")</f>
        <v>Missing Data</v>
      </c>
      <c r="R54" s="8"/>
      <c r="S54" s="6">
        <f>IFERROR(INDEX(Data!$S$2:$S$53,MATCH($A54,Data!$A$2:$A$53,0))/INDEX(Data!$AH$2:$AH$53,MATCH($A54,Data!$A$2:$A$53,0)),"Missing Data")</f>
        <v>2029680</v>
      </c>
      <c r="T54" s="7">
        <f>IFERROR(INDEX(Data!$AG$2:$AG$53,MATCH($A54,Data!$A$2:$A$53,0))/INDEX(Data!$S$2:$S$53,MATCH($A54,Data!$A$2:$A$53,0)),"Missing Data")</f>
        <v>3.2059674431437465E-2</v>
      </c>
      <c r="U54" s="8">
        <f t="array" ref="U54">IFERROR(INDEX(Data!$AG$2:$AG$53,MATCH($A54,Data!$A$2:$A$53,0))/INDEX(Data!$AH$2:$AH$53,MATCH($A54,Data!$A$2:$A$53,0)),"Missing Data")</f>
        <v>65070.879999999997</v>
      </c>
      <c r="V54" s="8">
        <f t="shared" si="0"/>
        <v>1964609.12</v>
      </c>
      <c r="W54" s="9" t="str">
        <f t="array" ref="W54">IFERROR(INDEX(Data!$AG$2:$AG$53,MATCH($A54,Data!$A$2:$A$53,0))/INDEX(Data!$F$2:$F$53,MATCH($A54,Data!$A$2:$A$53,0)),"Missing Data")</f>
        <v>Missing Data</v>
      </c>
    </row>
  </sheetData>
  <mergeCells count="4">
    <mergeCell ref="C1:G1"/>
    <mergeCell ref="H1:N1"/>
    <mergeCell ref="O1:S1"/>
    <mergeCell ref="T1:W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workbookViewId="0">
      <selection activeCell="E21" sqref="E21"/>
    </sheetView>
  </sheetViews>
  <sheetFormatPr defaultRowHeight="15" x14ac:dyDescent="0.25"/>
  <cols>
    <col min="2" max="2" width="19.42578125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8" width="18.7109375" customWidth="1"/>
    <col min="9" max="9" width="2" bestFit="1" customWidth="1"/>
    <col min="10" max="10" width="23.140625" customWidth="1"/>
    <col min="11" max="11" width="2" bestFit="1" customWidth="1"/>
    <col min="12" max="12" width="29.5703125" customWidth="1"/>
    <col min="13" max="13" width="2" bestFit="1" customWidth="1"/>
    <col min="14" max="14" width="18.5703125" bestFit="1" customWidth="1"/>
    <col min="15" max="15" width="18.5703125" customWidth="1"/>
    <col min="16" max="16" width="2" bestFit="1" customWidth="1"/>
    <col min="17" max="17" width="13.7109375" bestFit="1" customWidth="1"/>
    <col min="18" max="18" width="2" bestFit="1" customWidth="1"/>
    <col min="19" max="19" width="13.28515625" bestFit="1" customWidth="1"/>
    <col min="20" max="20" width="11.85546875" bestFit="1" customWidth="1"/>
    <col min="21" max="21" width="10.5703125" bestFit="1" customWidth="1"/>
    <col min="22" max="22" width="13.28515625" bestFit="1" customWidth="1"/>
    <col min="23" max="23" width="13.7109375" bestFit="1" customWidth="1"/>
  </cols>
  <sheetData>
    <row r="1" spans="1:23" x14ac:dyDescent="0.25">
      <c r="C1" s="22" t="s">
        <v>127</v>
      </c>
      <c r="D1" s="23"/>
      <c r="E1" s="23"/>
      <c r="F1" s="23"/>
      <c r="G1" s="24"/>
      <c r="H1" s="22" t="s">
        <v>128</v>
      </c>
      <c r="I1" s="23"/>
      <c r="J1" s="23"/>
      <c r="K1" s="23"/>
      <c r="L1" s="23"/>
      <c r="M1" s="23"/>
      <c r="N1" s="24"/>
      <c r="O1" s="22" t="s">
        <v>129</v>
      </c>
      <c r="P1" s="23"/>
      <c r="Q1" s="23"/>
      <c r="R1" s="23"/>
      <c r="S1" s="24"/>
      <c r="T1" s="25" t="s">
        <v>139</v>
      </c>
      <c r="U1" s="26"/>
      <c r="V1" s="26"/>
      <c r="W1" s="27"/>
    </row>
    <row r="2" spans="1:23" ht="42" customHeight="1" x14ac:dyDescent="0.25">
      <c r="A2" s="15" t="s">
        <v>0</v>
      </c>
      <c r="B2" s="15" t="s">
        <v>1</v>
      </c>
      <c r="C2" s="16" t="s">
        <v>109</v>
      </c>
      <c r="D2" s="17" t="s">
        <v>125</v>
      </c>
      <c r="E2" s="16" t="s">
        <v>131</v>
      </c>
      <c r="F2" s="17" t="s">
        <v>126</v>
      </c>
      <c r="G2" s="16" t="s">
        <v>130</v>
      </c>
      <c r="H2" s="16" t="s">
        <v>111</v>
      </c>
      <c r="I2" s="17" t="s">
        <v>125</v>
      </c>
      <c r="J2" s="16" t="s">
        <v>123</v>
      </c>
      <c r="K2" s="17" t="s">
        <v>126</v>
      </c>
      <c r="L2" s="16" t="s">
        <v>124</v>
      </c>
      <c r="M2" s="17" t="s">
        <v>126</v>
      </c>
      <c r="N2" s="16" t="s">
        <v>138</v>
      </c>
      <c r="O2" s="16" t="s">
        <v>130</v>
      </c>
      <c r="P2" s="17" t="s">
        <v>125</v>
      </c>
      <c r="Q2" s="16" t="s">
        <v>133</v>
      </c>
      <c r="R2" s="17" t="s">
        <v>126</v>
      </c>
      <c r="S2" s="16" t="s">
        <v>134</v>
      </c>
      <c r="T2" s="16" t="s">
        <v>112</v>
      </c>
      <c r="U2" s="16" t="s">
        <v>113</v>
      </c>
      <c r="V2" s="21" t="s">
        <v>132</v>
      </c>
      <c r="W2" s="16" t="s">
        <v>114</v>
      </c>
    </row>
    <row r="3" spans="1:23" x14ac:dyDescent="0.25">
      <c r="A3" s="1" t="s">
        <v>4</v>
      </c>
      <c r="B3" s="1" t="s">
        <v>5</v>
      </c>
      <c r="C3" s="4">
        <f t="array" ref="C3">IFERROR(INDEX(Data!$T$2:$T$53,MATCH($A3,Data!$A$2:$A$53,0))/INDEX(Data!$C$2:$C$53,MATCH($A3,Data!$A$2:$A$53,0)),"Missing Data")</f>
        <v>667.1373833219028</v>
      </c>
      <c r="D3" s="5"/>
      <c r="E3" s="2">
        <f>IFERROR(INDEX(Data!$F$2:$F$53,MATCH($A3,Data!$A$2:$A$53,0))/INDEX(Data!$C$2:$C$53,MATCH($A3,Data!$A$2:$A$53,0)),"Missing Data")</f>
        <v>0</v>
      </c>
      <c r="F3" s="5"/>
      <c r="G3" s="13" t="str">
        <f>IFERROR(INDEX(Data!$T$2:$T$53,MATCH($A3,Data!$A$2:$A$53,0))/INDEX(Data!$F$2:$F$53,MATCH($A3,Data!$A$2:$A$53,0)),"Missing Data")</f>
        <v>Missing Data</v>
      </c>
      <c r="H3" s="2">
        <f>IFERROR(INDEX(Data!$F$2:$F$53,MATCH($A3,Data!$A$2:$A$53,0))/INDEX(Data!$C$2:$C$53,MATCH($A3,Data!$A$2:$A$53,0)),"Missing Data")</f>
        <v>0</v>
      </c>
      <c r="I3" s="5"/>
      <c r="J3" s="2">
        <f t="array" ref="J3">IFERROR(INDEX(Data!$D$2:$D$53,MATCH($A3,Data!$A$2:$A$53,0))/INDEX(Data!$C$2:$C$53,MATCH($A3,Data!$A$2:$A$53,0)),"Missing Data")</f>
        <v>0</v>
      </c>
      <c r="K3" s="5"/>
      <c r="L3" s="2" t="str">
        <f t="array" ref="L3">IFERROR(INDEX(Data!$E$2:$E$53,MATCH($A3,Data!$A$2:$A$53,0))/INDEX(Data!$D$2:$D$53,MATCH($A3,Data!$A$2:$A$53,0)),"Missing Data")</f>
        <v>Missing Data</v>
      </c>
      <c r="M3" s="5"/>
      <c r="N3" s="2" t="str">
        <f t="array" ref="N3">IFERROR(INDEX(Data!$F$2:$F$53,MATCH($A3,Data!$A$2:$A$53,0))/INDEX(Data!$E$2:$E$53,MATCH($A3,Data!$A$2:$A$53,0)),"Missing Data")</f>
        <v>Missing Data</v>
      </c>
      <c r="O3" s="11" t="str">
        <f>IFERROR(INDEX(Data!$T$2:$T$53,MATCH($A3,Data!$A$2:$A$53,0))/INDEX(Data!$F$2:$F$53,MATCH($A3,Data!$A$2:$A$53,0)),"Missing Data")</f>
        <v>Missing Data</v>
      </c>
      <c r="P3" s="12"/>
      <c r="Q3" s="12" t="str">
        <f t="array" ref="Q3">IFERROR(INDEX(Data!$AH$2:$AH$53,MATCH($A3,Data!$A$2:$A$53,0))/INDEX(Data!$F$2:$F$53,MATCH($A3,Data!$A$2:$A$53,0)),"Missing Data")</f>
        <v>Missing Data</v>
      </c>
      <c r="R3" s="12"/>
      <c r="S3" s="13" t="str">
        <f>IFERROR(INDEX(Data!$T$2:$T$53,MATCH($A3,Data!$A$2:$A$53,0))/INDEX(P7,MATCH($A3,Data!$A$2:$A$53,0)),"Missing Data")</f>
        <v>Missing Data</v>
      </c>
      <c r="T3" s="11" t="str">
        <f>IFERROR(INDEX('Ratios - Electric Current'!Q16,MATCH($A3,Data!$A$2:$A$53,0))/INDEX(Data!$T$2:$T$53,MATCH($A3,Data!$A$2:$A$53,0)),"Missing Data")</f>
        <v>Missing Data</v>
      </c>
      <c r="U3" s="12">
        <f t="array" ref="U3">IFERROR(INDEX(Data!$AG$2:$AG$53,MATCH($A3,Data!$A$2:$A$53,0))/INDEX(Data!$AH$2:$AH$53,MATCH($A3,Data!$A$2:$A$53,0)),"Missing Data")</f>
        <v>59859.875111507579</v>
      </c>
      <c r="V3" s="12" t="str">
        <f>IFERROR(S3-U3, "Missing Data")</f>
        <v>Missing Data</v>
      </c>
      <c r="W3" s="13" t="str">
        <f t="array" ref="W3">IFERROR(INDEX(Data!$AG$2:$AG$53,MATCH($A3,Data!$A$2:$A$53,0))/INDEX(Data!$F$2:$F$53,MATCH($A3,Data!$A$2:$A$53,0)),"Missing Data")</f>
        <v>Missing Data</v>
      </c>
    </row>
    <row r="4" spans="1:23" x14ac:dyDescent="0.25">
      <c r="A4" s="1" t="s">
        <v>6</v>
      </c>
      <c r="B4" s="1" t="s">
        <v>7</v>
      </c>
      <c r="C4" s="4">
        <f>IFERROR(INDEX(Data!$T$2:$T$53,MATCH($A4,Data!$A$2:$A$53,0))/INDEX(Data!$C$2:$C$53,MATCH($A4,Data!$A$2:$A$53,0)),"Missing Data")</f>
        <v>818.71182393157949</v>
      </c>
      <c r="D4" s="5"/>
      <c r="E4" s="2">
        <f>IFERROR(INDEX(Data!$F$2:$F$53,MATCH($A4,Data!$A$2:$A$53,0))/INDEX(Data!$C$2:$C$53,MATCH($A4,Data!$A$2:$A$53,0)),"Missing Data")</f>
        <v>0</v>
      </c>
      <c r="F4" s="5"/>
      <c r="G4" s="6" t="str">
        <f>IFERROR(INDEX(Data!$T$2:$T$53,MATCH($A4,Data!$A$2:$A$53,0))/INDEX(Data!$F$2:$F$53,MATCH($A4,Data!$A$2:$A$53,0)),"Missing Data")</f>
        <v>Missing Data</v>
      </c>
      <c r="H4" s="2">
        <f>IFERROR(INDEX(Data!$F$2:$F$53,MATCH($A4,Data!$A$2:$A$53,0))/INDEX(Data!$C$2:$C$53,MATCH($A4,Data!$A$2:$A$53,0)),"Missing Data")</f>
        <v>0</v>
      </c>
      <c r="I4" s="5"/>
      <c r="J4" s="2">
        <f t="array" ref="J4">IFERROR(INDEX(Data!$D$2:$D$53,MATCH($A4,Data!$A$2:$A$53,0))/INDEX(Data!$C$2:$C$53,MATCH($A4,Data!$A$2:$A$53,0)),"Missing Data")</f>
        <v>0</v>
      </c>
      <c r="K4" s="5"/>
      <c r="L4" s="2" t="str">
        <f t="array" ref="L4">IFERROR(INDEX(Data!$E$2:$E$53,MATCH($A4,Data!$A$2:$A$53,0))/INDEX(Data!$D$2:$D$53,MATCH($A4,Data!$A$2:$A$53,0)),"Missing Data")</f>
        <v>Missing Data</v>
      </c>
      <c r="M4" s="5"/>
      <c r="N4" s="2" t="str">
        <f t="array" ref="N4">IFERROR(INDEX(Data!$F$2:$F$53,MATCH($A4,Data!$A$2:$A$53,0))/INDEX(Data!$E$2:$E$53,MATCH($A4,Data!$A$2:$A$53,0)),"Missing Data")</f>
        <v>Missing Data</v>
      </c>
      <c r="O4" s="4" t="str">
        <f>IFERROR(INDEX(Data!$T$2:$T$53,MATCH($A4,Data!$A$2:$A$53,0))/INDEX(Data!$F$2:$F$53,MATCH($A4,Data!$A$2:$A$53,0)),"Missing Data")</f>
        <v>Missing Data</v>
      </c>
      <c r="P4" s="5"/>
      <c r="Q4" s="5" t="str">
        <f t="array" ref="Q4">IFERROR(INDEX(Data!$AH$2:$AH$53,MATCH($A4,Data!$A$2:$A$53,0))/INDEX(Data!$F$2:$F$53,MATCH($A4,Data!$A$2:$A$53,0)),"Missing Data")</f>
        <v>Missing Data</v>
      </c>
      <c r="R4" s="5"/>
      <c r="S4" s="6">
        <f>IFERROR(INDEX(Data!$T$2:$T$53,MATCH($A4,Data!$A$2:$A$53,0))/INDEX(Data!$AH$2:$AH$53,MATCH($A4,Data!$A$2:$A$53,0)),"Missing Data")</f>
        <v>1222721.8323108384</v>
      </c>
      <c r="T4" s="4">
        <f>IFERROR(INDEX(Data!$AG$2:$AG$53,MATCH($A4,Data!$A$2:$A$53,0))/INDEX(Data!$T$2:$T$53,MATCH($A4,Data!$A$2:$A$53,0)),"Missing Data")</f>
        <v>7.006827718780663E-2</v>
      </c>
      <c r="U4" s="5">
        <f t="array" ref="U4">IFERROR(INDEX(Data!$AG$2:$AG$53,MATCH($A4,Data!$A$2:$A$53,0))/INDEX(Data!$AH$2:$AH$53,MATCH($A4,Data!$A$2:$A$53,0)),"Missing Data")</f>
        <v>85674.012269938656</v>
      </c>
      <c r="V4" s="5">
        <f t="shared" ref="V4:V54" si="0">IFERROR(S4-U4, "Missing Data")</f>
        <v>1137047.8200408998</v>
      </c>
      <c r="W4" s="6" t="str">
        <f t="array" ref="W4">IFERROR(INDEX(Data!$AG$2:$AG$53,MATCH($A4,Data!$A$2:$A$53,0))/INDEX(Data!$F$2:$F$53,MATCH($A4,Data!$A$2:$A$53,0)),"Missing Data")</f>
        <v>Missing Data</v>
      </c>
    </row>
    <row r="5" spans="1:23" x14ac:dyDescent="0.25">
      <c r="A5" s="1" t="s">
        <v>8</v>
      </c>
      <c r="B5" s="1" t="s">
        <v>9</v>
      </c>
      <c r="C5" s="4">
        <f>IFERROR(INDEX(Data!$T$2:$T$53,MATCH($A5,Data!$A$2:$A$53,0))/INDEX(Data!$C$2:$C$53,MATCH($A5,Data!$A$2:$A$53,0)),"Missing Data")</f>
        <v>827.2223440498758</v>
      </c>
      <c r="D5" s="5"/>
      <c r="E5" s="2">
        <f>IFERROR(INDEX(Data!$F$2:$F$53,MATCH($A5,Data!$A$2:$A$53,0))/INDEX(Data!$C$2:$C$53,MATCH($A5,Data!$A$2:$A$53,0)),"Missing Data")</f>
        <v>0</v>
      </c>
      <c r="F5" s="5"/>
      <c r="G5" s="6" t="str">
        <f>IFERROR(INDEX(Data!$T$2:$T$53,MATCH($A5,Data!$A$2:$A$53,0))/INDEX(Data!$F$2:$F$53,MATCH($A5,Data!$A$2:$A$53,0)),"Missing Data")</f>
        <v>Missing Data</v>
      </c>
      <c r="H5" s="2">
        <f>IFERROR(INDEX(Data!$F$2:$F$53,MATCH($A5,Data!$A$2:$A$53,0))/INDEX(Data!$C$2:$C$53,MATCH($A5,Data!$A$2:$A$53,0)),"Missing Data")</f>
        <v>0</v>
      </c>
      <c r="I5" s="5"/>
      <c r="J5" s="2">
        <f t="array" ref="J5">IFERROR(INDEX(Data!$D$2:$D$53,MATCH($A5,Data!$A$2:$A$53,0))/INDEX(Data!$C$2:$C$53,MATCH($A5,Data!$A$2:$A$53,0)),"Missing Data")</f>
        <v>0</v>
      </c>
      <c r="K5" s="5"/>
      <c r="L5" s="2" t="str">
        <f t="array" ref="L5">IFERROR(INDEX(Data!$E$2:$E$53,MATCH($A5,Data!$A$2:$A$53,0))/INDEX(Data!$D$2:$D$53,MATCH($A5,Data!$A$2:$A$53,0)),"Missing Data")</f>
        <v>Missing Data</v>
      </c>
      <c r="M5" s="5"/>
      <c r="N5" s="2" t="str">
        <f t="array" ref="N5">IFERROR(INDEX(Data!$F$2:$F$53,MATCH($A5,Data!$A$2:$A$53,0))/INDEX(Data!$E$2:$E$53,MATCH($A5,Data!$A$2:$A$53,0)),"Missing Data")</f>
        <v>Missing Data</v>
      </c>
      <c r="O5" s="4" t="str">
        <f>IFERROR(INDEX(Data!$T$2:$T$53,MATCH($A5,Data!$A$2:$A$53,0))/INDEX(Data!$F$2:$F$53,MATCH($A5,Data!$A$2:$A$53,0)),"Missing Data")</f>
        <v>Missing Data</v>
      </c>
      <c r="P5" s="5"/>
      <c r="Q5" s="5" t="str">
        <f t="array" ref="Q5">IFERROR(INDEX(Data!$AH$2:$AH$53,MATCH($A5,Data!$A$2:$A$53,0))/INDEX(Data!$F$2:$F$53,MATCH($A5,Data!$A$2:$A$53,0)),"Missing Data")</f>
        <v>Missing Data</v>
      </c>
      <c r="R5" s="5"/>
      <c r="S5" s="6">
        <f>IFERROR(INDEX(Data!$T$2:$T$53,MATCH($A5,Data!$A$2:$A$53,0))/INDEX(Data!$AH$2:$AH$53,MATCH($A5,Data!$A$2:$A$53,0)),"Missing Data")</f>
        <v>1067833.8585221674</v>
      </c>
      <c r="T5" s="4">
        <f>IFERROR(INDEX(Data!$AG$2:$AG$53,MATCH($A5,Data!$A$2:$A$53,0))/INDEX(Data!$T$2:$T$53,MATCH($A5,Data!$A$2:$A$53,0)),"Missing Data")</f>
        <v>8.5719333554553329E-2</v>
      </c>
      <c r="U5" s="5">
        <f t="array" ref="U5">IFERROR(INDEX(Data!$AG$2:$AG$53,MATCH($A5,Data!$A$2:$A$53,0))/INDEX(Data!$AH$2:$AH$53,MATCH($A5,Data!$A$2:$A$53,0)),"Missing Data")</f>
        <v>91534.006699507387</v>
      </c>
      <c r="V5" s="5">
        <f t="shared" si="0"/>
        <v>976299.85182266007</v>
      </c>
      <c r="W5" s="6" t="str">
        <f t="array" ref="W5">IFERROR(INDEX(Data!$AG$2:$AG$53,MATCH($A5,Data!$A$2:$A$53,0))/INDEX(Data!$F$2:$F$53,MATCH($A5,Data!$A$2:$A$53,0)),"Missing Data")</f>
        <v>Missing Data</v>
      </c>
    </row>
    <row r="6" spans="1:23" x14ac:dyDescent="0.25">
      <c r="A6" s="1" t="s">
        <v>10</v>
      </c>
      <c r="B6" s="1" t="s">
        <v>11</v>
      </c>
      <c r="C6" s="4">
        <f>IFERROR(INDEX(Data!$T$2:$T$53,MATCH($A6,Data!$A$2:$A$53,0))/INDEX(Data!$C$2:$C$53,MATCH($A6,Data!$A$2:$A$53,0)),"Missing Data")</f>
        <v>330.501645519671</v>
      </c>
      <c r="D6" s="5"/>
      <c r="E6" s="2">
        <f>IFERROR(INDEX(Data!$F$2:$F$53,MATCH($A6,Data!$A$2:$A$53,0))/INDEX(Data!$C$2:$C$53,MATCH($A6,Data!$A$2:$A$53,0)),"Missing Data")</f>
        <v>0</v>
      </c>
      <c r="F6" s="5"/>
      <c r="G6" s="6" t="str">
        <f>IFERROR(INDEX(Data!$T$2:$T$53,MATCH($A6,Data!$A$2:$A$53,0))/INDEX(Data!$F$2:$F$53,MATCH($A6,Data!$A$2:$A$53,0)),"Missing Data")</f>
        <v>Missing Data</v>
      </c>
      <c r="H6" s="2">
        <f>IFERROR(INDEX(Data!$F$2:$F$53,MATCH($A6,Data!$A$2:$A$53,0))/INDEX(Data!$C$2:$C$53,MATCH($A6,Data!$A$2:$A$53,0)),"Missing Data")</f>
        <v>0</v>
      </c>
      <c r="I6" s="5"/>
      <c r="J6" s="2">
        <f t="array" ref="J6">IFERROR(INDEX(Data!$D$2:$D$53,MATCH($A6,Data!$A$2:$A$53,0))/INDEX(Data!$C$2:$C$53,MATCH($A6,Data!$A$2:$A$53,0)),"Missing Data")</f>
        <v>0</v>
      </c>
      <c r="K6" s="5"/>
      <c r="L6" s="2" t="str">
        <f t="array" ref="L6">IFERROR(INDEX(Data!$E$2:$E$53,MATCH($A6,Data!$A$2:$A$53,0))/INDEX(Data!$D$2:$D$53,MATCH($A6,Data!$A$2:$A$53,0)),"Missing Data")</f>
        <v>Missing Data</v>
      </c>
      <c r="M6" s="5"/>
      <c r="N6" s="2" t="str">
        <f t="array" ref="N6">IFERROR(INDEX(Data!$F$2:$F$53,MATCH($A6,Data!$A$2:$A$53,0))/INDEX(Data!$E$2:$E$53,MATCH($A6,Data!$A$2:$A$53,0)),"Missing Data")</f>
        <v>Missing Data</v>
      </c>
      <c r="O6" s="4" t="str">
        <f>IFERROR(INDEX(Data!$T$2:$T$53,MATCH($A6,Data!$A$2:$A$53,0))/INDEX(Data!$F$2:$F$53,MATCH($A6,Data!$A$2:$A$53,0)),"Missing Data")</f>
        <v>Missing Data</v>
      </c>
      <c r="P6" s="5"/>
      <c r="Q6" s="5" t="str">
        <f t="array" ref="Q6">IFERROR(INDEX(Data!$AH$2:$AH$53,MATCH($A6,Data!$A$2:$A$53,0))/INDEX(Data!$F$2:$F$53,MATCH($A6,Data!$A$2:$A$53,0)),"Missing Data")</f>
        <v>Missing Data</v>
      </c>
      <c r="R6" s="5"/>
      <c r="S6" s="6">
        <f>IFERROR(INDEX(Data!$T$2:$T$53,MATCH($A6,Data!$A$2:$A$53,0))/INDEX(Data!$AH$2:$AH$53,MATCH($A6,Data!$A$2:$A$53,0)),"Missing Data")</f>
        <v>2220781.3394077448</v>
      </c>
      <c r="T6" s="4">
        <f>IFERROR(INDEX(Data!$AG$2:$AG$53,MATCH($A6,Data!$A$2:$A$53,0))/INDEX(Data!$T$2:$T$53,MATCH($A6,Data!$A$2:$A$53,0)),"Missing Data")</f>
        <v>2.4209948689609753E-2</v>
      </c>
      <c r="U6" s="5">
        <f t="array" ref="U6">IFERROR(INDEX(Data!$AG$2:$AG$53,MATCH($A6,Data!$A$2:$A$53,0))/INDEX(Data!$AH$2:$AH$53,MATCH($A6,Data!$A$2:$A$53,0)),"Missing Data")</f>
        <v>53765.002277904328</v>
      </c>
      <c r="V6" s="5">
        <f t="shared" si="0"/>
        <v>2167016.3371298406</v>
      </c>
      <c r="W6" s="6" t="str">
        <f t="array" ref="W6">IFERROR(INDEX(Data!$AG$2:$AG$53,MATCH($A6,Data!$A$2:$A$53,0))/INDEX(Data!$F$2:$F$53,MATCH($A6,Data!$A$2:$A$53,0)),"Missing Data")</f>
        <v>Missing Data</v>
      </c>
    </row>
    <row r="7" spans="1:23" x14ac:dyDescent="0.25">
      <c r="A7" s="1" t="s">
        <v>12</v>
      </c>
      <c r="B7" s="1" t="s">
        <v>13</v>
      </c>
      <c r="C7" s="4">
        <f>IFERROR(INDEX(Data!$T$2:$T$53,MATCH($A7,Data!$A$2:$A$53,0))/INDEX(Data!$C$2:$C$53,MATCH($A7,Data!$A$2:$A$53,0)),"Missing Data")</f>
        <v>523.1950776263019</v>
      </c>
      <c r="D7" s="5"/>
      <c r="E7" s="2">
        <f>IFERROR(INDEX(Data!$F$2:$F$53,MATCH($A7,Data!$A$2:$A$53,0))/INDEX(Data!$C$2:$C$53,MATCH($A7,Data!$A$2:$A$53,0)),"Missing Data")</f>
        <v>0</v>
      </c>
      <c r="F7" s="5"/>
      <c r="G7" s="6" t="str">
        <f>IFERROR(INDEX(Data!$T$2:$T$53,MATCH($A7,Data!$A$2:$A$53,0))/INDEX(Data!$F$2:$F$53,MATCH($A7,Data!$A$2:$A$53,0)),"Missing Data")</f>
        <v>Missing Data</v>
      </c>
      <c r="H7" s="2">
        <f>IFERROR(INDEX(Data!$F$2:$F$53,MATCH($A7,Data!$A$2:$A$53,0))/INDEX(Data!$C$2:$C$53,MATCH($A7,Data!$A$2:$A$53,0)),"Missing Data")</f>
        <v>0</v>
      </c>
      <c r="I7" s="5"/>
      <c r="J7" s="2">
        <f t="array" ref="J7">IFERROR(INDEX(Data!$D$2:$D$53,MATCH($A7,Data!$A$2:$A$53,0))/INDEX(Data!$C$2:$C$53,MATCH($A7,Data!$A$2:$A$53,0)),"Missing Data")</f>
        <v>0</v>
      </c>
      <c r="K7" s="5"/>
      <c r="L7" s="2" t="str">
        <f t="array" ref="L7">IFERROR(INDEX(Data!$E$2:$E$53,MATCH($A7,Data!$A$2:$A$53,0))/INDEX(Data!$D$2:$D$53,MATCH($A7,Data!$A$2:$A$53,0)),"Missing Data")</f>
        <v>Missing Data</v>
      </c>
      <c r="M7" s="5"/>
      <c r="N7" s="2" t="str">
        <f t="array" ref="N7">IFERROR(INDEX(Data!$F$2:$F$53,MATCH($A7,Data!$A$2:$A$53,0))/INDEX(Data!$E$2:$E$53,MATCH($A7,Data!$A$2:$A$53,0)),"Missing Data")</f>
        <v>Missing Data</v>
      </c>
      <c r="O7" s="4" t="str">
        <f>IFERROR(INDEX(Data!$T$2:$T$53,MATCH($A7,Data!$A$2:$A$53,0))/INDEX(Data!$F$2:$F$53,MATCH($A7,Data!$A$2:$A$53,0)),"Missing Data")</f>
        <v>Missing Data</v>
      </c>
      <c r="P7" s="5"/>
      <c r="Q7" s="5" t="str">
        <f t="array" ref="Q7">IFERROR(INDEX(Data!$AH$2:$AH$53,MATCH($A7,Data!$A$2:$A$53,0))/INDEX(Data!$F$2:$F$53,MATCH($A7,Data!$A$2:$A$53,0)),"Missing Data")</f>
        <v>Missing Data</v>
      </c>
      <c r="R7" s="5"/>
      <c r="S7" s="6">
        <f>IFERROR(INDEX(Data!$T$2:$T$53,MATCH($A7,Data!$A$2:$A$53,0))/INDEX(Data!$AH$2:$AH$53,MATCH($A7,Data!$A$2:$A$53,0)),"Missing Data")</f>
        <v>1623232.2926192032</v>
      </c>
      <c r="T7" s="4">
        <f>IFERROR(INDEX(Data!$AG$2:$AG$53,MATCH($A7,Data!$A$2:$A$53,0))/INDEX(Data!$T$2:$T$53,MATCH($A7,Data!$A$2:$A$53,0)),"Missing Data")</f>
        <v>6.4767789762549072E-2</v>
      </c>
      <c r="U7" s="5">
        <f t="array" ref="U7">IFERROR(INDEX(Data!$AG$2:$AG$53,MATCH($A7,Data!$A$2:$A$53,0))/INDEX(Data!$AH$2:$AH$53,MATCH($A7,Data!$A$2:$A$53,0)),"Missing Data")</f>
        <v>105133.16786414108</v>
      </c>
      <c r="V7" s="5">
        <f t="shared" si="0"/>
        <v>1518099.1247550622</v>
      </c>
      <c r="W7" s="6" t="str">
        <f t="array" ref="W7">IFERROR(INDEX(Data!$AG$2:$AG$53,MATCH($A7,Data!$A$2:$A$53,0))/INDEX(Data!$F$2:$F$53,MATCH($A7,Data!$A$2:$A$53,0)),"Missing Data")</f>
        <v>Missing Data</v>
      </c>
    </row>
    <row r="8" spans="1:23" x14ac:dyDescent="0.25">
      <c r="A8" s="1" t="s">
        <v>14</v>
      </c>
      <c r="B8" s="1" t="s">
        <v>15</v>
      </c>
      <c r="C8" s="4">
        <f>IFERROR(INDEX(Data!$T$2:$T$53,MATCH($A8,Data!$A$2:$A$53,0))/INDEX(Data!$C$2:$C$53,MATCH($A8,Data!$A$2:$A$53,0)),"Missing Data")</f>
        <v>349.54980192536482</v>
      </c>
      <c r="D8" s="5"/>
      <c r="E8" s="2">
        <f>IFERROR(INDEX(Data!$F$2:$F$53,MATCH($A8,Data!$A$2:$A$53,0))/INDEX(Data!$C$2:$C$53,MATCH($A8,Data!$A$2:$A$53,0)),"Missing Data")</f>
        <v>0</v>
      </c>
      <c r="F8" s="5"/>
      <c r="G8" s="6" t="str">
        <f>IFERROR(INDEX(Data!$T$2:$T$53,MATCH($A8,Data!$A$2:$A$53,0))/INDEX(Data!$F$2:$F$53,MATCH($A8,Data!$A$2:$A$53,0)),"Missing Data")</f>
        <v>Missing Data</v>
      </c>
      <c r="H8" s="2">
        <f>IFERROR(INDEX(Data!$F$2:$F$53,MATCH($A8,Data!$A$2:$A$53,0))/INDEX(Data!$C$2:$C$53,MATCH($A8,Data!$A$2:$A$53,0)),"Missing Data")</f>
        <v>0</v>
      </c>
      <c r="I8" s="5"/>
      <c r="J8" s="2">
        <f t="array" ref="J8">IFERROR(INDEX(Data!$D$2:$D$53,MATCH($A8,Data!$A$2:$A$53,0))/INDEX(Data!$C$2:$C$53,MATCH($A8,Data!$A$2:$A$53,0)),"Missing Data")</f>
        <v>0</v>
      </c>
      <c r="K8" s="5"/>
      <c r="L8" s="2" t="str">
        <f t="array" ref="L8">IFERROR(INDEX(Data!$E$2:$E$53,MATCH($A8,Data!$A$2:$A$53,0))/INDEX(Data!$D$2:$D$53,MATCH($A8,Data!$A$2:$A$53,0)),"Missing Data")</f>
        <v>Missing Data</v>
      </c>
      <c r="M8" s="5"/>
      <c r="N8" s="2" t="str">
        <f t="array" ref="N8">IFERROR(INDEX(Data!$F$2:$F$53,MATCH($A8,Data!$A$2:$A$53,0))/INDEX(Data!$E$2:$E$53,MATCH($A8,Data!$A$2:$A$53,0)),"Missing Data")</f>
        <v>Missing Data</v>
      </c>
      <c r="O8" s="4" t="str">
        <f>IFERROR(INDEX(Data!$T$2:$T$53,MATCH($A8,Data!$A$2:$A$53,0))/INDEX(Data!$F$2:$F$53,MATCH($A8,Data!$A$2:$A$53,0)),"Missing Data")</f>
        <v>Missing Data</v>
      </c>
      <c r="P8" s="5"/>
      <c r="Q8" s="5" t="str">
        <f t="array" ref="Q8">IFERROR(INDEX(Data!$AH$2:$AH$53,MATCH($A8,Data!$A$2:$A$53,0))/INDEX(Data!$F$2:$F$53,MATCH($A8,Data!$A$2:$A$53,0)),"Missing Data")</f>
        <v>Missing Data</v>
      </c>
      <c r="R8" s="5"/>
      <c r="S8" s="6">
        <f>IFERROR(INDEX(Data!$T$2:$T$53,MATCH($A8,Data!$A$2:$A$53,0))/INDEX(Data!$AH$2:$AH$53,MATCH($A8,Data!$A$2:$A$53,0)),"Missing Data")</f>
        <v>1181742.0299674268</v>
      </c>
      <c r="T8" s="4">
        <f>IFERROR(INDEX(Data!$AG$2:$AG$53,MATCH($A8,Data!$A$2:$A$53,0))/INDEX(Data!$T$2:$T$53,MATCH($A8,Data!$A$2:$A$53,0)),"Missing Data")</f>
        <v>7.5457709312634388E-2</v>
      </c>
      <c r="U8" s="5">
        <f t="array" ref="U8">IFERROR(INDEX(Data!$AG$2:$AG$53,MATCH($A8,Data!$A$2:$A$53,0))/INDEX(Data!$AH$2:$AH$53,MATCH($A8,Data!$A$2:$A$53,0)),"Missing Data")</f>
        <v>89171.546579804562</v>
      </c>
      <c r="V8" s="5">
        <f t="shared" si="0"/>
        <v>1092570.4833876223</v>
      </c>
      <c r="W8" s="6" t="str">
        <f t="array" ref="W8">IFERROR(INDEX(Data!$AG$2:$AG$53,MATCH($A8,Data!$A$2:$A$53,0))/INDEX(Data!$F$2:$F$53,MATCH($A8,Data!$A$2:$A$53,0)),"Missing Data")</f>
        <v>Missing Data</v>
      </c>
    </row>
    <row r="9" spans="1:23" x14ac:dyDescent="0.25">
      <c r="A9" s="1" t="s">
        <v>16</v>
      </c>
      <c r="B9" s="1" t="s">
        <v>17</v>
      </c>
      <c r="C9" s="4">
        <f>IFERROR(INDEX(Data!$T$2:$T$53,MATCH($A9,Data!$A$2:$A$53,0))/INDEX(Data!$C$2:$C$53,MATCH($A9,Data!$A$2:$A$53,0)),"Missing Data")</f>
        <v>242.84439544346583</v>
      </c>
      <c r="D9" s="5"/>
      <c r="E9" s="2">
        <f>IFERROR(INDEX(Data!$F$2:$F$53,MATCH($A9,Data!$A$2:$A$53,0))/INDEX(Data!$C$2:$C$53,MATCH($A9,Data!$A$2:$A$53,0)),"Missing Data")</f>
        <v>0</v>
      </c>
      <c r="F9" s="5"/>
      <c r="G9" s="6" t="str">
        <f>IFERROR(INDEX(Data!$T$2:$T$53,MATCH($A9,Data!$A$2:$A$53,0))/INDEX(Data!$F$2:$F$53,MATCH($A9,Data!$A$2:$A$53,0)),"Missing Data")</f>
        <v>Missing Data</v>
      </c>
      <c r="H9" s="2">
        <f>IFERROR(INDEX(Data!$F$2:$F$53,MATCH($A9,Data!$A$2:$A$53,0))/INDEX(Data!$C$2:$C$53,MATCH($A9,Data!$A$2:$A$53,0)),"Missing Data")</f>
        <v>0</v>
      </c>
      <c r="I9" s="5"/>
      <c r="J9" s="2">
        <f t="array" ref="J9">IFERROR(INDEX(Data!$D$2:$D$53,MATCH($A9,Data!$A$2:$A$53,0))/INDEX(Data!$C$2:$C$53,MATCH($A9,Data!$A$2:$A$53,0)),"Missing Data")</f>
        <v>0</v>
      </c>
      <c r="K9" s="5"/>
      <c r="L9" s="2" t="str">
        <f t="array" ref="L9">IFERROR(INDEX(Data!$E$2:$E$53,MATCH($A9,Data!$A$2:$A$53,0))/INDEX(Data!$D$2:$D$53,MATCH($A9,Data!$A$2:$A$53,0)),"Missing Data")</f>
        <v>Missing Data</v>
      </c>
      <c r="M9" s="5"/>
      <c r="N9" s="2" t="str">
        <f t="array" ref="N9">IFERROR(INDEX(Data!$F$2:$F$53,MATCH($A9,Data!$A$2:$A$53,0))/INDEX(Data!$E$2:$E$53,MATCH($A9,Data!$A$2:$A$53,0)),"Missing Data")</f>
        <v>Missing Data</v>
      </c>
      <c r="O9" s="4" t="str">
        <f>IFERROR(INDEX(Data!$T$2:$T$53,MATCH($A9,Data!$A$2:$A$53,0))/INDEX(Data!$F$2:$F$53,MATCH($A9,Data!$A$2:$A$53,0)),"Missing Data")</f>
        <v>Missing Data</v>
      </c>
      <c r="P9" s="5"/>
      <c r="Q9" s="5" t="str">
        <f t="array" ref="Q9">IFERROR(INDEX(Data!$AH$2:$AH$53,MATCH($A9,Data!$A$2:$A$53,0))/INDEX(Data!$F$2:$F$53,MATCH($A9,Data!$A$2:$A$53,0)),"Missing Data")</f>
        <v>Missing Data</v>
      </c>
      <c r="R9" s="5"/>
      <c r="S9" s="6">
        <f>IFERROR(INDEX(Data!$T$2:$T$53,MATCH($A9,Data!$A$2:$A$53,0))/INDEX(Data!$AH$2:$AH$53,MATCH($A9,Data!$A$2:$A$53,0)),"Missing Data")</f>
        <v>2675582.8220858895</v>
      </c>
      <c r="T9" s="4">
        <f>IFERROR(INDEX(Data!$AG$2:$AG$53,MATCH($A9,Data!$A$2:$A$53,0))/INDEX(Data!$T$2:$T$53,MATCH($A9,Data!$A$2:$A$53,0)),"Missing Data")</f>
        <v>3.0384884894065853E-2</v>
      </c>
      <c r="U9" s="5">
        <f t="array" ref="U9">IFERROR(INDEX(Data!$AG$2:$AG$53,MATCH($A9,Data!$A$2:$A$53,0))/INDEX(Data!$AH$2:$AH$53,MATCH($A9,Data!$A$2:$A$53,0)),"Missing Data")</f>
        <v>81297.276073619636</v>
      </c>
      <c r="V9" s="5">
        <f t="shared" si="0"/>
        <v>2594285.5460122698</v>
      </c>
      <c r="W9" s="6" t="str">
        <f t="array" ref="W9">IFERROR(INDEX(Data!$AG$2:$AG$53,MATCH($A9,Data!$A$2:$A$53,0))/INDEX(Data!$F$2:$F$53,MATCH($A9,Data!$A$2:$A$53,0)),"Missing Data")</f>
        <v>Missing Data</v>
      </c>
    </row>
    <row r="10" spans="1:23" x14ac:dyDescent="0.25">
      <c r="A10" s="1" t="s">
        <v>18</v>
      </c>
      <c r="B10" s="1" t="s">
        <v>19</v>
      </c>
      <c r="C10" s="4">
        <f>IFERROR(INDEX(Data!$T$2:$T$53,MATCH($A10,Data!$A$2:$A$53,0))/INDEX(Data!$C$2:$C$53,MATCH($A10,Data!$A$2:$A$53,0)),"Missing Data")</f>
        <v>690.87719902775518</v>
      </c>
      <c r="D10" s="5"/>
      <c r="E10" s="2">
        <f>IFERROR(INDEX(Data!$F$2:$F$53,MATCH($A10,Data!$A$2:$A$53,0))/INDEX(Data!$C$2:$C$53,MATCH($A10,Data!$A$2:$A$53,0)),"Missing Data")</f>
        <v>0</v>
      </c>
      <c r="F10" s="5"/>
      <c r="G10" s="6" t="str">
        <f>IFERROR(INDEX(Data!$T$2:$T$53,MATCH($A10,Data!$A$2:$A$53,0))/INDEX(Data!$F$2:$F$53,MATCH($A10,Data!$A$2:$A$53,0)),"Missing Data")</f>
        <v>Missing Data</v>
      </c>
      <c r="H10" s="2">
        <f>IFERROR(INDEX(Data!$F$2:$F$53,MATCH($A10,Data!$A$2:$A$53,0))/INDEX(Data!$C$2:$C$53,MATCH($A10,Data!$A$2:$A$53,0)),"Missing Data")</f>
        <v>0</v>
      </c>
      <c r="I10" s="5"/>
      <c r="J10" s="2">
        <f t="array" ref="J10">IFERROR(INDEX(Data!$D$2:$D$53,MATCH($A10,Data!$A$2:$A$53,0))/INDEX(Data!$C$2:$C$53,MATCH($A10,Data!$A$2:$A$53,0)),"Missing Data")</f>
        <v>0</v>
      </c>
      <c r="K10" s="5"/>
      <c r="L10" s="2" t="str">
        <f t="array" ref="L10">IFERROR(INDEX(Data!$E$2:$E$53,MATCH($A10,Data!$A$2:$A$53,0))/INDEX(Data!$D$2:$D$53,MATCH($A10,Data!$A$2:$A$53,0)),"Missing Data")</f>
        <v>Missing Data</v>
      </c>
      <c r="M10" s="5"/>
      <c r="N10" s="2" t="str">
        <f t="array" ref="N10">IFERROR(INDEX(Data!$F$2:$F$53,MATCH($A10,Data!$A$2:$A$53,0))/INDEX(Data!$E$2:$E$53,MATCH($A10,Data!$A$2:$A$53,0)),"Missing Data")</f>
        <v>Missing Data</v>
      </c>
      <c r="O10" s="4" t="str">
        <f>IFERROR(INDEX(Data!$T$2:$T$53,MATCH($A10,Data!$A$2:$A$53,0))/INDEX(Data!$F$2:$F$53,MATCH($A10,Data!$A$2:$A$53,0)),"Missing Data")</f>
        <v>Missing Data</v>
      </c>
      <c r="P10" s="5"/>
      <c r="Q10" s="5" t="str">
        <f t="array" ref="Q10">IFERROR(INDEX(Data!$AH$2:$AH$53,MATCH($A10,Data!$A$2:$A$53,0))/INDEX(Data!$F$2:$F$53,MATCH($A10,Data!$A$2:$A$53,0)),"Missing Data")</f>
        <v>Missing Data</v>
      </c>
      <c r="R10" s="5"/>
      <c r="S10" s="6">
        <f>IFERROR(INDEX(Data!$T$2:$T$53,MATCH($A10,Data!$A$2:$A$53,0))/INDEX(Data!$AH$2:$AH$53,MATCH($A10,Data!$A$2:$A$53,0)),"Missing Data")</f>
        <v>4988748.0944881886</v>
      </c>
      <c r="T10" s="4">
        <f>IFERROR(INDEX(Data!$AG$2:$AG$53,MATCH($A10,Data!$A$2:$A$53,0))/INDEX(Data!$T$2:$T$53,MATCH($A10,Data!$A$2:$A$53,0)),"Missing Data")</f>
        <v>1.3137779183229293E-2</v>
      </c>
      <c r="U10" s="5">
        <f t="array" ref="U10">IFERROR(INDEX(Data!$AG$2:$AG$53,MATCH($A10,Data!$A$2:$A$53,0))/INDEX(Data!$AH$2:$AH$53,MATCH($A10,Data!$A$2:$A$53,0)),"Missing Data")</f>
        <v>65541.07086614173</v>
      </c>
      <c r="V10" s="5">
        <f t="shared" si="0"/>
        <v>4923207.0236220472</v>
      </c>
      <c r="W10" s="6" t="str">
        <f t="array" ref="W10">IFERROR(INDEX(Data!$AG$2:$AG$53,MATCH($A10,Data!$A$2:$A$53,0))/INDEX(Data!$F$2:$F$53,MATCH($A10,Data!$A$2:$A$53,0)),"Missing Data")</f>
        <v>Missing Data</v>
      </c>
    </row>
    <row r="11" spans="1:23" x14ac:dyDescent="0.25">
      <c r="A11" s="1" t="s">
        <v>20</v>
      </c>
      <c r="B11" s="1" t="s">
        <v>21</v>
      </c>
      <c r="C11" s="4">
        <f>IFERROR(INDEX(Data!$T$2:$T$53,MATCH($A11,Data!$A$2:$A$53,0))/INDEX(Data!$C$2:$C$53,MATCH($A11,Data!$A$2:$A$53,0)),"Missing Data")</f>
        <v>0</v>
      </c>
      <c r="D11" s="5"/>
      <c r="E11" s="2">
        <f>IFERROR(INDEX(Data!$F$2:$F$53,MATCH($A11,Data!$A$2:$A$53,0))/INDEX(Data!$C$2:$C$53,MATCH($A11,Data!$A$2:$A$53,0)),"Missing Data")</f>
        <v>0</v>
      </c>
      <c r="F11" s="5"/>
      <c r="G11" s="6" t="str">
        <f>IFERROR(INDEX(Data!$T$2:$T$53,MATCH($A11,Data!$A$2:$A$53,0))/INDEX(Data!$F$2:$F$53,MATCH($A11,Data!$A$2:$A$53,0)),"Missing Data")</f>
        <v>Missing Data</v>
      </c>
      <c r="H11" s="2">
        <f>IFERROR(INDEX(Data!$F$2:$F$53,MATCH($A11,Data!$A$2:$A$53,0))/INDEX(Data!$C$2:$C$53,MATCH($A11,Data!$A$2:$A$53,0)),"Missing Data")</f>
        <v>0</v>
      </c>
      <c r="I11" s="5"/>
      <c r="J11" s="2">
        <f t="array" ref="J11">IFERROR(INDEX(Data!$D$2:$D$53,MATCH($A11,Data!$A$2:$A$53,0))/INDEX(Data!$C$2:$C$53,MATCH($A11,Data!$A$2:$A$53,0)),"Missing Data")</f>
        <v>0</v>
      </c>
      <c r="K11" s="5"/>
      <c r="L11" s="2" t="str">
        <f t="array" ref="L11">IFERROR(INDEX(Data!$E$2:$E$53,MATCH($A11,Data!$A$2:$A$53,0))/INDEX(Data!$D$2:$D$53,MATCH($A11,Data!$A$2:$A$53,0)),"Missing Data")</f>
        <v>Missing Data</v>
      </c>
      <c r="M11" s="5"/>
      <c r="N11" s="2" t="str">
        <f t="array" ref="N11">IFERROR(INDEX(Data!$F$2:$F$53,MATCH($A11,Data!$A$2:$A$53,0))/INDEX(Data!$E$2:$E$53,MATCH($A11,Data!$A$2:$A$53,0)),"Missing Data")</f>
        <v>Missing Data</v>
      </c>
      <c r="O11" s="4" t="str">
        <f>IFERROR(INDEX(Data!$T$2:$T$53,MATCH($A11,Data!$A$2:$A$53,0))/INDEX(Data!$F$2:$F$53,MATCH($A11,Data!$A$2:$A$53,0)),"Missing Data")</f>
        <v>Missing Data</v>
      </c>
      <c r="P11" s="5"/>
      <c r="Q11" s="5" t="str">
        <f t="array" ref="Q11">IFERROR(INDEX(Data!$AH$2:$AH$53,MATCH($A11,Data!$A$2:$A$53,0))/INDEX(Data!$F$2:$F$53,MATCH($A11,Data!$A$2:$A$53,0)),"Missing Data")</f>
        <v>Missing Data</v>
      </c>
      <c r="R11" s="5"/>
      <c r="S11" s="6" t="str">
        <f>IFERROR(INDEX(Data!$T$2:$T$53,MATCH($A11,Data!$A$2:$A$53,0))/INDEX(Data!$AH$2:$AH$53,MATCH($A11,Data!$A$2:$A$53,0)),"Missing Data")</f>
        <v>Missing Data</v>
      </c>
      <c r="T11" s="4" t="str">
        <f>IFERROR(INDEX(Data!$AG$2:$AG$53,MATCH($A11,Data!$A$2:$A$53,0))/INDEX(Data!$T$2:$T$53,MATCH($A11,Data!$A$2:$A$53,0)),"Missing Data")</f>
        <v>Missing Data</v>
      </c>
      <c r="U11" s="5" t="str">
        <f t="array" ref="U11">IFERROR(INDEX(Data!$AG$2:$AG$53,MATCH($A11,Data!$A$2:$A$53,0))/INDEX(Data!$AH$2:$AH$53,MATCH($A11,Data!$A$2:$A$53,0)),"Missing Data")</f>
        <v>Missing Data</v>
      </c>
      <c r="V11" s="5" t="str">
        <f t="shared" si="0"/>
        <v>Missing Data</v>
      </c>
      <c r="W11" s="6" t="str">
        <f t="array" ref="W11">IFERROR(INDEX(Data!$AG$2:$AG$53,MATCH($A11,Data!$A$2:$A$53,0))/INDEX(Data!$F$2:$F$53,MATCH($A11,Data!$A$2:$A$53,0)),"Missing Data")</f>
        <v>Missing Data</v>
      </c>
    </row>
    <row r="12" spans="1:23" x14ac:dyDescent="0.25">
      <c r="A12" s="1" t="s">
        <v>22</v>
      </c>
      <c r="B12" s="1" t="s">
        <v>23</v>
      </c>
      <c r="C12" s="4">
        <f>IFERROR(INDEX(Data!$T$2:$T$53,MATCH($A12,Data!$A$2:$A$53,0))/INDEX(Data!$C$2:$C$53,MATCH($A12,Data!$A$2:$A$53,0)),"Missing Data")</f>
        <v>490.52966714696208</v>
      </c>
      <c r="D12" s="5"/>
      <c r="E12" s="2">
        <f>IFERROR(INDEX(Data!$F$2:$F$53,MATCH($A12,Data!$A$2:$A$53,0))/INDEX(Data!$C$2:$C$53,MATCH($A12,Data!$A$2:$A$53,0)),"Missing Data")</f>
        <v>0</v>
      </c>
      <c r="F12" s="5"/>
      <c r="G12" s="6" t="str">
        <f>IFERROR(INDEX(Data!$T$2:$T$53,MATCH($A12,Data!$A$2:$A$53,0))/INDEX(Data!$F$2:$F$53,MATCH($A12,Data!$A$2:$A$53,0)),"Missing Data")</f>
        <v>Missing Data</v>
      </c>
      <c r="H12" s="2">
        <f>IFERROR(INDEX(Data!$F$2:$F$53,MATCH($A12,Data!$A$2:$A$53,0))/INDEX(Data!$C$2:$C$53,MATCH($A12,Data!$A$2:$A$53,0)),"Missing Data")</f>
        <v>0</v>
      </c>
      <c r="I12" s="5"/>
      <c r="J12" s="2">
        <f t="array" ref="J12">IFERROR(INDEX(Data!$D$2:$D$53,MATCH($A12,Data!$A$2:$A$53,0))/INDEX(Data!$C$2:$C$53,MATCH($A12,Data!$A$2:$A$53,0)),"Missing Data")</f>
        <v>0</v>
      </c>
      <c r="K12" s="5"/>
      <c r="L12" s="2" t="str">
        <f t="array" ref="L12">IFERROR(INDEX(Data!$E$2:$E$53,MATCH($A12,Data!$A$2:$A$53,0))/INDEX(Data!$D$2:$D$53,MATCH($A12,Data!$A$2:$A$53,0)),"Missing Data")</f>
        <v>Missing Data</v>
      </c>
      <c r="M12" s="5"/>
      <c r="N12" s="2" t="str">
        <f t="array" ref="N12">IFERROR(INDEX(Data!$F$2:$F$53,MATCH($A12,Data!$A$2:$A$53,0))/INDEX(Data!$E$2:$E$53,MATCH($A12,Data!$A$2:$A$53,0)),"Missing Data")</f>
        <v>Missing Data</v>
      </c>
      <c r="O12" s="4" t="str">
        <f>IFERROR(INDEX(Data!$T$2:$T$53,MATCH($A12,Data!$A$2:$A$53,0))/INDEX(Data!$F$2:$F$53,MATCH($A12,Data!$A$2:$A$53,0)),"Missing Data")</f>
        <v>Missing Data</v>
      </c>
      <c r="P12" s="5"/>
      <c r="Q12" s="5" t="str">
        <f t="array" ref="Q12">IFERROR(INDEX(Data!$AH$2:$AH$53,MATCH($A12,Data!$A$2:$A$53,0))/INDEX(Data!$F$2:$F$53,MATCH($A12,Data!$A$2:$A$53,0)),"Missing Data")</f>
        <v>Missing Data</v>
      </c>
      <c r="R12" s="5"/>
      <c r="S12" s="6">
        <f>IFERROR(INDEX(Data!$T$2:$T$53,MATCH($A12,Data!$A$2:$A$53,0))/INDEX(Data!$AH$2:$AH$53,MATCH($A12,Data!$A$2:$A$53,0)),"Missing Data")</f>
        <v>2180216.3735909825</v>
      </c>
      <c r="T12" s="4">
        <f>IFERROR(INDEX(Data!$AG$2:$AG$53,MATCH($A12,Data!$A$2:$A$53,0))/INDEX(Data!$T$2:$T$53,MATCH($A12,Data!$A$2:$A$53,0)),"Missing Data")</f>
        <v>3.0941743745917193E-2</v>
      </c>
      <c r="U12" s="5">
        <f t="array" ref="U12">IFERROR(INDEX(Data!$AG$2:$AG$53,MATCH($A12,Data!$A$2:$A$53,0))/INDEX(Data!$AH$2:$AH$53,MATCH($A12,Data!$A$2:$A$53,0)),"Missing Data")</f>
        <v>67459.696342305033</v>
      </c>
      <c r="V12" s="5">
        <f t="shared" si="0"/>
        <v>2112756.6772486777</v>
      </c>
      <c r="W12" s="6" t="str">
        <f t="array" ref="W12">IFERROR(INDEX(Data!$AG$2:$AG$53,MATCH($A12,Data!$A$2:$A$53,0))/INDEX(Data!$F$2:$F$53,MATCH($A12,Data!$A$2:$A$53,0)),"Missing Data")</f>
        <v>Missing Data</v>
      </c>
    </row>
    <row r="13" spans="1:23" x14ac:dyDescent="0.25">
      <c r="A13" s="1" t="s">
        <v>24</v>
      </c>
      <c r="B13" s="1" t="s">
        <v>25</v>
      </c>
      <c r="C13" s="4">
        <f>IFERROR(INDEX(Data!$T$2:$T$53,MATCH($A13,Data!$A$2:$A$53,0))/INDEX(Data!$C$2:$C$53,MATCH($A13,Data!$A$2:$A$53,0)),"Missing Data")</f>
        <v>326.23180617783248</v>
      </c>
      <c r="D13" s="5"/>
      <c r="E13" s="2">
        <f>IFERROR(INDEX(Data!$F$2:$F$53,MATCH($A13,Data!$A$2:$A$53,0))/INDEX(Data!$C$2:$C$53,MATCH($A13,Data!$A$2:$A$53,0)),"Missing Data")</f>
        <v>0</v>
      </c>
      <c r="F13" s="5"/>
      <c r="G13" s="6" t="str">
        <f>IFERROR(INDEX(Data!$T$2:$T$53,MATCH($A13,Data!$A$2:$A$53,0))/INDEX(Data!$F$2:$F$53,MATCH($A13,Data!$A$2:$A$53,0)),"Missing Data")</f>
        <v>Missing Data</v>
      </c>
      <c r="H13" s="2">
        <f>IFERROR(INDEX(Data!$F$2:$F$53,MATCH($A13,Data!$A$2:$A$53,0))/INDEX(Data!$C$2:$C$53,MATCH($A13,Data!$A$2:$A$53,0)),"Missing Data")</f>
        <v>0</v>
      </c>
      <c r="I13" s="5"/>
      <c r="J13" s="2">
        <f t="array" ref="J13">IFERROR(INDEX(Data!$D$2:$D$53,MATCH($A13,Data!$A$2:$A$53,0))/INDEX(Data!$C$2:$C$53,MATCH($A13,Data!$A$2:$A$53,0)),"Missing Data")</f>
        <v>0</v>
      </c>
      <c r="K13" s="5"/>
      <c r="L13" s="2" t="str">
        <f t="array" ref="L13">IFERROR(INDEX(Data!$E$2:$E$53,MATCH($A13,Data!$A$2:$A$53,0))/INDEX(Data!$D$2:$D$53,MATCH($A13,Data!$A$2:$A$53,0)),"Missing Data")</f>
        <v>Missing Data</v>
      </c>
      <c r="M13" s="5"/>
      <c r="N13" s="2" t="str">
        <f t="array" ref="N13">IFERROR(INDEX(Data!$F$2:$F$53,MATCH($A13,Data!$A$2:$A$53,0))/INDEX(Data!$E$2:$E$53,MATCH($A13,Data!$A$2:$A$53,0)),"Missing Data")</f>
        <v>Missing Data</v>
      </c>
      <c r="O13" s="4" t="str">
        <f>IFERROR(INDEX(Data!$T$2:$T$53,MATCH($A13,Data!$A$2:$A$53,0))/INDEX(Data!$F$2:$F$53,MATCH($A13,Data!$A$2:$A$53,0)),"Missing Data")</f>
        <v>Missing Data</v>
      </c>
      <c r="P13" s="5"/>
      <c r="Q13" s="5" t="str">
        <f t="array" ref="Q13">IFERROR(INDEX(Data!$AH$2:$AH$53,MATCH($A13,Data!$A$2:$A$53,0))/INDEX(Data!$F$2:$F$53,MATCH($A13,Data!$A$2:$A$53,0)),"Missing Data")</f>
        <v>Missing Data</v>
      </c>
      <c r="R13" s="5"/>
      <c r="S13" s="6">
        <f>IFERROR(INDEX(Data!$T$2:$T$53,MATCH($A13,Data!$A$2:$A$53,0))/INDEX(Data!$AH$2:$AH$53,MATCH($A13,Data!$A$2:$A$53,0)),"Missing Data")</f>
        <v>3254325.0543259559</v>
      </c>
      <c r="T13" s="4">
        <f>IFERROR(INDEX(Data!$AG$2:$AG$53,MATCH($A13,Data!$A$2:$A$53,0))/INDEX(Data!$T$2:$T$53,MATCH($A13,Data!$A$2:$A$53,0)),"Missing Data")</f>
        <v>1.4124576683448964E-2</v>
      </c>
      <c r="U13" s="5">
        <f t="array" ref="U13">IFERROR(INDEX(Data!$AG$2:$AG$53,MATCH($A13,Data!$A$2:$A$53,0))/INDEX(Data!$AH$2:$AH$53,MATCH($A13,Data!$A$2:$A$53,0)),"Missing Data")</f>
        <v>45965.963782696177</v>
      </c>
      <c r="V13" s="5">
        <f t="shared" si="0"/>
        <v>3208359.0905432599</v>
      </c>
      <c r="W13" s="6" t="str">
        <f t="array" ref="W13">IFERROR(INDEX(Data!$AG$2:$AG$53,MATCH($A13,Data!$A$2:$A$53,0))/INDEX(Data!$F$2:$F$53,MATCH($A13,Data!$A$2:$A$53,0)),"Missing Data")</f>
        <v>Missing Data</v>
      </c>
    </row>
    <row r="14" spans="1:23" x14ac:dyDescent="0.25">
      <c r="A14" s="1" t="s">
        <v>26</v>
      </c>
      <c r="B14" s="1" t="s">
        <v>27</v>
      </c>
      <c r="C14" s="4">
        <f>IFERROR(INDEX(Data!$T$2:$T$53,MATCH($A14,Data!$A$2:$A$53,0))/INDEX(Data!$C$2:$C$53,MATCH($A14,Data!$A$2:$A$53,0)),"Missing Data")</f>
        <v>0</v>
      </c>
      <c r="D14" s="5"/>
      <c r="E14" s="2">
        <f>IFERROR(INDEX(Data!$F$2:$F$53,MATCH($A14,Data!$A$2:$A$53,0))/INDEX(Data!$C$2:$C$53,MATCH($A14,Data!$A$2:$A$53,0)),"Missing Data")</f>
        <v>0</v>
      </c>
      <c r="F14" s="5"/>
      <c r="G14" s="6" t="str">
        <f>IFERROR(INDEX(Data!$T$2:$T$53,MATCH($A14,Data!$A$2:$A$53,0))/INDEX(Data!$F$2:$F$53,MATCH($A14,Data!$A$2:$A$53,0)),"Missing Data")</f>
        <v>Missing Data</v>
      </c>
      <c r="H14" s="2">
        <f>IFERROR(INDEX(Data!$F$2:$F$53,MATCH($A14,Data!$A$2:$A$53,0))/INDEX(Data!$C$2:$C$53,MATCH($A14,Data!$A$2:$A$53,0)),"Missing Data")</f>
        <v>0</v>
      </c>
      <c r="I14" s="5"/>
      <c r="J14" s="2">
        <f t="array" ref="J14">IFERROR(INDEX(Data!$D$2:$D$53,MATCH($A14,Data!$A$2:$A$53,0))/INDEX(Data!$C$2:$C$53,MATCH($A14,Data!$A$2:$A$53,0)),"Missing Data")</f>
        <v>0</v>
      </c>
      <c r="K14" s="5"/>
      <c r="L14" s="2" t="str">
        <f t="array" ref="L14">IFERROR(INDEX(Data!$E$2:$E$53,MATCH($A14,Data!$A$2:$A$53,0))/INDEX(Data!$D$2:$D$53,MATCH($A14,Data!$A$2:$A$53,0)),"Missing Data")</f>
        <v>Missing Data</v>
      </c>
      <c r="M14" s="5"/>
      <c r="N14" s="2" t="str">
        <f t="array" ref="N14">IFERROR(INDEX(Data!$F$2:$F$53,MATCH($A14,Data!$A$2:$A$53,0))/INDEX(Data!$E$2:$E$53,MATCH($A14,Data!$A$2:$A$53,0)),"Missing Data")</f>
        <v>Missing Data</v>
      </c>
      <c r="O14" s="4" t="str">
        <f>IFERROR(INDEX(Data!$T$2:$T$53,MATCH($A14,Data!$A$2:$A$53,0))/INDEX(Data!$F$2:$F$53,MATCH($A14,Data!$A$2:$A$53,0)),"Missing Data")</f>
        <v>Missing Data</v>
      </c>
      <c r="P14" s="5"/>
      <c r="Q14" s="5" t="str">
        <f t="array" ref="Q14">IFERROR(INDEX(Data!$AH$2:$AH$53,MATCH($A14,Data!$A$2:$A$53,0))/INDEX(Data!$F$2:$F$53,MATCH($A14,Data!$A$2:$A$53,0)),"Missing Data")</f>
        <v>Missing Data</v>
      </c>
      <c r="R14" s="5"/>
      <c r="S14" s="6" t="str">
        <f>IFERROR(INDEX(Data!$T$2:$T$53,MATCH($A14,Data!$A$2:$A$53,0))/INDEX(Data!$AH$2:$AH$53,MATCH($A14,Data!$A$2:$A$53,0)),"Missing Data")</f>
        <v>Missing Data</v>
      </c>
      <c r="T14" s="4" t="str">
        <f>IFERROR(INDEX(Data!$AG$2:$AG$53,MATCH($A14,Data!$A$2:$A$53,0))/INDEX(Data!$T$2:$T$53,MATCH($A14,Data!$A$2:$A$53,0)),"Missing Data")</f>
        <v>Missing Data</v>
      </c>
      <c r="U14" s="5" t="str">
        <f t="array" ref="U14">IFERROR(INDEX(Data!$AG$2:$AG$53,MATCH($A14,Data!$A$2:$A$53,0))/INDEX(Data!$AH$2:$AH$53,MATCH($A14,Data!$A$2:$A$53,0)),"Missing Data")</f>
        <v>Missing Data</v>
      </c>
      <c r="V14" s="5" t="str">
        <f t="shared" si="0"/>
        <v>Missing Data</v>
      </c>
      <c r="W14" s="6" t="str">
        <f t="array" ref="W14">IFERROR(INDEX(Data!$AG$2:$AG$53,MATCH($A14,Data!$A$2:$A$53,0))/INDEX(Data!$F$2:$F$53,MATCH($A14,Data!$A$2:$A$53,0)),"Missing Data")</f>
        <v>Missing Data</v>
      </c>
    </row>
    <row r="15" spans="1:23" x14ac:dyDescent="0.25">
      <c r="A15" s="1" t="s">
        <v>28</v>
      </c>
      <c r="B15" s="1" t="s">
        <v>29</v>
      </c>
      <c r="C15" s="4">
        <f>IFERROR(INDEX(Data!$T$2:$T$53,MATCH($A15,Data!$A$2:$A$53,0))/INDEX(Data!$C$2:$C$53,MATCH($A15,Data!$A$2:$A$53,0)),"Missing Data")</f>
        <v>90.705627385481236</v>
      </c>
      <c r="D15" s="5"/>
      <c r="E15" s="2">
        <f>IFERROR(INDEX(Data!$F$2:$F$53,MATCH($A15,Data!$A$2:$A$53,0))/INDEX(Data!$C$2:$C$53,MATCH($A15,Data!$A$2:$A$53,0)),"Missing Data")</f>
        <v>0</v>
      </c>
      <c r="F15" s="5"/>
      <c r="G15" s="6" t="str">
        <f>IFERROR(INDEX(Data!$T$2:$T$53,MATCH($A15,Data!$A$2:$A$53,0))/INDEX(Data!$F$2:$F$53,MATCH($A15,Data!$A$2:$A$53,0)),"Missing Data")</f>
        <v>Missing Data</v>
      </c>
      <c r="H15" s="2">
        <f>IFERROR(INDEX(Data!$F$2:$F$53,MATCH($A15,Data!$A$2:$A$53,0))/INDEX(Data!$C$2:$C$53,MATCH($A15,Data!$A$2:$A$53,0)),"Missing Data")</f>
        <v>0</v>
      </c>
      <c r="I15" s="5"/>
      <c r="J15" s="2">
        <f t="array" ref="J15">IFERROR(INDEX(Data!$D$2:$D$53,MATCH($A15,Data!$A$2:$A$53,0))/INDEX(Data!$C$2:$C$53,MATCH($A15,Data!$A$2:$A$53,0)),"Missing Data")</f>
        <v>0</v>
      </c>
      <c r="K15" s="5"/>
      <c r="L15" s="2" t="str">
        <f t="array" ref="L15">IFERROR(INDEX(Data!$E$2:$E$53,MATCH($A15,Data!$A$2:$A$53,0))/INDEX(Data!$D$2:$D$53,MATCH($A15,Data!$A$2:$A$53,0)),"Missing Data")</f>
        <v>Missing Data</v>
      </c>
      <c r="M15" s="5"/>
      <c r="N15" s="2" t="str">
        <f t="array" ref="N15">IFERROR(INDEX(Data!$F$2:$F$53,MATCH($A15,Data!$A$2:$A$53,0))/INDEX(Data!$E$2:$E$53,MATCH($A15,Data!$A$2:$A$53,0)),"Missing Data")</f>
        <v>Missing Data</v>
      </c>
      <c r="O15" s="4" t="str">
        <f>IFERROR(INDEX(Data!$T$2:$T$53,MATCH($A15,Data!$A$2:$A$53,0))/INDEX(Data!$F$2:$F$53,MATCH($A15,Data!$A$2:$A$53,0)),"Missing Data")</f>
        <v>Missing Data</v>
      </c>
      <c r="P15" s="5"/>
      <c r="Q15" s="5" t="str">
        <f t="array" ref="Q15">IFERROR(INDEX(Data!$AH$2:$AH$53,MATCH($A15,Data!$A$2:$A$53,0))/INDEX(Data!$F$2:$F$53,MATCH($A15,Data!$A$2:$A$53,0)),"Missing Data")</f>
        <v>Missing Data</v>
      </c>
      <c r="R15" s="5"/>
      <c r="S15" s="6">
        <f>IFERROR(INDEX(Data!$T$2:$T$53,MATCH($A15,Data!$A$2:$A$53,0))/INDEX(Data!$AH$2:$AH$53,MATCH($A15,Data!$A$2:$A$53,0)),"Missing Data")</f>
        <v>1476826.448979592</v>
      </c>
      <c r="T15" s="4">
        <f>IFERROR(INDEX(Data!$AG$2:$AG$53,MATCH($A15,Data!$A$2:$A$53,0))/INDEX(Data!$T$2:$T$53,MATCH($A15,Data!$A$2:$A$53,0)),"Missing Data")</f>
        <v>4.7974796922512941E-2</v>
      </c>
      <c r="U15" s="5">
        <f t="array" ref="U15">IFERROR(INDEX(Data!$AG$2:$AG$53,MATCH($A15,Data!$A$2:$A$53,0))/INDEX(Data!$AH$2:$AH$53,MATCH($A15,Data!$A$2:$A$53,0)),"Missing Data")</f>
        <v>70850.448979591834</v>
      </c>
      <c r="V15" s="5">
        <f t="shared" si="0"/>
        <v>1405976</v>
      </c>
      <c r="W15" s="6" t="str">
        <f t="array" ref="W15">IFERROR(INDEX(Data!$AG$2:$AG$53,MATCH($A15,Data!$A$2:$A$53,0))/INDEX(Data!$F$2:$F$53,MATCH($A15,Data!$A$2:$A$53,0)),"Missing Data")</f>
        <v>Missing Data</v>
      </c>
    </row>
    <row r="16" spans="1:23" x14ac:dyDescent="0.25">
      <c r="A16" s="1" t="s">
        <v>30</v>
      </c>
      <c r="B16" s="1" t="s">
        <v>31</v>
      </c>
      <c r="C16" s="4">
        <f>IFERROR(INDEX(Data!$T$2:$T$53,MATCH($A16,Data!$A$2:$A$53,0))/INDEX(Data!$C$2:$C$53,MATCH($A16,Data!$A$2:$A$53,0)),"Missing Data")</f>
        <v>146.77679661602812</v>
      </c>
      <c r="D16" s="5"/>
      <c r="E16" s="2">
        <f>IFERROR(INDEX(Data!$F$2:$F$53,MATCH($A16,Data!$A$2:$A$53,0))/INDEX(Data!$C$2:$C$53,MATCH($A16,Data!$A$2:$A$53,0)),"Missing Data")</f>
        <v>0</v>
      </c>
      <c r="F16" s="5"/>
      <c r="G16" s="6" t="str">
        <f>IFERROR(INDEX(Data!$T$2:$T$53,MATCH($A16,Data!$A$2:$A$53,0))/INDEX(Data!$F$2:$F$53,MATCH($A16,Data!$A$2:$A$53,0)),"Missing Data")</f>
        <v>Missing Data</v>
      </c>
      <c r="H16" s="2">
        <f>IFERROR(INDEX(Data!$F$2:$F$53,MATCH($A16,Data!$A$2:$A$53,0))/INDEX(Data!$C$2:$C$53,MATCH($A16,Data!$A$2:$A$53,0)),"Missing Data")</f>
        <v>0</v>
      </c>
      <c r="I16" s="5"/>
      <c r="J16" s="2">
        <f t="array" ref="J16">IFERROR(INDEX(Data!$D$2:$D$53,MATCH($A16,Data!$A$2:$A$53,0))/INDEX(Data!$C$2:$C$53,MATCH($A16,Data!$A$2:$A$53,0)),"Missing Data")</f>
        <v>0</v>
      </c>
      <c r="K16" s="5"/>
      <c r="L16" s="2" t="str">
        <f t="array" ref="L16">IFERROR(INDEX(Data!$E$2:$E$53,MATCH($A16,Data!$A$2:$A$53,0))/INDEX(Data!$D$2:$D$53,MATCH($A16,Data!$A$2:$A$53,0)),"Missing Data")</f>
        <v>Missing Data</v>
      </c>
      <c r="M16" s="5"/>
      <c r="N16" s="2" t="str">
        <f t="array" ref="N16">IFERROR(INDEX(Data!$F$2:$F$53,MATCH($A16,Data!$A$2:$A$53,0))/INDEX(Data!$E$2:$E$53,MATCH($A16,Data!$A$2:$A$53,0)),"Missing Data")</f>
        <v>Missing Data</v>
      </c>
      <c r="O16" s="4" t="str">
        <f>IFERROR(INDEX(Data!$T$2:$T$53,MATCH($A16,Data!$A$2:$A$53,0))/INDEX(Data!$F$2:$F$53,MATCH($A16,Data!$A$2:$A$53,0)),"Missing Data")</f>
        <v>Missing Data</v>
      </c>
      <c r="P16" s="5"/>
      <c r="Q16" s="5" t="str">
        <f t="array" ref="Q16">IFERROR(INDEX(Data!$AH$2:$AH$53,MATCH($A16,Data!$A$2:$A$53,0))/INDEX(Data!$F$2:$F$53,MATCH($A16,Data!$A$2:$A$53,0)),"Missing Data")</f>
        <v>Missing Data</v>
      </c>
      <c r="R16" s="5"/>
      <c r="S16" s="6">
        <f>IFERROR(INDEX(Data!$T$2:$T$53,MATCH($A16,Data!$A$2:$A$53,0))/INDEX(Data!$AH$2:$AH$53,MATCH($A16,Data!$A$2:$A$53,0)),"Missing Data")</f>
        <v>1638119.6877710321</v>
      </c>
      <c r="T16" s="4">
        <f>IFERROR(INDEX(Data!$AG$2:$AG$53,MATCH($A16,Data!$A$2:$A$53,0))/INDEX(Data!$T$2:$T$53,MATCH($A16,Data!$A$2:$A$53,0)),"Missing Data")</f>
        <v>4.9325465704338101E-2</v>
      </c>
      <c r="U16" s="5">
        <f t="array" ref="U16">IFERROR(INDEX(Data!$AG$2:$AG$53,MATCH($A16,Data!$A$2:$A$53,0))/INDEX(Data!$AH$2:$AH$53,MATCH($A16,Data!$A$2:$A$53,0)),"Missing Data")</f>
        <v>80801.016478751088</v>
      </c>
      <c r="V16" s="5">
        <f t="shared" si="0"/>
        <v>1557318.671292281</v>
      </c>
      <c r="W16" s="6" t="str">
        <f t="array" ref="W16">IFERROR(INDEX(Data!$AG$2:$AG$53,MATCH($A16,Data!$A$2:$A$53,0))/INDEX(Data!$F$2:$F$53,MATCH($A16,Data!$A$2:$A$53,0)),"Missing Data")</f>
        <v>Missing Data</v>
      </c>
    </row>
    <row r="17" spans="1:23" x14ac:dyDescent="0.25">
      <c r="A17" s="1" t="s">
        <v>32</v>
      </c>
      <c r="B17" s="1" t="s">
        <v>33</v>
      </c>
      <c r="C17" s="4">
        <f>IFERROR(INDEX(Data!$T$2:$T$53,MATCH($A17,Data!$A$2:$A$53,0))/INDEX(Data!$C$2:$C$53,MATCH($A17,Data!$A$2:$A$53,0)),"Missing Data")</f>
        <v>307.65205202620706</v>
      </c>
      <c r="D17" s="5"/>
      <c r="E17" s="2">
        <f>IFERROR(INDEX(Data!$F$2:$F$53,MATCH($A17,Data!$A$2:$A$53,0))/INDEX(Data!$C$2:$C$53,MATCH($A17,Data!$A$2:$A$53,0)),"Missing Data")</f>
        <v>0</v>
      </c>
      <c r="F17" s="5"/>
      <c r="G17" s="6" t="str">
        <f>IFERROR(INDEX(Data!$T$2:$T$53,MATCH($A17,Data!$A$2:$A$53,0))/INDEX(Data!$F$2:$F$53,MATCH($A17,Data!$A$2:$A$53,0)),"Missing Data")</f>
        <v>Missing Data</v>
      </c>
      <c r="H17" s="2">
        <f>IFERROR(INDEX(Data!$F$2:$F$53,MATCH($A17,Data!$A$2:$A$53,0))/INDEX(Data!$C$2:$C$53,MATCH($A17,Data!$A$2:$A$53,0)),"Missing Data")</f>
        <v>0</v>
      </c>
      <c r="I17" s="5"/>
      <c r="J17" s="2">
        <f t="array" ref="J17">IFERROR(INDEX(Data!$D$2:$D$53,MATCH($A17,Data!$A$2:$A$53,0))/INDEX(Data!$C$2:$C$53,MATCH($A17,Data!$A$2:$A$53,0)),"Missing Data")</f>
        <v>0</v>
      </c>
      <c r="K17" s="5"/>
      <c r="L17" s="2" t="str">
        <f t="array" ref="L17">IFERROR(INDEX(Data!$E$2:$E$53,MATCH($A17,Data!$A$2:$A$53,0))/INDEX(Data!$D$2:$D$53,MATCH($A17,Data!$A$2:$A$53,0)),"Missing Data")</f>
        <v>Missing Data</v>
      </c>
      <c r="M17" s="5"/>
      <c r="N17" s="2" t="str">
        <f t="array" ref="N17">IFERROR(INDEX(Data!$F$2:$F$53,MATCH($A17,Data!$A$2:$A$53,0))/INDEX(Data!$E$2:$E$53,MATCH($A17,Data!$A$2:$A$53,0)),"Missing Data")</f>
        <v>Missing Data</v>
      </c>
      <c r="O17" s="4" t="str">
        <f>IFERROR(INDEX(Data!$T$2:$T$53,MATCH($A17,Data!$A$2:$A$53,0))/INDEX(Data!$F$2:$F$53,MATCH($A17,Data!$A$2:$A$53,0)),"Missing Data")</f>
        <v>Missing Data</v>
      </c>
      <c r="P17" s="5"/>
      <c r="Q17" s="5" t="str">
        <f t="array" ref="Q17">IFERROR(INDEX(Data!$AH$2:$AH$53,MATCH($A17,Data!$A$2:$A$53,0))/INDEX(Data!$F$2:$F$53,MATCH($A17,Data!$A$2:$A$53,0)),"Missing Data")</f>
        <v>Missing Data</v>
      </c>
      <c r="R17" s="5"/>
      <c r="S17" s="6">
        <f>IFERROR(INDEX(Data!$T$2:$T$53,MATCH($A17,Data!$A$2:$A$53,0))/INDEX(Data!$AH$2:$AH$53,MATCH($A17,Data!$A$2:$A$53,0)),"Missing Data")</f>
        <v>604557.27321911626</v>
      </c>
      <c r="T17" s="4">
        <f>IFERROR(INDEX(Data!$AG$2:$AG$53,MATCH($A17,Data!$A$2:$A$53,0))/INDEX(Data!$T$2:$T$53,MATCH($A17,Data!$A$2:$A$53,0)),"Missing Data")</f>
        <v>0.14312858706181575</v>
      </c>
      <c r="U17" s="5">
        <f t="array" ref="U17">IFERROR(INDEX(Data!$AG$2:$AG$53,MATCH($A17,Data!$A$2:$A$53,0))/INDEX(Data!$AH$2:$AH$53,MATCH($A17,Data!$A$2:$A$53,0)),"Missing Data")</f>
        <v>86529.428313796219</v>
      </c>
      <c r="V17" s="5">
        <f t="shared" si="0"/>
        <v>518027.84490532003</v>
      </c>
      <c r="W17" s="6" t="str">
        <f t="array" ref="W17">IFERROR(INDEX(Data!$AG$2:$AG$53,MATCH($A17,Data!$A$2:$A$53,0))/INDEX(Data!$F$2:$F$53,MATCH($A17,Data!$A$2:$A$53,0)),"Missing Data")</f>
        <v>Missing Data</v>
      </c>
    </row>
    <row r="18" spans="1:23" x14ac:dyDescent="0.25">
      <c r="A18" s="1" t="s">
        <v>34</v>
      </c>
      <c r="B18" s="1" t="s">
        <v>35</v>
      </c>
      <c r="C18" s="4">
        <f>IFERROR(INDEX(Data!$T$2:$T$53,MATCH($A18,Data!$A$2:$A$53,0))/INDEX(Data!$C$2:$C$53,MATCH($A18,Data!$A$2:$A$53,0)),"Missing Data")</f>
        <v>309.08421519206746</v>
      </c>
      <c r="D18" s="5"/>
      <c r="E18" s="2">
        <f>IFERROR(INDEX(Data!$F$2:$F$53,MATCH($A18,Data!$A$2:$A$53,0))/INDEX(Data!$C$2:$C$53,MATCH($A18,Data!$A$2:$A$53,0)),"Missing Data")</f>
        <v>0</v>
      </c>
      <c r="F18" s="5"/>
      <c r="G18" s="6" t="str">
        <f>IFERROR(INDEX(Data!$T$2:$T$53,MATCH($A18,Data!$A$2:$A$53,0))/INDEX(Data!$F$2:$F$53,MATCH($A18,Data!$A$2:$A$53,0)),"Missing Data")</f>
        <v>Missing Data</v>
      </c>
      <c r="H18" s="2">
        <f>IFERROR(INDEX(Data!$F$2:$F$53,MATCH($A18,Data!$A$2:$A$53,0))/INDEX(Data!$C$2:$C$53,MATCH($A18,Data!$A$2:$A$53,0)),"Missing Data")</f>
        <v>0</v>
      </c>
      <c r="I18" s="5"/>
      <c r="J18" s="2">
        <f t="array" ref="J18">IFERROR(INDEX(Data!$D$2:$D$53,MATCH($A18,Data!$A$2:$A$53,0))/INDEX(Data!$C$2:$C$53,MATCH($A18,Data!$A$2:$A$53,0)),"Missing Data")</f>
        <v>0</v>
      </c>
      <c r="K18" s="5"/>
      <c r="L18" s="2" t="str">
        <f t="array" ref="L18">IFERROR(INDEX(Data!$E$2:$E$53,MATCH($A18,Data!$A$2:$A$53,0))/INDEX(Data!$D$2:$D$53,MATCH($A18,Data!$A$2:$A$53,0)),"Missing Data")</f>
        <v>Missing Data</v>
      </c>
      <c r="M18" s="5"/>
      <c r="N18" s="2" t="str">
        <f t="array" ref="N18">IFERROR(INDEX(Data!$F$2:$F$53,MATCH($A18,Data!$A$2:$A$53,0))/INDEX(Data!$E$2:$E$53,MATCH($A18,Data!$A$2:$A$53,0)),"Missing Data")</f>
        <v>Missing Data</v>
      </c>
      <c r="O18" s="4" t="str">
        <f>IFERROR(INDEX(Data!$T$2:$T$53,MATCH($A18,Data!$A$2:$A$53,0))/INDEX(Data!$F$2:$F$53,MATCH($A18,Data!$A$2:$A$53,0)),"Missing Data")</f>
        <v>Missing Data</v>
      </c>
      <c r="P18" s="5"/>
      <c r="Q18" s="5" t="str">
        <f t="array" ref="Q18">IFERROR(INDEX(Data!$AH$2:$AH$53,MATCH($A18,Data!$A$2:$A$53,0))/INDEX(Data!$F$2:$F$53,MATCH($A18,Data!$A$2:$A$53,0)),"Missing Data")</f>
        <v>Missing Data</v>
      </c>
      <c r="R18" s="5"/>
      <c r="S18" s="6">
        <f>IFERROR(INDEX(Data!$T$2:$T$53,MATCH($A18,Data!$A$2:$A$53,0))/INDEX(Data!$AH$2:$AH$53,MATCH($A18,Data!$A$2:$A$53,0)),"Missing Data")</f>
        <v>1169060.2902829028</v>
      </c>
      <c r="T18" s="4">
        <f>IFERROR(INDEX(Data!$AG$2:$AG$53,MATCH($A18,Data!$A$2:$A$53,0))/INDEX(Data!$T$2:$T$53,MATCH($A18,Data!$A$2:$A$53,0)),"Missing Data")</f>
        <v>5.1656678205277466E-2</v>
      </c>
      <c r="U18" s="5">
        <f t="array" ref="U18">IFERROR(INDEX(Data!$AG$2:$AG$53,MATCH($A18,Data!$A$2:$A$53,0))/INDEX(Data!$AH$2:$AH$53,MATCH($A18,Data!$A$2:$A$53,0)),"Missing Data")</f>
        <v>60389.771217712179</v>
      </c>
      <c r="V18" s="5">
        <f t="shared" si="0"/>
        <v>1108670.5190651906</v>
      </c>
      <c r="W18" s="6" t="str">
        <f t="array" ref="W18">IFERROR(INDEX(Data!$AG$2:$AG$53,MATCH($A18,Data!$A$2:$A$53,0))/INDEX(Data!$F$2:$F$53,MATCH($A18,Data!$A$2:$A$53,0)),"Missing Data")</f>
        <v>Missing Data</v>
      </c>
    </row>
    <row r="19" spans="1:23" x14ac:dyDescent="0.25">
      <c r="A19" s="1" t="s">
        <v>36</v>
      </c>
      <c r="B19" s="1" t="s">
        <v>37</v>
      </c>
      <c r="C19" s="4">
        <f>IFERROR(INDEX(Data!$T$2:$T$53,MATCH($A19,Data!$A$2:$A$53,0))/INDEX(Data!$C$2:$C$53,MATCH($A19,Data!$A$2:$A$53,0)),"Missing Data")</f>
        <v>468.61127927585727</v>
      </c>
      <c r="D19" s="5"/>
      <c r="E19" s="2">
        <f>IFERROR(INDEX(Data!$F$2:$F$53,MATCH($A19,Data!$A$2:$A$53,0))/INDEX(Data!$C$2:$C$53,MATCH($A19,Data!$A$2:$A$53,0)),"Missing Data")</f>
        <v>0</v>
      </c>
      <c r="F19" s="5"/>
      <c r="G19" s="6" t="str">
        <f>IFERROR(INDEX(Data!$T$2:$T$53,MATCH($A19,Data!$A$2:$A$53,0))/INDEX(Data!$F$2:$F$53,MATCH($A19,Data!$A$2:$A$53,0)),"Missing Data")</f>
        <v>Missing Data</v>
      </c>
      <c r="H19" s="2">
        <f>IFERROR(INDEX(Data!$F$2:$F$53,MATCH($A19,Data!$A$2:$A$53,0))/INDEX(Data!$C$2:$C$53,MATCH($A19,Data!$A$2:$A$53,0)),"Missing Data")</f>
        <v>0</v>
      </c>
      <c r="I19" s="5"/>
      <c r="J19" s="2">
        <f t="array" ref="J19">IFERROR(INDEX(Data!$D$2:$D$53,MATCH($A19,Data!$A$2:$A$53,0))/INDEX(Data!$C$2:$C$53,MATCH($A19,Data!$A$2:$A$53,0)),"Missing Data")</f>
        <v>0</v>
      </c>
      <c r="K19" s="5"/>
      <c r="L19" s="2" t="str">
        <f t="array" ref="L19">IFERROR(INDEX(Data!$E$2:$E$53,MATCH($A19,Data!$A$2:$A$53,0))/INDEX(Data!$D$2:$D$53,MATCH($A19,Data!$A$2:$A$53,0)),"Missing Data")</f>
        <v>Missing Data</v>
      </c>
      <c r="M19" s="5"/>
      <c r="N19" s="2" t="str">
        <f t="array" ref="N19">IFERROR(INDEX(Data!$F$2:$F$53,MATCH($A19,Data!$A$2:$A$53,0))/INDEX(Data!$E$2:$E$53,MATCH($A19,Data!$A$2:$A$53,0)),"Missing Data")</f>
        <v>Missing Data</v>
      </c>
      <c r="O19" s="4" t="str">
        <f>IFERROR(INDEX(Data!$T$2:$T$53,MATCH($A19,Data!$A$2:$A$53,0))/INDEX(Data!$F$2:$F$53,MATCH($A19,Data!$A$2:$A$53,0)),"Missing Data")</f>
        <v>Missing Data</v>
      </c>
      <c r="P19" s="5"/>
      <c r="Q19" s="5" t="str">
        <f t="array" ref="Q19">IFERROR(INDEX(Data!$AH$2:$AH$53,MATCH($A19,Data!$A$2:$A$53,0))/INDEX(Data!$F$2:$F$53,MATCH($A19,Data!$A$2:$A$53,0)),"Missing Data")</f>
        <v>Missing Data</v>
      </c>
      <c r="R19" s="5"/>
      <c r="S19" s="6">
        <f>IFERROR(INDEX(Data!$T$2:$T$53,MATCH($A19,Data!$A$2:$A$53,0))/INDEX(Data!$AH$2:$AH$53,MATCH($A19,Data!$A$2:$A$53,0)),"Missing Data")</f>
        <v>1249658.0850277264</v>
      </c>
      <c r="T19" s="4">
        <f>IFERROR(INDEX(Data!$AG$2:$AG$53,MATCH($A19,Data!$A$2:$A$53,0))/INDEX(Data!$T$2:$T$53,MATCH($A19,Data!$A$2:$A$53,0)),"Missing Data")</f>
        <v>5.1055941033269603E-2</v>
      </c>
      <c r="U19" s="5">
        <f t="array" ref="U19">IFERROR(INDEX(Data!$AG$2:$AG$53,MATCH($A19,Data!$A$2:$A$53,0))/INDEX(Data!$AH$2:$AH$53,MATCH($A19,Data!$A$2:$A$53,0)),"Missing Data")</f>
        <v>63802.469500924213</v>
      </c>
      <c r="V19" s="5">
        <f t="shared" si="0"/>
        <v>1185855.6155268021</v>
      </c>
      <c r="W19" s="6" t="str">
        <f t="array" ref="W19">IFERROR(INDEX(Data!$AG$2:$AG$53,MATCH($A19,Data!$A$2:$A$53,0))/INDEX(Data!$F$2:$F$53,MATCH($A19,Data!$A$2:$A$53,0)),"Missing Data")</f>
        <v>Missing Data</v>
      </c>
    </row>
    <row r="20" spans="1:23" x14ac:dyDescent="0.25">
      <c r="A20" s="1" t="s">
        <v>38</v>
      </c>
      <c r="B20" s="1" t="s">
        <v>39</v>
      </c>
      <c r="C20" s="4">
        <f>IFERROR(INDEX(Data!$T$2:$T$53,MATCH($A20,Data!$A$2:$A$53,0))/INDEX(Data!$C$2:$C$53,MATCH($A20,Data!$A$2:$A$53,0)),"Missing Data")</f>
        <v>363.76373520742146</v>
      </c>
      <c r="D20" s="5"/>
      <c r="E20" s="2">
        <f>IFERROR(INDEX(Data!$F$2:$F$53,MATCH($A20,Data!$A$2:$A$53,0))/INDEX(Data!$C$2:$C$53,MATCH($A20,Data!$A$2:$A$53,0)),"Missing Data")</f>
        <v>0</v>
      </c>
      <c r="F20" s="5"/>
      <c r="G20" s="6" t="str">
        <f>IFERROR(INDEX(Data!$T$2:$T$53,MATCH($A20,Data!$A$2:$A$53,0))/INDEX(Data!$F$2:$F$53,MATCH($A20,Data!$A$2:$A$53,0)),"Missing Data")</f>
        <v>Missing Data</v>
      </c>
      <c r="H20" s="2">
        <f>IFERROR(INDEX(Data!$F$2:$F$53,MATCH($A20,Data!$A$2:$A$53,0))/INDEX(Data!$C$2:$C$53,MATCH($A20,Data!$A$2:$A$53,0)),"Missing Data")</f>
        <v>0</v>
      </c>
      <c r="I20" s="5"/>
      <c r="J20" s="2">
        <f t="array" ref="J20">IFERROR(INDEX(Data!$D$2:$D$53,MATCH($A20,Data!$A$2:$A$53,0))/INDEX(Data!$C$2:$C$53,MATCH($A20,Data!$A$2:$A$53,0)),"Missing Data")</f>
        <v>0</v>
      </c>
      <c r="K20" s="5"/>
      <c r="L20" s="2" t="str">
        <f t="array" ref="L20">IFERROR(INDEX(Data!$E$2:$E$53,MATCH($A20,Data!$A$2:$A$53,0))/INDEX(Data!$D$2:$D$53,MATCH($A20,Data!$A$2:$A$53,0)),"Missing Data")</f>
        <v>Missing Data</v>
      </c>
      <c r="M20" s="5"/>
      <c r="N20" s="2" t="str">
        <f t="array" ref="N20">IFERROR(INDEX(Data!$F$2:$F$53,MATCH($A20,Data!$A$2:$A$53,0))/INDEX(Data!$E$2:$E$53,MATCH($A20,Data!$A$2:$A$53,0)),"Missing Data")</f>
        <v>Missing Data</v>
      </c>
      <c r="O20" s="4" t="str">
        <f>IFERROR(INDEX(Data!$T$2:$T$53,MATCH($A20,Data!$A$2:$A$53,0))/INDEX(Data!$F$2:$F$53,MATCH($A20,Data!$A$2:$A$53,0)),"Missing Data")</f>
        <v>Missing Data</v>
      </c>
      <c r="P20" s="5"/>
      <c r="Q20" s="5" t="str">
        <f t="array" ref="Q20">IFERROR(INDEX(Data!$AH$2:$AH$53,MATCH($A20,Data!$A$2:$A$53,0))/INDEX(Data!$F$2:$F$53,MATCH($A20,Data!$A$2:$A$53,0)),"Missing Data")</f>
        <v>Missing Data</v>
      </c>
      <c r="R20" s="5"/>
      <c r="S20" s="6">
        <f>IFERROR(INDEX(Data!$T$2:$T$53,MATCH($A20,Data!$A$2:$A$53,0))/INDEX(Data!$AH$2:$AH$53,MATCH($A20,Data!$A$2:$A$53,0)),"Missing Data")</f>
        <v>2037323.4578005115</v>
      </c>
      <c r="T20" s="4">
        <f>IFERROR(INDEX(Data!$AG$2:$AG$53,MATCH($A20,Data!$A$2:$A$53,0))/INDEX(Data!$T$2:$T$53,MATCH($A20,Data!$A$2:$A$53,0)),"Missing Data")</f>
        <v>3.1035649762392228E-2</v>
      </c>
      <c r="U20" s="5">
        <f t="array" ref="U20">IFERROR(INDEX(Data!$AG$2:$AG$53,MATCH($A20,Data!$A$2:$A$53,0))/INDEX(Data!$AH$2:$AH$53,MATCH($A20,Data!$A$2:$A$53,0)),"Missing Data")</f>
        <v>63229.657289002556</v>
      </c>
      <c r="V20" s="5">
        <f t="shared" si="0"/>
        <v>1974093.8005115089</v>
      </c>
      <c r="W20" s="6" t="str">
        <f t="array" ref="W20">IFERROR(INDEX(Data!$AG$2:$AG$53,MATCH($A20,Data!$A$2:$A$53,0))/INDEX(Data!$F$2:$F$53,MATCH($A20,Data!$A$2:$A$53,0)),"Missing Data")</f>
        <v>Missing Data</v>
      </c>
    </row>
    <row r="21" spans="1:23" x14ac:dyDescent="0.25">
      <c r="A21" s="1" t="s">
        <v>40</v>
      </c>
      <c r="B21" s="1" t="s">
        <v>41</v>
      </c>
      <c r="C21" s="4">
        <f>IFERROR(INDEX(Data!$T$2:$T$53,MATCH($A21,Data!$A$2:$A$53,0))/INDEX(Data!$C$2:$C$53,MATCH($A21,Data!$A$2:$A$53,0)),"Missing Data")</f>
        <v>239.53017274160206</v>
      </c>
      <c r="D21" s="5"/>
      <c r="E21" s="2">
        <f>IFERROR(INDEX(Data!$F$2:$F$53,MATCH($A21,Data!$A$2:$A$53,0))/INDEX(Data!$C$2:$C$53,MATCH($A21,Data!$A$2:$A$53,0)),"Missing Data")</f>
        <v>0</v>
      </c>
      <c r="F21" s="5"/>
      <c r="G21" s="6" t="str">
        <f>IFERROR(INDEX(Data!$T$2:$T$53,MATCH($A21,Data!$A$2:$A$53,0))/INDEX(Data!$F$2:$F$53,MATCH($A21,Data!$A$2:$A$53,0)),"Missing Data")</f>
        <v>Missing Data</v>
      </c>
      <c r="H21" s="2">
        <f>IFERROR(INDEX(Data!$F$2:$F$53,MATCH($A21,Data!$A$2:$A$53,0))/INDEX(Data!$C$2:$C$53,MATCH($A21,Data!$A$2:$A$53,0)),"Missing Data")</f>
        <v>0</v>
      </c>
      <c r="I21" s="5"/>
      <c r="J21" s="2">
        <f t="array" ref="J21">IFERROR(INDEX(Data!$D$2:$D$53,MATCH($A21,Data!$A$2:$A$53,0))/INDEX(Data!$C$2:$C$53,MATCH($A21,Data!$A$2:$A$53,0)),"Missing Data")</f>
        <v>0</v>
      </c>
      <c r="K21" s="5"/>
      <c r="L21" s="2" t="str">
        <f t="array" ref="L21">IFERROR(INDEX(Data!$E$2:$E$53,MATCH($A21,Data!$A$2:$A$53,0))/INDEX(Data!$D$2:$D$53,MATCH($A21,Data!$A$2:$A$53,0)),"Missing Data")</f>
        <v>Missing Data</v>
      </c>
      <c r="M21" s="5"/>
      <c r="N21" s="2" t="str">
        <f t="array" ref="N21">IFERROR(INDEX(Data!$F$2:$F$53,MATCH($A21,Data!$A$2:$A$53,0))/INDEX(Data!$E$2:$E$53,MATCH($A21,Data!$A$2:$A$53,0)),"Missing Data")</f>
        <v>Missing Data</v>
      </c>
      <c r="O21" s="4" t="str">
        <f>IFERROR(INDEX(Data!$T$2:$T$53,MATCH($A21,Data!$A$2:$A$53,0))/INDEX(Data!$F$2:$F$53,MATCH($A21,Data!$A$2:$A$53,0)),"Missing Data")</f>
        <v>Missing Data</v>
      </c>
      <c r="P21" s="5"/>
      <c r="Q21" s="5" t="str">
        <f t="array" ref="Q21">IFERROR(INDEX(Data!$AH$2:$AH$53,MATCH($A21,Data!$A$2:$A$53,0))/INDEX(Data!$F$2:$F$53,MATCH($A21,Data!$A$2:$A$53,0)),"Missing Data")</f>
        <v>Missing Data</v>
      </c>
      <c r="R21" s="5"/>
      <c r="S21" s="6">
        <f>IFERROR(INDEX(Data!$T$2:$T$53,MATCH($A21,Data!$A$2:$A$53,0))/INDEX(Data!$AH$2:$AH$53,MATCH($A21,Data!$A$2:$A$53,0)),"Missing Data")</f>
        <v>1777983.793548387</v>
      </c>
      <c r="T21" s="4">
        <f>IFERROR(INDEX(Data!$AG$2:$AG$53,MATCH($A21,Data!$A$2:$A$53,0))/INDEX(Data!$T$2:$T$53,MATCH($A21,Data!$A$2:$A$53,0)),"Missing Data")</f>
        <v>2.9638221456556112E-2</v>
      </c>
      <c r="U21" s="5">
        <f t="array" ref="U21">IFERROR(INDEX(Data!$AG$2:$AG$53,MATCH($A21,Data!$A$2:$A$53,0))/INDEX(Data!$AH$2:$AH$53,MATCH($A21,Data!$A$2:$A$53,0)),"Missing Data")</f>
        <v>52696.277419354839</v>
      </c>
      <c r="V21" s="5">
        <f t="shared" si="0"/>
        <v>1725287.5161290322</v>
      </c>
      <c r="W21" s="6" t="str">
        <f t="array" ref="W21">IFERROR(INDEX(Data!$AG$2:$AG$53,MATCH($A21,Data!$A$2:$A$53,0))/INDEX(Data!$F$2:$F$53,MATCH($A21,Data!$A$2:$A$53,0)),"Missing Data")</f>
        <v>Missing Data</v>
      </c>
    </row>
    <row r="22" spans="1:23" x14ac:dyDescent="0.25">
      <c r="A22" s="1" t="s">
        <v>42</v>
      </c>
      <c r="B22" s="1" t="s">
        <v>43</v>
      </c>
      <c r="C22" s="4">
        <f>IFERROR(INDEX(Data!$T$2:$T$53,MATCH($A22,Data!$A$2:$A$53,0))/INDEX(Data!$C$2:$C$53,MATCH($A22,Data!$A$2:$A$53,0)),"Missing Data")</f>
        <v>20.901753178958842</v>
      </c>
      <c r="D22" s="5"/>
      <c r="E22" s="2">
        <f>IFERROR(INDEX(Data!$F$2:$F$53,MATCH($A22,Data!$A$2:$A$53,0))/INDEX(Data!$C$2:$C$53,MATCH($A22,Data!$A$2:$A$53,0)),"Missing Data")</f>
        <v>0</v>
      </c>
      <c r="F22" s="5"/>
      <c r="G22" s="6" t="str">
        <f>IFERROR(INDEX(Data!$T$2:$T$53,MATCH($A22,Data!$A$2:$A$53,0))/INDEX(Data!$F$2:$F$53,MATCH($A22,Data!$A$2:$A$53,0)),"Missing Data")</f>
        <v>Missing Data</v>
      </c>
      <c r="H22" s="2">
        <f>IFERROR(INDEX(Data!$F$2:$F$53,MATCH($A22,Data!$A$2:$A$53,0))/INDEX(Data!$C$2:$C$53,MATCH($A22,Data!$A$2:$A$53,0)),"Missing Data")</f>
        <v>0</v>
      </c>
      <c r="I22" s="5"/>
      <c r="J22" s="2">
        <f t="array" ref="J22">IFERROR(INDEX(Data!$D$2:$D$53,MATCH($A22,Data!$A$2:$A$53,0))/INDEX(Data!$C$2:$C$53,MATCH($A22,Data!$A$2:$A$53,0)),"Missing Data")</f>
        <v>0</v>
      </c>
      <c r="K22" s="5"/>
      <c r="L22" s="2" t="str">
        <f t="array" ref="L22">IFERROR(INDEX(Data!$E$2:$E$53,MATCH($A22,Data!$A$2:$A$53,0))/INDEX(Data!$D$2:$D$53,MATCH($A22,Data!$A$2:$A$53,0)),"Missing Data")</f>
        <v>Missing Data</v>
      </c>
      <c r="M22" s="5"/>
      <c r="N22" s="2" t="str">
        <f t="array" ref="N22">IFERROR(INDEX(Data!$F$2:$F$53,MATCH($A22,Data!$A$2:$A$53,0))/INDEX(Data!$E$2:$E$53,MATCH($A22,Data!$A$2:$A$53,0)),"Missing Data")</f>
        <v>Missing Data</v>
      </c>
      <c r="O22" s="4" t="str">
        <f>IFERROR(INDEX(Data!$T$2:$T$53,MATCH($A22,Data!$A$2:$A$53,0))/INDEX(Data!$F$2:$F$53,MATCH($A22,Data!$A$2:$A$53,0)),"Missing Data")</f>
        <v>Missing Data</v>
      </c>
      <c r="P22" s="5"/>
      <c r="Q22" s="5" t="str">
        <f t="array" ref="Q22">IFERROR(INDEX(Data!$AH$2:$AH$53,MATCH($A22,Data!$A$2:$A$53,0))/INDEX(Data!$F$2:$F$53,MATCH($A22,Data!$A$2:$A$53,0)),"Missing Data")</f>
        <v>Missing Data</v>
      </c>
      <c r="R22" s="5"/>
      <c r="S22" s="6">
        <f>IFERROR(INDEX(Data!$T$2:$T$53,MATCH($A22,Data!$A$2:$A$53,0))/INDEX(Data!$AH$2:$AH$53,MATCH($A22,Data!$A$2:$A$53,0)),"Missing Data")</f>
        <v>1322285.7142857143</v>
      </c>
      <c r="T22" s="4">
        <f>IFERROR(INDEX(Data!$AG$2:$AG$53,MATCH($A22,Data!$A$2:$A$53,0))/INDEX(Data!$T$2:$T$53,MATCH($A22,Data!$A$2:$A$53,0)),"Missing Data")</f>
        <v>3.8753673292999134E-2</v>
      </c>
      <c r="U22" s="5">
        <f t="array" ref="U22">IFERROR(INDEX(Data!$AG$2:$AG$53,MATCH($A22,Data!$A$2:$A$53,0))/INDEX(Data!$AH$2:$AH$53,MATCH($A22,Data!$A$2:$A$53,0)),"Missing Data")</f>
        <v>51243.428571428572</v>
      </c>
      <c r="V22" s="5">
        <f t="shared" si="0"/>
        <v>1271042.2857142857</v>
      </c>
      <c r="W22" s="6" t="str">
        <f t="array" ref="W22">IFERROR(INDEX(Data!$AG$2:$AG$53,MATCH($A22,Data!$A$2:$A$53,0))/INDEX(Data!$F$2:$F$53,MATCH($A22,Data!$A$2:$A$53,0)),"Missing Data")</f>
        <v>Missing Data</v>
      </c>
    </row>
    <row r="23" spans="1:23" x14ac:dyDescent="0.25">
      <c r="A23" s="1" t="s">
        <v>44</v>
      </c>
      <c r="B23" s="1" t="s">
        <v>45</v>
      </c>
      <c r="C23" s="4">
        <f>IFERROR(INDEX(Data!$T$2:$T$53,MATCH($A23,Data!$A$2:$A$53,0))/INDEX(Data!$C$2:$C$53,MATCH($A23,Data!$A$2:$A$53,0)),"Missing Data")</f>
        <v>27.408090037023769</v>
      </c>
      <c r="D23" s="5"/>
      <c r="E23" s="2">
        <f>IFERROR(INDEX(Data!$F$2:$F$53,MATCH($A23,Data!$A$2:$A$53,0))/INDEX(Data!$C$2:$C$53,MATCH($A23,Data!$A$2:$A$53,0)),"Missing Data")</f>
        <v>0</v>
      </c>
      <c r="F23" s="5"/>
      <c r="G23" s="6" t="str">
        <f>IFERROR(INDEX(Data!$T$2:$T$53,MATCH($A23,Data!$A$2:$A$53,0))/INDEX(Data!$F$2:$F$53,MATCH($A23,Data!$A$2:$A$53,0)),"Missing Data")</f>
        <v>Missing Data</v>
      </c>
      <c r="H23" s="2">
        <f>IFERROR(INDEX(Data!$F$2:$F$53,MATCH($A23,Data!$A$2:$A$53,0))/INDEX(Data!$C$2:$C$53,MATCH($A23,Data!$A$2:$A$53,0)),"Missing Data")</f>
        <v>0</v>
      </c>
      <c r="I23" s="5"/>
      <c r="J23" s="2">
        <f t="array" ref="J23">IFERROR(INDEX(Data!$D$2:$D$53,MATCH($A23,Data!$A$2:$A$53,0))/INDEX(Data!$C$2:$C$53,MATCH($A23,Data!$A$2:$A$53,0)),"Missing Data")</f>
        <v>0</v>
      </c>
      <c r="K23" s="5"/>
      <c r="L23" s="2" t="str">
        <f t="array" ref="L23">IFERROR(INDEX(Data!$E$2:$E$53,MATCH($A23,Data!$A$2:$A$53,0))/INDEX(Data!$D$2:$D$53,MATCH($A23,Data!$A$2:$A$53,0)),"Missing Data")</f>
        <v>Missing Data</v>
      </c>
      <c r="M23" s="5"/>
      <c r="N23" s="2" t="str">
        <f t="array" ref="N23">IFERROR(INDEX(Data!$F$2:$F$53,MATCH($A23,Data!$A$2:$A$53,0))/INDEX(Data!$E$2:$E$53,MATCH($A23,Data!$A$2:$A$53,0)),"Missing Data")</f>
        <v>Missing Data</v>
      </c>
      <c r="O23" s="4" t="str">
        <f>IFERROR(INDEX(Data!$T$2:$T$53,MATCH($A23,Data!$A$2:$A$53,0))/INDEX(Data!$F$2:$F$53,MATCH($A23,Data!$A$2:$A$53,0)),"Missing Data")</f>
        <v>Missing Data</v>
      </c>
      <c r="P23" s="5"/>
      <c r="Q23" s="5" t="str">
        <f t="array" ref="Q23">IFERROR(INDEX(Data!$AH$2:$AH$53,MATCH($A23,Data!$A$2:$A$53,0))/INDEX(Data!$F$2:$F$53,MATCH($A23,Data!$A$2:$A$53,0)),"Missing Data")</f>
        <v>Missing Data</v>
      </c>
      <c r="R23" s="5"/>
      <c r="S23" s="6">
        <f>IFERROR(INDEX(Data!$T$2:$T$53,MATCH($A23,Data!$A$2:$A$53,0))/INDEX(Data!$AH$2:$AH$53,MATCH($A23,Data!$A$2:$A$53,0)),"Missing Data")</f>
        <v>2016162.4</v>
      </c>
      <c r="T23" s="4">
        <f>IFERROR(INDEX(Data!$AG$2:$AG$53,MATCH($A23,Data!$A$2:$A$53,0))/INDEX(Data!$T$2:$T$53,MATCH($A23,Data!$A$2:$A$53,0)),"Missing Data")</f>
        <v>2.9696863705026937E-2</v>
      </c>
      <c r="U23" s="5">
        <f t="array" ref="U23">IFERROR(INDEX(Data!$AG$2:$AG$53,MATCH($A23,Data!$A$2:$A$53,0))/INDEX(Data!$AH$2:$AH$53,MATCH($A23,Data!$A$2:$A$53,0)),"Missing Data")</f>
        <v>59873.7</v>
      </c>
      <c r="V23" s="5">
        <f t="shared" si="0"/>
        <v>1956288.7</v>
      </c>
      <c r="W23" s="6" t="str">
        <f t="array" ref="W23">IFERROR(INDEX(Data!$AG$2:$AG$53,MATCH($A23,Data!$A$2:$A$53,0))/INDEX(Data!$F$2:$F$53,MATCH($A23,Data!$A$2:$A$53,0)),"Missing Data")</f>
        <v>Missing Data</v>
      </c>
    </row>
    <row r="24" spans="1:23" x14ac:dyDescent="0.25">
      <c r="A24" s="1" t="s">
        <v>46</v>
      </c>
      <c r="B24" s="1" t="s">
        <v>47</v>
      </c>
      <c r="C24" s="4">
        <f>IFERROR(INDEX(Data!$T$2:$T$53,MATCH($A24,Data!$A$2:$A$53,0))/INDEX(Data!$C$2:$C$53,MATCH($A24,Data!$A$2:$A$53,0)),"Missing Data")</f>
        <v>391.03467095480823</v>
      </c>
      <c r="D24" s="5"/>
      <c r="E24" s="2">
        <f>IFERROR(INDEX(Data!$F$2:$F$53,MATCH($A24,Data!$A$2:$A$53,0))/INDEX(Data!$C$2:$C$53,MATCH($A24,Data!$A$2:$A$53,0)),"Missing Data")</f>
        <v>0</v>
      </c>
      <c r="F24" s="5"/>
      <c r="G24" s="6" t="str">
        <f>IFERROR(INDEX(Data!$T$2:$T$53,MATCH($A24,Data!$A$2:$A$53,0))/INDEX(Data!$F$2:$F$53,MATCH($A24,Data!$A$2:$A$53,0)),"Missing Data")</f>
        <v>Missing Data</v>
      </c>
      <c r="H24" s="2">
        <f>IFERROR(INDEX(Data!$F$2:$F$53,MATCH($A24,Data!$A$2:$A$53,0))/INDEX(Data!$C$2:$C$53,MATCH($A24,Data!$A$2:$A$53,0)),"Missing Data")</f>
        <v>0</v>
      </c>
      <c r="I24" s="5"/>
      <c r="J24" s="2">
        <f t="array" ref="J24">IFERROR(INDEX(Data!$D$2:$D$53,MATCH($A24,Data!$A$2:$A$53,0))/INDEX(Data!$C$2:$C$53,MATCH($A24,Data!$A$2:$A$53,0)),"Missing Data")</f>
        <v>0</v>
      </c>
      <c r="K24" s="5"/>
      <c r="L24" s="2" t="str">
        <f t="array" ref="L24">IFERROR(INDEX(Data!$E$2:$E$53,MATCH($A24,Data!$A$2:$A$53,0))/INDEX(Data!$D$2:$D$53,MATCH($A24,Data!$A$2:$A$53,0)),"Missing Data")</f>
        <v>Missing Data</v>
      </c>
      <c r="M24" s="5"/>
      <c r="N24" s="2" t="str">
        <f t="array" ref="N24">IFERROR(INDEX(Data!$F$2:$F$53,MATCH($A24,Data!$A$2:$A$53,0))/INDEX(Data!$E$2:$E$53,MATCH($A24,Data!$A$2:$A$53,0)),"Missing Data")</f>
        <v>Missing Data</v>
      </c>
      <c r="O24" s="4" t="str">
        <f>IFERROR(INDEX(Data!$T$2:$T$53,MATCH($A24,Data!$A$2:$A$53,0))/INDEX(Data!$F$2:$F$53,MATCH($A24,Data!$A$2:$A$53,0)),"Missing Data")</f>
        <v>Missing Data</v>
      </c>
      <c r="P24" s="5"/>
      <c r="Q24" s="5" t="str">
        <f t="array" ref="Q24">IFERROR(INDEX(Data!$AH$2:$AH$53,MATCH($A24,Data!$A$2:$A$53,0))/INDEX(Data!$F$2:$F$53,MATCH($A24,Data!$A$2:$A$53,0)),"Missing Data")</f>
        <v>Missing Data</v>
      </c>
      <c r="R24" s="5"/>
      <c r="S24" s="6">
        <f>IFERROR(INDEX(Data!$T$2:$T$53,MATCH($A24,Data!$A$2:$A$53,0))/INDEX(Data!$AH$2:$AH$53,MATCH($A24,Data!$A$2:$A$53,0)),"Missing Data")</f>
        <v>2160053.093931837</v>
      </c>
      <c r="T24" s="4">
        <f>IFERROR(INDEX(Data!$AG$2:$AG$53,MATCH($A24,Data!$A$2:$A$53,0))/INDEX(Data!$T$2:$T$53,MATCH($A24,Data!$A$2:$A$53,0)),"Missing Data")</f>
        <v>3.5693308471491526E-2</v>
      </c>
      <c r="U24" s="5">
        <f t="array" ref="U24">IFERROR(INDEX(Data!$AG$2:$AG$53,MATCH($A24,Data!$A$2:$A$53,0))/INDEX(Data!$AH$2:$AH$53,MATCH($A24,Data!$A$2:$A$53,0)),"Missing Data")</f>
        <v>77099.44139650873</v>
      </c>
      <c r="V24" s="5">
        <f t="shared" si="0"/>
        <v>2082953.6525353282</v>
      </c>
      <c r="W24" s="6" t="str">
        <f t="array" ref="W24">IFERROR(INDEX(Data!$AG$2:$AG$53,MATCH($A24,Data!$A$2:$A$53,0))/INDEX(Data!$F$2:$F$53,MATCH($A24,Data!$A$2:$A$53,0)),"Missing Data")</f>
        <v>Missing Data</v>
      </c>
    </row>
    <row r="25" spans="1:23" x14ac:dyDescent="0.25">
      <c r="A25" s="1" t="s">
        <v>48</v>
      </c>
      <c r="B25" s="1" t="s">
        <v>49</v>
      </c>
      <c r="C25" s="4">
        <f>IFERROR(INDEX(Data!$T$2:$T$53,MATCH($A25,Data!$A$2:$A$53,0))/INDEX(Data!$C$2:$C$53,MATCH($A25,Data!$A$2:$A$53,0)),"Missing Data")</f>
        <v>192.6843728810438</v>
      </c>
      <c r="D25" s="5"/>
      <c r="E25" s="2">
        <f>IFERROR(INDEX(Data!$F$2:$F$53,MATCH($A25,Data!$A$2:$A$53,0))/INDEX(Data!$C$2:$C$53,MATCH($A25,Data!$A$2:$A$53,0)),"Missing Data")</f>
        <v>0</v>
      </c>
      <c r="F25" s="5"/>
      <c r="G25" s="6" t="str">
        <f>IFERROR(INDEX(Data!$T$2:$T$53,MATCH($A25,Data!$A$2:$A$53,0))/INDEX(Data!$F$2:$F$53,MATCH($A25,Data!$A$2:$A$53,0)),"Missing Data")</f>
        <v>Missing Data</v>
      </c>
      <c r="H25" s="2">
        <f>IFERROR(INDEX(Data!$F$2:$F$53,MATCH($A25,Data!$A$2:$A$53,0))/INDEX(Data!$C$2:$C$53,MATCH($A25,Data!$A$2:$A$53,0)),"Missing Data")</f>
        <v>0</v>
      </c>
      <c r="I25" s="5"/>
      <c r="J25" s="2">
        <f t="array" ref="J25">IFERROR(INDEX(Data!$D$2:$D$53,MATCH($A25,Data!$A$2:$A$53,0))/INDEX(Data!$C$2:$C$53,MATCH($A25,Data!$A$2:$A$53,0)),"Missing Data")</f>
        <v>0</v>
      </c>
      <c r="K25" s="5"/>
      <c r="L25" s="2" t="str">
        <f t="array" ref="L25">IFERROR(INDEX(Data!$E$2:$E$53,MATCH($A25,Data!$A$2:$A$53,0))/INDEX(Data!$D$2:$D$53,MATCH($A25,Data!$A$2:$A$53,0)),"Missing Data")</f>
        <v>Missing Data</v>
      </c>
      <c r="M25" s="5"/>
      <c r="N25" s="2" t="str">
        <f t="array" ref="N25">IFERROR(INDEX(Data!$F$2:$F$53,MATCH($A25,Data!$A$2:$A$53,0))/INDEX(Data!$E$2:$E$53,MATCH($A25,Data!$A$2:$A$53,0)),"Missing Data")</f>
        <v>Missing Data</v>
      </c>
      <c r="O25" s="4" t="str">
        <f>IFERROR(INDEX(Data!$T$2:$T$53,MATCH($A25,Data!$A$2:$A$53,0))/INDEX(Data!$F$2:$F$53,MATCH($A25,Data!$A$2:$A$53,0)),"Missing Data")</f>
        <v>Missing Data</v>
      </c>
      <c r="P25" s="5"/>
      <c r="Q25" s="5" t="str">
        <f t="array" ref="Q25">IFERROR(INDEX(Data!$AH$2:$AH$53,MATCH($A25,Data!$A$2:$A$53,0))/INDEX(Data!$F$2:$F$53,MATCH($A25,Data!$A$2:$A$53,0)),"Missing Data")</f>
        <v>Missing Data</v>
      </c>
      <c r="R25" s="5"/>
      <c r="S25" s="6">
        <f>IFERROR(INDEX(Data!$T$2:$T$53,MATCH($A25,Data!$A$2:$A$53,0))/INDEX(Data!$AH$2:$AH$53,MATCH($A25,Data!$A$2:$A$53,0)),"Missing Data")</f>
        <v>1902304.6713286713</v>
      </c>
      <c r="T25" s="4">
        <f>IFERROR(INDEX(Data!$AG$2:$AG$53,MATCH($A25,Data!$A$2:$A$53,0))/INDEX(Data!$T$2:$T$53,MATCH($A25,Data!$A$2:$A$53,0)),"Missing Data")</f>
        <v>3.7223690960787655E-2</v>
      </c>
      <c r="U25" s="5">
        <f t="array" ref="U25">IFERROR(INDEX(Data!$AG$2:$AG$53,MATCH($A25,Data!$A$2:$A$53,0))/INDEX(Data!$AH$2:$AH$53,MATCH($A25,Data!$A$2:$A$53,0)),"Missing Data")</f>
        <v>70810.8011988012</v>
      </c>
      <c r="V25" s="5">
        <f t="shared" si="0"/>
        <v>1831493.87012987</v>
      </c>
      <c r="W25" s="6" t="str">
        <f t="array" ref="W25">IFERROR(INDEX(Data!$AG$2:$AG$53,MATCH($A25,Data!$A$2:$A$53,0))/INDEX(Data!$F$2:$F$53,MATCH($A25,Data!$A$2:$A$53,0)),"Missing Data")</f>
        <v>Missing Data</v>
      </c>
    </row>
    <row r="26" spans="1:23" x14ac:dyDescent="0.25">
      <c r="A26" s="1" t="s">
        <v>50</v>
      </c>
      <c r="B26" s="1" t="s">
        <v>51</v>
      </c>
      <c r="C26" s="4">
        <f>IFERROR(INDEX(Data!$T$2:$T$53,MATCH($A26,Data!$A$2:$A$53,0))/INDEX(Data!$C$2:$C$53,MATCH($A26,Data!$A$2:$A$53,0)),"Missing Data")</f>
        <v>481.00154694193634</v>
      </c>
      <c r="D26" s="5"/>
      <c r="E26" s="2">
        <f>IFERROR(INDEX(Data!$F$2:$F$53,MATCH($A26,Data!$A$2:$A$53,0))/INDEX(Data!$C$2:$C$53,MATCH($A26,Data!$A$2:$A$53,0)),"Missing Data")</f>
        <v>0</v>
      </c>
      <c r="F26" s="5"/>
      <c r="G26" s="6" t="str">
        <f>IFERROR(INDEX(Data!$T$2:$T$53,MATCH($A26,Data!$A$2:$A$53,0))/INDEX(Data!$F$2:$F$53,MATCH($A26,Data!$A$2:$A$53,0)),"Missing Data")</f>
        <v>Missing Data</v>
      </c>
      <c r="H26" s="2">
        <f>IFERROR(INDEX(Data!$F$2:$F$53,MATCH($A26,Data!$A$2:$A$53,0))/INDEX(Data!$C$2:$C$53,MATCH($A26,Data!$A$2:$A$53,0)),"Missing Data")</f>
        <v>0</v>
      </c>
      <c r="I26" s="5"/>
      <c r="J26" s="2">
        <f t="array" ref="J26">IFERROR(INDEX(Data!$D$2:$D$53,MATCH($A26,Data!$A$2:$A$53,0))/INDEX(Data!$C$2:$C$53,MATCH($A26,Data!$A$2:$A$53,0)),"Missing Data")</f>
        <v>0</v>
      </c>
      <c r="K26" s="5"/>
      <c r="L26" s="2" t="str">
        <f t="array" ref="L26">IFERROR(INDEX(Data!$E$2:$E$53,MATCH($A26,Data!$A$2:$A$53,0))/INDEX(Data!$D$2:$D$53,MATCH($A26,Data!$A$2:$A$53,0)),"Missing Data")</f>
        <v>Missing Data</v>
      </c>
      <c r="M26" s="5"/>
      <c r="N26" s="2" t="str">
        <f t="array" ref="N26">IFERROR(INDEX(Data!$F$2:$F$53,MATCH($A26,Data!$A$2:$A$53,0))/INDEX(Data!$E$2:$E$53,MATCH($A26,Data!$A$2:$A$53,0)),"Missing Data")</f>
        <v>Missing Data</v>
      </c>
      <c r="O26" s="4" t="str">
        <f>IFERROR(INDEX(Data!$T$2:$T$53,MATCH($A26,Data!$A$2:$A$53,0))/INDEX(Data!$F$2:$F$53,MATCH($A26,Data!$A$2:$A$53,0)),"Missing Data")</f>
        <v>Missing Data</v>
      </c>
      <c r="P26" s="5"/>
      <c r="Q26" s="5" t="str">
        <f t="array" ref="Q26">IFERROR(INDEX(Data!$AH$2:$AH$53,MATCH($A26,Data!$A$2:$A$53,0))/INDEX(Data!$F$2:$F$53,MATCH($A26,Data!$A$2:$A$53,0)),"Missing Data")</f>
        <v>Missing Data</v>
      </c>
      <c r="R26" s="5"/>
      <c r="S26" s="6">
        <f>IFERROR(INDEX(Data!$T$2:$T$53,MATCH($A26,Data!$A$2:$A$53,0))/INDEX(Data!$AH$2:$AH$53,MATCH($A26,Data!$A$2:$A$53,0)),"Missing Data")</f>
        <v>2701062.6805845513</v>
      </c>
      <c r="T26" s="4">
        <f>IFERROR(INDEX(Data!$AG$2:$AG$53,MATCH($A26,Data!$A$2:$A$53,0))/INDEX(Data!$T$2:$T$53,MATCH($A26,Data!$A$2:$A$53,0)),"Missing Data")</f>
        <v>2.4792570932014153E-2</v>
      </c>
      <c r="U26" s="5">
        <f t="array" ref="U26">IFERROR(INDEX(Data!$AG$2:$AG$53,MATCH($A26,Data!$A$2:$A$53,0))/INDEX(Data!$AH$2:$AH$53,MATCH($A26,Data!$A$2:$A$53,0)),"Missing Data")</f>
        <v>66966.288100208767</v>
      </c>
      <c r="V26" s="5">
        <f t="shared" si="0"/>
        <v>2634096.3924843427</v>
      </c>
      <c r="W26" s="6" t="str">
        <f t="array" ref="W26">IFERROR(INDEX(Data!$AG$2:$AG$53,MATCH($A26,Data!$A$2:$A$53,0))/INDEX(Data!$F$2:$F$53,MATCH($A26,Data!$A$2:$A$53,0)),"Missing Data")</f>
        <v>Missing Data</v>
      </c>
    </row>
    <row r="27" spans="1:23" x14ac:dyDescent="0.25">
      <c r="A27" s="1" t="s">
        <v>52</v>
      </c>
      <c r="B27" s="1" t="s">
        <v>53</v>
      </c>
      <c r="C27" s="4">
        <f>IFERROR(INDEX(Data!$T$2:$T$53,MATCH($A27,Data!$A$2:$A$53,0))/INDEX(Data!$C$2:$C$53,MATCH($A27,Data!$A$2:$A$53,0)),"Missing Data")</f>
        <v>296.09771601734502</v>
      </c>
      <c r="D27" s="5"/>
      <c r="E27" s="2">
        <f>IFERROR(INDEX(Data!$F$2:$F$53,MATCH($A27,Data!$A$2:$A$53,0))/INDEX(Data!$C$2:$C$53,MATCH($A27,Data!$A$2:$A$53,0)),"Missing Data")</f>
        <v>0</v>
      </c>
      <c r="F27" s="5"/>
      <c r="G27" s="6" t="str">
        <f>IFERROR(INDEX(Data!$T$2:$T$53,MATCH($A27,Data!$A$2:$A$53,0))/INDEX(Data!$F$2:$F$53,MATCH($A27,Data!$A$2:$A$53,0)),"Missing Data")</f>
        <v>Missing Data</v>
      </c>
      <c r="H27" s="2">
        <f>IFERROR(INDEX(Data!$F$2:$F$53,MATCH($A27,Data!$A$2:$A$53,0))/INDEX(Data!$C$2:$C$53,MATCH($A27,Data!$A$2:$A$53,0)),"Missing Data")</f>
        <v>0</v>
      </c>
      <c r="I27" s="5"/>
      <c r="J27" s="2">
        <f t="array" ref="J27">IFERROR(INDEX(Data!$D$2:$D$53,MATCH($A27,Data!$A$2:$A$53,0))/INDEX(Data!$C$2:$C$53,MATCH($A27,Data!$A$2:$A$53,0)),"Missing Data")</f>
        <v>0</v>
      </c>
      <c r="K27" s="5"/>
      <c r="L27" s="2" t="str">
        <f t="array" ref="L27">IFERROR(INDEX(Data!$E$2:$E$53,MATCH($A27,Data!$A$2:$A$53,0))/INDEX(Data!$D$2:$D$53,MATCH($A27,Data!$A$2:$A$53,0)),"Missing Data")</f>
        <v>Missing Data</v>
      </c>
      <c r="M27" s="5"/>
      <c r="N27" s="2" t="str">
        <f t="array" ref="N27">IFERROR(INDEX(Data!$F$2:$F$53,MATCH($A27,Data!$A$2:$A$53,0))/INDEX(Data!$E$2:$E$53,MATCH($A27,Data!$A$2:$A$53,0)),"Missing Data")</f>
        <v>Missing Data</v>
      </c>
      <c r="O27" s="4" t="str">
        <f>IFERROR(INDEX(Data!$T$2:$T$53,MATCH($A27,Data!$A$2:$A$53,0))/INDEX(Data!$F$2:$F$53,MATCH($A27,Data!$A$2:$A$53,0)),"Missing Data")</f>
        <v>Missing Data</v>
      </c>
      <c r="P27" s="5"/>
      <c r="Q27" s="5" t="str">
        <f t="array" ref="Q27">IFERROR(INDEX(Data!$AH$2:$AH$53,MATCH($A27,Data!$A$2:$A$53,0))/INDEX(Data!$F$2:$F$53,MATCH($A27,Data!$A$2:$A$53,0)),"Missing Data")</f>
        <v>Missing Data</v>
      </c>
      <c r="R27" s="5"/>
      <c r="S27" s="6">
        <f>IFERROR(INDEX(Data!$T$2:$T$53,MATCH($A27,Data!$A$2:$A$53,0))/INDEX(Data!$AH$2:$AH$53,MATCH($A27,Data!$A$2:$A$53,0)),"Missing Data")</f>
        <v>1991623.9279279278</v>
      </c>
      <c r="T27" s="4">
        <f>IFERROR(INDEX(Data!$AG$2:$AG$53,MATCH($A27,Data!$A$2:$A$53,0))/INDEX(Data!$T$2:$T$53,MATCH($A27,Data!$A$2:$A$53,0)),"Missing Data")</f>
        <v>2.197869622044496E-2</v>
      </c>
      <c r="U27" s="5">
        <f t="array" ref="U27">IFERROR(INDEX(Data!$AG$2:$AG$53,MATCH($A27,Data!$A$2:$A$53,0))/INDEX(Data!$AH$2:$AH$53,MATCH($A27,Data!$A$2:$A$53,0)),"Missing Data")</f>
        <v>43773.2972972973</v>
      </c>
      <c r="V27" s="5">
        <f t="shared" si="0"/>
        <v>1947850.6306306305</v>
      </c>
      <c r="W27" s="6" t="str">
        <f t="array" ref="W27">IFERROR(INDEX(Data!$AG$2:$AG$53,MATCH($A27,Data!$A$2:$A$53,0))/INDEX(Data!$F$2:$F$53,MATCH($A27,Data!$A$2:$A$53,0)),"Missing Data")</f>
        <v>Missing Data</v>
      </c>
    </row>
    <row r="28" spans="1:23" x14ac:dyDescent="0.25">
      <c r="A28" s="1" t="s">
        <v>54</v>
      </c>
      <c r="B28" s="1" t="s">
        <v>55</v>
      </c>
      <c r="C28" s="4">
        <f>IFERROR(INDEX(Data!$T$2:$T$53,MATCH($A28,Data!$A$2:$A$53,0))/INDEX(Data!$C$2:$C$53,MATCH($A28,Data!$A$2:$A$53,0)),"Missing Data")</f>
        <v>416.87921199391423</v>
      </c>
      <c r="D28" s="5"/>
      <c r="E28" s="2">
        <f>IFERROR(INDEX(Data!$F$2:$F$53,MATCH($A28,Data!$A$2:$A$53,0))/INDEX(Data!$C$2:$C$53,MATCH($A28,Data!$A$2:$A$53,0)),"Missing Data")</f>
        <v>0</v>
      </c>
      <c r="F28" s="5"/>
      <c r="G28" s="6" t="str">
        <f>IFERROR(INDEX(Data!$T$2:$T$53,MATCH($A28,Data!$A$2:$A$53,0))/INDEX(Data!$F$2:$F$53,MATCH($A28,Data!$A$2:$A$53,0)),"Missing Data")</f>
        <v>Missing Data</v>
      </c>
      <c r="H28" s="2">
        <f>IFERROR(INDEX(Data!$F$2:$F$53,MATCH($A28,Data!$A$2:$A$53,0))/INDEX(Data!$C$2:$C$53,MATCH($A28,Data!$A$2:$A$53,0)),"Missing Data")</f>
        <v>0</v>
      </c>
      <c r="I28" s="5"/>
      <c r="J28" s="2">
        <f t="array" ref="J28">IFERROR(INDEX(Data!$D$2:$D$53,MATCH($A28,Data!$A$2:$A$53,0))/INDEX(Data!$C$2:$C$53,MATCH($A28,Data!$A$2:$A$53,0)),"Missing Data")</f>
        <v>0</v>
      </c>
      <c r="K28" s="5"/>
      <c r="L28" s="2" t="str">
        <f t="array" ref="L28">IFERROR(INDEX(Data!$E$2:$E$53,MATCH($A28,Data!$A$2:$A$53,0))/INDEX(Data!$D$2:$D$53,MATCH($A28,Data!$A$2:$A$53,0)),"Missing Data")</f>
        <v>Missing Data</v>
      </c>
      <c r="M28" s="5"/>
      <c r="N28" s="2" t="str">
        <f t="array" ref="N28">IFERROR(INDEX(Data!$F$2:$F$53,MATCH($A28,Data!$A$2:$A$53,0))/INDEX(Data!$E$2:$E$53,MATCH($A28,Data!$A$2:$A$53,0)),"Missing Data")</f>
        <v>Missing Data</v>
      </c>
      <c r="O28" s="4" t="str">
        <f>IFERROR(INDEX(Data!$T$2:$T$53,MATCH($A28,Data!$A$2:$A$53,0))/INDEX(Data!$F$2:$F$53,MATCH($A28,Data!$A$2:$A$53,0)),"Missing Data")</f>
        <v>Missing Data</v>
      </c>
      <c r="P28" s="5"/>
      <c r="Q28" s="5" t="str">
        <f t="array" ref="Q28">IFERROR(INDEX(Data!$AH$2:$AH$53,MATCH($A28,Data!$A$2:$A$53,0))/INDEX(Data!$F$2:$F$53,MATCH($A28,Data!$A$2:$A$53,0)),"Missing Data")</f>
        <v>Missing Data</v>
      </c>
      <c r="R28" s="5"/>
      <c r="S28" s="6">
        <f>IFERROR(INDEX(Data!$T$2:$T$53,MATCH($A28,Data!$A$2:$A$53,0))/INDEX(Data!$AH$2:$AH$53,MATCH($A28,Data!$A$2:$A$53,0)),"Missing Data")</f>
        <v>1838578.3191800879</v>
      </c>
      <c r="T28" s="4">
        <f>IFERROR(INDEX(Data!$AG$2:$AG$53,MATCH($A28,Data!$A$2:$A$53,0))/INDEX(Data!$T$2:$T$53,MATCH($A28,Data!$A$2:$A$53,0)),"Missing Data")</f>
        <v>3.7313746854275798E-2</v>
      </c>
      <c r="U28" s="5">
        <f t="array" ref="U28">IFERROR(INDEX(Data!$AG$2:$AG$53,MATCH($A28,Data!$A$2:$A$53,0))/INDEX(Data!$AH$2:$AH$53,MATCH($A28,Data!$A$2:$A$53,0)),"Missing Data")</f>
        <v>68604.24597364568</v>
      </c>
      <c r="V28" s="5">
        <f t="shared" si="0"/>
        <v>1769974.0732064422</v>
      </c>
      <c r="W28" s="6" t="str">
        <f t="array" ref="W28">IFERROR(INDEX(Data!$AG$2:$AG$53,MATCH($A28,Data!$A$2:$A$53,0))/INDEX(Data!$F$2:$F$53,MATCH($A28,Data!$A$2:$A$53,0)),"Missing Data")</f>
        <v>Missing Data</v>
      </c>
    </row>
    <row r="29" spans="1:23" x14ac:dyDescent="0.25">
      <c r="A29" s="1" t="s">
        <v>56</v>
      </c>
      <c r="B29" s="1" t="s">
        <v>57</v>
      </c>
      <c r="C29" s="4">
        <f>IFERROR(INDEX(Data!$T$2:$T$53,MATCH($A29,Data!$A$2:$A$53,0))/INDEX(Data!$C$2:$C$53,MATCH($A29,Data!$A$2:$A$53,0)),"Missing Data")</f>
        <v>9.2044308568723441</v>
      </c>
      <c r="D29" s="5"/>
      <c r="E29" s="2">
        <f>IFERROR(INDEX(Data!$F$2:$F$53,MATCH($A29,Data!$A$2:$A$53,0))/INDEX(Data!$C$2:$C$53,MATCH($A29,Data!$A$2:$A$53,0)),"Missing Data")</f>
        <v>0</v>
      </c>
      <c r="F29" s="5"/>
      <c r="G29" s="6" t="str">
        <f>IFERROR(INDEX(Data!$T$2:$T$53,MATCH($A29,Data!$A$2:$A$53,0))/INDEX(Data!$F$2:$F$53,MATCH($A29,Data!$A$2:$A$53,0)),"Missing Data")</f>
        <v>Missing Data</v>
      </c>
      <c r="H29" s="2">
        <f>IFERROR(INDEX(Data!$F$2:$F$53,MATCH($A29,Data!$A$2:$A$53,0))/INDEX(Data!$C$2:$C$53,MATCH($A29,Data!$A$2:$A$53,0)),"Missing Data")</f>
        <v>0</v>
      </c>
      <c r="I29" s="5"/>
      <c r="J29" s="2">
        <f t="array" ref="J29">IFERROR(INDEX(Data!$D$2:$D$53,MATCH($A29,Data!$A$2:$A$53,0))/INDEX(Data!$C$2:$C$53,MATCH($A29,Data!$A$2:$A$53,0)),"Missing Data")</f>
        <v>0</v>
      </c>
      <c r="K29" s="5"/>
      <c r="L29" s="2" t="str">
        <f t="array" ref="L29">IFERROR(INDEX(Data!$E$2:$E$53,MATCH($A29,Data!$A$2:$A$53,0))/INDEX(Data!$D$2:$D$53,MATCH($A29,Data!$A$2:$A$53,0)),"Missing Data")</f>
        <v>Missing Data</v>
      </c>
      <c r="M29" s="5"/>
      <c r="N29" s="2" t="str">
        <f t="array" ref="N29">IFERROR(INDEX(Data!$F$2:$F$53,MATCH($A29,Data!$A$2:$A$53,0))/INDEX(Data!$E$2:$E$53,MATCH($A29,Data!$A$2:$A$53,0)),"Missing Data")</f>
        <v>Missing Data</v>
      </c>
      <c r="O29" s="4" t="str">
        <f>IFERROR(INDEX(Data!$T$2:$T$53,MATCH($A29,Data!$A$2:$A$53,0))/INDEX(Data!$F$2:$F$53,MATCH($A29,Data!$A$2:$A$53,0)),"Missing Data")</f>
        <v>Missing Data</v>
      </c>
      <c r="P29" s="5"/>
      <c r="Q29" s="5" t="str">
        <f t="array" ref="Q29">IFERROR(INDEX(Data!$AH$2:$AH$53,MATCH($A29,Data!$A$2:$A$53,0))/INDEX(Data!$F$2:$F$53,MATCH($A29,Data!$A$2:$A$53,0)),"Missing Data")</f>
        <v>Missing Data</v>
      </c>
      <c r="R29" s="5"/>
      <c r="S29" s="6">
        <f>IFERROR(INDEX(Data!$T$2:$T$53,MATCH($A29,Data!$A$2:$A$53,0))/INDEX(Data!$AH$2:$AH$53,MATCH($A29,Data!$A$2:$A$53,0)),"Missing Data")</f>
        <v>3085000</v>
      </c>
      <c r="T29" s="4">
        <f>IFERROR(INDEX(Data!$AG$2:$AG$53,MATCH($A29,Data!$A$2:$A$53,0))/INDEX(Data!$T$2:$T$53,MATCH($A29,Data!$A$2:$A$53,0)),"Missing Data")</f>
        <v>2.5838573743922205E-2</v>
      </c>
      <c r="U29" s="5">
        <f t="array" ref="U29">IFERROR(INDEX(Data!$AG$2:$AG$53,MATCH($A29,Data!$A$2:$A$53,0))/INDEX(Data!$AH$2:$AH$53,MATCH($A29,Data!$A$2:$A$53,0)),"Missing Data")</f>
        <v>79712</v>
      </c>
      <c r="V29" s="5">
        <f t="shared" si="0"/>
        <v>3005288</v>
      </c>
      <c r="W29" s="6" t="str">
        <f t="array" ref="W29">IFERROR(INDEX(Data!$AG$2:$AG$53,MATCH($A29,Data!$A$2:$A$53,0))/INDEX(Data!$F$2:$F$53,MATCH($A29,Data!$A$2:$A$53,0)),"Missing Data")</f>
        <v>Missing Data</v>
      </c>
    </row>
    <row r="30" spans="1:23" x14ac:dyDescent="0.25">
      <c r="A30" s="1" t="s">
        <v>58</v>
      </c>
      <c r="B30" s="1" t="s">
        <v>59</v>
      </c>
      <c r="C30" s="4">
        <f>IFERROR(INDEX(Data!$T$2:$T$53,MATCH($A30,Data!$A$2:$A$53,0))/INDEX(Data!$C$2:$C$53,MATCH($A30,Data!$A$2:$A$53,0)),"Missing Data")</f>
        <v>3348.251230226103</v>
      </c>
      <c r="D30" s="5"/>
      <c r="E30" s="2">
        <f>IFERROR(INDEX(Data!$F$2:$F$53,MATCH($A30,Data!$A$2:$A$53,0))/INDEX(Data!$C$2:$C$53,MATCH($A30,Data!$A$2:$A$53,0)),"Missing Data")</f>
        <v>0</v>
      </c>
      <c r="F30" s="5"/>
      <c r="G30" s="6" t="str">
        <f>IFERROR(INDEX(Data!$T$2:$T$53,MATCH($A30,Data!$A$2:$A$53,0))/INDEX(Data!$F$2:$F$53,MATCH($A30,Data!$A$2:$A$53,0)),"Missing Data")</f>
        <v>Missing Data</v>
      </c>
      <c r="H30" s="2">
        <f>IFERROR(INDEX(Data!$F$2:$F$53,MATCH($A30,Data!$A$2:$A$53,0))/INDEX(Data!$C$2:$C$53,MATCH($A30,Data!$A$2:$A$53,0)),"Missing Data")</f>
        <v>0</v>
      </c>
      <c r="I30" s="5"/>
      <c r="J30" s="2">
        <f t="array" ref="J30">IFERROR(INDEX(Data!$D$2:$D$53,MATCH($A30,Data!$A$2:$A$53,0))/INDEX(Data!$C$2:$C$53,MATCH($A30,Data!$A$2:$A$53,0)),"Missing Data")</f>
        <v>0</v>
      </c>
      <c r="K30" s="5"/>
      <c r="L30" s="2" t="str">
        <f t="array" ref="L30">IFERROR(INDEX(Data!$E$2:$E$53,MATCH($A30,Data!$A$2:$A$53,0))/INDEX(Data!$D$2:$D$53,MATCH($A30,Data!$A$2:$A$53,0)),"Missing Data")</f>
        <v>Missing Data</v>
      </c>
      <c r="M30" s="5"/>
      <c r="N30" s="2" t="str">
        <f t="array" ref="N30">IFERROR(INDEX(Data!$F$2:$F$53,MATCH($A30,Data!$A$2:$A$53,0))/INDEX(Data!$E$2:$E$53,MATCH($A30,Data!$A$2:$A$53,0)),"Missing Data")</f>
        <v>Missing Data</v>
      </c>
      <c r="O30" s="4" t="str">
        <f>IFERROR(INDEX(Data!$T$2:$T$53,MATCH($A30,Data!$A$2:$A$53,0))/INDEX(Data!$F$2:$F$53,MATCH($A30,Data!$A$2:$A$53,0)),"Missing Data")</f>
        <v>Missing Data</v>
      </c>
      <c r="P30" s="5"/>
      <c r="Q30" s="5" t="str">
        <f t="array" ref="Q30">IFERROR(INDEX(Data!$AH$2:$AH$53,MATCH($A30,Data!$A$2:$A$53,0))/INDEX(Data!$F$2:$F$53,MATCH($A30,Data!$A$2:$A$53,0)),"Missing Data")</f>
        <v>Missing Data</v>
      </c>
      <c r="R30" s="5"/>
      <c r="S30" s="6">
        <f>IFERROR(INDEX(Data!$T$2:$T$53,MATCH($A30,Data!$A$2:$A$53,0))/INDEX(Data!$AH$2:$AH$53,MATCH($A30,Data!$A$2:$A$53,0)),"Missing Data")</f>
        <v>903326.72967863898</v>
      </c>
      <c r="T30" s="4">
        <f>IFERROR(INDEX(Data!$AG$2:$AG$53,MATCH($A30,Data!$A$2:$A$53,0))/INDEX(Data!$T$2:$T$53,MATCH($A30,Data!$A$2:$A$53,0)),"Missing Data")</f>
        <v>8.7514915219942702E-2</v>
      </c>
      <c r="U30" s="5">
        <f t="array" ref="U30">IFERROR(INDEX(Data!$AG$2:$AG$53,MATCH($A30,Data!$A$2:$A$53,0))/INDEX(Data!$AH$2:$AH$53,MATCH($A30,Data!$A$2:$A$53,0)),"Missing Data")</f>
        <v>79054.562163734183</v>
      </c>
      <c r="V30" s="5">
        <f t="shared" si="0"/>
        <v>824272.16751490475</v>
      </c>
      <c r="W30" s="6" t="str">
        <f t="array" ref="W30">IFERROR(INDEX(Data!$AG$2:$AG$53,MATCH($A30,Data!$A$2:$A$53,0))/INDEX(Data!$F$2:$F$53,MATCH($A30,Data!$A$2:$A$53,0)),"Missing Data")</f>
        <v>Missing Data</v>
      </c>
    </row>
    <row r="31" spans="1:23" x14ac:dyDescent="0.25">
      <c r="A31" s="1" t="s">
        <v>60</v>
      </c>
      <c r="B31" s="1" t="s">
        <v>61</v>
      </c>
      <c r="C31" s="4">
        <f>IFERROR(INDEX(Data!$T$2:$T$53,MATCH($A31,Data!$A$2:$A$53,0))/INDEX(Data!$C$2:$C$53,MATCH($A31,Data!$A$2:$A$53,0)),"Missing Data")</f>
        <v>107.79623534229805</v>
      </c>
      <c r="D31" s="5"/>
      <c r="E31" s="2">
        <f>IFERROR(INDEX(Data!$F$2:$F$53,MATCH($A31,Data!$A$2:$A$53,0))/INDEX(Data!$C$2:$C$53,MATCH($A31,Data!$A$2:$A$53,0)),"Missing Data")</f>
        <v>0</v>
      </c>
      <c r="F31" s="5"/>
      <c r="G31" s="6" t="str">
        <f>IFERROR(INDEX(Data!$T$2:$T$53,MATCH($A31,Data!$A$2:$A$53,0))/INDEX(Data!$F$2:$F$53,MATCH($A31,Data!$A$2:$A$53,0)),"Missing Data")</f>
        <v>Missing Data</v>
      </c>
      <c r="H31" s="2">
        <f>IFERROR(INDEX(Data!$F$2:$F$53,MATCH($A31,Data!$A$2:$A$53,0))/INDEX(Data!$C$2:$C$53,MATCH($A31,Data!$A$2:$A$53,0)),"Missing Data")</f>
        <v>0</v>
      </c>
      <c r="I31" s="5"/>
      <c r="J31" s="2">
        <f t="array" ref="J31">IFERROR(INDEX(Data!$D$2:$D$53,MATCH($A31,Data!$A$2:$A$53,0))/INDEX(Data!$C$2:$C$53,MATCH($A31,Data!$A$2:$A$53,0)),"Missing Data")</f>
        <v>0</v>
      </c>
      <c r="K31" s="5"/>
      <c r="L31" s="2" t="str">
        <f t="array" ref="L31">IFERROR(INDEX(Data!$E$2:$E$53,MATCH($A31,Data!$A$2:$A$53,0))/INDEX(Data!$D$2:$D$53,MATCH($A31,Data!$A$2:$A$53,0)),"Missing Data")</f>
        <v>Missing Data</v>
      </c>
      <c r="M31" s="5"/>
      <c r="N31" s="2" t="str">
        <f t="array" ref="N31">IFERROR(INDEX(Data!$F$2:$F$53,MATCH($A31,Data!$A$2:$A$53,0))/INDEX(Data!$E$2:$E$53,MATCH($A31,Data!$A$2:$A$53,0)),"Missing Data")</f>
        <v>Missing Data</v>
      </c>
      <c r="O31" s="4" t="str">
        <f>IFERROR(INDEX(Data!$T$2:$T$53,MATCH($A31,Data!$A$2:$A$53,0))/INDEX(Data!$F$2:$F$53,MATCH($A31,Data!$A$2:$A$53,0)),"Missing Data")</f>
        <v>Missing Data</v>
      </c>
      <c r="P31" s="5"/>
      <c r="Q31" s="5" t="str">
        <f t="array" ref="Q31">IFERROR(INDEX(Data!$AH$2:$AH$53,MATCH($A31,Data!$A$2:$A$53,0))/INDEX(Data!$F$2:$F$53,MATCH($A31,Data!$A$2:$A$53,0)),"Missing Data")</f>
        <v>Missing Data</v>
      </c>
      <c r="R31" s="5"/>
      <c r="S31" s="6">
        <f>IFERROR(INDEX(Data!$T$2:$T$53,MATCH($A31,Data!$A$2:$A$53,0))/INDEX(Data!$AH$2:$AH$53,MATCH($A31,Data!$A$2:$A$53,0)),"Missing Data")</f>
        <v>2581817.3217391307</v>
      </c>
      <c r="T31" s="4">
        <f>IFERROR(INDEX(Data!$AG$2:$AG$53,MATCH($A31,Data!$A$2:$A$53,0))/INDEX(Data!$T$2:$T$53,MATCH($A31,Data!$A$2:$A$53,0)),"Missing Data")</f>
        <v>3.0541803193350238E-2</v>
      </c>
      <c r="U31" s="5">
        <f t="array" ref="U31">IFERROR(INDEX(Data!$AG$2:$AG$53,MATCH($A31,Data!$A$2:$A$53,0))/INDEX(Data!$AH$2:$AH$53,MATCH($A31,Data!$A$2:$A$53,0)),"Missing Data")</f>
        <v>78853.35652173913</v>
      </c>
      <c r="V31" s="5">
        <f t="shared" si="0"/>
        <v>2502963.9652173915</v>
      </c>
      <c r="W31" s="6" t="str">
        <f t="array" ref="W31">IFERROR(INDEX(Data!$AG$2:$AG$53,MATCH($A31,Data!$A$2:$A$53,0))/INDEX(Data!$F$2:$F$53,MATCH($A31,Data!$A$2:$A$53,0)),"Missing Data")</f>
        <v>Missing Data</v>
      </c>
    </row>
    <row r="32" spans="1:23" x14ac:dyDescent="0.25">
      <c r="A32" s="1" t="s">
        <v>62</v>
      </c>
      <c r="B32" s="1" t="s">
        <v>63</v>
      </c>
      <c r="C32" s="4">
        <f>IFERROR(INDEX(Data!$T$2:$T$53,MATCH($A32,Data!$A$2:$A$53,0))/INDEX(Data!$C$2:$C$53,MATCH($A32,Data!$A$2:$A$53,0)),"Missing Data")</f>
        <v>21.726415444111268</v>
      </c>
      <c r="D32" s="5"/>
      <c r="E32" s="2">
        <f>IFERROR(INDEX(Data!$F$2:$F$53,MATCH($A32,Data!$A$2:$A$53,0))/INDEX(Data!$C$2:$C$53,MATCH($A32,Data!$A$2:$A$53,0)),"Missing Data")</f>
        <v>0</v>
      </c>
      <c r="F32" s="5"/>
      <c r="G32" s="6" t="str">
        <f>IFERROR(INDEX(Data!$T$2:$T$53,MATCH($A32,Data!$A$2:$A$53,0))/INDEX(Data!$F$2:$F$53,MATCH($A32,Data!$A$2:$A$53,0)),"Missing Data")</f>
        <v>Missing Data</v>
      </c>
      <c r="H32" s="2">
        <f>IFERROR(INDEX(Data!$F$2:$F$53,MATCH($A32,Data!$A$2:$A$53,0))/INDEX(Data!$C$2:$C$53,MATCH($A32,Data!$A$2:$A$53,0)),"Missing Data")</f>
        <v>0</v>
      </c>
      <c r="I32" s="5"/>
      <c r="J32" s="2">
        <f t="array" ref="J32">IFERROR(INDEX(Data!$D$2:$D$53,MATCH($A32,Data!$A$2:$A$53,0))/INDEX(Data!$C$2:$C$53,MATCH($A32,Data!$A$2:$A$53,0)),"Missing Data")</f>
        <v>0</v>
      </c>
      <c r="K32" s="5"/>
      <c r="L32" s="2" t="str">
        <f t="array" ref="L32">IFERROR(INDEX(Data!$E$2:$E$53,MATCH($A32,Data!$A$2:$A$53,0))/INDEX(Data!$D$2:$D$53,MATCH($A32,Data!$A$2:$A$53,0)),"Missing Data")</f>
        <v>Missing Data</v>
      </c>
      <c r="M32" s="5"/>
      <c r="N32" s="2" t="str">
        <f t="array" ref="N32">IFERROR(INDEX(Data!$F$2:$F$53,MATCH($A32,Data!$A$2:$A$53,0))/INDEX(Data!$E$2:$E$53,MATCH($A32,Data!$A$2:$A$53,0)),"Missing Data")</f>
        <v>Missing Data</v>
      </c>
      <c r="O32" s="4" t="str">
        <f>IFERROR(INDEX(Data!$T$2:$T$53,MATCH($A32,Data!$A$2:$A$53,0))/INDEX(Data!$F$2:$F$53,MATCH($A32,Data!$A$2:$A$53,0)),"Missing Data")</f>
        <v>Missing Data</v>
      </c>
      <c r="P32" s="5"/>
      <c r="Q32" s="5" t="str">
        <f t="array" ref="Q32">IFERROR(INDEX(Data!$AH$2:$AH$53,MATCH($A32,Data!$A$2:$A$53,0))/INDEX(Data!$F$2:$F$53,MATCH($A32,Data!$A$2:$A$53,0)),"Missing Data")</f>
        <v>Missing Data</v>
      </c>
      <c r="R32" s="5"/>
      <c r="S32" s="6">
        <f>IFERROR(INDEX(Data!$T$2:$T$53,MATCH($A32,Data!$A$2:$A$53,0))/INDEX(Data!$AH$2:$AH$53,MATCH($A32,Data!$A$2:$A$53,0)),"Missing Data")</f>
        <v>7178500</v>
      </c>
      <c r="T32" s="4">
        <f>IFERROR(INDEX(Data!$AG$2:$AG$53,MATCH($A32,Data!$A$2:$A$53,0))/INDEX(Data!$T$2:$T$53,MATCH($A32,Data!$A$2:$A$53,0)),"Missing Data")</f>
        <v>7.2621021104687612E-3</v>
      </c>
      <c r="U32" s="5">
        <f t="array" ref="U32">IFERROR(INDEX(Data!$AG$2:$AG$53,MATCH($A32,Data!$A$2:$A$53,0))/INDEX(Data!$AH$2:$AH$53,MATCH($A32,Data!$A$2:$A$53,0)),"Missing Data")</f>
        <v>52131</v>
      </c>
      <c r="V32" s="5">
        <f t="shared" si="0"/>
        <v>7126369</v>
      </c>
      <c r="W32" s="6" t="str">
        <f t="array" ref="W32">IFERROR(INDEX(Data!$AG$2:$AG$53,MATCH($A32,Data!$A$2:$A$53,0))/INDEX(Data!$F$2:$F$53,MATCH($A32,Data!$A$2:$A$53,0)),"Missing Data")</f>
        <v>Missing Data</v>
      </c>
    </row>
    <row r="33" spans="1:23" x14ac:dyDescent="0.25">
      <c r="A33" s="1" t="s">
        <v>64</v>
      </c>
      <c r="B33" s="1" t="s">
        <v>65</v>
      </c>
      <c r="C33" s="4">
        <f>IFERROR(INDEX(Data!$T$2:$T$53,MATCH($A33,Data!$A$2:$A$53,0))/INDEX(Data!$C$2:$C$53,MATCH($A33,Data!$A$2:$A$53,0)),"Missing Data")</f>
        <v>40.998905133647781</v>
      </c>
      <c r="D33" s="5"/>
      <c r="E33" s="2">
        <f>IFERROR(INDEX(Data!$F$2:$F$53,MATCH($A33,Data!$A$2:$A$53,0))/INDEX(Data!$C$2:$C$53,MATCH($A33,Data!$A$2:$A$53,0)),"Missing Data")</f>
        <v>0</v>
      </c>
      <c r="F33" s="5"/>
      <c r="G33" s="6" t="str">
        <f>IFERROR(INDEX(Data!$T$2:$T$53,MATCH($A33,Data!$A$2:$A$53,0))/INDEX(Data!$F$2:$F$53,MATCH($A33,Data!$A$2:$A$53,0)),"Missing Data")</f>
        <v>Missing Data</v>
      </c>
      <c r="H33" s="2">
        <f>IFERROR(INDEX(Data!$F$2:$F$53,MATCH($A33,Data!$A$2:$A$53,0))/INDEX(Data!$C$2:$C$53,MATCH($A33,Data!$A$2:$A$53,0)),"Missing Data")</f>
        <v>0</v>
      </c>
      <c r="I33" s="5"/>
      <c r="J33" s="2">
        <f t="array" ref="J33">IFERROR(INDEX(Data!$D$2:$D$53,MATCH($A33,Data!$A$2:$A$53,0))/INDEX(Data!$C$2:$C$53,MATCH($A33,Data!$A$2:$A$53,0)),"Missing Data")</f>
        <v>0</v>
      </c>
      <c r="K33" s="5"/>
      <c r="L33" s="2" t="str">
        <f t="array" ref="L33">IFERROR(INDEX(Data!$E$2:$E$53,MATCH($A33,Data!$A$2:$A$53,0))/INDEX(Data!$D$2:$D$53,MATCH($A33,Data!$A$2:$A$53,0)),"Missing Data")</f>
        <v>Missing Data</v>
      </c>
      <c r="M33" s="5"/>
      <c r="N33" s="2" t="str">
        <f t="array" ref="N33">IFERROR(INDEX(Data!$F$2:$F$53,MATCH($A33,Data!$A$2:$A$53,0))/INDEX(Data!$E$2:$E$53,MATCH($A33,Data!$A$2:$A$53,0)),"Missing Data")</f>
        <v>Missing Data</v>
      </c>
      <c r="O33" s="4" t="str">
        <f>IFERROR(INDEX(Data!$T$2:$T$53,MATCH($A33,Data!$A$2:$A$53,0))/INDEX(Data!$F$2:$F$53,MATCH($A33,Data!$A$2:$A$53,0)),"Missing Data")</f>
        <v>Missing Data</v>
      </c>
      <c r="P33" s="5"/>
      <c r="Q33" s="5" t="str">
        <f t="array" ref="Q33">IFERROR(INDEX(Data!$AH$2:$AH$53,MATCH($A33,Data!$A$2:$A$53,0))/INDEX(Data!$F$2:$F$53,MATCH($A33,Data!$A$2:$A$53,0)),"Missing Data")</f>
        <v>Missing Data</v>
      </c>
      <c r="R33" s="5"/>
      <c r="S33" s="6">
        <f>IFERROR(INDEX(Data!$T$2:$T$53,MATCH($A33,Data!$A$2:$A$53,0))/INDEX(Data!$AH$2:$AH$53,MATCH($A33,Data!$A$2:$A$53,0)),"Missing Data")</f>
        <v>1944213.9037433155</v>
      </c>
      <c r="T33" s="4">
        <f>IFERROR(INDEX(Data!$AG$2:$AG$53,MATCH($A33,Data!$A$2:$A$53,0))/INDEX(Data!$T$2:$T$53,MATCH($A33,Data!$A$2:$A$53,0)),"Missing Data")</f>
        <v>3.9663127668001584E-2</v>
      </c>
      <c r="U33" s="5">
        <f t="array" ref="U33">IFERROR(INDEX(Data!$AG$2:$AG$53,MATCH($A33,Data!$A$2:$A$53,0))/INDEX(Data!$AH$2:$AH$53,MATCH($A33,Data!$A$2:$A$53,0)),"Missing Data")</f>
        <v>77113.604278074868</v>
      </c>
      <c r="V33" s="5">
        <f t="shared" si="0"/>
        <v>1867100.2994652407</v>
      </c>
      <c r="W33" s="6" t="str">
        <f t="array" ref="W33">IFERROR(INDEX(Data!$AG$2:$AG$53,MATCH($A33,Data!$A$2:$A$53,0))/INDEX(Data!$F$2:$F$53,MATCH($A33,Data!$A$2:$A$53,0)),"Missing Data")</f>
        <v>Missing Data</v>
      </c>
    </row>
    <row r="34" spans="1:23" x14ac:dyDescent="0.25">
      <c r="A34" s="1" t="s">
        <v>66</v>
      </c>
      <c r="B34" s="1" t="s">
        <v>67</v>
      </c>
      <c r="C34" s="4">
        <f>IFERROR(INDEX(Data!$T$2:$T$53,MATCH($A34,Data!$A$2:$A$53,0))/INDEX(Data!$C$2:$C$53,MATCH($A34,Data!$A$2:$A$53,0)),"Missing Data")</f>
        <v>158.35980686715877</v>
      </c>
      <c r="D34" s="5"/>
      <c r="E34" s="2">
        <f>IFERROR(INDEX(Data!$F$2:$F$53,MATCH($A34,Data!$A$2:$A$53,0))/INDEX(Data!$C$2:$C$53,MATCH($A34,Data!$A$2:$A$53,0)),"Missing Data")</f>
        <v>0</v>
      </c>
      <c r="F34" s="5"/>
      <c r="G34" s="6" t="str">
        <f>IFERROR(INDEX(Data!$T$2:$T$53,MATCH($A34,Data!$A$2:$A$53,0))/INDEX(Data!$F$2:$F$53,MATCH($A34,Data!$A$2:$A$53,0)),"Missing Data")</f>
        <v>Missing Data</v>
      </c>
      <c r="H34" s="2">
        <f>IFERROR(INDEX(Data!$F$2:$F$53,MATCH($A34,Data!$A$2:$A$53,0))/INDEX(Data!$C$2:$C$53,MATCH($A34,Data!$A$2:$A$53,0)),"Missing Data")</f>
        <v>0</v>
      </c>
      <c r="I34" s="5"/>
      <c r="J34" s="2">
        <f t="array" ref="J34">IFERROR(INDEX(Data!$D$2:$D$53,MATCH($A34,Data!$A$2:$A$53,0))/INDEX(Data!$C$2:$C$53,MATCH($A34,Data!$A$2:$A$53,0)),"Missing Data")</f>
        <v>0</v>
      </c>
      <c r="K34" s="5"/>
      <c r="L34" s="2" t="str">
        <f t="array" ref="L34">IFERROR(INDEX(Data!$E$2:$E$53,MATCH($A34,Data!$A$2:$A$53,0))/INDEX(Data!$D$2:$D$53,MATCH($A34,Data!$A$2:$A$53,0)),"Missing Data")</f>
        <v>Missing Data</v>
      </c>
      <c r="M34" s="5"/>
      <c r="N34" s="2" t="str">
        <f t="array" ref="N34">IFERROR(INDEX(Data!$F$2:$F$53,MATCH($A34,Data!$A$2:$A$53,0))/INDEX(Data!$E$2:$E$53,MATCH($A34,Data!$A$2:$A$53,0)),"Missing Data")</f>
        <v>Missing Data</v>
      </c>
      <c r="O34" s="4" t="str">
        <f>IFERROR(INDEX(Data!$T$2:$T$53,MATCH($A34,Data!$A$2:$A$53,0))/INDEX(Data!$F$2:$F$53,MATCH($A34,Data!$A$2:$A$53,0)),"Missing Data")</f>
        <v>Missing Data</v>
      </c>
      <c r="P34" s="5"/>
      <c r="Q34" s="5" t="str">
        <f t="array" ref="Q34">IFERROR(INDEX(Data!$AH$2:$AH$53,MATCH($A34,Data!$A$2:$A$53,0))/INDEX(Data!$F$2:$F$53,MATCH($A34,Data!$A$2:$A$53,0)),"Missing Data")</f>
        <v>Missing Data</v>
      </c>
      <c r="R34" s="5"/>
      <c r="S34" s="6">
        <f>IFERROR(INDEX(Data!$T$2:$T$53,MATCH($A34,Data!$A$2:$A$53,0))/INDEX(Data!$AH$2:$AH$53,MATCH($A34,Data!$A$2:$A$53,0)),"Missing Data")</f>
        <v>1416090.0944206009</v>
      </c>
      <c r="T34" s="4">
        <f>IFERROR(INDEX(Data!$AG$2:$AG$53,MATCH($A34,Data!$A$2:$A$53,0))/INDEX(Data!$T$2:$T$53,MATCH($A34,Data!$A$2:$A$53,0)),"Missing Data")</f>
        <v>4.309066051033731E-2</v>
      </c>
      <c r="U34" s="5">
        <f t="array" ref="U34">IFERROR(INDEX(Data!$AG$2:$AG$53,MATCH($A34,Data!$A$2:$A$53,0))/INDEX(Data!$AH$2:$AH$53,MATCH($A34,Data!$A$2:$A$53,0)),"Missing Data")</f>
        <v>61020.257510729614</v>
      </c>
      <c r="V34" s="5">
        <f t="shared" si="0"/>
        <v>1355069.8369098713</v>
      </c>
      <c r="W34" s="6" t="str">
        <f t="array" ref="W34">IFERROR(INDEX(Data!$AG$2:$AG$53,MATCH($A34,Data!$A$2:$A$53,0))/INDEX(Data!$F$2:$F$53,MATCH($A34,Data!$A$2:$A$53,0)),"Missing Data")</f>
        <v>Missing Data</v>
      </c>
    </row>
    <row r="35" spans="1:23" x14ac:dyDescent="0.25">
      <c r="A35" s="1" t="s">
        <v>68</v>
      </c>
      <c r="B35" s="1" t="s">
        <v>69</v>
      </c>
      <c r="C35" s="4">
        <f>IFERROR(INDEX(Data!$T$2:$T$53,MATCH($A35,Data!$A$2:$A$53,0))/INDEX(Data!$C$2:$C$53,MATCH($A35,Data!$A$2:$A$53,0)),"Missing Data")</f>
        <v>611.66085933758598</v>
      </c>
      <c r="D35" s="5"/>
      <c r="E35" s="2">
        <f>IFERROR(INDEX(Data!$F$2:$F$53,MATCH($A35,Data!$A$2:$A$53,0))/INDEX(Data!$C$2:$C$53,MATCH($A35,Data!$A$2:$A$53,0)),"Missing Data")</f>
        <v>0</v>
      </c>
      <c r="F35" s="5"/>
      <c r="G35" s="6" t="str">
        <f>IFERROR(INDEX(Data!$T$2:$T$53,MATCH($A35,Data!$A$2:$A$53,0))/INDEX(Data!$F$2:$F$53,MATCH($A35,Data!$A$2:$A$53,0)),"Missing Data")</f>
        <v>Missing Data</v>
      </c>
      <c r="H35" s="2">
        <f>IFERROR(INDEX(Data!$F$2:$F$53,MATCH($A35,Data!$A$2:$A$53,0))/INDEX(Data!$C$2:$C$53,MATCH($A35,Data!$A$2:$A$53,0)),"Missing Data")</f>
        <v>0</v>
      </c>
      <c r="I35" s="5"/>
      <c r="J35" s="2">
        <f t="array" ref="J35">IFERROR(INDEX(Data!$D$2:$D$53,MATCH($A35,Data!$A$2:$A$53,0))/INDEX(Data!$C$2:$C$53,MATCH($A35,Data!$A$2:$A$53,0)),"Missing Data")</f>
        <v>0</v>
      </c>
      <c r="K35" s="5"/>
      <c r="L35" s="2" t="str">
        <f t="array" ref="L35">IFERROR(INDEX(Data!$E$2:$E$53,MATCH($A35,Data!$A$2:$A$53,0))/INDEX(Data!$D$2:$D$53,MATCH($A35,Data!$A$2:$A$53,0)),"Missing Data")</f>
        <v>Missing Data</v>
      </c>
      <c r="M35" s="5"/>
      <c r="N35" s="2" t="str">
        <f t="array" ref="N35">IFERROR(INDEX(Data!$F$2:$F$53,MATCH($A35,Data!$A$2:$A$53,0))/INDEX(Data!$E$2:$E$53,MATCH($A35,Data!$A$2:$A$53,0)),"Missing Data")</f>
        <v>Missing Data</v>
      </c>
      <c r="O35" s="4" t="str">
        <f>IFERROR(INDEX(Data!$T$2:$T$53,MATCH($A35,Data!$A$2:$A$53,0))/INDEX(Data!$F$2:$F$53,MATCH($A35,Data!$A$2:$A$53,0)),"Missing Data")</f>
        <v>Missing Data</v>
      </c>
      <c r="P35" s="5"/>
      <c r="Q35" s="5" t="str">
        <f t="array" ref="Q35">IFERROR(INDEX(Data!$AH$2:$AH$53,MATCH($A35,Data!$A$2:$A$53,0))/INDEX(Data!$F$2:$F$53,MATCH($A35,Data!$A$2:$A$53,0)),"Missing Data")</f>
        <v>Missing Data</v>
      </c>
      <c r="R35" s="5"/>
      <c r="S35" s="6">
        <f>IFERROR(INDEX(Data!$T$2:$T$53,MATCH($A35,Data!$A$2:$A$53,0))/INDEX(Data!$AH$2:$AH$53,MATCH($A35,Data!$A$2:$A$53,0)),"Missing Data")</f>
        <v>5410731.7849073652</v>
      </c>
      <c r="T35" s="4">
        <f>IFERROR(INDEX(Data!$AG$2:$AG$53,MATCH($A35,Data!$A$2:$A$53,0))/INDEX(Data!$T$2:$T$53,MATCH($A35,Data!$A$2:$A$53,0)),"Missing Data")</f>
        <v>1.6444541125438392E-2</v>
      </c>
      <c r="U35" s="5">
        <f t="array" ref="U35">IFERROR(INDEX(Data!$AG$2:$AG$53,MATCH($A35,Data!$A$2:$A$53,0))/INDEX(Data!$AH$2:$AH$53,MATCH($A35,Data!$A$2:$A$53,0)),"Missing Data")</f>
        <v>88977.001355625849</v>
      </c>
      <c r="V35" s="5">
        <f t="shared" si="0"/>
        <v>5321754.7835517395</v>
      </c>
      <c r="W35" s="6" t="str">
        <f t="array" ref="W35">IFERROR(INDEX(Data!$AG$2:$AG$53,MATCH($A35,Data!$A$2:$A$53,0))/INDEX(Data!$F$2:$F$53,MATCH($A35,Data!$A$2:$A$53,0)),"Missing Data")</f>
        <v>Missing Data</v>
      </c>
    </row>
    <row r="36" spans="1:23" x14ac:dyDescent="0.25">
      <c r="A36" s="1" t="s">
        <v>70</v>
      </c>
      <c r="B36" s="1" t="s">
        <v>71</v>
      </c>
      <c r="C36" s="4">
        <f>IFERROR(INDEX(Data!$T$2:$T$53,MATCH($A36,Data!$A$2:$A$53,0))/INDEX(Data!$C$2:$C$53,MATCH($A36,Data!$A$2:$A$53,0)),"Missing Data")</f>
        <v>525.07762410184932</v>
      </c>
      <c r="D36" s="5"/>
      <c r="E36" s="2">
        <f>IFERROR(INDEX(Data!$F$2:$F$53,MATCH($A36,Data!$A$2:$A$53,0))/INDEX(Data!$C$2:$C$53,MATCH($A36,Data!$A$2:$A$53,0)),"Missing Data")</f>
        <v>0</v>
      </c>
      <c r="F36" s="5"/>
      <c r="G36" s="6" t="str">
        <f>IFERROR(INDEX(Data!$T$2:$T$53,MATCH($A36,Data!$A$2:$A$53,0))/INDEX(Data!$F$2:$F$53,MATCH($A36,Data!$A$2:$A$53,0)),"Missing Data")</f>
        <v>Missing Data</v>
      </c>
      <c r="H36" s="2">
        <f>IFERROR(INDEX(Data!$F$2:$F$53,MATCH($A36,Data!$A$2:$A$53,0))/INDEX(Data!$C$2:$C$53,MATCH($A36,Data!$A$2:$A$53,0)),"Missing Data")</f>
        <v>0</v>
      </c>
      <c r="I36" s="5"/>
      <c r="J36" s="2">
        <f t="array" ref="J36">IFERROR(INDEX(Data!$D$2:$D$53,MATCH($A36,Data!$A$2:$A$53,0))/INDEX(Data!$C$2:$C$53,MATCH($A36,Data!$A$2:$A$53,0)),"Missing Data")</f>
        <v>0</v>
      </c>
      <c r="K36" s="5"/>
      <c r="L36" s="2" t="str">
        <f t="array" ref="L36">IFERROR(INDEX(Data!$E$2:$E$53,MATCH($A36,Data!$A$2:$A$53,0))/INDEX(Data!$D$2:$D$53,MATCH($A36,Data!$A$2:$A$53,0)),"Missing Data")</f>
        <v>Missing Data</v>
      </c>
      <c r="M36" s="5"/>
      <c r="N36" s="2" t="str">
        <f t="array" ref="N36">IFERROR(INDEX(Data!$F$2:$F$53,MATCH($A36,Data!$A$2:$A$53,0))/INDEX(Data!$E$2:$E$53,MATCH($A36,Data!$A$2:$A$53,0)),"Missing Data")</f>
        <v>Missing Data</v>
      </c>
      <c r="O36" s="4" t="str">
        <f>IFERROR(INDEX(Data!$T$2:$T$53,MATCH($A36,Data!$A$2:$A$53,0))/INDEX(Data!$F$2:$F$53,MATCH($A36,Data!$A$2:$A$53,0)),"Missing Data")</f>
        <v>Missing Data</v>
      </c>
      <c r="P36" s="5"/>
      <c r="Q36" s="5" t="str">
        <f t="array" ref="Q36">IFERROR(INDEX(Data!$AH$2:$AH$53,MATCH($A36,Data!$A$2:$A$53,0))/INDEX(Data!$F$2:$F$53,MATCH($A36,Data!$A$2:$A$53,0)),"Missing Data")</f>
        <v>Missing Data</v>
      </c>
      <c r="R36" s="5"/>
      <c r="S36" s="6">
        <f>IFERROR(INDEX(Data!$T$2:$T$53,MATCH($A36,Data!$A$2:$A$53,0))/INDEX(Data!$AH$2:$AH$53,MATCH($A36,Data!$A$2:$A$53,0)),"Missing Data")</f>
        <v>3530101.9365517241</v>
      </c>
      <c r="T36" s="4">
        <f>IFERROR(INDEX(Data!$AG$2:$AG$53,MATCH($A36,Data!$A$2:$A$53,0))/INDEX(Data!$T$2:$T$53,MATCH($A36,Data!$A$2:$A$53,0)),"Missing Data")</f>
        <v>1.6341886986103029E-2</v>
      </c>
      <c r="U36" s="5">
        <f t="array" ref="U36">IFERROR(INDEX(Data!$AG$2:$AG$53,MATCH($A36,Data!$A$2:$A$53,0))/INDEX(Data!$AH$2:$AH$53,MATCH($A36,Data!$A$2:$A$53,0)),"Missing Data")</f>
        <v>57688.526896551724</v>
      </c>
      <c r="V36" s="5">
        <f t="shared" si="0"/>
        <v>3472413.4096551724</v>
      </c>
      <c r="W36" s="6" t="str">
        <f t="array" ref="W36">IFERROR(INDEX(Data!$AG$2:$AG$53,MATCH($A36,Data!$A$2:$A$53,0))/INDEX(Data!$F$2:$F$53,MATCH($A36,Data!$A$2:$A$53,0)),"Missing Data")</f>
        <v>Missing Data</v>
      </c>
    </row>
    <row r="37" spans="1:23" x14ac:dyDescent="0.25">
      <c r="A37" s="1" t="s">
        <v>72</v>
      </c>
      <c r="B37" s="1" t="s">
        <v>73</v>
      </c>
      <c r="C37" s="4">
        <f>IFERROR(INDEX(Data!$T$2:$T$53,MATCH($A37,Data!$A$2:$A$53,0))/INDEX(Data!$C$2:$C$53,MATCH($A37,Data!$A$2:$A$53,0)),"Missing Data")</f>
        <v>56.739550435235152</v>
      </c>
      <c r="D37" s="5"/>
      <c r="E37" s="2">
        <f>IFERROR(INDEX(Data!$F$2:$F$53,MATCH($A37,Data!$A$2:$A$53,0))/INDEX(Data!$C$2:$C$53,MATCH($A37,Data!$A$2:$A$53,0)),"Missing Data")</f>
        <v>0</v>
      </c>
      <c r="F37" s="5"/>
      <c r="G37" s="6" t="str">
        <f>IFERROR(INDEX(Data!$T$2:$T$53,MATCH($A37,Data!$A$2:$A$53,0))/INDEX(Data!$F$2:$F$53,MATCH($A37,Data!$A$2:$A$53,0)),"Missing Data")</f>
        <v>Missing Data</v>
      </c>
      <c r="H37" s="2">
        <f>IFERROR(INDEX(Data!$F$2:$F$53,MATCH($A37,Data!$A$2:$A$53,0))/INDEX(Data!$C$2:$C$53,MATCH($A37,Data!$A$2:$A$53,0)),"Missing Data")</f>
        <v>0</v>
      </c>
      <c r="I37" s="5"/>
      <c r="J37" s="2">
        <f t="array" ref="J37">IFERROR(INDEX(Data!$D$2:$D$53,MATCH($A37,Data!$A$2:$A$53,0))/INDEX(Data!$C$2:$C$53,MATCH($A37,Data!$A$2:$A$53,0)),"Missing Data")</f>
        <v>0</v>
      </c>
      <c r="K37" s="5"/>
      <c r="L37" s="2" t="str">
        <f t="array" ref="L37">IFERROR(INDEX(Data!$E$2:$E$53,MATCH($A37,Data!$A$2:$A$53,0))/INDEX(Data!$D$2:$D$53,MATCH($A37,Data!$A$2:$A$53,0)),"Missing Data")</f>
        <v>Missing Data</v>
      </c>
      <c r="M37" s="5"/>
      <c r="N37" s="2" t="str">
        <f t="array" ref="N37">IFERROR(INDEX(Data!$F$2:$F$53,MATCH($A37,Data!$A$2:$A$53,0))/INDEX(Data!$E$2:$E$53,MATCH($A37,Data!$A$2:$A$53,0)),"Missing Data")</f>
        <v>Missing Data</v>
      </c>
      <c r="O37" s="4" t="str">
        <f>IFERROR(INDEX(Data!$T$2:$T$53,MATCH($A37,Data!$A$2:$A$53,0))/INDEX(Data!$F$2:$F$53,MATCH($A37,Data!$A$2:$A$53,0)),"Missing Data")</f>
        <v>Missing Data</v>
      </c>
      <c r="P37" s="5"/>
      <c r="Q37" s="5" t="str">
        <f t="array" ref="Q37">IFERROR(INDEX(Data!$AH$2:$AH$53,MATCH($A37,Data!$A$2:$A$53,0))/INDEX(Data!$F$2:$F$53,MATCH($A37,Data!$A$2:$A$53,0)),"Missing Data")</f>
        <v>Missing Data</v>
      </c>
      <c r="R37" s="5"/>
      <c r="S37" s="6">
        <f>IFERROR(INDEX(Data!$T$2:$T$53,MATCH($A37,Data!$A$2:$A$53,0))/INDEX(Data!$AH$2:$AH$53,MATCH($A37,Data!$A$2:$A$53,0)),"Missing Data")</f>
        <v>337237.28813559323</v>
      </c>
      <c r="T37" s="4">
        <f>IFERROR(INDEX(Data!$AG$2:$AG$53,MATCH($A37,Data!$A$2:$A$53,0))/INDEX(Data!$T$2:$T$53,MATCH($A37,Data!$A$2:$A$53,0)),"Missing Data")</f>
        <v>0.23106015982308892</v>
      </c>
      <c r="U37" s="5">
        <f t="array" ref="U37">IFERROR(INDEX(Data!$AG$2:$AG$53,MATCH($A37,Data!$A$2:$A$53,0))/INDEX(Data!$AH$2:$AH$53,MATCH($A37,Data!$A$2:$A$53,0)),"Missing Data")</f>
        <v>77922.101694915254</v>
      </c>
      <c r="V37" s="5">
        <f t="shared" si="0"/>
        <v>259315.18644067796</v>
      </c>
      <c r="W37" s="6" t="str">
        <f t="array" ref="W37">IFERROR(INDEX(Data!$AG$2:$AG$53,MATCH($A37,Data!$A$2:$A$53,0))/INDEX(Data!$F$2:$F$53,MATCH($A37,Data!$A$2:$A$53,0)),"Missing Data")</f>
        <v>Missing Data</v>
      </c>
    </row>
    <row r="38" spans="1:23" x14ac:dyDescent="0.25">
      <c r="A38" s="1" t="s">
        <v>74</v>
      </c>
      <c r="B38" s="1" t="s">
        <v>75</v>
      </c>
      <c r="C38" s="4">
        <f>IFERROR(INDEX(Data!$T$2:$T$53,MATCH($A38,Data!$A$2:$A$53,0))/INDEX(Data!$C$2:$C$53,MATCH($A38,Data!$A$2:$A$53,0)),"Missing Data")</f>
        <v>164.23898178754996</v>
      </c>
      <c r="D38" s="5"/>
      <c r="E38" s="2">
        <f>IFERROR(INDEX(Data!$F$2:$F$53,MATCH($A38,Data!$A$2:$A$53,0))/INDEX(Data!$C$2:$C$53,MATCH($A38,Data!$A$2:$A$53,0)),"Missing Data")</f>
        <v>0</v>
      </c>
      <c r="F38" s="5"/>
      <c r="G38" s="6" t="str">
        <f>IFERROR(INDEX(Data!$T$2:$T$53,MATCH($A38,Data!$A$2:$A$53,0))/INDEX(Data!$F$2:$F$53,MATCH($A38,Data!$A$2:$A$53,0)),"Missing Data")</f>
        <v>Missing Data</v>
      </c>
      <c r="H38" s="2">
        <f>IFERROR(INDEX(Data!$F$2:$F$53,MATCH($A38,Data!$A$2:$A$53,0))/INDEX(Data!$C$2:$C$53,MATCH($A38,Data!$A$2:$A$53,0)),"Missing Data")</f>
        <v>0</v>
      </c>
      <c r="I38" s="5"/>
      <c r="J38" s="2">
        <f t="array" ref="J38">IFERROR(INDEX(Data!$D$2:$D$53,MATCH($A38,Data!$A$2:$A$53,0))/INDEX(Data!$C$2:$C$53,MATCH($A38,Data!$A$2:$A$53,0)),"Missing Data")</f>
        <v>0</v>
      </c>
      <c r="K38" s="5"/>
      <c r="L38" s="2" t="str">
        <f t="array" ref="L38">IFERROR(INDEX(Data!$E$2:$E$53,MATCH($A38,Data!$A$2:$A$53,0))/INDEX(Data!$D$2:$D$53,MATCH($A38,Data!$A$2:$A$53,0)),"Missing Data")</f>
        <v>Missing Data</v>
      </c>
      <c r="M38" s="5"/>
      <c r="N38" s="2" t="str">
        <f t="array" ref="N38">IFERROR(INDEX(Data!$F$2:$F$53,MATCH($A38,Data!$A$2:$A$53,0))/INDEX(Data!$E$2:$E$53,MATCH($A38,Data!$A$2:$A$53,0)),"Missing Data")</f>
        <v>Missing Data</v>
      </c>
      <c r="O38" s="4" t="str">
        <f>IFERROR(INDEX(Data!$T$2:$T$53,MATCH($A38,Data!$A$2:$A$53,0))/INDEX(Data!$F$2:$F$53,MATCH($A38,Data!$A$2:$A$53,0)),"Missing Data")</f>
        <v>Missing Data</v>
      </c>
      <c r="P38" s="5"/>
      <c r="Q38" s="5" t="str">
        <f t="array" ref="Q38">IFERROR(INDEX(Data!$AH$2:$AH$53,MATCH($A38,Data!$A$2:$A$53,0))/INDEX(Data!$F$2:$F$53,MATCH($A38,Data!$A$2:$A$53,0)),"Missing Data")</f>
        <v>Missing Data</v>
      </c>
      <c r="R38" s="5"/>
      <c r="S38" s="6">
        <f>IFERROR(INDEX(Data!$T$2:$T$53,MATCH($A38,Data!$A$2:$A$53,0))/INDEX(Data!$AH$2:$AH$53,MATCH($A38,Data!$A$2:$A$53,0)),"Missing Data")</f>
        <v>1402408.0177383593</v>
      </c>
      <c r="T38" s="4">
        <f>IFERROR(INDEX(Data!$AG$2:$AG$53,MATCH($A38,Data!$A$2:$A$53,0))/INDEX(Data!$T$2:$T$53,MATCH($A38,Data!$A$2:$A$53,0)),"Missing Data")</f>
        <v>4.5322190965246575E-2</v>
      </c>
      <c r="U38" s="5">
        <f t="array" ref="U38">IFERROR(INDEX(Data!$AG$2:$AG$53,MATCH($A38,Data!$A$2:$A$53,0))/INDEX(Data!$AH$2:$AH$53,MATCH($A38,Data!$A$2:$A$53,0)),"Missing Data")</f>
        <v>63560.203991130824</v>
      </c>
      <c r="V38" s="5">
        <f t="shared" si="0"/>
        <v>1338847.8137472284</v>
      </c>
      <c r="W38" s="6" t="str">
        <f t="array" ref="W38">IFERROR(INDEX(Data!$AG$2:$AG$53,MATCH($A38,Data!$A$2:$A$53,0))/INDEX(Data!$F$2:$F$53,MATCH($A38,Data!$A$2:$A$53,0)),"Missing Data")</f>
        <v>Missing Data</v>
      </c>
    </row>
    <row r="39" spans="1:23" x14ac:dyDescent="0.25">
      <c r="A39" s="1" t="s">
        <v>76</v>
      </c>
      <c r="B39" s="1" t="s">
        <v>77</v>
      </c>
      <c r="C39" s="4">
        <f>IFERROR(INDEX(Data!$T$2:$T$53,MATCH($A39,Data!$A$2:$A$53,0))/INDEX(Data!$C$2:$C$53,MATCH($A39,Data!$A$2:$A$53,0)),"Missing Data")</f>
        <v>441.03748538961889</v>
      </c>
      <c r="D39" s="5"/>
      <c r="E39" s="2">
        <f>IFERROR(INDEX(Data!$F$2:$F$53,MATCH($A39,Data!$A$2:$A$53,0))/INDEX(Data!$C$2:$C$53,MATCH($A39,Data!$A$2:$A$53,0)),"Missing Data")</f>
        <v>0</v>
      </c>
      <c r="F39" s="5"/>
      <c r="G39" s="6" t="str">
        <f>IFERROR(INDEX(Data!$T$2:$T$53,MATCH($A39,Data!$A$2:$A$53,0))/INDEX(Data!$F$2:$F$53,MATCH($A39,Data!$A$2:$A$53,0)),"Missing Data")</f>
        <v>Missing Data</v>
      </c>
      <c r="H39" s="2">
        <f>IFERROR(INDEX(Data!$F$2:$F$53,MATCH($A39,Data!$A$2:$A$53,0))/INDEX(Data!$C$2:$C$53,MATCH($A39,Data!$A$2:$A$53,0)),"Missing Data")</f>
        <v>0</v>
      </c>
      <c r="I39" s="5"/>
      <c r="J39" s="2">
        <f t="array" ref="J39">IFERROR(INDEX(Data!$D$2:$D$53,MATCH($A39,Data!$A$2:$A$53,0))/INDEX(Data!$C$2:$C$53,MATCH($A39,Data!$A$2:$A$53,0)),"Missing Data")</f>
        <v>0</v>
      </c>
      <c r="K39" s="5"/>
      <c r="L39" s="2" t="str">
        <f t="array" ref="L39">IFERROR(INDEX(Data!$E$2:$E$53,MATCH($A39,Data!$A$2:$A$53,0))/INDEX(Data!$D$2:$D$53,MATCH($A39,Data!$A$2:$A$53,0)),"Missing Data")</f>
        <v>Missing Data</v>
      </c>
      <c r="M39" s="5"/>
      <c r="N39" s="2" t="str">
        <f t="array" ref="N39">IFERROR(INDEX(Data!$F$2:$F$53,MATCH($A39,Data!$A$2:$A$53,0))/INDEX(Data!$E$2:$E$53,MATCH($A39,Data!$A$2:$A$53,0)),"Missing Data")</f>
        <v>Missing Data</v>
      </c>
      <c r="O39" s="4" t="str">
        <f>IFERROR(INDEX(Data!$T$2:$T$53,MATCH($A39,Data!$A$2:$A$53,0))/INDEX(Data!$F$2:$F$53,MATCH($A39,Data!$A$2:$A$53,0)),"Missing Data")</f>
        <v>Missing Data</v>
      </c>
      <c r="P39" s="5"/>
      <c r="Q39" s="5" t="str">
        <f t="array" ref="Q39">IFERROR(INDEX(Data!$AH$2:$AH$53,MATCH($A39,Data!$A$2:$A$53,0))/INDEX(Data!$F$2:$F$53,MATCH($A39,Data!$A$2:$A$53,0)),"Missing Data")</f>
        <v>Missing Data</v>
      </c>
      <c r="R39" s="5"/>
      <c r="S39" s="6">
        <f>IFERROR(INDEX(Data!$T$2:$T$53,MATCH($A39,Data!$A$2:$A$53,0))/INDEX(Data!$AH$2:$AH$53,MATCH($A39,Data!$A$2:$A$53,0)),"Missing Data")</f>
        <v>1689660.6586345381</v>
      </c>
      <c r="T39" s="4">
        <f>IFERROR(INDEX(Data!$AG$2:$AG$53,MATCH($A39,Data!$A$2:$A$53,0))/INDEX(Data!$T$2:$T$53,MATCH($A39,Data!$A$2:$A$53,0)),"Missing Data")</f>
        <v>3.4163521971798505E-2</v>
      </c>
      <c r="U39" s="5">
        <f t="array" ref="U39">IFERROR(INDEX(Data!$AG$2:$AG$53,MATCH($A39,Data!$A$2:$A$53,0))/INDEX(Data!$AH$2:$AH$53,MATCH($A39,Data!$A$2:$A$53,0)),"Missing Data")</f>
        <v>57724.759036144576</v>
      </c>
      <c r="V39" s="5">
        <f t="shared" si="0"/>
        <v>1631935.8995983936</v>
      </c>
      <c r="W39" s="6" t="str">
        <f t="array" ref="W39">IFERROR(INDEX(Data!$AG$2:$AG$53,MATCH($A39,Data!$A$2:$A$53,0))/INDEX(Data!$F$2:$F$53,MATCH($A39,Data!$A$2:$A$53,0)),"Missing Data")</f>
        <v>Missing Data</v>
      </c>
    </row>
    <row r="40" spans="1:23" x14ac:dyDescent="0.25">
      <c r="A40" s="1" t="s">
        <v>78</v>
      </c>
      <c r="B40" s="1" t="s">
        <v>79</v>
      </c>
      <c r="C40" s="4">
        <f>IFERROR(INDEX(Data!$T$2:$T$53,MATCH($A40,Data!$A$2:$A$53,0))/INDEX(Data!$C$2:$C$53,MATCH($A40,Data!$A$2:$A$53,0)),"Missing Data")</f>
        <v>308.60113323731133</v>
      </c>
      <c r="D40" s="5"/>
      <c r="E40" s="2">
        <f>IFERROR(INDEX(Data!$F$2:$F$53,MATCH($A40,Data!$A$2:$A$53,0))/INDEX(Data!$C$2:$C$53,MATCH($A40,Data!$A$2:$A$53,0)),"Missing Data")</f>
        <v>0</v>
      </c>
      <c r="F40" s="5"/>
      <c r="G40" s="6" t="str">
        <f>IFERROR(INDEX(Data!$T$2:$T$53,MATCH($A40,Data!$A$2:$A$53,0))/INDEX(Data!$F$2:$F$53,MATCH($A40,Data!$A$2:$A$53,0)),"Missing Data")</f>
        <v>Missing Data</v>
      </c>
      <c r="H40" s="2">
        <f>IFERROR(INDEX(Data!$F$2:$F$53,MATCH($A40,Data!$A$2:$A$53,0))/INDEX(Data!$C$2:$C$53,MATCH($A40,Data!$A$2:$A$53,0)),"Missing Data")</f>
        <v>0</v>
      </c>
      <c r="I40" s="5"/>
      <c r="J40" s="2">
        <f t="array" ref="J40">IFERROR(INDEX(Data!$D$2:$D$53,MATCH($A40,Data!$A$2:$A$53,0))/INDEX(Data!$C$2:$C$53,MATCH($A40,Data!$A$2:$A$53,0)),"Missing Data")</f>
        <v>0</v>
      </c>
      <c r="K40" s="5"/>
      <c r="L40" s="2" t="str">
        <f t="array" ref="L40">IFERROR(INDEX(Data!$E$2:$E$53,MATCH($A40,Data!$A$2:$A$53,0))/INDEX(Data!$D$2:$D$53,MATCH($A40,Data!$A$2:$A$53,0)),"Missing Data")</f>
        <v>Missing Data</v>
      </c>
      <c r="M40" s="5"/>
      <c r="N40" s="2" t="str">
        <f t="array" ref="N40">IFERROR(INDEX(Data!$F$2:$F$53,MATCH($A40,Data!$A$2:$A$53,0))/INDEX(Data!$E$2:$E$53,MATCH($A40,Data!$A$2:$A$53,0)),"Missing Data")</f>
        <v>Missing Data</v>
      </c>
      <c r="O40" s="4" t="str">
        <f>IFERROR(INDEX(Data!$T$2:$T$53,MATCH($A40,Data!$A$2:$A$53,0))/INDEX(Data!$F$2:$F$53,MATCH($A40,Data!$A$2:$A$53,0)),"Missing Data")</f>
        <v>Missing Data</v>
      </c>
      <c r="P40" s="5"/>
      <c r="Q40" s="5" t="str">
        <f t="array" ref="Q40">IFERROR(INDEX(Data!$AH$2:$AH$53,MATCH($A40,Data!$A$2:$A$53,0))/INDEX(Data!$F$2:$F$53,MATCH($A40,Data!$A$2:$A$53,0)),"Missing Data")</f>
        <v>Missing Data</v>
      </c>
      <c r="R40" s="5"/>
      <c r="S40" s="6">
        <f>IFERROR(INDEX(Data!$T$2:$T$53,MATCH($A40,Data!$A$2:$A$53,0))/INDEX(Data!$AH$2:$AH$53,MATCH($A40,Data!$A$2:$A$53,0)),"Missing Data")</f>
        <v>1729142.2528735632</v>
      </c>
      <c r="T40" s="4">
        <f>IFERROR(INDEX(Data!$AG$2:$AG$53,MATCH($A40,Data!$A$2:$A$53,0))/INDEX(Data!$T$2:$T$53,MATCH($A40,Data!$A$2:$A$53,0)),"Missing Data")</f>
        <v>5.4385705128293757E-2</v>
      </c>
      <c r="U40" s="5">
        <f t="array" ref="U40">IFERROR(INDEX(Data!$AG$2:$AG$53,MATCH($A40,Data!$A$2:$A$53,0))/INDEX(Data!$AH$2:$AH$53,MATCH($A40,Data!$A$2:$A$53,0)),"Missing Data")</f>
        <v>94040.620689655174</v>
      </c>
      <c r="V40" s="5">
        <f t="shared" si="0"/>
        <v>1635101.632183908</v>
      </c>
      <c r="W40" s="6" t="str">
        <f t="array" ref="W40">IFERROR(INDEX(Data!$AG$2:$AG$53,MATCH($A40,Data!$A$2:$A$53,0))/INDEX(Data!$F$2:$F$53,MATCH($A40,Data!$A$2:$A$53,0)),"Missing Data")</f>
        <v>Missing Data</v>
      </c>
    </row>
    <row r="41" spans="1:23" x14ac:dyDescent="0.25">
      <c r="A41" s="1" t="s">
        <v>80</v>
      </c>
      <c r="B41" s="1" t="s">
        <v>81</v>
      </c>
      <c r="C41" s="4">
        <f>IFERROR(INDEX(Data!$T$2:$T$53,MATCH($A41,Data!$A$2:$A$53,0))/INDEX(Data!$C$2:$C$53,MATCH($A41,Data!$A$2:$A$53,0)),"Missing Data")</f>
        <v>28.036484696785415</v>
      </c>
      <c r="D41" s="5"/>
      <c r="E41" s="2">
        <f>IFERROR(INDEX(Data!$F$2:$F$53,MATCH($A41,Data!$A$2:$A$53,0))/INDEX(Data!$C$2:$C$53,MATCH($A41,Data!$A$2:$A$53,0)),"Missing Data")</f>
        <v>0</v>
      </c>
      <c r="F41" s="5"/>
      <c r="G41" s="6" t="str">
        <f>IFERROR(INDEX(Data!$T$2:$T$53,MATCH($A41,Data!$A$2:$A$53,0))/INDEX(Data!$F$2:$F$53,MATCH($A41,Data!$A$2:$A$53,0)),"Missing Data")</f>
        <v>Missing Data</v>
      </c>
      <c r="H41" s="2">
        <f>IFERROR(INDEX(Data!$F$2:$F$53,MATCH($A41,Data!$A$2:$A$53,0))/INDEX(Data!$C$2:$C$53,MATCH($A41,Data!$A$2:$A$53,0)),"Missing Data")</f>
        <v>0</v>
      </c>
      <c r="I41" s="5"/>
      <c r="J41" s="2">
        <f t="array" ref="J41">IFERROR(INDEX(Data!$D$2:$D$53,MATCH($A41,Data!$A$2:$A$53,0))/INDEX(Data!$C$2:$C$53,MATCH($A41,Data!$A$2:$A$53,0)),"Missing Data")</f>
        <v>0</v>
      </c>
      <c r="K41" s="5"/>
      <c r="L41" s="2" t="str">
        <f t="array" ref="L41">IFERROR(INDEX(Data!$E$2:$E$53,MATCH($A41,Data!$A$2:$A$53,0))/INDEX(Data!$D$2:$D$53,MATCH($A41,Data!$A$2:$A$53,0)),"Missing Data")</f>
        <v>Missing Data</v>
      </c>
      <c r="M41" s="5"/>
      <c r="N41" s="2" t="str">
        <f t="array" ref="N41">IFERROR(INDEX(Data!$F$2:$F$53,MATCH($A41,Data!$A$2:$A$53,0))/INDEX(Data!$E$2:$E$53,MATCH($A41,Data!$A$2:$A$53,0)),"Missing Data")</f>
        <v>Missing Data</v>
      </c>
      <c r="O41" s="4" t="str">
        <f>IFERROR(INDEX(Data!$T$2:$T$53,MATCH($A41,Data!$A$2:$A$53,0))/INDEX(Data!$F$2:$F$53,MATCH($A41,Data!$A$2:$A$53,0)),"Missing Data")</f>
        <v>Missing Data</v>
      </c>
      <c r="P41" s="5"/>
      <c r="Q41" s="5" t="str">
        <f t="array" ref="Q41">IFERROR(INDEX(Data!$AH$2:$AH$53,MATCH($A41,Data!$A$2:$A$53,0))/INDEX(Data!$F$2:$F$53,MATCH($A41,Data!$A$2:$A$53,0)),"Missing Data")</f>
        <v>Missing Data</v>
      </c>
      <c r="R41" s="5"/>
      <c r="S41" s="6">
        <f>IFERROR(INDEX(Data!$T$2:$T$53,MATCH($A41,Data!$A$2:$A$53,0))/INDEX(Data!$AH$2:$AH$53,MATCH($A41,Data!$A$2:$A$53,0)),"Missing Data")</f>
        <v>2862968.0639999998</v>
      </c>
      <c r="T41" s="4">
        <f>IFERROR(INDEX(Data!$AG$2:$AG$53,MATCH($A41,Data!$A$2:$A$53,0))/INDEX(Data!$T$2:$T$53,MATCH($A41,Data!$A$2:$A$53,0)),"Missing Data")</f>
        <v>2.4108373707657258E-2</v>
      </c>
      <c r="U41" s="5">
        <f t="array" ref="U41">IFERROR(INDEX(Data!$AG$2:$AG$53,MATCH($A41,Data!$A$2:$A$53,0))/INDEX(Data!$AH$2:$AH$53,MATCH($A41,Data!$A$2:$A$53,0)),"Missing Data")</f>
        <v>69021.504000000001</v>
      </c>
      <c r="V41" s="5">
        <f t="shared" si="0"/>
        <v>2793946.5599999996</v>
      </c>
      <c r="W41" s="6" t="str">
        <f t="array" ref="W41">IFERROR(INDEX(Data!$AG$2:$AG$53,MATCH($A41,Data!$A$2:$A$53,0))/INDEX(Data!$F$2:$F$53,MATCH($A41,Data!$A$2:$A$53,0)),"Missing Data")</f>
        <v>Missing Data</v>
      </c>
    </row>
    <row r="42" spans="1:23" x14ac:dyDescent="0.25">
      <c r="A42" s="1" t="s">
        <v>82</v>
      </c>
      <c r="B42" s="1" t="s">
        <v>83</v>
      </c>
      <c r="C42" s="4">
        <f>IFERROR(INDEX(Data!$T$2:$T$53,MATCH($A42,Data!$A$2:$A$53,0))/INDEX(Data!$C$2:$C$53,MATCH($A42,Data!$A$2:$A$53,0)),"Missing Data")</f>
        <v>14.812854183169826</v>
      </c>
      <c r="D42" s="5"/>
      <c r="E42" s="2">
        <f>IFERROR(INDEX(Data!$F$2:$F$53,MATCH($A42,Data!$A$2:$A$53,0))/INDEX(Data!$C$2:$C$53,MATCH($A42,Data!$A$2:$A$53,0)),"Missing Data")</f>
        <v>0</v>
      </c>
      <c r="F42" s="5"/>
      <c r="G42" s="6" t="str">
        <f>IFERROR(INDEX(Data!$T$2:$T$53,MATCH($A42,Data!$A$2:$A$53,0))/INDEX(Data!$F$2:$F$53,MATCH($A42,Data!$A$2:$A$53,0)),"Missing Data")</f>
        <v>Missing Data</v>
      </c>
      <c r="H42" s="2">
        <f>IFERROR(INDEX(Data!$F$2:$F$53,MATCH($A42,Data!$A$2:$A$53,0))/INDEX(Data!$C$2:$C$53,MATCH($A42,Data!$A$2:$A$53,0)),"Missing Data")</f>
        <v>0</v>
      </c>
      <c r="I42" s="5"/>
      <c r="J42" s="2">
        <f t="array" ref="J42">IFERROR(INDEX(Data!$D$2:$D$53,MATCH($A42,Data!$A$2:$A$53,0))/INDEX(Data!$C$2:$C$53,MATCH($A42,Data!$A$2:$A$53,0)),"Missing Data")</f>
        <v>0</v>
      </c>
      <c r="K42" s="5"/>
      <c r="L42" s="2" t="str">
        <f t="array" ref="L42">IFERROR(INDEX(Data!$E$2:$E$53,MATCH($A42,Data!$A$2:$A$53,0))/INDEX(Data!$D$2:$D$53,MATCH($A42,Data!$A$2:$A$53,0)),"Missing Data")</f>
        <v>Missing Data</v>
      </c>
      <c r="M42" s="5"/>
      <c r="N42" s="2" t="str">
        <f t="array" ref="N42">IFERROR(INDEX(Data!$F$2:$F$53,MATCH($A42,Data!$A$2:$A$53,0))/INDEX(Data!$E$2:$E$53,MATCH($A42,Data!$A$2:$A$53,0)),"Missing Data")</f>
        <v>Missing Data</v>
      </c>
      <c r="O42" s="4" t="str">
        <f>IFERROR(INDEX(Data!$T$2:$T$53,MATCH($A42,Data!$A$2:$A$53,0))/INDEX(Data!$F$2:$F$53,MATCH($A42,Data!$A$2:$A$53,0)),"Missing Data")</f>
        <v>Missing Data</v>
      </c>
      <c r="P42" s="5"/>
      <c r="Q42" s="5" t="str">
        <f t="array" ref="Q42">IFERROR(INDEX(Data!$AH$2:$AH$53,MATCH($A42,Data!$A$2:$A$53,0))/INDEX(Data!$F$2:$F$53,MATCH($A42,Data!$A$2:$A$53,0)),"Missing Data")</f>
        <v>Missing Data</v>
      </c>
      <c r="R42" s="5"/>
      <c r="S42" s="6">
        <f>IFERROR(INDEX(Data!$T$2:$T$53,MATCH($A42,Data!$A$2:$A$53,0))/INDEX(Data!$AH$2:$AH$53,MATCH($A42,Data!$A$2:$A$53,0)),"Missing Data")</f>
        <v>864333.33333333337</v>
      </c>
      <c r="T42" s="4">
        <f>IFERROR(INDEX(Data!$AG$2:$AG$53,MATCH($A42,Data!$A$2:$A$53,0))/INDEX(Data!$T$2:$T$53,MATCH($A42,Data!$A$2:$A$53,0)),"Missing Data")</f>
        <v>7.1625915927497105E-2</v>
      </c>
      <c r="U42" s="5">
        <f t="array" ref="U42">IFERROR(INDEX(Data!$AG$2:$AG$53,MATCH($A42,Data!$A$2:$A$53,0))/INDEX(Data!$AH$2:$AH$53,MATCH($A42,Data!$A$2:$A$53,0)),"Missing Data")</f>
        <v>61908.666666666664</v>
      </c>
      <c r="V42" s="5">
        <f t="shared" si="0"/>
        <v>802424.66666666674</v>
      </c>
      <c r="W42" s="6" t="str">
        <f t="array" ref="W42">IFERROR(INDEX(Data!$AG$2:$AG$53,MATCH($A42,Data!$A$2:$A$53,0))/INDEX(Data!$F$2:$F$53,MATCH($A42,Data!$A$2:$A$53,0)),"Missing Data")</f>
        <v>Missing Data</v>
      </c>
    </row>
    <row r="43" spans="1:23" x14ac:dyDescent="0.25">
      <c r="A43" s="1" t="s">
        <v>84</v>
      </c>
      <c r="B43" s="1" t="s">
        <v>85</v>
      </c>
      <c r="C43" s="4">
        <f>IFERROR(INDEX(Data!$T$2:$T$53,MATCH($A43,Data!$A$2:$A$53,0))/INDEX(Data!$C$2:$C$53,MATCH($A43,Data!$A$2:$A$53,0)),"Missing Data")</f>
        <v>918.06145254590058</v>
      </c>
      <c r="D43" s="5"/>
      <c r="E43" s="2">
        <f>IFERROR(INDEX(Data!$F$2:$F$53,MATCH($A43,Data!$A$2:$A$53,0))/INDEX(Data!$C$2:$C$53,MATCH($A43,Data!$A$2:$A$53,0)),"Missing Data")</f>
        <v>0</v>
      </c>
      <c r="F43" s="5"/>
      <c r="G43" s="6" t="str">
        <f>IFERROR(INDEX(Data!$T$2:$T$53,MATCH($A43,Data!$A$2:$A$53,0))/INDEX(Data!$F$2:$F$53,MATCH($A43,Data!$A$2:$A$53,0)),"Missing Data")</f>
        <v>Missing Data</v>
      </c>
      <c r="H43" s="2">
        <f>IFERROR(INDEX(Data!$F$2:$F$53,MATCH($A43,Data!$A$2:$A$53,0))/INDEX(Data!$C$2:$C$53,MATCH($A43,Data!$A$2:$A$53,0)),"Missing Data")</f>
        <v>0</v>
      </c>
      <c r="I43" s="5"/>
      <c r="J43" s="2">
        <f t="array" ref="J43">IFERROR(INDEX(Data!$D$2:$D$53,MATCH($A43,Data!$A$2:$A$53,0))/INDEX(Data!$C$2:$C$53,MATCH($A43,Data!$A$2:$A$53,0)),"Missing Data")</f>
        <v>0</v>
      </c>
      <c r="K43" s="5"/>
      <c r="L43" s="2" t="str">
        <f t="array" ref="L43">IFERROR(INDEX(Data!$E$2:$E$53,MATCH($A43,Data!$A$2:$A$53,0))/INDEX(Data!$D$2:$D$53,MATCH($A43,Data!$A$2:$A$53,0)),"Missing Data")</f>
        <v>Missing Data</v>
      </c>
      <c r="M43" s="5"/>
      <c r="N43" s="2" t="str">
        <f t="array" ref="N43">IFERROR(INDEX(Data!$F$2:$F$53,MATCH($A43,Data!$A$2:$A$53,0))/INDEX(Data!$E$2:$E$53,MATCH($A43,Data!$A$2:$A$53,0)),"Missing Data")</f>
        <v>Missing Data</v>
      </c>
      <c r="O43" s="4" t="str">
        <f>IFERROR(INDEX(Data!$T$2:$T$53,MATCH($A43,Data!$A$2:$A$53,0))/INDEX(Data!$F$2:$F$53,MATCH($A43,Data!$A$2:$A$53,0)),"Missing Data")</f>
        <v>Missing Data</v>
      </c>
      <c r="P43" s="5"/>
      <c r="Q43" s="5" t="str">
        <f t="array" ref="Q43">IFERROR(INDEX(Data!$AH$2:$AH$53,MATCH($A43,Data!$A$2:$A$53,0))/INDEX(Data!$F$2:$F$53,MATCH($A43,Data!$A$2:$A$53,0)),"Missing Data")</f>
        <v>Missing Data</v>
      </c>
      <c r="R43" s="5"/>
      <c r="S43" s="6">
        <f>IFERROR(INDEX(Data!$T$2:$T$53,MATCH($A43,Data!$A$2:$A$53,0))/INDEX(Data!$AH$2:$AH$53,MATCH($A43,Data!$A$2:$A$53,0)),"Missing Data")</f>
        <v>2071852.3994266603</v>
      </c>
      <c r="T43" s="4">
        <f>IFERROR(INDEX(Data!$AG$2:$AG$53,MATCH($A43,Data!$A$2:$A$53,0))/INDEX(Data!$T$2:$T$53,MATCH($A43,Data!$A$2:$A$53,0)),"Missing Data")</f>
        <v>3.2917625117391734E-2</v>
      </c>
      <c r="U43" s="5">
        <f t="array" ref="U43">IFERROR(INDEX(Data!$AG$2:$AG$53,MATCH($A43,Data!$A$2:$A$53,0))/INDEX(Data!$AH$2:$AH$53,MATCH($A43,Data!$A$2:$A$53,0)),"Missing Data")</f>
        <v>68200.460582895364</v>
      </c>
      <c r="V43" s="5">
        <f t="shared" si="0"/>
        <v>2003651.9388437648</v>
      </c>
      <c r="W43" s="6" t="str">
        <f t="array" ref="W43">IFERROR(INDEX(Data!$AG$2:$AG$53,MATCH($A43,Data!$A$2:$A$53,0))/INDEX(Data!$F$2:$F$53,MATCH($A43,Data!$A$2:$A$53,0)),"Missing Data")</f>
        <v>Missing Data</v>
      </c>
    </row>
    <row r="44" spans="1:23" x14ac:dyDescent="0.25">
      <c r="A44" s="1" t="s">
        <v>86</v>
      </c>
      <c r="B44" s="1" t="s">
        <v>87</v>
      </c>
      <c r="C44" s="4">
        <f>IFERROR(INDEX(Data!$T$2:$T$53,MATCH($A44,Data!$A$2:$A$53,0))/INDEX(Data!$C$2:$C$53,MATCH($A44,Data!$A$2:$A$53,0)),"Missing Data")</f>
        <v>423.02291357681281</v>
      </c>
      <c r="D44" s="5"/>
      <c r="E44" s="2">
        <f>IFERROR(INDEX(Data!$F$2:$F$53,MATCH($A44,Data!$A$2:$A$53,0))/INDEX(Data!$C$2:$C$53,MATCH($A44,Data!$A$2:$A$53,0)),"Missing Data")</f>
        <v>0</v>
      </c>
      <c r="F44" s="5"/>
      <c r="G44" s="6" t="str">
        <f>IFERROR(INDEX(Data!$T$2:$T$53,MATCH($A44,Data!$A$2:$A$53,0))/INDEX(Data!$F$2:$F$53,MATCH($A44,Data!$A$2:$A$53,0)),"Missing Data")</f>
        <v>Missing Data</v>
      </c>
      <c r="H44" s="2">
        <f>IFERROR(INDEX(Data!$F$2:$F$53,MATCH($A44,Data!$A$2:$A$53,0))/INDEX(Data!$C$2:$C$53,MATCH($A44,Data!$A$2:$A$53,0)),"Missing Data")</f>
        <v>0</v>
      </c>
      <c r="I44" s="5"/>
      <c r="J44" s="2">
        <f t="array" ref="J44">IFERROR(INDEX(Data!$D$2:$D$53,MATCH($A44,Data!$A$2:$A$53,0))/INDEX(Data!$C$2:$C$53,MATCH($A44,Data!$A$2:$A$53,0)),"Missing Data")</f>
        <v>0</v>
      </c>
      <c r="K44" s="5"/>
      <c r="L44" s="2" t="str">
        <f t="array" ref="L44">IFERROR(INDEX(Data!$E$2:$E$53,MATCH($A44,Data!$A$2:$A$53,0))/INDEX(Data!$D$2:$D$53,MATCH($A44,Data!$A$2:$A$53,0)),"Missing Data")</f>
        <v>Missing Data</v>
      </c>
      <c r="M44" s="5"/>
      <c r="N44" s="2" t="str">
        <f t="array" ref="N44">IFERROR(INDEX(Data!$F$2:$F$53,MATCH($A44,Data!$A$2:$A$53,0))/INDEX(Data!$E$2:$E$53,MATCH($A44,Data!$A$2:$A$53,0)),"Missing Data")</f>
        <v>Missing Data</v>
      </c>
      <c r="O44" s="4" t="str">
        <f>IFERROR(INDEX(Data!$T$2:$T$53,MATCH($A44,Data!$A$2:$A$53,0))/INDEX(Data!$F$2:$F$53,MATCH($A44,Data!$A$2:$A$53,0)),"Missing Data")</f>
        <v>Missing Data</v>
      </c>
      <c r="P44" s="5"/>
      <c r="Q44" s="5" t="str">
        <f t="array" ref="Q44">IFERROR(INDEX(Data!$AH$2:$AH$53,MATCH($A44,Data!$A$2:$A$53,0))/INDEX(Data!$F$2:$F$53,MATCH($A44,Data!$A$2:$A$53,0)),"Missing Data")</f>
        <v>Missing Data</v>
      </c>
      <c r="R44" s="5"/>
      <c r="S44" s="6">
        <f>IFERROR(INDEX(Data!$T$2:$T$53,MATCH($A44,Data!$A$2:$A$53,0))/INDEX(Data!$AH$2:$AH$53,MATCH($A44,Data!$A$2:$A$53,0)),"Missing Data")</f>
        <v>2247267.4649681528</v>
      </c>
      <c r="T44" s="4">
        <f>IFERROR(INDEX(Data!$AG$2:$AG$53,MATCH($A44,Data!$A$2:$A$53,0))/INDEX(Data!$T$2:$T$53,MATCH($A44,Data!$A$2:$A$53,0)),"Missing Data")</f>
        <v>2.6738715138582229E-2</v>
      </c>
      <c r="U44" s="5">
        <f t="array" ref="U44">IFERROR(INDEX(Data!$AG$2:$AG$53,MATCH($A44,Data!$A$2:$A$53,0))/INDEX(Data!$AH$2:$AH$53,MATCH($A44,Data!$A$2:$A$53,0)),"Missing Data")</f>
        <v>60089.044585987263</v>
      </c>
      <c r="V44" s="5">
        <f t="shared" si="0"/>
        <v>2187178.4203821654</v>
      </c>
      <c r="W44" s="6" t="str">
        <f t="array" ref="W44">IFERROR(INDEX(Data!$AG$2:$AG$53,MATCH($A44,Data!$A$2:$A$53,0))/INDEX(Data!$F$2:$F$53,MATCH($A44,Data!$A$2:$A$53,0)),"Missing Data")</f>
        <v>Missing Data</v>
      </c>
    </row>
    <row r="45" spans="1:23" x14ac:dyDescent="0.25">
      <c r="A45" s="1" t="s">
        <v>88</v>
      </c>
      <c r="B45" s="1" t="s">
        <v>89</v>
      </c>
      <c r="C45" s="4">
        <f>IFERROR(INDEX(Data!$T$2:$T$53,MATCH($A45,Data!$A$2:$A$53,0))/INDEX(Data!$C$2:$C$53,MATCH($A45,Data!$A$2:$A$53,0)),"Missing Data")</f>
        <v>1921.5524792429458</v>
      </c>
      <c r="D45" s="5"/>
      <c r="E45" s="2">
        <f>IFERROR(INDEX(Data!$F$2:$F$53,MATCH($A45,Data!$A$2:$A$53,0))/INDEX(Data!$C$2:$C$53,MATCH($A45,Data!$A$2:$A$53,0)),"Missing Data")</f>
        <v>0</v>
      </c>
      <c r="F45" s="5"/>
      <c r="G45" s="6" t="str">
        <f>IFERROR(INDEX(Data!$T$2:$T$53,MATCH($A45,Data!$A$2:$A$53,0))/INDEX(Data!$F$2:$F$53,MATCH($A45,Data!$A$2:$A$53,0)),"Missing Data")</f>
        <v>Missing Data</v>
      </c>
      <c r="H45" s="2">
        <f>IFERROR(INDEX(Data!$F$2:$F$53,MATCH($A45,Data!$A$2:$A$53,0))/INDEX(Data!$C$2:$C$53,MATCH($A45,Data!$A$2:$A$53,0)),"Missing Data")</f>
        <v>0</v>
      </c>
      <c r="I45" s="5"/>
      <c r="J45" s="2">
        <f t="array" ref="J45">IFERROR(INDEX(Data!$D$2:$D$53,MATCH($A45,Data!$A$2:$A$53,0))/INDEX(Data!$C$2:$C$53,MATCH($A45,Data!$A$2:$A$53,0)),"Missing Data")</f>
        <v>0</v>
      </c>
      <c r="K45" s="5"/>
      <c r="L45" s="2" t="str">
        <f t="array" ref="L45">IFERROR(INDEX(Data!$E$2:$E$53,MATCH($A45,Data!$A$2:$A$53,0))/INDEX(Data!$D$2:$D$53,MATCH($A45,Data!$A$2:$A$53,0)),"Missing Data")</f>
        <v>Missing Data</v>
      </c>
      <c r="M45" s="5"/>
      <c r="N45" s="2" t="str">
        <f t="array" ref="N45">IFERROR(INDEX(Data!$F$2:$F$53,MATCH($A45,Data!$A$2:$A$53,0))/INDEX(Data!$E$2:$E$53,MATCH($A45,Data!$A$2:$A$53,0)),"Missing Data")</f>
        <v>Missing Data</v>
      </c>
      <c r="O45" s="4" t="str">
        <f>IFERROR(INDEX(Data!$T$2:$T$53,MATCH($A45,Data!$A$2:$A$53,0))/INDEX(Data!$F$2:$F$53,MATCH($A45,Data!$A$2:$A$53,0)),"Missing Data")</f>
        <v>Missing Data</v>
      </c>
      <c r="P45" s="5"/>
      <c r="Q45" s="5" t="str">
        <f t="array" ref="Q45">IFERROR(INDEX(Data!$AH$2:$AH$53,MATCH($A45,Data!$A$2:$A$53,0))/INDEX(Data!$F$2:$F$53,MATCH($A45,Data!$A$2:$A$53,0)),"Missing Data")</f>
        <v>Missing Data</v>
      </c>
      <c r="R45" s="5"/>
      <c r="S45" s="6">
        <f>IFERROR(INDEX(Data!$T$2:$T$53,MATCH($A45,Data!$A$2:$A$53,0))/INDEX(Data!$AH$2:$AH$53,MATCH($A45,Data!$A$2:$A$53,0)),"Missing Data")</f>
        <v>2100856.3685636856</v>
      </c>
      <c r="T45" s="4">
        <f>IFERROR(INDEX(Data!$AG$2:$AG$53,MATCH($A45,Data!$A$2:$A$53,0))/INDEX(Data!$T$2:$T$53,MATCH($A45,Data!$A$2:$A$53,0)),"Missing Data")</f>
        <v>2.9592108844502692E-2</v>
      </c>
      <c r="U45" s="5">
        <f t="array" ref="U45">IFERROR(INDEX(Data!$AG$2:$AG$53,MATCH($A45,Data!$A$2:$A$53,0))/INDEX(Data!$AH$2:$AH$53,MATCH($A45,Data!$A$2:$A$53,0)),"Missing Data")</f>
        <v>62168.770325203252</v>
      </c>
      <c r="V45" s="5">
        <f t="shared" si="0"/>
        <v>2038687.5982384824</v>
      </c>
      <c r="W45" s="6" t="str">
        <f t="array" ref="W45">IFERROR(INDEX(Data!$AG$2:$AG$53,MATCH($A45,Data!$A$2:$A$53,0))/INDEX(Data!$F$2:$F$53,MATCH($A45,Data!$A$2:$A$53,0)),"Missing Data")</f>
        <v>Missing Data</v>
      </c>
    </row>
    <row r="46" spans="1:23" x14ac:dyDescent="0.25">
      <c r="A46" s="1" t="s">
        <v>90</v>
      </c>
      <c r="B46" s="1" t="s">
        <v>91</v>
      </c>
      <c r="C46" s="4">
        <f>IFERROR(INDEX(Data!$T$2:$T$53,MATCH($A46,Data!$A$2:$A$53,0))/INDEX(Data!$C$2:$C$53,MATCH($A46,Data!$A$2:$A$53,0)),"Missing Data")</f>
        <v>421.96890563127852</v>
      </c>
      <c r="D46" s="5"/>
      <c r="E46" s="2">
        <f>IFERROR(INDEX(Data!$F$2:$F$53,MATCH($A46,Data!$A$2:$A$53,0))/INDEX(Data!$C$2:$C$53,MATCH($A46,Data!$A$2:$A$53,0)),"Missing Data")</f>
        <v>0</v>
      </c>
      <c r="F46" s="5"/>
      <c r="G46" s="6" t="str">
        <f>IFERROR(INDEX(Data!$T$2:$T$53,MATCH($A46,Data!$A$2:$A$53,0))/INDEX(Data!$F$2:$F$53,MATCH($A46,Data!$A$2:$A$53,0)),"Missing Data")</f>
        <v>Missing Data</v>
      </c>
      <c r="H46" s="2">
        <f>IFERROR(INDEX(Data!$F$2:$F$53,MATCH($A46,Data!$A$2:$A$53,0))/INDEX(Data!$C$2:$C$53,MATCH($A46,Data!$A$2:$A$53,0)),"Missing Data")</f>
        <v>0</v>
      </c>
      <c r="I46" s="5"/>
      <c r="J46" s="2">
        <f t="array" ref="J46">IFERROR(INDEX(Data!$D$2:$D$53,MATCH($A46,Data!$A$2:$A$53,0))/INDEX(Data!$C$2:$C$53,MATCH($A46,Data!$A$2:$A$53,0)),"Missing Data")</f>
        <v>0</v>
      </c>
      <c r="K46" s="5"/>
      <c r="L46" s="2" t="str">
        <f t="array" ref="L46">IFERROR(INDEX(Data!$E$2:$E$53,MATCH($A46,Data!$A$2:$A$53,0))/INDEX(Data!$D$2:$D$53,MATCH($A46,Data!$A$2:$A$53,0)),"Missing Data")</f>
        <v>Missing Data</v>
      </c>
      <c r="M46" s="5"/>
      <c r="N46" s="2" t="str">
        <f t="array" ref="N46">IFERROR(INDEX(Data!$F$2:$F$53,MATCH($A46,Data!$A$2:$A$53,0))/INDEX(Data!$E$2:$E$53,MATCH($A46,Data!$A$2:$A$53,0)),"Missing Data")</f>
        <v>Missing Data</v>
      </c>
      <c r="O46" s="4" t="str">
        <f>IFERROR(INDEX(Data!$T$2:$T$53,MATCH($A46,Data!$A$2:$A$53,0))/INDEX(Data!$F$2:$F$53,MATCH($A46,Data!$A$2:$A$53,0)),"Missing Data")</f>
        <v>Missing Data</v>
      </c>
      <c r="P46" s="5"/>
      <c r="Q46" s="5" t="str">
        <f t="array" ref="Q46">IFERROR(INDEX(Data!$AH$2:$AH$53,MATCH($A46,Data!$A$2:$A$53,0))/INDEX(Data!$F$2:$F$53,MATCH($A46,Data!$A$2:$A$53,0)),"Missing Data")</f>
        <v>Missing Data</v>
      </c>
      <c r="R46" s="5"/>
      <c r="S46" s="6">
        <f>IFERROR(INDEX(Data!$T$2:$T$53,MATCH($A46,Data!$A$2:$A$53,0))/INDEX(Data!$AH$2:$AH$53,MATCH($A46,Data!$A$2:$A$53,0)),"Missing Data")</f>
        <v>1349306.2046625768</v>
      </c>
      <c r="T46" s="4">
        <f>IFERROR(INDEX(Data!$AG$2:$AG$53,MATCH($A46,Data!$A$2:$A$53,0))/INDEX(Data!$T$2:$T$53,MATCH($A46,Data!$A$2:$A$53,0)),"Missing Data")</f>
        <v>5.1959275090913054E-2</v>
      </c>
      <c r="U46" s="5">
        <f t="array" ref="U46">IFERROR(INDEX(Data!$AG$2:$AG$53,MATCH($A46,Data!$A$2:$A$53,0))/INDEX(Data!$AH$2:$AH$53,MATCH($A46,Data!$A$2:$A$53,0)),"Missing Data")</f>
        <v>70108.972269938648</v>
      </c>
      <c r="V46" s="5">
        <f t="shared" si="0"/>
        <v>1279197.2323926382</v>
      </c>
      <c r="W46" s="6" t="str">
        <f t="array" ref="W46">IFERROR(INDEX(Data!$AG$2:$AG$53,MATCH($A46,Data!$A$2:$A$53,0))/INDEX(Data!$F$2:$F$53,MATCH($A46,Data!$A$2:$A$53,0)),"Missing Data")</f>
        <v>Missing Data</v>
      </c>
    </row>
    <row r="47" spans="1:23" x14ac:dyDescent="0.25">
      <c r="A47" s="1" t="s">
        <v>2</v>
      </c>
      <c r="B47" s="1" t="s">
        <v>3</v>
      </c>
      <c r="C47" s="4">
        <f>IFERROR(INDEX(Data!$T$2:$T$53,MATCH($A47,Data!$A$2:$A$53,0))/INDEX(Data!$C$2:$C$53,MATCH($A47,Data!$A$2:$A$53,0)),"Missing Data")</f>
        <v>435.91498703690309</v>
      </c>
      <c r="D47" s="5"/>
      <c r="E47" s="2">
        <f>IFERROR(INDEX(Data!$F$2:$F$53,MATCH($A47,Data!$A$2:$A$53,0))/INDEX(Data!$C$2:$C$53,MATCH($A47,Data!$A$2:$A$53,0)),"Missing Data")</f>
        <v>0</v>
      </c>
      <c r="F47" s="5"/>
      <c r="G47" s="6" t="str">
        <f>IFERROR(INDEX(Data!$T$2:$T$53,MATCH($A47,Data!$A$2:$A$53,0))/INDEX(Data!$F$2:$F$53,MATCH($A47,Data!$A$2:$A$53,0)),"Missing Data")</f>
        <v>Missing Data</v>
      </c>
      <c r="H47" s="2">
        <f>IFERROR(INDEX(Data!$F$2:$F$53,MATCH($A47,Data!$A$2:$A$53,0))/INDEX(Data!$C$2:$C$53,MATCH($A47,Data!$A$2:$A$53,0)),"Missing Data")</f>
        <v>0</v>
      </c>
      <c r="I47" s="5"/>
      <c r="J47" s="2">
        <f t="array" ref="J47">IFERROR(INDEX(Data!$D$2:$D$53,MATCH($A47,Data!$A$2:$A$53,0))/INDEX(Data!$C$2:$C$53,MATCH($A47,Data!$A$2:$A$53,0)),"Missing Data")</f>
        <v>0</v>
      </c>
      <c r="K47" s="5"/>
      <c r="L47" s="2" t="str">
        <f t="array" ref="L47">IFERROR(INDEX(Data!$E$2:$E$53,MATCH($A47,Data!$A$2:$A$53,0))/INDEX(Data!$D$2:$D$53,MATCH($A47,Data!$A$2:$A$53,0)),"Missing Data")</f>
        <v>Missing Data</v>
      </c>
      <c r="M47" s="5"/>
      <c r="N47" s="2" t="str">
        <f t="array" ref="N47">IFERROR(INDEX(Data!$F$2:$F$53,MATCH($A47,Data!$A$2:$A$53,0))/INDEX(Data!$E$2:$E$53,MATCH($A47,Data!$A$2:$A$53,0)),"Missing Data")</f>
        <v>Missing Data</v>
      </c>
      <c r="O47" s="4" t="str">
        <f>IFERROR(INDEX(Data!$T$2:$T$53,MATCH($A47,Data!$A$2:$A$53,0))/INDEX(Data!$F$2:$F$53,MATCH($A47,Data!$A$2:$A$53,0)),"Missing Data")</f>
        <v>Missing Data</v>
      </c>
      <c r="P47" s="5"/>
      <c r="Q47" s="5" t="str">
        <f t="array" ref="Q47">IFERROR(INDEX(Data!$AH$2:$AH$53,MATCH($A47,Data!$A$2:$A$53,0))/INDEX(Data!$F$2:$F$53,MATCH($A47,Data!$A$2:$A$53,0)),"Missing Data")</f>
        <v>Missing Data</v>
      </c>
      <c r="R47" s="5"/>
      <c r="S47" s="6">
        <f>IFERROR(INDEX(Data!$T$2:$T$53,MATCH($A47,Data!$A$2:$A$53,0))/INDEX(Data!$AH$2:$AH$53,MATCH($A47,Data!$A$2:$A$53,0)),"Missing Data")</f>
        <v>1702912.9431210016</v>
      </c>
      <c r="T47" s="4">
        <f>IFERROR(INDEX(Data!$AG$2:$AG$53,MATCH($A47,Data!$A$2:$A$53,0))/INDEX(Data!$T$2:$T$53,MATCH($A47,Data!$A$2:$A$53,0)),"Missing Data")</f>
        <v>4.651735762541407E-2</v>
      </c>
      <c r="U47" s="5">
        <f t="array" ref="U47">IFERROR(INDEX(Data!$AG$2:$AG$53,MATCH($A47,Data!$A$2:$A$53,0))/INDEX(Data!$AH$2:$AH$53,MATCH($A47,Data!$A$2:$A$53,0)),"Missing Data")</f>
        <v>79215.010380106047</v>
      </c>
      <c r="V47" s="5">
        <f t="shared" si="0"/>
        <v>1623697.9327408955</v>
      </c>
      <c r="W47" s="6" t="str">
        <f t="array" ref="W47">IFERROR(INDEX(Data!$AG$2:$AG$53,MATCH($A47,Data!$A$2:$A$53,0))/INDEX(Data!$F$2:$F$53,MATCH($A47,Data!$A$2:$A$53,0)),"Missing Data")</f>
        <v>Missing Data</v>
      </c>
    </row>
    <row r="48" spans="1:23" x14ac:dyDescent="0.25">
      <c r="A48" s="1" t="s">
        <v>92</v>
      </c>
      <c r="B48" s="1" t="s">
        <v>93</v>
      </c>
      <c r="C48" s="4">
        <f>IFERROR(INDEX(Data!$T$2:$T$53,MATCH($A48,Data!$A$2:$A$53,0))/INDEX(Data!$C$2:$C$53,MATCH($A48,Data!$A$2:$A$53,0)),"Missing Data")</f>
        <v>775.69738457534504</v>
      </c>
      <c r="D48" s="5"/>
      <c r="E48" s="2">
        <f>IFERROR(INDEX(Data!$F$2:$F$53,MATCH($A48,Data!$A$2:$A$53,0))/INDEX(Data!$C$2:$C$53,MATCH($A48,Data!$A$2:$A$53,0)),"Missing Data")</f>
        <v>0</v>
      </c>
      <c r="F48" s="5"/>
      <c r="G48" s="6" t="str">
        <f>IFERROR(INDEX(Data!$T$2:$T$53,MATCH($A48,Data!$A$2:$A$53,0))/INDEX(Data!$F$2:$F$53,MATCH($A48,Data!$A$2:$A$53,0)),"Missing Data")</f>
        <v>Missing Data</v>
      </c>
      <c r="H48" s="2">
        <f>IFERROR(INDEX(Data!$F$2:$F$53,MATCH($A48,Data!$A$2:$A$53,0))/INDEX(Data!$C$2:$C$53,MATCH($A48,Data!$A$2:$A$53,0)),"Missing Data")</f>
        <v>0</v>
      </c>
      <c r="I48" s="5"/>
      <c r="J48" s="2">
        <f t="array" ref="J48">IFERROR(INDEX(Data!$D$2:$D$53,MATCH($A48,Data!$A$2:$A$53,0))/INDEX(Data!$C$2:$C$53,MATCH($A48,Data!$A$2:$A$53,0)),"Missing Data")</f>
        <v>0</v>
      </c>
      <c r="K48" s="5"/>
      <c r="L48" s="2" t="str">
        <f t="array" ref="L48">IFERROR(INDEX(Data!$E$2:$E$53,MATCH($A48,Data!$A$2:$A$53,0))/INDEX(Data!$D$2:$D$53,MATCH($A48,Data!$A$2:$A$53,0)),"Missing Data")</f>
        <v>Missing Data</v>
      </c>
      <c r="M48" s="5"/>
      <c r="N48" s="2" t="str">
        <f t="array" ref="N48">IFERROR(INDEX(Data!$F$2:$F$53,MATCH($A48,Data!$A$2:$A$53,0))/INDEX(Data!$E$2:$E$53,MATCH($A48,Data!$A$2:$A$53,0)),"Missing Data")</f>
        <v>Missing Data</v>
      </c>
      <c r="O48" s="4" t="str">
        <f>IFERROR(INDEX(Data!$T$2:$T$53,MATCH($A48,Data!$A$2:$A$53,0))/INDEX(Data!$F$2:$F$53,MATCH($A48,Data!$A$2:$A$53,0)),"Missing Data")</f>
        <v>Missing Data</v>
      </c>
      <c r="P48" s="5"/>
      <c r="Q48" s="5" t="str">
        <f t="array" ref="Q48">IFERROR(INDEX(Data!$AH$2:$AH$53,MATCH($A48,Data!$A$2:$A$53,0))/INDEX(Data!$F$2:$F$53,MATCH($A48,Data!$A$2:$A$53,0)),"Missing Data")</f>
        <v>Missing Data</v>
      </c>
      <c r="R48" s="5"/>
      <c r="S48" s="6">
        <f>IFERROR(INDEX(Data!$T$2:$T$53,MATCH($A48,Data!$A$2:$A$53,0))/INDEX(Data!$AH$2:$AH$53,MATCH($A48,Data!$A$2:$A$53,0)),"Missing Data")</f>
        <v>3975791.6840215442</v>
      </c>
      <c r="T48" s="4">
        <f>IFERROR(INDEX(Data!$AG$2:$AG$53,MATCH($A48,Data!$A$2:$A$53,0))/INDEX(Data!$T$2:$T$53,MATCH($A48,Data!$A$2:$A$53,0)),"Missing Data")</f>
        <v>1.6400270092791672E-2</v>
      </c>
      <c r="U48" s="5">
        <f t="array" ref="U48">IFERROR(INDEX(Data!$AG$2:$AG$53,MATCH($A48,Data!$A$2:$A$53,0))/INDEX(Data!$AH$2:$AH$53,MATCH($A48,Data!$A$2:$A$53,0)),"Missing Data")</f>
        <v>65204.057450628366</v>
      </c>
      <c r="V48" s="5">
        <f t="shared" si="0"/>
        <v>3910587.6265709158</v>
      </c>
      <c r="W48" s="6" t="str">
        <f t="array" ref="W48">IFERROR(INDEX(Data!$AG$2:$AG$53,MATCH($A48,Data!$A$2:$A$53,0))/INDEX(Data!$F$2:$F$53,MATCH($A48,Data!$A$2:$A$53,0)),"Missing Data")</f>
        <v>Missing Data</v>
      </c>
    </row>
    <row r="49" spans="1:23" x14ac:dyDescent="0.25">
      <c r="A49" s="1" t="s">
        <v>94</v>
      </c>
      <c r="B49" s="1" t="s">
        <v>95</v>
      </c>
      <c r="C49" s="4">
        <f>IFERROR(INDEX(Data!$T$2:$T$53,MATCH($A49,Data!$A$2:$A$53,0))/INDEX(Data!$C$2:$C$53,MATCH($A49,Data!$A$2:$A$53,0)),"Missing Data")</f>
        <v>446.29390385540131</v>
      </c>
      <c r="D49" s="5"/>
      <c r="E49" s="2">
        <f>IFERROR(INDEX(Data!$F$2:$F$53,MATCH($A49,Data!$A$2:$A$53,0))/INDEX(Data!$C$2:$C$53,MATCH($A49,Data!$A$2:$A$53,0)),"Missing Data")</f>
        <v>0</v>
      </c>
      <c r="F49" s="5"/>
      <c r="G49" s="6" t="str">
        <f>IFERROR(INDEX(Data!$T$2:$T$53,MATCH($A49,Data!$A$2:$A$53,0))/INDEX(Data!$F$2:$F$53,MATCH($A49,Data!$A$2:$A$53,0)),"Missing Data")</f>
        <v>Missing Data</v>
      </c>
      <c r="H49" s="2">
        <f>IFERROR(INDEX(Data!$F$2:$F$53,MATCH($A49,Data!$A$2:$A$53,0))/INDEX(Data!$C$2:$C$53,MATCH($A49,Data!$A$2:$A$53,0)),"Missing Data")</f>
        <v>0</v>
      </c>
      <c r="I49" s="5"/>
      <c r="J49" s="2">
        <f t="array" ref="J49">IFERROR(INDEX(Data!$D$2:$D$53,MATCH($A49,Data!$A$2:$A$53,0))/INDEX(Data!$C$2:$C$53,MATCH($A49,Data!$A$2:$A$53,0)),"Missing Data")</f>
        <v>0</v>
      </c>
      <c r="K49" s="5"/>
      <c r="L49" s="2" t="str">
        <f t="array" ref="L49">IFERROR(INDEX(Data!$E$2:$E$53,MATCH($A49,Data!$A$2:$A$53,0))/INDEX(Data!$D$2:$D$53,MATCH($A49,Data!$A$2:$A$53,0)),"Missing Data")</f>
        <v>Missing Data</v>
      </c>
      <c r="M49" s="5"/>
      <c r="N49" s="2" t="str">
        <f t="array" ref="N49">IFERROR(INDEX(Data!$F$2:$F$53,MATCH($A49,Data!$A$2:$A$53,0))/INDEX(Data!$E$2:$E$53,MATCH($A49,Data!$A$2:$A$53,0)),"Missing Data")</f>
        <v>Missing Data</v>
      </c>
      <c r="O49" s="4" t="str">
        <f>IFERROR(INDEX(Data!$T$2:$T$53,MATCH($A49,Data!$A$2:$A$53,0))/INDEX(Data!$F$2:$F$53,MATCH($A49,Data!$A$2:$A$53,0)),"Missing Data")</f>
        <v>Missing Data</v>
      </c>
      <c r="P49" s="5"/>
      <c r="Q49" s="5" t="str">
        <f t="array" ref="Q49">IFERROR(INDEX(Data!$AH$2:$AH$53,MATCH($A49,Data!$A$2:$A$53,0))/INDEX(Data!$F$2:$F$53,MATCH($A49,Data!$A$2:$A$53,0)),"Missing Data")</f>
        <v>Missing Data</v>
      </c>
      <c r="R49" s="5"/>
      <c r="S49" s="6">
        <f>IFERROR(INDEX(Data!$T$2:$T$53,MATCH($A49,Data!$A$2:$A$53,0))/INDEX(Data!$AH$2:$AH$53,MATCH($A49,Data!$A$2:$A$53,0)),"Missing Data")</f>
        <v>1305415.9252336449</v>
      </c>
      <c r="T49" s="4">
        <f>IFERROR(INDEX(Data!$AG$2:$AG$53,MATCH($A49,Data!$A$2:$A$53,0))/INDEX(Data!$T$2:$T$53,MATCH($A49,Data!$A$2:$A$53,0)),"Missing Data")</f>
        <v>5.5842079737052901E-2</v>
      </c>
      <c r="U49" s="5">
        <f t="array" ref="U49">IFERROR(INDEX(Data!$AG$2:$AG$53,MATCH($A49,Data!$A$2:$A$53,0))/INDEX(Data!$AH$2:$AH$53,MATCH($A49,Data!$A$2:$A$53,0)),"Missing Data")</f>
        <v>72897.140186915887</v>
      </c>
      <c r="V49" s="5">
        <f t="shared" si="0"/>
        <v>1232518.785046729</v>
      </c>
      <c r="W49" s="6" t="str">
        <f t="array" ref="W49">IFERROR(INDEX(Data!$AG$2:$AG$53,MATCH($A49,Data!$A$2:$A$53,0))/INDEX(Data!$F$2:$F$53,MATCH($A49,Data!$A$2:$A$53,0)),"Missing Data")</f>
        <v>Missing Data</v>
      </c>
    </row>
    <row r="50" spans="1:23" x14ac:dyDescent="0.25">
      <c r="A50" s="1" t="s">
        <v>96</v>
      </c>
      <c r="B50" s="1" t="s">
        <v>97</v>
      </c>
      <c r="C50" s="4">
        <f>IFERROR(INDEX(Data!$T$2:$T$53,MATCH($A50,Data!$A$2:$A$53,0))/INDEX(Data!$C$2:$C$53,MATCH($A50,Data!$A$2:$A$53,0)),"Missing Data")</f>
        <v>89.831368910374337</v>
      </c>
      <c r="D50" s="5"/>
      <c r="E50" s="2">
        <f>IFERROR(INDEX(Data!$F$2:$F$53,MATCH($A50,Data!$A$2:$A$53,0))/INDEX(Data!$C$2:$C$53,MATCH($A50,Data!$A$2:$A$53,0)),"Missing Data")</f>
        <v>0</v>
      </c>
      <c r="F50" s="5"/>
      <c r="G50" s="6" t="str">
        <f>IFERROR(INDEX(Data!$T$2:$T$53,MATCH($A50,Data!$A$2:$A$53,0))/INDEX(Data!$F$2:$F$53,MATCH($A50,Data!$A$2:$A$53,0)),"Missing Data")</f>
        <v>Missing Data</v>
      </c>
      <c r="H50" s="2">
        <f>IFERROR(INDEX(Data!$F$2:$F$53,MATCH($A50,Data!$A$2:$A$53,0))/INDEX(Data!$C$2:$C$53,MATCH($A50,Data!$A$2:$A$53,0)),"Missing Data")</f>
        <v>0</v>
      </c>
      <c r="I50" s="5"/>
      <c r="J50" s="2">
        <f t="array" ref="J50">IFERROR(INDEX(Data!$D$2:$D$53,MATCH($A50,Data!$A$2:$A$53,0))/INDEX(Data!$C$2:$C$53,MATCH($A50,Data!$A$2:$A$53,0)),"Missing Data")</f>
        <v>0</v>
      </c>
      <c r="K50" s="5"/>
      <c r="L50" s="2" t="str">
        <f t="array" ref="L50">IFERROR(INDEX(Data!$E$2:$E$53,MATCH($A50,Data!$A$2:$A$53,0))/INDEX(Data!$D$2:$D$53,MATCH($A50,Data!$A$2:$A$53,0)),"Missing Data")</f>
        <v>Missing Data</v>
      </c>
      <c r="M50" s="5"/>
      <c r="N50" s="2" t="str">
        <f t="array" ref="N50">IFERROR(INDEX(Data!$F$2:$F$53,MATCH($A50,Data!$A$2:$A$53,0))/INDEX(Data!$E$2:$E$53,MATCH($A50,Data!$A$2:$A$53,0)),"Missing Data")</f>
        <v>Missing Data</v>
      </c>
      <c r="O50" s="4" t="str">
        <f>IFERROR(INDEX(Data!$T$2:$T$53,MATCH($A50,Data!$A$2:$A$53,0))/INDEX(Data!$F$2:$F$53,MATCH($A50,Data!$A$2:$A$53,0)),"Missing Data")</f>
        <v>Missing Data</v>
      </c>
      <c r="P50" s="5"/>
      <c r="Q50" s="5" t="str">
        <f t="array" ref="Q50">IFERROR(INDEX(Data!$AH$2:$AH$53,MATCH($A50,Data!$A$2:$A$53,0))/INDEX(Data!$F$2:$F$53,MATCH($A50,Data!$A$2:$A$53,0)),"Missing Data")</f>
        <v>Missing Data</v>
      </c>
      <c r="R50" s="5"/>
      <c r="S50" s="6">
        <f>IFERROR(INDEX(Data!$T$2:$T$53,MATCH($A50,Data!$A$2:$A$53,0))/INDEX(Data!$AH$2:$AH$53,MATCH($A50,Data!$A$2:$A$53,0)),"Missing Data")</f>
        <v>2031535.91160221</v>
      </c>
      <c r="T50" s="4">
        <f>IFERROR(INDEX(Data!$AG$2:$AG$53,MATCH($A50,Data!$A$2:$A$53,0))/INDEX(Data!$T$2:$T$53,MATCH($A50,Data!$A$2:$A$53,0)),"Missing Data")</f>
        <v>2.7015272988349451E-2</v>
      </c>
      <c r="U50" s="5">
        <f t="array" ref="U50">IFERROR(INDEX(Data!$AG$2:$AG$53,MATCH($A50,Data!$A$2:$A$53,0))/INDEX(Data!$AH$2:$AH$53,MATCH($A50,Data!$A$2:$A$53,0)),"Missing Data")</f>
        <v>54882.497237569063</v>
      </c>
      <c r="V50" s="5">
        <f t="shared" si="0"/>
        <v>1976653.4143646411</v>
      </c>
      <c r="W50" s="6" t="str">
        <f t="array" ref="W50">IFERROR(INDEX(Data!$AG$2:$AG$53,MATCH($A50,Data!$A$2:$A$53,0))/INDEX(Data!$F$2:$F$53,MATCH($A50,Data!$A$2:$A$53,0)),"Missing Data")</f>
        <v>Missing Data</v>
      </c>
    </row>
    <row r="51" spans="1:23" x14ac:dyDescent="0.25">
      <c r="A51" s="1" t="s">
        <v>98</v>
      </c>
      <c r="B51" s="1" t="s">
        <v>99</v>
      </c>
      <c r="C51" s="4">
        <f>IFERROR(INDEX(Data!$T$2:$T$53,MATCH($A51,Data!$A$2:$A$53,0))/INDEX(Data!$C$2:$C$53,MATCH($A51,Data!$A$2:$A$53,0)),"Missing Data")</f>
        <v>1107.6310273144763</v>
      </c>
      <c r="D51" s="5"/>
      <c r="E51" s="2">
        <f>IFERROR(INDEX(Data!$F$2:$F$53,MATCH($A51,Data!$A$2:$A$53,0))/INDEX(Data!$C$2:$C$53,MATCH($A51,Data!$A$2:$A$53,0)),"Missing Data")</f>
        <v>0</v>
      </c>
      <c r="F51" s="5"/>
      <c r="G51" s="6" t="str">
        <f>IFERROR(INDEX(Data!$T$2:$T$53,MATCH($A51,Data!$A$2:$A$53,0))/INDEX(Data!$F$2:$F$53,MATCH($A51,Data!$A$2:$A$53,0)),"Missing Data")</f>
        <v>Missing Data</v>
      </c>
      <c r="H51" s="2">
        <f>IFERROR(INDEX(Data!$F$2:$F$53,MATCH($A51,Data!$A$2:$A$53,0))/INDEX(Data!$C$2:$C$53,MATCH($A51,Data!$A$2:$A$53,0)),"Missing Data")</f>
        <v>0</v>
      </c>
      <c r="I51" s="5"/>
      <c r="J51" s="2">
        <f t="array" ref="J51">IFERROR(INDEX(Data!$D$2:$D$53,MATCH($A51,Data!$A$2:$A$53,0))/INDEX(Data!$C$2:$C$53,MATCH($A51,Data!$A$2:$A$53,0)),"Missing Data")</f>
        <v>0</v>
      </c>
      <c r="K51" s="5"/>
      <c r="L51" s="2" t="str">
        <f t="array" ref="L51">IFERROR(INDEX(Data!$E$2:$E$53,MATCH($A51,Data!$A$2:$A$53,0))/INDEX(Data!$D$2:$D$53,MATCH($A51,Data!$A$2:$A$53,0)),"Missing Data")</f>
        <v>Missing Data</v>
      </c>
      <c r="M51" s="5"/>
      <c r="N51" s="2" t="str">
        <f t="array" ref="N51">IFERROR(INDEX(Data!$F$2:$F$53,MATCH($A51,Data!$A$2:$A$53,0))/INDEX(Data!$E$2:$E$53,MATCH($A51,Data!$A$2:$A$53,0)),"Missing Data")</f>
        <v>Missing Data</v>
      </c>
      <c r="O51" s="4" t="str">
        <f>IFERROR(INDEX(Data!$T$2:$T$53,MATCH($A51,Data!$A$2:$A$53,0))/INDEX(Data!$F$2:$F$53,MATCH($A51,Data!$A$2:$A$53,0)),"Missing Data")</f>
        <v>Missing Data</v>
      </c>
      <c r="P51" s="5"/>
      <c r="Q51" s="5" t="str">
        <f t="array" ref="Q51">IFERROR(INDEX(Data!$AH$2:$AH$53,MATCH($A51,Data!$A$2:$A$53,0))/INDEX(Data!$F$2:$F$53,MATCH($A51,Data!$A$2:$A$53,0)),"Missing Data")</f>
        <v>Missing Data</v>
      </c>
      <c r="R51" s="5"/>
      <c r="S51" s="6">
        <f>IFERROR(INDEX(Data!$T$2:$T$53,MATCH($A51,Data!$A$2:$A$53,0))/INDEX(Data!$AH$2:$AH$53,MATCH($A51,Data!$A$2:$A$53,0)),"Missing Data")</f>
        <v>929584.73222979554</v>
      </c>
      <c r="T51" s="4">
        <f>IFERROR(INDEX(Data!$AG$2:$AG$53,MATCH($A51,Data!$A$2:$A$53,0))/INDEX(Data!$T$2:$T$53,MATCH($A51,Data!$A$2:$A$53,0)),"Missing Data")</f>
        <v>9.6244071543206272E-2</v>
      </c>
      <c r="U51" s="5">
        <f t="array" ref="U51">IFERROR(INDEX(Data!$AG$2:$AG$53,MATCH($A51,Data!$A$2:$A$53,0))/INDEX(Data!$AH$2:$AH$53,MATCH($A51,Data!$A$2:$A$53,0)),"Missing Data")</f>
        <v>89467.019474196684</v>
      </c>
      <c r="V51" s="5">
        <f t="shared" si="0"/>
        <v>840117.71275559883</v>
      </c>
      <c r="W51" s="6" t="str">
        <f t="array" ref="W51">IFERROR(INDEX(Data!$AG$2:$AG$53,MATCH($A51,Data!$A$2:$A$53,0))/INDEX(Data!$F$2:$F$53,MATCH($A51,Data!$A$2:$A$53,0)),"Missing Data")</f>
        <v>Missing Data</v>
      </c>
    </row>
    <row r="52" spans="1:23" x14ac:dyDescent="0.25">
      <c r="A52" s="1" t="s">
        <v>100</v>
      </c>
      <c r="B52" s="1" t="s">
        <v>101</v>
      </c>
      <c r="C52" s="4">
        <f>IFERROR(INDEX(Data!$T$2:$T$53,MATCH($A52,Data!$A$2:$A$53,0))/INDEX(Data!$C$2:$C$53,MATCH($A52,Data!$A$2:$A$53,0)),"Missing Data")</f>
        <v>9.6823362130253994</v>
      </c>
      <c r="D52" s="5"/>
      <c r="E52" s="2">
        <f>IFERROR(INDEX(Data!$F$2:$F$53,MATCH($A52,Data!$A$2:$A$53,0))/INDEX(Data!$C$2:$C$53,MATCH($A52,Data!$A$2:$A$53,0)),"Missing Data")</f>
        <v>0</v>
      </c>
      <c r="F52" s="5"/>
      <c r="G52" s="6" t="str">
        <f>IFERROR(INDEX(Data!$T$2:$T$53,MATCH($A52,Data!$A$2:$A$53,0))/INDEX(Data!$F$2:$F$53,MATCH($A52,Data!$A$2:$A$53,0)),"Missing Data")</f>
        <v>Missing Data</v>
      </c>
      <c r="H52" s="2">
        <f>IFERROR(INDEX(Data!$F$2:$F$53,MATCH($A52,Data!$A$2:$A$53,0))/INDEX(Data!$C$2:$C$53,MATCH($A52,Data!$A$2:$A$53,0)),"Missing Data")</f>
        <v>0</v>
      </c>
      <c r="I52" s="5"/>
      <c r="J52" s="2">
        <f t="array" ref="J52">IFERROR(INDEX(Data!$D$2:$D$53,MATCH($A52,Data!$A$2:$A$53,0))/INDEX(Data!$C$2:$C$53,MATCH($A52,Data!$A$2:$A$53,0)),"Missing Data")</f>
        <v>0</v>
      </c>
      <c r="K52" s="5"/>
      <c r="L52" s="2" t="str">
        <f t="array" ref="L52">IFERROR(INDEX(Data!$E$2:$E$53,MATCH($A52,Data!$A$2:$A$53,0))/INDEX(Data!$D$2:$D$53,MATCH($A52,Data!$A$2:$A$53,0)),"Missing Data")</f>
        <v>Missing Data</v>
      </c>
      <c r="M52" s="5"/>
      <c r="N52" s="2" t="str">
        <f t="array" ref="N52">IFERROR(INDEX(Data!$F$2:$F$53,MATCH($A52,Data!$A$2:$A$53,0))/INDEX(Data!$E$2:$E$53,MATCH($A52,Data!$A$2:$A$53,0)),"Missing Data")</f>
        <v>Missing Data</v>
      </c>
      <c r="O52" s="4" t="str">
        <f>IFERROR(INDEX(Data!$T$2:$T$53,MATCH($A52,Data!$A$2:$A$53,0))/INDEX(Data!$F$2:$F$53,MATCH($A52,Data!$A$2:$A$53,0)),"Missing Data")</f>
        <v>Missing Data</v>
      </c>
      <c r="P52" s="5"/>
      <c r="Q52" s="5" t="str">
        <f t="array" ref="Q52">IFERROR(INDEX(Data!$AH$2:$AH$53,MATCH($A52,Data!$A$2:$A$53,0))/INDEX(Data!$F$2:$F$53,MATCH($A52,Data!$A$2:$A$53,0)),"Missing Data")</f>
        <v>Missing Data</v>
      </c>
      <c r="R52" s="5"/>
      <c r="S52" s="6">
        <f>IFERROR(INDEX(Data!$T$2:$T$53,MATCH($A52,Data!$A$2:$A$53,0))/INDEX(Data!$AH$2:$AH$53,MATCH($A52,Data!$A$2:$A$53,0)),"Missing Data")</f>
        <v>998722.22222222225</v>
      </c>
      <c r="T52" s="4">
        <f>IFERROR(INDEX(Data!$AG$2:$AG$53,MATCH($A52,Data!$A$2:$A$53,0))/INDEX(Data!$T$2:$T$53,MATCH($A52,Data!$A$2:$A$53,0)),"Missing Data")</f>
        <v>5.2506424876230737E-2</v>
      </c>
      <c r="U52" s="5">
        <f t="array" ref="U52">IFERROR(INDEX(Data!$AG$2:$AG$53,MATCH($A52,Data!$A$2:$A$53,0))/INDEX(Data!$AH$2:$AH$53,MATCH($A52,Data!$A$2:$A$53,0)),"Missing Data")</f>
        <v>52439.333333333336</v>
      </c>
      <c r="V52" s="5">
        <f t="shared" si="0"/>
        <v>946282.88888888888</v>
      </c>
      <c r="W52" s="6" t="str">
        <f t="array" ref="W52">IFERROR(INDEX(Data!$AG$2:$AG$53,MATCH($A52,Data!$A$2:$A$53,0))/INDEX(Data!$F$2:$F$53,MATCH($A52,Data!$A$2:$A$53,0)),"Missing Data")</f>
        <v>Missing Data</v>
      </c>
    </row>
    <row r="53" spans="1:23" x14ac:dyDescent="0.25">
      <c r="A53" s="1" t="s">
        <v>102</v>
      </c>
      <c r="B53" s="1" t="s">
        <v>103</v>
      </c>
      <c r="C53" s="4">
        <f>IFERROR(INDEX(Data!$T$2:$T$53,MATCH($A53,Data!$A$2:$A$53,0))/INDEX(Data!$C$2:$C$53,MATCH($A53,Data!$A$2:$A$53,0)),"Missing Data")</f>
        <v>408.29121709743674</v>
      </c>
      <c r="D53" s="5"/>
      <c r="E53" s="2">
        <f>IFERROR(INDEX(Data!$F$2:$F$53,MATCH($A53,Data!$A$2:$A$53,0))/INDEX(Data!$C$2:$C$53,MATCH($A53,Data!$A$2:$A$53,0)),"Missing Data")</f>
        <v>0</v>
      </c>
      <c r="F53" s="5"/>
      <c r="G53" s="6" t="str">
        <f>IFERROR(INDEX(Data!$T$2:$T$53,MATCH($A53,Data!$A$2:$A$53,0))/INDEX(Data!$F$2:$F$53,MATCH($A53,Data!$A$2:$A$53,0)),"Missing Data")</f>
        <v>Missing Data</v>
      </c>
      <c r="H53" s="2">
        <f>IFERROR(INDEX(Data!$F$2:$F$53,MATCH($A53,Data!$A$2:$A$53,0))/INDEX(Data!$C$2:$C$53,MATCH($A53,Data!$A$2:$A$53,0)),"Missing Data")</f>
        <v>0</v>
      </c>
      <c r="I53" s="5"/>
      <c r="J53" s="2">
        <f t="array" ref="J53">IFERROR(INDEX(Data!$D$2:$D$53,MATCH($A53,Data!$A$2:$A$53,0))/INDEX(Data!$C$2:$C$53,MATCH($A53,Data!$A$2:$A$53,0)),"Missing Data")</f>
        <v>0</v>
      </c>
      <c r="K53" s="5"/>
      <c r="L53" s="2" t="str">
        <f t="array" ref="L53">IFERROR(INDEX(Data!$E$2:$E$53,MATCH($A53,Data!$A$2:$A$53,0))/INDEX(Data!$D$2:$D$53,MATCH($A53,Data!$A$2:$A$53,0)),"Missing Data")</f>
        <v>Missing Data</v>
      </c>
      <c r="M53" s="5"/>
      <c r="N53" s="2" t="str">
        <f t="array" ref="N53">IFERROR(INDEX(Data!$F$2:$F$53,MATCH($A53,Data!$A$2:$A$53,0))/INDEX(Data!$E$2:$E$53,MATCH($A53,Data!$A$2:$A$53,0)),"Missing Data")</f>
        <v>Missing Data</v>
      </c>
      <c r="O53" s="4" t="str">
        <f>IFERROR(INDEX(Data!$T$2:$T$53,MATCH($A53,Data!$A$2:$A$53,0))/INDEX(Data!$F$2:$F$53,MATCH($A53,Data!$A$2:$A$53,0)),"Missing Data")</f>
        <v>Missing Data</v>
      </c>
      <c r="P53" s="5"/>
      <c r="Q53" s="5" t="str">
        <f t="array" ref="Q53">IFERROR(INDEX(Data!$AH$2:$AH$53,MATCH($A53,Data!$A$2:$A$53,0))/INDEX(Data!$F$2:$F$53,MATCH($A53,Data!$A$2:$A$53,0)),"Missing Data")</f>
        <v>Missing Data</v>
      </c>
      <c r="R53" s="5"/>
      <c r="S53" s="6">
        <f>IFERROR(INDEX(Data!$T$2:$T$53,MATCH($A53,Data!$A$2:$A$53,0))/INDEX(Data!$AH$2:$AH$53,MATCH($A53,Data!$A$2:$A$53,0)),"Missing Data")</f>
        <v>4151483.3392539965</v>
      </c>
      <c r="T53" s="4">
        <f>IFERROR(INDEX(Data!$AG$2:$AG$53,MATCH($A53,Data!$A$2:$A$53,0))/INDEX(Data!$T$2:$T$53,MATCH($A53,Data!$A$2:$A$53,0)),"Missing Data")</f>
        <v>1.7367596127938385E-2</v>
      </c>
      <c r="U53" s="5">
        <f t="array" ref="U53">IFERROR(INDEX(Data!$AG$2:$AG$53,MATCH($A53,Data!$A$2:$A$53,0))/INDEX(Data!$AH$2:$AH$53,MATCH($A53,Data!$A$2:$A$53,0)),"Missing Data")</f>
        <v>72101.285968028416</v>
      </c>
      <c r="V53" s="5">
        <f t="shared" si="0"/>
        <v>4079382.053285968</v>
      </c>
      <c r="W53" s="6" t="str">
        <f t="array" ref="W53">IFERROR(INDEX(Data!$AG$2:$AG$53,MATCH($A53,Data!$A$2:$A$53,0))/INDEX(Data!$F$2:$F$53,MATCH($A53,Data!$A$2:$A$53,0)),"Missing Data")</f>
        <v>Missing Data</v>
      </c>
    </row>
    <row r="54" spans="1:23" x14ac:dyDescent="0.25">
      <c r="A54" s="1" t="s">
        <v>104</v>
      </c>
      <c r="B54" s="1" t="s">
        <v>105</v>
      </c>
      <c r="C54" s="7">
        <f>IFERROR(INDEX(Data!$T$2:$T$53,MATCH($A54,Data!$A$2:$A$53,0))/INDEX(Data!$C$2:$C$53,MATCH($A54,Data!$A$2:$A$53,0)),"Missing Data")</f>
        <v>247.88337674679948</v>
      </c>
      <c r="D54" s="8"/>
      <c r="E54" s="8">
        <f>IFERROR(INDEX(Data!$F$2:$F$53,MATCH($A54,Data!$A$2:$A$53,0))/INDEX(Data!$C$2:$C$53,MATCH($A54,Data!$A$2:$A$53,0)),"Missing Data")</f>
        <v>0</v>
      </c>
      <c r="F54" s="8"/>
      <c r="G54" s="9" t="str">
        <f>IFERROR(INDEX(Data!$T$2:$T$53,MATCH($A54,Data!$A$2:$A$53,0))/INDEX(Data!$F$2:$F$53,MATCH($A54,Data!$A$2:$A$53,0)),"Missing Data")</f>
        <v>Missing Data</v>
      </c>
      <c r="H54" s="2">
        <f>IFERROR(INDEX(Data!$F$2:$F$53,MATCH($A54,Data!$A$2:$A$53,0))/INDEX(Data!$C$2:$C$53,MATCH($A54,Data!$A$2:$A$53,0)),"Missing Data")</f>
        <v>0</v>
      </c>
      <c r="I54" s="8"/>
      <c r="J54" s="2">
        <f t="array" ref="J54">IFERROR(INDEX(Data!$D$2:$D$53,MATCH($A54,Data!$A$2:$A$53,0))/INDEX(Data!$C$2:$C$53,MATCH($A54,Data!$A$2:$A$53,0)),"Missing Data")</f>
        <v>0</v>
      </c>
      <c r="K54" s="8"/>
      <c r="L54" s="2" t="str">
        <f t="array" ref="L54">IFERROR(INDEX(Data!$E$2:$E$53,MATCH($A54,Data!$A$2:$A$53,0))/INDEX(Data!$D$2:$D$53,MATCH($A54,Data!$A$2:$A$53,0)),"Missing Data")</f>
        <v>Missing Data</v>
      </c>
      <c r="M54" s="8"/>
      <c r="N54" s="2" t="str">
        <f t="array" ref="N54">IFERROR(INDEX(Data!$F$2:$F$53,MATCH($A54,Data!$A$2:$A$53,0))/INDEX(Data!$E$2:$E$53,MATCH($A54,Data!$A$2:$A$53,0)),"Missing Data")</f>
        <v>Missing Data</v>
      </c>
      <c r="O54" s="4" t="str">
        <f>IFERROR(INDEX(Data!$T$2:$T$53,MATCH($A54,Data!$A$2:$A$53,0))/INDEX(Data!$F$2:$F$53,MATCH($A54,Data!$A$2:$A$53,0)),"Missing Data")</f>
        <v>Missing Data</v>
      </c>
      <c r="P54" s="8"/>
      <c r="Q54" s="5" t="str">
        <f t="array" ref="Q54">IFERROR(INDEX(Data!$AH$2:$AH$53,MATCH($A54,Data!$A$2:$A$53,0))/INDEX(Data!$F$2:$F$53,MATCH($A54,Data!$A$2:$A$53,0)),"Missing Data")</f>
        <v>Missing Data</v>
      </c>
      <c r="R54" s="8"/>
      <c r="S54" s="6">
        <f>IFERROR(INDEX(Data!$T$2:$T$53,MATCH($A54,Data!$A$2:$A$53,0))/INDEX(Data!$AH$2:$AH$53,MATCH($A54,Data!$A$2:$A$53,0)),"Missing Data")</f>
        <v>1905813.3333333333</v>
      </c>
      <c r="T54" s="7">
        <f>IFERROR(INDEX(Data!$AG$2:$AG$53,MATCH($A54,Data!$A$2:$A$53,0))/INDEX(Data!$T$2:$T$53,MATCH($A54,Data!$A$2:$A$53,0)),"Missing Data")</f>
        <v>3.4143364862595844E-2</v>
      </c>
      <c r="U54" s="8">
        <f t="array" ref="U54">IFERROR(INDEX(Data!$AG$2:$AG$53,MATCH($A54,Data!$A$2:$A$53,0))/INDEX(Data!$AH$2:$AH$53,MATCH($A54,Data!$A$2:$A$53,0)),"Missing Data")</f>
        <v>65070.879999999997</v>
      </c>
      <c r="V54" s="8">
        <f t="shared" si="0"/>
        <v>1840742.4533333334</v>
      </c>
      <c r="W54" s="9" t="str">
        <f t="array" ref="W54">IFERROR(INDEX(Data!$AG$2:$AG$53,MATCH($A54,Data!$A$2:$A$53,0))/INDEX(Data!$F$2:$F$53,MATCH($A54,Data!$A$2:$A$53,0)),"Missing Data")</f>
        <v>Missing Data</v>
      </c>
    </row>
  </sheetData>
  <mergeCells count="4">
    <mergeCell ref="C1:G1"/>
    <mergeCell ref="H1:N1"/>
    <mergeCell ref="O1:S1"/>
    <mergeCell ref="T1:W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E12" sqref="E12"/>
    </sheetView>
  </sheetViews>
  <sheetFormatPr defaultRowHeight="15" x14ac:dyDescent="0.25"/>
  <cols>
    <col min="2" max="2" width="19.42578125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8" width="18.7109375" customWidth="1"/>
    <col min="9" max="9" width="2" bestFit="1" customWidth="1"/>
    <col min="10" max="10" width="23.140625" customWidth="1"/>
    <col min="11" max="11" width="2" bestFit="1" customWidth="1"/>
    <col min="12" max="12" width="29.5703125" customWidth="1"/>
    <col min="13" max="13" width="2" bestFit="1" customWidth="1"/>
    <col min="14" max="14" width="18.5703125" bestFit="1" customWidth="1"/>
    <col min="15" max="15" width="18.5703125" customWidth="1"/>
    <col min="16" max="16" width="2" bestFit="1" customWidth="1"/>
    <col min="17" max="17" width="13.7109375" bestFit="1" customWidth="1"/>
    <col min="18" max="18" width="2" bestFit="1" customWidth="1"/>
    <col min="19" max="19" width="13.28515625" bestFit="1" customWidth="1"/>
    <col min="20" max="20" width="11.85546875" bestFit="1" customWidth="1"/>
    <col min="21" max="21" width="10.5703125" bestFit="1" customWidth="1"/>
    <col min="22" max="22" width="13.28515625" bestFit="1" customWidth="1"/>
    <col min="23" max="23" width="13.7109375" bestFit="1" customWidth="1"/>
  </cols>
  <sheetData>
    <row r="1" spans="1:7" x14ac:dyDescent="0.25">
      <c r="C1" s="22" t="s">
        <v>127</v>
      </c>
      <c r="D1" s="23"/>
      <c r="E1" s="23"/>
      <c r="F1" s="23"/>
      <c r="G1" s="24"/>
    </row>
    <row r="2" spans="1:7" ht="42" customHeight="1" x14ac:dyDescent="0.25">
      <c r="A2" s="15" t="s">
        <v>0</v>
      </c>
      <c r="B2" s="15" t="s">
        <v>1</v>
      </c>
      <c r="C2" s="16" t="s">
        <v>109</v>
      </c>
      <c r="D2" s="17" t="s">
        <v>125</v>
      </c>
      <c r="E2" s="16" t="s">
        <v>131</v>
      </c>
      <c r="F2" s="17" t="s">
        <v>126</v>
      </c>
      <c r="G2" s="16" t="s">
        <v>130</v>
      </c>
    </row>
    <row r="3" spans="1:7" x14ac:dyDescent="0.25">
      <c r="A3" s="1" t="s">
        <v>4</v>
      </c>
      <c r="B3" s="1" t="s">
        <v>5</v>
      </c>
      <c r="C3" s="4">
        <f t="array" ref="C3">IFERROR(INDEX(Data!$U$2:$U$53,MATCH($A3,Data!$A$2:$A$53,0))/INDEX(Data!$C$2:$C$53,MATCH($A3,Data!$A$2:$A$53,0)),"Missing Data")</f>
        <v>11.746704949094225</v>
      </c>
      <c r="D3" s="5"/>
      <c r="E3" s="2">
        <f>IFERROR(INDEX(Data!$F$2:$F$53,MATCH($A3,Data!$A$2:$A$53,0))/INDEX(Data!$C$2:$C$53,MATCH($A3,Data!$A$2:$A$53,0)),"Missing Data")</f>
        <v>0</v>
      </c>
      <c r="F3" s="5"/>
      <c r="G3" s="13" t="str">
        <f>IFERROR(INDEX(Data!$U$2:$U$53,MATCH($A3,Data!$A$2:$A$53,0))/INDEX(Data!$F$2:$F$53,MATCH($A3,Data!$A$2:$A$53,0)),"Missing Data")</f>
        <v>Missing Data</v>
      </c>
    </row>
    <row r="4" spans="1:7" x14ac:dyDescent="0.25">
      <c r="A4" s="1" t="s">
        <v>6</v>
      </c>
      <c r="B4" s="1" t="s">
        <v>7</v>
      </c>
      <c r="C4" s="4">
        <f>IFERROR(INDEX(Data!$U$2:$U$53,MATCH($A4,Data!$A$2:$A$53,0))/INDEX(Data!$C$2:$C$53,MATCH($A4,Data!$A$2:$A$53,0)),"Missing Data")</f>
        <v>194.97010435337467</v>
      </c>
      <c r="D4" s="5"/>
      <c r="E4" s="2">
        <f>IFERROR(INDEX(Data!$F$2:$F$53,MATCH($A4,Data!$A$2:$A$53,0))/INDEX(Data!$C$2:$C$53,MATCH($A4,Data!$A$2:$A$53,0)),"Missing Data")</f>
        <v>0</v>
      </c>
      <c r="F4" s="5"/>
      <c r="G4" s="6" t="str">
        <f>IFERROR(INDEX(Data!$U$2:$U$53,MATCH($A4,Data!$A$2:$A$53,0))/INDEX(Data!$F$2:$F$53,MATCH($A4,Data!$A$2:$A$53,0)),"Missing Data")</f>
        <v>Missing Data</v>
      </c>
    </row>
    <row r="5" spans="1:7" x14ac:dyDescent="0.25">
      <c r="A5" s="1" t="s">
        <v>8</v>
      </c>
      <c r="B5" s="1" t="s">
        <v>9</v>
      </c>
      <c r="C5" s="4">
        <f>IFERROR(INDEX(Data!$U$2:$U$53,MATCH($A5,Data!$A$2:$A$53,0))/INDEX(Data!$C$2:$C$53,MATCH($A5,Data!$A$2:$A$53,0)),"Missing Data")</f>
        <v>71.71307018051337</v>
      </c>
      <c r="D5" s="5"/>
      <c r="E5" s="2">
        <f>IFERROR(INDEX(Data!$F$2:$F$53,MATCH($A5,Data!$A$2:$A$53,0))/INDEX(Data!$C$2:$C$53,MATCH($A5,Data!$A$2:$A$53,0)),"Missing Data")</f>
        <v>0</v>
      </c>
      <c r="F5" s="5"/>
      <c r="G5" s="6" t="str">
        <f>IFERROR(INDEX(Data!$U$2:$U$53,MATCH($A5,Data!$A$2:$A$53,0))/INDEX(Data!$F$2:$F$53,MATCH($A5,Data!$A$2:$A$53,0)),"Missing Data")</f>
        <v>Missing Data</v>
      </c>
    </row>
    <row r="6" spans="1:7" x14ac:dyDescent="0.25">
      <c r="A6" s="1" t="s">
        <v>10</v>
      </c>
      <c r="B6" s="1" t="s">
        <v>11</v>
      </c>
      <c r="C6" s="4">
        <f>IFERROR(INDEX(Data!$U$2:$U$53,MATCH($A6,Data!$A$2:$A$53,0))/INDEX(Data!$C$2:$C$53,MATCH($A6,Data!$A$2:$A$53,0)),"Missing Data")</f>
        <v>10.39281747952762</v>
      </c>
      <c r="D6" s="5"/>
      <c r="E6" s="2">
        <f>IFERROR(INDEX(Data!$F$2:$F$53,MATCH($A6,Data!$A$2:$A$53,0))/INDEX(Data!$C$2:$C$53,MATCH($A6,Data!$A$2:$A$53,0)),"Missing Data")</f>
        <v>0</v>
      </c>
      <c r="F6" s="5"/>
      <c r="G6" s="6" t="str">
        <f>IFERROR(INDEX(Data!$U$2:$U$53,MATCH($A6,Data!$A$2:$A$53,0))/INDEX(Data!$F$2:$F$53,MATCH($A6,Data!$A$2:$A$53,0)),"Missing Data")</f>
        <v>Missing Data</v>
      </c>
    </row>
    <row r="7" spans="1:7" x14ac:dyDescent="0.25">
      <c r="A7" s="1" t="s">
        <v>12</v>
      </c>
      <c r="B7" s="1" t="s">
        <v>13</v>
      </c>
      <c r="C7" s="4">
        <f>IFERROR(INDEX(Data!$U$2:$U$53,MATCH($A7,Data!$A$2:$A$53,0))/INDEX(Data!$C$2:$C$53,MATCH($A7,Data!$A$2:$A$53,0)),"Missing Data")</f>
        <v>59.426575632690188</v>
      </c>
      <c r="D7" s="5"/>
      <c r="E7" s="2">
        <f>IFERROR(INDEX(Data!$F$2:$F$53,MATCH($A7,Data!$A$2:$A$53,0))/INDEX(Data!$C$2:$C$53,MATCH($A7,Data!$A$2:$A$53,0)),"Missing Data")</f>
        <v>0</v>
      </c>
      <c r="F7" s="5"/>
      <c r="G7" s="6" t="str">
        <f>IFERROR(INDEX(Data!$U$2:$U$53,MATCH($A7,Data!$A$2:$A$53,0))/INDEX(Data!$F$2:$F$53,MATCH($A7,Data!$A$2:$A$53,0)),"Missing Data")</f>
        <v>Missing Data</v>
      </c>
    </row>
    <row r="8" spans="1:7" x14ac:dyDescent="0.25">
      <c r="A8" s="1" t="s">
        <v>14</v>
      </c>
      <c r="B8" s="1" t="s">
        <v>15</v>
      </c>
      <c r="C8" s="4">
        <f>IFERROR(INDEX(Data!$U$2:$U$53,MATCH($A8,Data!$A$2:$A$53,0))/INDEX(Data!$C$2:$C$53,MATCH($A8,Data!$A$2:$A$53,0)),"Missing Data")</f>
        <v>10.10104407820624</v>
      </c>
      <c r="D8" s="5"/>
      <c r="E8" s="2">
        <f>IFERROR(INDEX(Data!$F$2:$F$53,MATCH($A8,Data!$A$2:$A$53,0))/INDEX(Data!$C$2:$C$53,MATCH($A8,Data!$A$2:$A$53,0)),"Missing Data")</f>
        <v>0</v>
      </c>
      <c r="F8" s="5"/>
      <c r="G8" s="6" t="str">
        <f>IFERROR(INDEX(Data!$U$2:$U$53,MATCH($A8,Data!$A$2:$A$53,0))/INDEX(Data!$F$2:$F$53,MATCH($A8,Data!$A$2:$A$53,0)),"Missing Data")</f>
        <v>Missing Data</v>
      </c>
    </row>
    <row r="9" spans="1:7" x14ac:dyDescent="0.25">
      <c r="A9" s="1" t="s">
        <v>16</v>
      </c>
      <c r="B9" s="1" t="s">
        <v>17</v>
      </c>
      <c r="C9" s="4">
        <f>IFERROR(INDEX(Data!$U$2:$U$53,MATCH($A9,Data!$A$2:$A$53,0))/INDEX(Data!$C$2:$C$53,MATCH($A9,Data!$A$2:$A$53,0)),"Missing Data")</f>
        <v>16.92789589519359</v>
      </c>
      <c r="D9" s="5"/>
      <c r="E9" s="2">
        <f>IFERROR(INDEX(Data!$F$2:$F$53,MATCH($A9,Data!$A$2:$A$53,0))/INDEX(Data!$C$2:$C$53,MATCH($A9,Data!$A$2:$A$53,0)),"Missing Data")</f>
        <v>0</v>
      </c>
      <c r="F9" s="5"/>
      <c r="G9" s="6" t="str">
        <f>IFERROR(INDEX(Data!$U$2:$U$53,MATCH($A9,Data!$A$2:$A$53,0))/INDEX(Data!$F$2:$F$53,MATCH($A9,Data!$A$2:$A$53,0)),"Missing Data")</f>
        <v>Missing Data</v>
      </c>
    </row>
    <row r="10" spans="1:7" x14ac:dyDescent="0.25">
      <c r="A10" s="1" t="s">
        <v>18</v>
      </c>
      <c r="B10" s="1" t="s">
        <v>19</v>
      </c>
      <c r="C10" s="4">
        <f>IFERROR(INDEX(Data!$U$2:$U$53,MATCH($A10,Data!$A$2:$A$53,0))/INDEX(Data!$C$2:$C$53,MATCH($A10,Data!$A$2:$A$53,0)),"Missing Data")</f>
        <v>28.365854536215465</v>
      </c>
      <c r="D10" s="5"/>
      <c r="E10" s="2">
        <f>IFERROR(INDEX(Data!$F$2:$F$53,MATCH($A10,Data!$A$2:$A$53,0))/INDEX(Data!$C$2:$C$53,MATCH($A10,Data!$A$2:$A$53,0)),"Missing Data")</f>
        <v>0</v>
      </c>
      <c r="F10" s="5"/>
      <c r="G10" s="6" t="str">
        <f>IFERROR(INDEX(Data!$U$2:$U$53,MATCH($A10,Data!$A$2:$A$53,0))/INDEX(Data!$F$2:$F$53,MATCH($A10,Data!$A$2:$A$53,0)),"Missing Data")</f>
        <v>Missing Data</v>
      </c>
    </row>
    <row r="11" spans="1:7" x14ac:dyDescent="0.25">
      <c r="A11" s="1" t="s">
        <v>20</v>
      </c>
      <c r="B11" s="1" t="s">
        <v>21</v>
      </c>
      <c r="C11" s="4">
        <f>IFERROR(INDEX(Data!$U$2:$U$53,MATCH($A11,Data!$A$2:$A$53,0))/INDEX(Data!$C$2:$C$53,MATCH($A11,Data!$A$2:$A$53,0)),"Missing Data")</f>
        <v>0</v>
      </c>
      <c r="D11" s="5"/>
      <c r="E11" s="2">
        <f>IFERROR(INDEX(Data!$F$2:$F$53,MATCH($A11,Data!$A$2:$A$53,0))/INDEX(Data!$C$2:$C$53,MATCH($A11,Data!$A$2:$A$53,0)),"Missing Data")</f>
        <v>0</v>
      </c>
      <c r="F11" s="5"/>
      <c r="G11" s="6" t="str">
        <f>IFERROR(INDEX(Data!$U$2:$U$53,MATCH($A11,Data!$A$2:$A$53,0))/INDEX(Data!$F$2:$F$53,MATCH($A11,Data!$A$2:$A$53,0)),"Missing Data")</f>
        <v>Missing Data</v>
      </c>
    </row>
    <row r="12" spans="1:7" x14ac:dyDescent="0.25">
      <c r="A12" s="1" t="s">
        <v>22</v>
      </c>
      <c r="B12" s="1" t="s">
        <v>23</v>
      </c>
      <c r="C12" s="4">
        <f>IFERROR(INDEX(Data!$U$2:$U$53,MATCH($A12,Data!$A$2:$A$53,0))/INDEX(Data!$C$2:$C$53,MATCH($A12,Data!$A$2:$A$53,0)),"Missing Data")</f>
        <v>37.098473977380486</v>
      </c>
      <c r="D12" s="5"/>
      <c r="E12" s="2">
        <f>IFERROR(INDEX(Data!$F$2:$F$53,MATCH($A12,Data!$A$2:$A$53,0))/INDEX(Data!$C$2:$C$53,MATCH($A12,Data!$A$2:$A$53,0)),"Missing Data")</f>
        <v>0</v>
      </c>
      <c r="F12" s="5"/>
      <c r="G12" s="6" t="str">
        <f>IFERROR(INDEX(Data!$U$2:$U$53,MATCH($A12,Data!$A$2:$A$53,0))/INDEX(Data!$F$2:$F$53,MATCH($A12,Data!$A$2:$A$53,0)),"Missing Data")</f>
        <v>Missing Data</v>
      </c>
    </row>
    <row r="13" spans="1:7" x14ac:dyDescent="0.25">
      <c r="A13" s="1" t="s">
        <v>24</v>
      </c>
      <c r="B13" s="1" t="s">
        <v>25</v>
      </c>
      <c r="C13" s="4">
        <f>IFERROR(INDEX(Data!$U$2:$U$53,MATCH($A13,Data!$A$2:$A$53,0))/INDEX(Data!$C$2:$C$53,MATCH($A13,Data!$A$2:$A$53,0)),"Missing Data")</f>
        <v>57.33411943104867</v>
      </c>
      <c r="D13" s="5"/>
      <c r="E13" s="2">
        <f>IFERROR(INDEX(Data!$F$2:$F$53,MATCH($A13,Data!$A$2:$A$53,0))/INDEX(Data!$C$2:$C$53,MATCH($A13,Data!$A$2:$A$53,0)),"Missing Data")</f>
        <v>0</v>
      </c>
      <c r="F13" s="5"/>
      <c r="G13" s="6" t="str">
        <f>IFERROR(INDEX(Data!$U$2:$U$53,MATCH($A13,Data!$A$2:$A$53,0))/INDEX(Data!$F$2:$F$53,MATCH($A13,Data!$A$2:$A$53,0)),"Missing Data")</f>
        <v>Missing Data</v>
      </c>
    </row>
    <row r="14" spans="1:7" x14ac:dyDescent="0.25">
      <c r="A14" s="1" t="s">
        <v>26</v>
      </c>
      <c r="B14" s="1" t="s">
        <v>27</v>
      </c>
      <c r="C14" s="4">
        <f>IFERROR(INDEX(Data!$U$2:$U$53,MATCH($A14,Data!$A$2:$A$53,0))/INDEX(Data!$C$2:$C$53,MATCH($A14,Data!$A$2:$A$53,0)),"Missing Data")</f>
        <v>0</v>
      </c>
      <c r="D14" s="5"/>
      <c r="E14" s="2">
        <f>IFERROR(INDEX(Data!$F$2:$F$53,MATCH($A14,Data!$A$2:$A$53,0))/INDEX(Data!$C$2:$C$53,MATCH($A14,Data!$A$2:$A$53,0)),"Missing Data")</f>
        <v>0</v>
      </c>
      <c r="F14" s="5"/>
      <c r="G14" s="6" t="str">
        <f>IFERROR(INDEX(Data!$U$2:$U$53,MATCH($A14,Data!$A$2:$A$53,0))/INDEX(Data!$F$2:$F$53,MATCH($A14,Data!$A$2:$A$53,0)),"Missing Data")</f>
        <v>Missing Data</v>
      </c>
    </row>
    <row r="15" spans="1:7" x14ac:dyDescent="0.25">
      <c r="A15" s="1" t="s">
        <v>28</v>
      </c>
      <c r="B15" s="1" t="s">
        <v>29</v>
      </c>
      <c r="C15" s="4">
        <f>IFERROR(INDEX(Data!$U$2:$U$53,MATCH($A15,Data!$A$2:$A$53,0))/INDEX(Data!$C$2:$C$53,MATCH($A15,Data!$A$2:$A$53,0)),"Missing Data")</f>
        <v>3.6112134069529138</v>
      </c>
      <c r="D15" s="5"/>
      <c r="E15" s="2">
        <f>IFERROR(INDEX(Data!$F$2:$F$53,MATCH($A15,Data!$A$2:$A$53,0))/INDEX(Data!$C$2:$C$53,MATCH($A15,Data!$A$2:$A$53,0)),"Missing Data")</f>
        <v>0</v>
      </c>
      <c r="F15" s="5"/>
      <c r="G15" s="6" t="str">
        <f>IFERROR(INDEX(Data!$U$2:$U$53,MATCH($A15,Data!$A$2:$A$53,0))/INDEX(Data!$F$2:$F$53,MATCH($A15,Data!$A$2:$A$53,0)),"Missing Data")</f>
        <v>Missing Data</v>
      </c>
    </row>
    <row r="16" spans="1:7" x14ac:dyDescent="0.25">
      <c r="A16" s="1" t="s">
        <v>30</v>
      </c>
      <c r="B16" s="1" t="s">
        <v>31</v>
      </c>
      <c r="C16" s="4">
        <f>IFERROR(INDEX(Data!$U$2:$U$53,MATCH($A16,Data!$A$2:$A$53,0))/INDEX(Data!$C$2:$C$53,MATCH($A16,Data!$A$2:$A$53,0)),"Missing Data")</f>
        <v>17.348824139397362</v>
      </c>
      <c r="D16" s="5"/>
      <c r="E16" s="2">
        <f>IFERROR(INDEX(Data!$F$2:$F$53,MATCH($A16,Data!$A$2:$A$53,0))/INDEX(Data!$C$2:$C$53,MATCH($A16,Data!$A$2:$A$53,0)),"Missing Data")</f>
        <v>0</v>
      </c>
      <c r="F16" s="5"/>
      <c r="G16" s="6" t="str">
        <f>IFERROR(INDEX(Data!$U$2:$U$53,MATCH($A16,Data!$A$2:$A$53,0))/INDEX(Data!$F$2:$F$53,MATCH($A16,Data!$A$2:$A$53,0)),"Missing Data")</f>
        <v>Missing Data</v>
      </c>
    </row>
    <row r="17" spans="1:7" x14ac:dyDescent="0.25">
      <c r="A17" s="1" t="s">
        <v>32</v>
      </c>
      <c r="B17" s="1" t="s">
        <v>33</v>
      </c>
      <c r="C17" s="4">
        <f>IFERROR(INDEX(Data!$U$2:$U$53,MATCH($A17,Data!$A$2:$A$53,0))/INDEX(Data!$C$2:$C$53,MATCH($A17,Data!$A$2:$A$53,0)),"Missing Data")</f>
        <v>18.240588627763973</v>
      </c>
      <c r="D17" s="5"/>
      <c r="E17" s="2">
        <f>IFERROR(INDEX(Data!$F$2:$F$53,MATCH($A17,Data!$A$2:$A$53,0))/INDEX(Data!$C$2:$C$53,MATCH($A17,Data!$A$2:$A$53,0)),"Missing Data")</f>
        <v>0</v>
      </c>
      <c r="F17" s="5"/>
      <c r="G17" s="6" t="str">
        <f>IFERROR(INDEX(Data!$U$2:$U$53,MATCH($A17,Data!$A$2:$A$53,0))/INDEX(Data!$F$2:$F$53,MATCH($A17,Data!$A$2:$A$53,0)),"Missing Data")</f>
        <v>Missing Data</v>
      </c>
    </row>
    <row r="18" spans="1:7" x14ac:dyDescent="0.25">
      <c r="A18" s="1" t="s">
        <v>34</v>
      </c>
      <c r="B18" s="1" t="s">
        <v>35</v>
      </c>
      <c r="C18" s="4">
        <f>IFERROR(INDEX(Data!$U$2:$U$53,MATCH($A18,Data!$A$2:$A$53,0))/INDEX(Data!$C$2:$C$53,MATCH($A18,Data!$A$2:$A$53,0)),"Missing Data")</f>
        <v>20.708035247683039</v>
      </c>
      <c r="D18" s="5"/>
      <c r="E18" s="2">
        <f>IFERROR(INDEX(Data!$F$2:$F$53,MATCH($A18,Data!$A$2:$A$53,0))/INDEX(Data!$C$2:$C$53,MATCH($A18,Data!$A$2:$A$53,0)),"Missing Data")</f>
        <v>0</v>
      </c>
      <c r="F18" s="5"/>
      <c r="G18" s="6" t="str">
        <f>IFERROR(INDEX(Data!$U$2:$U$53,MATCH($A18,Data!$A$2:$A$53,0))/INDEX(Data!$F$2:$F$53,MATCH($A18,Data!$A$2:$A$53,0)),"Missing Data")</f>
        <v>Missing Data</v>
      </c>
    </row>
    <row r="19" spans="1:7" x14ac:dyDescent="0.25">
      <c r="A19" s="1" t="s">
        <v>36</v>
      </c>
      <c r="B19" s="1" t="s">
        <v>37</v>
      </c>
      <c r="C19" s="4">
        <f>IFERROR(INDEX(Data!$U$2:$U$53,MATCH($A19,Data!$A$2:$A$53,0))/INDEX(Data!$C$2:$C$53,MATCH($A19,Data!$A$2:$A$53,0)),"Missing Data")</f>
        <v>13.948833401839192</v>
      </c>
      <c r="D19" s="5"/>
      <c r="E19" s="2">
        <f>IFERROR(INDEX(Data!$F$2:$F$53,MATCH($A19,Data!$A$2:$A$53,0))/INDEX(Data!$C$2:$C$53,MATCH($A19,Data!$A$2:$A$53,0)),"Missing Data")</f>
        <v>0</v>
      </c>
      <c r="F19" s="5"/>
      <c r="G19" s="6" t="str">
        <f>IFERROR(INDEX(Data!$U$2:$U$53,MATCH($A19,Data!$A$2:$A$53,0))/INDEX(Data!$F$2:$F$53,MATCH($A19,Data!$A$2:$A$53,0)),"Missing Data")</f>
        <v>Missing Data</v>
      </c>
    </row>
    <row r="20" spans="1:7" x14ac:dyDescent="0.25">
      <c r="A20" s="1" t="s">
        <v>38</v>
      </c>
      <c r="B20" s="1" t="s">
        <v>39</v>
      </c>
      <c r="C20" s="4">
        <f>IFERROR(INDEX(Data!$U$2:$U$53,MATCH($A20,Data!$A$2:$A$53,0))/INDEX(Data!$C$2:$C$53,MATCH($A20,Data!$A$2:$A$53,0)),"Missing Data")</f>
        <v>10.895897235674346</v>
      </c>
      <c r="D20" s="5"/>
      <c r="E20" s="2">
        <f>IFERROR(INDEX(Data!$F$2:$F$53,MATCH($A20,Data!$A$2:$A$53,0))/INDEX(Data!$C$2:$C$53,MATCH($A20,Data!$A$2:$A$53,0)),"Missing Data")</f>
        <v>0</v>
      </c>
      <c r="F20" s="5"/>
      <c r="G20" s="6" t="str">
        <f>IFERROR(INDEX(Data!$U$2:$U$53,MATCH($A20,Data!$A$2:$A$53,0))/INDEX(Data!$F$2:$F$53,MATCH($A20,Data!$A$2:$A$53,0)),"Missing Data")</f>
        <v>Missing Data</v>
      </c>
    </row>
    <row r="21" spans="1:7" x14ac:dyDescent="0.25">
      <c r="A21" s="1" t="s">
        <v>40</v>
      </c>
      <c r="B21" s="1" t="s">
        <v>41</v>
      </c>
      <c r="C21" s="4">
        <f>IFERROR(INDEX(Data!$U$2:$U$53,MATCH($A21,Data!$A$2:$A$53,0))/INDEX(Data!$C$2:$C$53,MATCH($A21,Data!$A$2:$A$53,0)),"Missing Data")</f>
        <v>6.3805391151148578</v>
      </c>
      <c r="D21" s="5"/>
      <c r="E21" s="2">
        <f>IFERROR(INDEX(Data!$F$2:$F$53,MATCH($A21,Data!$A$2:$A$53,0))/INDEX(Data!$C$2:$C$53,MATCH($A21,Data!$A$2:$A$53,0)),"Missing Data")</f>
        <v>0</v>
      </c>
      <c r="F21" s="5"/>
      <c r="G21" s="6" t="str">
        <f>IFERROR(INDEX(Data!$U$2:$U$53,MATCH($A21,Data!$A$2:$A$53,0))/INDEX(Data!$F$2:$F$53,MATCH($A21,Data!$A$2:$A$53,0)),"Missing Data")</f>
        <v>Missing Data</v>
      </c>
    </row>
    <row r="22" spans="1:7" x14ac:dyDescent="0.25">
      <c r="A22" s="1" t="s">
        <v>42</v>
      </c>
      <c r="B22" s="1" t="s">
        <v>43</v>
      </c>
      <c r="C22" s="4">
        <f>IFERROR(INDEX(Data!$U$2:$U$53,MATCH($A22,Data!$A$2:$A$53,0))/INDEX(Data!$C$2:$C$53,MATCH($A22,Data!$A$2:$A$53,0)),"Missing Data")</f>
        <v>0.22882933471634573</v>
      </c>
      <c r="D22" s="5"/>
      <c r="E22" s="2">
        <f>IFERROR(INDEX(Data!$F$2:$F$53,MATCH($A22,Data!$A$2:$A$53,0))/INDEX(Data!$C$2:$C$53,MATCH($A22,Data!$A$2:$A$53,0)),"Missing Data")</f>
        <v>0</v>
      </c>
      <c r="F22" s="5"/>
      <c r="G22" s="6" t="str">
        <f>IFERROR(INDEX(Data!$U$2:$U$53,MATCH($A22,Data!$A$2:$A$53,0))/INDEX(Data!$F$2:$F$53,MATCH($A22,Data!$A$2:$A$53,0)),"Missing Data")</f>
        <v>Missing Data</v>
      </c>
    </row>
    <row r="23" spans="1:7" x14ac:dyDescent="0.25">
      <c r="A23" s="1" t="s">
        <v>44</v>
      </c>
      <c r="B23" s="1" t="s">
        <v>45</v>
      </c>
      <c r="C23" s="4">
        <f>IFERROR(INDEX(Data!$U$2:$U$53,MATCH($A23,Data!$A$2:$A$53,0))/INDEX(Data!$C$2:$C$53,MATCH($A23,Data!$A$2:$A$53,0)),"Missing Data")</f>
        <v>0</v>
      </c>
      <c r="D23" s="5"/>
      <c r="E23" s="2">
        <f>IFERROR(INDEX(Data!$F$2:$F$53,MATCH($A23,Data!$A$2:$A$53,0))/INDEX(Data!$C$2:$C$53,MATCH($A23,Data!$A$2:$A$53,0)),"Missing Data")</f>
        <v>0</v>
      </c>
      <c r="F23" s="5"/>
      <c r="G23" s="6" t="str">
        <f>IFERROR(INDEX(Data!$U$2:$U$53,MATCH($A23,Data!$A$2:$A$53,0))/INDEX(Data!$F$2:$F$53,MATCH($A23,Data!$A$2:$A$53,0)),"Missing Data")</f>
        <v>Missing Data</v>
      </c>
    </row>
    <row r="24" spans="1:7" x14ac:dyDescent="0.25">
      <c r="A24" s="1" t="s">
        <v>46</v>
      </c>
      <c r="B24" s="1" t="s">
        <v>47</v>
      </c>
      <c r="C24" s="4">
        <f>IFERROR(INDEX(Data!$U$2:$U$53,MATCH($A24,Data!$A$2:$A$53,0))/INDEX(Data!$C$2:$C$53,MATCH($A24,Data!$A$2:$A$53,0)),"Missing Data")</f>
        <v>12.513225657280037</v>
      </c>
      <c r="D24" s="5"/>
      <c r="E24" s="2">
        <f>IFERROR(INDEX(Data!$F$2:$F$53,MATCH($A24,Data!$A$2:$A$53,0))/INDEX(Data!$C$2:$C$53,MATCH($A24,Data!$A$2:$A$53,0)),"Missing Data")</f>
        <v>0</v>
      </c>
      <c r="F24" s="5"/>
      <c r="G24" s="6" t="str">
        <f>IFERROR(INDEX(Data!$U$2:$U$53,MATCH($A24,Data!$A$2:$A$53,0))/INDEX(Data!$F$2:$F$53,MATCH($A24,Data!$A$2:$A$53,0)),"Missing Data")</f>
        <v>Missing Data</v>
      </c>
    </row>
    <row r="25" spans="1:7" x14ac:dyDescent="0.25">
      <c r="A25" s="1" t="s">
        <v>48</v>
      </c>
      <c r="B25" s="1" t="s">
        <v>49</v>
      </c>
      <c r="C25" s="4">
        <f>IFERROR(INDEX(Data!$U$2:$U$53,MATCH($A25,Data!$A$2:$A$53,0))/INDEX(Data!$C$2:$C$53,MATCH($A25,Data!$A$2:$A$53,0)),"Missing Data")</f>
        <v>16.170374375197255</v>
      </c>
      <c r="D25" s="5"/>
      <c r="E25" s="2">
        <f>IFERROR(INDEX(Data!$F$2:$F$53,MATCH($A25,Data!$A$2:$A$53,0))/INDEX(Data!$C$2:$C$53,MATCH($A25,Data!$A$2:$A$53,0)),"Missing Data")</f>
        <v>0</v>
      </c>
      <c r="F25" s="5"/>
      <c r="G25" s="6" t="str">
        <f>IFERROR(INDEX(Data!$U$2:$U$53,MATCH($A25,Data!$A$2:$A$53,0))/INDEX(Data!$F$2:$F$53,MATCH($A25,Data!$A$2:$A$53,0)),"Missing Data")</f>
        <v>Missing Data</v>
      </c>
    </row>
    <row r="26" spans="1:7" x14ac:dyDescent="0.25">
      <c r="A26" s="1" t="s">
        <v>50</v>
      </c>
      <c r="B26" s="1" t="s">
        <v>51</v>
      </c>
      <c r="C26" s="4">
        <f>IFERROR(INDEX(Data!$U$2:$U$53,MATCH($A26,Data!$A$2:$A$53,0))/INDEX(Data!$C$2:$C$53,MATCH($A26,Data!$A$2:$A$53,0)),"Missing Data")</f>
        <v>28.015571284802011</v>
      </c>
      <c r="D26" s="5"/>
      <c r="E26" s="2">
        <f>IFERROR(INDEX(Data!$F$2:$F$53,MATCH($A26,Data!$A$2:$A$53,0))/INDEX(Data!$C$2:$C$53,MATCH($A26,Data!$A$2:$A$53,0)),"Missing Data")</f>
        <v>0</v>
      </c>
      <c r="F26" s="5"/>
      <c r="G26" s="6" t="str">
        <f>IFERROR(INDEX(Data!$U$2:$U$53,MATCH($A26,Data!$A$2:$A$53,0))/INDEX(Data!$F$2:$F$53,MATCH($A26,Data!$A$2:$A$53,0)),"Missing Data")</f>
        <v>Missing Data</v>
      </c>
    </row>
    <row r="27" spans="1:7" x14ac:dyDescent="0.25">
      <c r="A27" s="1" t="s">
        <v>52</v>
      </c>
      <c r="B27" s="1" t="s">
        <v>53</v>
      </c>
      <c r="C27" s="4">
        <f>IFERROR(INDEX(Data!$U$2:$U$53,MATCH($A27,Data!$A$2:$A$53,0))/INDEX(Data!$C$2:$C$53,MATCH($A27,Data!$A$2:$A$53,0)),"Missing Data")</f>
        <v>4.3342429975388841</v>
      </c>
      <c r="D27" s="5"/>
      <c r="E27" s="2">
        <f>IFERROR(INDEX(Data!$F$2:$F$53,MATCH($A27,Data!$A$2:$A$53,0))/INDEX(Data!$C$2:$C$53,MATCH($A27,Data!$A$2:$A$53,0)),"Missing Data")</f>
        <v>0</v>
      </c>
      <c r="F27" s="5"/>
      <c r="G27" s="6" t="str">
        <f>IFERROR(INDEX(Data!$U$2:$U$53,MATCH($A27,Data!$A$2:$A$53,0))/INDEX(Data!$F$2:$F$53,MATCH($A27,Data!$A$2:$A$53,0)),"Missing Data")</f>
        <v>Missing Data</v>
      </c>
    </row>
    <row r="28" spans="1:7" x14ac:dyDescent="0.25">
      <c r="A28" s="1" t="s">
        <v>54</v>
      </c>
      <c r="B28" s="1" t="s">
        <v>55</v>
      </c>
      <c r="C28" s="4">
        <f>IFERROR(INDEX(Data!$U$2:$U$53,MATCH($A28,Data!$A$2:$A$53,0))/INDEX(Data!$C$2:$C$53,MATCH($A28,Data!$A$2:$A$53,0)),"Missing Data")</f>
        <v>43.298197599743183</v>
      </c>
      <c r="D28" s="5"/>
      <c r="E28" s="2">
        <f>IFERROR(INDEX(Data!$F$2:$F$53,MATCH($A28,Data!$A$2:$A$53,0))/INDEX(Data!$C$2:$C$53,MATCH($A28,Data!$A$2:$A$53,0)),"Missing Data")</f>
        <v>0</v>
      </c>
      <c r="F28" s="5"/>
      <c r="G28" s="6" t="str">
        <f>IFERROR(INDEX(Data!$U$2:$U$53,MATCH($A28,Data!$A$2:$A$53,0))/INDEX(Data!$F$2:$F$53,MATCH($A28,Data!$A$2:$A$53,0)),"Missing Data")</f>
        <v>Missing Data</v>
      </c>
    </row>
    <row r="29" spans="1:7" x14ac:dyDescent="0.25">
      <c r="A29" s="1" t="s">
        <v>56</v>
      </c>
      <c r="B29" s="1" t="s">
        <v>57</v>
      </c>
      <c r="C29" s="4">
        <f>IFERROR(INDEX(Data!$U$2:$U$53,MATCH($A29,Data!$A$2:$A$53,0))/INDEX(Data!$C$2:$C$53,MATCH($A29,Data!$A$2:$A$53,0)),"Missing Data")</f>
        <v>0</v>
      </c>
      <c r="D29" s="5"/>
      <c r="E29" s="2">
        <f>IFERROR(INDEX(Data!$F$2:$F$53,MATCH($A29,Data!$A$2:$A$53,0))/INDEX(Data!$C$2:$C$53,MATCH($A29,Data!$A$2:$A$53,0)),"Missing Data")</f>
        <v>0</v>
      </c>
      <c r="F29" s="5"/>
      <c r="G29" s="6" t="str">
        <f>IFERROR(INDEX(Data!$U$2:$U$53,MATCH($A29,Data!$A$2:$A$53,0))/INDEX(Data!$F$2:$F$53,MATCH($A29,Data!$A$2:$A$53,0)),"Missing Data")</f>
        <v>Missing Data</v>
      </c>
    </row>
    <row r="30" spans="1:7" x14ac:dyDescent="0.25">
      <c r="A30" s="1" t="s">
        <v>58</v>
      </c>
      <c r="B30" s="1" t="s">
        <v>59</v>
      </c>
      <c r="C30" s="4">
        <f>IFERROR(INDEX(Data!$U$2:$U$53,MATCH($A30,Data!$A$2:$A$53,0))/INDEX(Data!$C$2:$C$53,MATCH($A30,Data!$A$2:$A$53,0)),"Missing Data")</f>
        <v>338.78513056835635</v>
      </c>
      <c r="D30" s="5"/>
      <c r="E30" s="2">
        <f>IFERROR(INDEX(Data!$F$2:$F$53,MATCH($A30,Data!$A$2:$A$53,0))/INDEX(Data!$C$2:$C$53,MATCH($A30,Data!$A$2:$A$53,0)),"Missing Data")</f>
        <v>0</v>
      </c>
      <c r="F30" s="5"/>
      <c r="G30" s="6" t="str">
        <f>IFERROR(INDEX(Data!$U$2:$U$53,MATCH($A30,Data!$A$2:$A$53,0))/INDEX(Data!$F$2:$F$53,MATCH($A30,Data!$A$2:$A$53,0)),"Missing Data")</f>
        <v>Missing Data</v>
      </c>
    </row>
    <row r="31" spans="1:7" x14ac:dyDescent="0.25">
      <c r="A31" s="1" t="s">
        <v>60</v>
      </c>
      <c r="B31" s="1" t="s">
        <v>61</v>
      </c>
      <c r="C31" s="4">
        <f>IFERROR(INDEX(Data!$U$2:$U$53,MATCH($A31,Data!$A$2:$A$53,0))/INDEX(Data!$C$2:$C$53,MATCH($A31,Data!$A$2:$A$53,0)),"Missing Data")</f>
        <v>1.2046439927474828</v>
      </c>
      <c r="D31" s="5"/>
      <c r="E31" s="2">
        <f>IFERROR(INDEX(Data!$F$2:$F$53,MATCH($A31,Data!$A$2:$A$53,0))/INDEX(Data!$C$2:$C$53,MATCH($A31,Data!$A$2:$A$53,0)),"Missing Data")</f>
        <v>0</v>
      </c>
      <c r="F31" s="5"/>
      <c r="G31" s="6" t="str">
        <f>IFERROR(INDEX(Data!$U$2:$U$53,MATCH($A31,Data!$A$2:$A$53,0))/INDEX(Data!$F$2:$F$53,MATCH($A31,Data!$A$2:$A$53,0)),"Missing Data")</f>
        <v>Missing Data</v>
      </c>
    </row>
    <row r="32" spans="1:7" x14ac:dyDescent="0.25">
      <c r="A32" s="1" t="s">
        <v>62</v>
      </c>
      <c r="B32" s="1" t="s">
        <v>63</v>
      </c>
      <c r="C32" s="4">
        <f>IFERROR(INDEX(Data!$U$2:$U$53,MATCH($A32,Data!$A$2:$A$53,0))/INDEX(Data!$C$2:$C$53,MATCH($A32,Data!$A$2:$A$53,0)),"Missing Data")</f>
        <v>0.21564492587489417</v>
      </c>
      <c r="D32" s="5"/>
      <c r="E32" s="2">
        <f>IFERROR(INDEX(Data!$F$2:$F$53,MATCH($A32,Data!$A$2:$A$53,0))/INDEX(Data!$C$2:$C$53,MATCH($A32,Data!$A$2:$A$53,0)),"Missing Data")</f>
        <v>0</v>
      </c>
      <c r="F32" s="5"/>
      <c r="G32" s="6" t="str">
        <f>IFERROR(INDEX(Data!$U$2:$U$53,MATCH($A32,Data!$A$2:$A$53,0))/INDEX(Data!$F$2:$F$53,MATCH($A32,Data!$A$2:$A$53,0)),"Missing Data")</f>
        <v>Missing Data</v>
      </c>
    </row>
    <row r="33" spans="1:7" x14ac:dyDescent="0.25">
      <c r="A33" s="1" t="s">
        <v>64</v>
      </c>
      <c r="B33" s="1" t="s">
        <v>65</v>
      </c>
      <c r="C33" s="4">
        <f>IFERROR(INDEX(Data!$U$2:$U$53,MATCH($A33,Data!$A$2:$A$53,0))/INDEX(Data!$C$2:$C$53,MATCH($A33,Data!$A$2:$A$53,0)),"Missing Data")</f>
        <v>3.8385173058010551</v>
      </c>
      <c r="D33" s="5"/>
      <c r="E33" s="2">
        <f>IFERROR(INDEX(Data!$F$2:$F$53,MATCH($A33,Data!$A$2:$A$53,0))/INDEX(Data!$C$2:$C$53,MATCH($A33,Data!$A$2:$A$53,0)),"Missing Data")</f>
        <v>0</v>
      </c>
      <c r="F33" s="5"/>
      <c r="G33" s="6" t="str">
        <f>IFERROR(INDEX(Data!$U$2:$U$53,MATCH($A33,Data!$A$2:$A$53,0))/INDEX(Data!$F$2:$F$53,MATCH($A33,Data!$A$2:$A$53,0)),"Missing Data")</f>
        <v>Missing Data</v>
      </c>
    </row>
    <row r="34" spans="1:7" x14ac:dyDescent="0.25">
      <c r="A34" s="1" t="s">
        <v>66</v>
      </c>
      <c r="B34" s="1" t="s">
        <v>67</v>
      </c>
      <c r="C34" s="4">
        <f>IFERROR(INDEX(Data!$U$2:$U$53,MATCH($A34,Data!$A$2:$A$53,0))/INDEX(Data!$C$2:$C$53,MATCH($A34,Data!$A$2:$A$53,0)),"Missing Data")</f>
        <v>7.3931865958896879</v>
      </c>
      <c r="D34" s="5"/>
      <c r="E34" s="2">
        <f>IFERROR(INDEX(Data!$F$2:$F$53,MATCH($A34,Data!$A$2:$A$53,0))/INDEX(Data!$C$2:$C$53,MATCH($A34,Data!$A$2:$A$53,0)),"Missing Data")</f>
        <v>0</v>
      </c>
      <c r="F34" s="5"/>
      <c r="G34" s="6" t="str">
        <f>IFERROR(INDEX(Data!$U$2:$U$53,MATCH($A34,Data!$A$2:$A$53,0))/INDEX(Data!$F$2:$F$53,MATCH($A34,Data!$A$2:$A$53,0)),"Missing Data")</f>
        <v>Missing Data</v>
      </c>
    </row>
    <row r="35" spans="1:7" x14ac:dyDescent="0.25">
      <c r="A35" s="1" t="s">
        <v>68</v>
      </c>
      <c r="B35" s="1" t="s">
        <v>69</v>
      </c>
      <c r="C35" s="4">
        <f>IFERROR(INDEX(Data!$U$2:$U$53,MATCH($A35,Data!$A$2:$A$53,0))/INDEX(Data!$C$2:$C$53,MATCH($A35,Data!$A$2:$A$53,0)),"Missing Data")</f>
        <v>36.999505469034347</v>
      </c>
      <c r="D35" s="5"/>
      <c r="E35" s="2">
        <f>IFERROR(INDEX(Data!$F$2:$F$53,MATCH($A35,Data!$A$2:$A$53,0))/INDEX(Data!$C$2:$C$53,MATCH($A35,Data!$A$2:$A$53,0)),"Missing Data")</f>
        <v>0</v>
      </c>
      <c r="F35" s="5"/>
      <c r="G35" s="6" t="str">
        <f>IFERROR(INDEX(Data!$U$2:$U$53,MATCH($A35,Data!$A$2:$A$53,0))/INDEX(Data!$F$2:$F$53,MATCH($A35,Data!$A$2:$A$53,0)),"Missing Data")</f>
        <v>Missing Data</v>
      </c>
    </row>
    <row r="36" spans="1:7" x14ac:dyDescent="0.25">
      <c r="A36" s="1" t="s">
        <v>70</v>
      </c>
      <c r="B36" s="1" t="s">
        <v>71</v>
      </c>
      <c r="C36" s="4">
        <f>IFERROR(INDEX(Data!$U$2:$U$53,MATCH($A36,Data!$A$2:$A$53,0))/INDEX(Data!$C$2:$C$53,MATCH($A36,Data!$A$2:$A$53,0)),"Missing Data")</f>
        <v>16.723465804108258</v>
      </c>
      <c r="D36" s="5"/>
      <c r="E36" s="2">
        <f>IFERROR(INDEX(Data!$F$2:$F$53,MATCH($A36,Data!$A$2:$A$53,0))/INDEX(Data!$C$2:$C$53,MATCH($A36,Data!$A$2:$A$53,0)),"Missing Data")</f>
        <v>0</v>
      </c>
      <c r="F36" s="5"/>
      <c r="G36" s="6" t="str">
        <f>IFERROR(INDEX(Data!$U$2:$U$53,MATCH($A36,Data!$A$2:$A$53,0))/INDEX(Data!$F$2:$F$53,MATCH($A36,Data!$A$2:$A$53,0)),"Missing Data")</f>
        <v>Missing Data</v>
      </c>
    </row>
    <row r="37" spans="1:7" x14ac:dyDescent="0.25">
      <c r="A37" s="1" t="s">
        <v>72</v>
      </c>
      <c r="B37" s="1" t="s">
        <v>73</v>
      </c>
      <c r="C37" s="4">
        <f>IFERROR(INDEX(Data!$U$2:$U$53,MATCH($A37,Data!$A$2:$A$53,0))/INDEX(Data!$C$2:$C$53,MATCH($A37,Data!$A$2:$A$53,0)),"Missing Data")</f>
        <v>0.21102310560423188</v>
      </c>
      <c r="D37" s="5"/>
      <c r="E37" s="2">
        <f>IFERROR(INDEX(Data!$F$2:$F$53,MATCH($A37,Data!$A$2:$A$53,0))/INDEX(Data!$C$2:$C$53,MATCH($A37,Data!$A$2:$A$53,0)),"Missing Data")</f>
        <v>0</v>
      </c>
      <c r="F37" s="5"/>
      <c r="G37" s="6" t="str">
        <f>IFERROR(INDEX(Data!$U$2:$U$53,MATCH($A37,Data!$A$2:$A$53,0))/INDEX(Data!$F$2:$F$53,MATCH($A37,Data!$A$2:$A$53,0)),"Missing Data")</f>
        <v>Missing Data</v>
      </c>
    </row>
    <row r="38" spans="1:7" x14ac:dyDescent="0.25">
      <c r="A38" s="1" t="s">
        <v>74</v>
      </c>
      <c r="B38" s="1" t="s">
        <v>75</v>
      </c>
      <c r="C38" s="4">
        <f>IFERROR(INDEX(Data!$U$2:$U$53,MATCH($A38,Data!$A$2:$A$53,0))/INDEX(Data!$C$2:$C$53,MATCH($A38,Data!$A$2:$A$53,0)),"Missing Data")</f>
        <v>5.8703126478237619</v>
      </c>
      <c r="D38" s="5"/>
      <c r="E38" s="2">
        <f>IFERROR(INDEX(Data!$F$2:$F$53,MATCH($A38,Data!$A$2:$A$53,0))/INDEX(Data!$C$2:$C$53,MATCH($A38,Data!$A$2:$A$53,0)),"Missing Data")</f>
        <v>0</v>
      </c>
      <c r="F38" s="5"/>
      <c r="G38" s="6" t="str">
        <f>IFERROR(INDEX(Data!$U$2:$U$53,MATCH($A38,Data!$A$2:$A$53,0))/INDEX(Data!$F$2:$F$53,MATCH($A38,Data!$A$2:$A$53,0)),"Missing Data")</f>
        <v>Missing Data</v>
      </c>
    </row>
    <row r="39" spans="1:7" x14ac:dyDescent="0.25">
      <c r="A39" s="1" t="s">
        <v>76</v>
      </c>
      <c r="B39" s="1" t="s">
        <v>77</v>
      </c>
      <c r="C39" s="4">
        <f>IFERROR(INDEX(Data!$U$2:$U$53,MATCH($A39,Data!$A$2:$A$53,0))/INDEX(Data!$C$2:$C$53,MATCH($A39,Data!$A$2:$A$53,0)),"Missing Data")</f>
        <v>52.833771339018497</v>
      </c>
      <c r="D39" s="5"/>
      <c r="E39" s="2">
        <f>IFERROR(INDEX(Data!$F$2:$F$53,MATCH($A39,Data!$A$2:$A$53,0))/INDEX(Data!$C$2:$C$53,MATCH($A39,Data!$A$2:$A$53,0)),"Missing Data")</f>
        <v>0</v>
      </c>
      <c r="F39" s="5"/>
      <c r="G39" s="6" t="str">
        <f>IFERROR(INDEX(Data!$U$2:$U$53,MATCH($A39,Data!$A$2:$A$53,0))/INDEX(Data!$F$2:$F$53,MATCH($A39,Data!$A$2:$A$53,0)),"Missing Data")</f>
        <v>Missing Data</v>
      </c>
    </row>
    <row r="40" spans="1:7" x14ac:dyDescent="0.25">
      <c r="A40" s="1" t="s">
        <v>78</v>
      </c>
      <c r="B40" s="1" t="s">
        <v>79</v>
      </c>
      <c r="C40" s="4">
        <f>IFERROR(INDEX(Data!$U$2:$U$53,MATCH($A40,Data!$A$2:$A$53,0))/INDEX(Data!$C$2:$C$53,MATCH($A40,Data!$A$2:$A$53,0)),"Missing Data")</f>
        <v>19.069953569425721</v>
      </c>
      <c r="D40" s="5"/>
      <c r="E40" s="2">
        <f>IFERROR(INDEX(Data!$F$2:$F$53,MATCH($A40,Data!$A$2:$A$53,0))/INDEX(Data!$C$2:$C$53,MATCH($A40,Data!$A$2:$A$53,0)),"Missing Data")</f>
        <v>0</v>
      </c>
      <c r="F40" s="5"/>
      <c r="G40" s="6" t="str">
        <f>IFERROR(INDEX(Data!$U$2:$U$53,MATCH($A40,Data!$A$2:$A$53,0))/INDEX(Data!$F$2:$F$53,MATCH($A40,Data!$A$2:$A$53,0)),"Missing Data")</f>
        <v>Missing Data</v>
      </c>
    </row>
    <row r="41" spans="1:7" x14ac:dyDescent="0.25">
      <c r="A41" s="1" t="s">
        <v>80</v>
      </c>
      <c r="B41" s="1" t="s">
        <v>81</v>
      </c>
      <c r="C41" s="4">
        <f>IFERROR(INDEX(Data!$U$2:$U$53,MATCH($A41,Data!$A$2:$A$53,0))/INDEX(Data!$C$2:$C$53,MATCH($A41,Data!$A$2:$A$53,0)),"Missing Data")</f>
        <v>0.30514439489285694</v>
      </c>
      <c r="D41" s="5"/>
      <c r="E41" s="2">
        <f>IFERROR(INDEX(Data!$F$2:$F$53,MATCH($A41,Data!$A$2:$A$53,0))/INDEX(Data!$C$2:$C$53,MATCH($A41,Data!$A$2:$A$53,0)),"Missing Data")</f>
        <v>0</v>
      </c>
      <c r="F41" s="5"/>
      <c r="G41" s="6" t="str">
        <f>IFERROR(INDEX(Data!$U$2:$U$53,MATCH($A41,Data!$A$2:$A$53,0))/INDEX(Data!$F$2:$F$53,MATCH($A41,Data!$A$2:$A$53,0)),"Missing Data")</f>
        <v>Missing Data</v>
      </c>
    </row>
    <row r="42" spans="1:7" x14ac:dyDescent="0.25">
      <c r="A42" s="1" t="s">
        <v>82</v>
      </c>
      <c r="B42" s="1" t="s">
        <v>83</v>
      </c>
      <c r="C42" s="4">
        <f>IFERROR(INDEX(Data!$U$2:$U$53,MATCH($A42,Data!$A$2:$A$53,0))/INDEX(Data!$C$2:$C$53,MATCH($A42,Data!$A$2:$A$53,0)),"Missing Data")</f>
        <v>0</v>
      </c>
      <c r="D42" s="5"/>
      <c r="E42" s="2">
        <f>IFERROR(INDEX(Data!$F$2:$F$53,MATCH($A42,Data!$A$2:$A$53,0))/INDEX(Data!$C$2:$C$53,MATCH($A42,Data!$A$2:$A$53,0)),"Missing Data")</f>
        <v>0</v>
      </c>
      <c r="F42" s="5"/>
      <c r="G42" s="6" t="str">
        <f>IFERROR(INDEX(Data!$U$2:$U$53,MATCH($A42,Data!$A$2:$A$53,0))/INDEX(Data!$F$2:$F$53,MATCH($A42,Data!$A$2:$A$53,0)),"Missing Data")</f>
        <v>Missing Data</v>
      </c>
    </row>
    <row r="43" spans="1:7" x14ac:dyDescent="0.25">
      <c r="A43" s="1" t="s">
        <v>84</v>
      </c>
      <c r="B43" s="1" t="s">
        <v>85</v>
      </c>
      <c r="C43" s="4">
        <f>IFERROR(INDEX(Data!$U$2:$U$53,MATCH($A43,Data!$A$2:$A$53,0))/INDEX(Data!$C$2:$C$53,MATCH($A43,Data!$A$2:$A$53,0)),"Missing Data")</f>
        <v>30.173898260517756</v>
      </c>
      <c r="D43" s="5"/>
      <c r="E43" s="2">
        <f>IFERROR(INDEX(Data!$F$2:$F$53,MATCH($A43,Data!$A$2:$A$53,0))/INDEX(Data!$C$2:$C$53,MATCH($A43,Data!$A$2:$A$53,0)),"Missing Data")</f>
        <v>0</v>
      </c>
      <c r="F43" s="5"/>
      <c r="G43" s="6" t="str">
        <f>IFERROR(INDEX(Data!$U$2:$U$53,MATCH($A43,Data!$A$2:$A$53,0))/INDEX(Data!$F$2:$F$53,MATCH($A43,Data!$A$2:$A$53,0)),"Missing Data")</f>
        <v>Missing Data</v>
      </c>
    </row>
    <row r="44" spans="1:7" x14ac:dyDescent="0.25">
      <c r="A44" s="1" t="s">
        <v>86</v>
      </c>
      <c r="B44" s="1" t="s">
        <v>87</v>
      </c>
      <c r="C44" s="4">
        <f>IFERROR(INDEX(Data!$U$2:$U$53,MATCH($A44,Data!$A$2:$A$53,0))/INDEX(Data!$C$2:$C$53,MATCH($A44,Data!$A$2:$A$53,0)),"Missing Data")</f>
        <v>10.107363254109181</v>
      </c>
      <c r="D44" s="5"/>
      <c r="E44" s="2">
        <f>IFERROR(INDEX(Data!$F$2:$F$53,MATCH($A44,Data!$A$2:$A$53,0))/INDEX(Data!$C$2:$C$53,MATCH($A44,Data!$A$2:$A$53,0)),"Missing Data")</f>
        <v>0</v>
      </c>
      <c r="F44" s="5"/>
      <c r="G44" s="6" t="str">
        <f>IFERROR(INDEX(Data!$U$2:$U$53,MATCH($A44,Data!$A$2:$A$53,0))/INDEX(Data!$F$2:$F$53,MATCH($A44,Data!$A$2:$A$53,0)),"Missing Data")</f>
        <v>Missing Data</v>
      </c>
    </row>
    <row r="45" spans="1:7" x14ac:dyDescent="0.25">
      <c r="A45" s="1" t="s">
        <v>88</v>
      </c>
      <c r="B45" s="1" t="s">
        <v>89</v>
      </c>
      <c r="C45" s="4">
        <f>IFERROR(INDEX(Data!$U$2:$U$53,MATCH($A45,Data!$A$2:$A$53,0))/INDEX(Data!$C$2:$C$53,MATCH($A45,Data!$A$2:$A$53,0)),"Missing Data")</f>
        <v>78.195141252075544</v>
      </c>
      <c r="D45" s="5"/>
      <c r="E45" s="2">
        <f>IFERROR(INDEX(Data!$F$2:$F$53,MATCH($A45,Data!$A$2:$A$53,0))/INDEX(Data!$C$2:$C$53,MATCH($A45,Data!$A$2:$A$53,0)),"Missing Data")</f>
        <v>0</v>
      </c>
      <c r="F45" s="5"/>
      <c r="G45" s="6" t="str">
        <f>IFERROR(INDEX(Data!$U$2:$U$53,MATCH($A45,Data!$A$2:$A$53,0))/INDEX(Data!$F$2:$F$53,MATCH($A45,Data!$A$2:$A$53,0)),"Missing Data")</f>
        <v>Missing Data</v>
      </c>
    </row>
    <row r="46" spans="1:7" x14ac:dyDescent="0.25">
      <c r="A46" s="1" t="s">
        <v>90</v>
      </c>
      <c r="B46" s="1" t="s">
        <v>91</v>
      </c>
      <c r="C46" s="4">
        <f>IFERROR(INDEX(Data!$U$2:$U$53,MATCH($A46,Data!$A$2:$A$53,0))/INDEX(Data!$C$2:$C$53,MATCH($A46,Data!$A$2:$A$53,0)),"Missing Data")</f>
        <v>44.107118754162386</v>
      </c>
      <c r="D46" s="5"/>
      <c r="E46" s="2">
        <f>IFERROR(INDEX(Data!$F$2:$F$53,MATCH($A46,Data!$A$2:$A$53,0))/INDEX(Data!$C$2:$C$53,MATCH($A46,Data!$A$2:$A$53,0)),"Missing Data")</f>
        <v>0</v>
      </c>
      <c r="F46" s="5"/>
      <c r="G46" s="6" t="str">
        <f>IFERROR(INDEX(Data!$U$2:$U$53,MATCH($A46,Data!$A$2:$A$53,0))/INDEX(Data!$F$2:$F$53,MATCH($A46,Data!$A$2:$A$53,0)),"Missing Data")</f>
        <v>Missing Data</v>
      </c>
    </row>
    <row r="47" spans="1:7" x14ac:dyDescent="0.25">
      <c r="A47" s="1" t="s">
        <v>2</v>
      </c>
      <c r="B47" s="1" t="s">
        <v>3</v>
      </c>
      <c r="C47" s="4">
        <f>IFERROR(INDEX(Data!$U$2:$U$53,MATCH($A47,Data!$A$2:$A$53,0))/INDEX(Data!$C$2:$C$53,MATCH($A47,Data!$A$2:$A$53,0)),"Missing Data")</f>
        <v>32.372518467102459</v>
      </c>
      <c r="D47" s="5"/>
      <c r="E47" s="2">
        <f>IFERROR(INDEX(Data!$F$2:$F$53,MATCH($A47,Data!$A$2:$A$53,0))/INDEX(Data!$C$2:$C$53,MATCH($A47,Data!$A$2:$A$53,0)),"Missing Data")</f>
        <v>0</v>
      </c>
      <c r="F47" s="5"/>
      <c r="G47" s="6" t="str">
        <f>IFERROR(INDEX(Data!$U$2:$U$53,MATCH($A47,Data!$A$2:$A$53,0))/INDEX(Data!$F$2:$F$53,MATCH($A47,Data!$A$2:$A$53,0)),"Missing Data")</f>
        <v>Missing Data</v>
      </c>
    </row>
    <row r="48" spans="1:7" x14ac:dyDescent="0.25">
      <c r="A48" s="1" t="s">
        <v>92</v>
      </c>
      <c r="B48" s="1" t="s">
        <v>93</v>
      </c>
      <c r="C48" s="4">
        <f>IFERROR(INDEX(Data!$U$2:$U$53,MATCH($A48,Data!$A$2:$A$53,0))/INDEX(Data!$C$2:$C$53,MATCH($A48,Data!$A$2:$A$53,0)),"Missing Data")</f>
        <v>13.936175750147729</v>
      </c>
      <c r="D48" s="5"/>
      <c r="E48" s="2">
        <f>IFERROR(INDEX(Data!$F$2:$F$53,MATCH($A48,Data!$A$2:$A$53,0))/INDEX(Data!$C$2:$C$53,MATCH($A48,Data!$A$2:$A$53,0)),"Missing Data")</f>
        <v>0</v>
      </c>
      <c r="F48" s="5"/>
      <c r="G48" s="6" t="str">
        <f>IFERROR(INDEX(Data!$U$2:$U$53,MATCH($A48,Data!$A$2:$A$53,0))/INDEX(Data!$F$2:$F$53,MATCH($A48,Data!$A$2:$A$53,0)),"Missing Data")</f>
        <v>Missing Data</v>
      </c>
    </row>
    <row r="49" spans="1:7" x14ac:dyDescent="0.25">
      <c r="A49" s="1" t="s">
        <v>94</v>
      </c>
      <c r="B49" s="1" t="s">
        <v>95</v>
      </c>
      <c r="C49" s="4">
        <f>IFERROR(INDEX(Data!$U$2:$U$53,MATCH($A49,Data!$A$2:$A$53,0))/INDEX(Data!$C$2:$C$53,MATCH($A49,Data!$A$2:$A$53,0)),"Missing Data")</f>
        <v>19.424793874300466</v>
      </c>
      <c r="D49" s="5"/>
      <c r="E49" s="2">
        <f>IFERROR(INDEX(Data!$F$2:$F$53,MATCH($A49,Data!$A$2:$A$53,0))/INDEX(Data!$C$2:$C$53,MATCH($A49,Data!$A$2:$A$53,0)),"Missing Data")</f>
        <v>0</v>
      </c>
      <c r="F49" s="5"/>
      <c r="G49" s="6" t="str">
        <f>IFERROR(INDEX(Data!$U$2:$U$53,MATCH($A49,Data!$A$2:$A$53,0))/INDEX(Data!$F$2:$F$53,MATCH($A49,Data!$A$2:$A$53,0)),"Missing Data")</f>
        <v>Missing Data</v>
      </c>
    </row>
    <row r="50" spans="1:7" x14ac:dyDescent="0.25">
      <c r="A50" s="1" t="s">
        <v>96</v>
      </c>
      <c r="B50" s="1" t="s">
        <v>97</v>
      </c>
      <c r="C50" s="4">
        <f>IFERROR(INDEX(Data!$U$2:$U$53,MATCH($A50,Data!$A$2:$A$53,0))/INDEX(Data!$C$2:$C$53,MATCH($A50,Data!$A$2:$A$53,0)),"Missing Data")</f>
        <v>2.6649585152763753</v>
      </c>
      <c r="D50" s="5"/>
      <c r="E50" s="2">
        <f>IFERROR(INDEX(Data!$F$2:$F$53,MATCH($A50,Data!$A$2:$A$53,0))/INDEX(Data!$C$2:$C$53,MATCH($A50,Data!$A$2:$A$53,0)),"Missing Data")</f>
        <v>0</v>
      </c>
      <c r="F50" s="5"/>
      <c r="G50" s="6" t="str">
        <f>IFERROR(INDEX(Data!$U$2:$U$53,MATCH($A50,Data!$A$2:$A$53,0))/INDEX(Data!$F$2:$F$53,MATCH($A50,Data!$A$2:$A$53,0)),"Missing Data")</f>
        <v>Missing Data</v>
      </c>
    </row>
    <row r="51" spans="1:7" x14ac:dyDescent="0.25">
      <c r="A51" s="1" t="s">
        <v>98</v>
      </c>
      <c r="B51" s="1" t="s">
        <v>99</v>
      </c>
      <c r="C51" s="4">
        <f>IFERROR(INDEX(Data!$U$2:$U$53,MATCH($A51,Data!$A$2:$A$53,0))/INDEX(Data!$C$2:$C$53,MATCH($A51,Data!$A$2:$A$53,0)),"Missing Data")</f>
        <v>111.21211233477557</v>
      </c>
      <c r="D51" s="5"/>
      <c r="E51" s="2">
        <f>IFERROR(INDEX(Data!$F$2:$F$53,MATCH($A51,Data!$A$2:$A$53,0))/INDEX(Data!$C$2:$C$53,MATCH($A51,Data!$A$2:$A$53,0)),"Missing Data")</f>
        <v>0</v>
      </c>
      <c r="F51" s="5"/>
      <c r="G51" s="6" t="str">
        <f>IFERROR(INDEX(Data!$U$2:$U$53,MATCH($A51,Data!$A$2:$A$53,0))/INDEX(Data!$F$2:$F$53,MATCH($A51,Data!$A$2:$A$53,0)),"Missing Data")</f>
        <v>Missing Data</v>
      </c>
    </row>
    <row r="52" spans="1:7" x14ac:dyDescent="0.25">
      <c r="A52" s="1" t="s">
        <v>100</v>
      </c>
      <c r="B52" s="1" t="s">
        <v>101</v>
      </c>
      <c r="C52" s="4">
        <f>IFERROR(INDEX(Data!$U$2:$U$53,MATCH($A52,Data!$A$2:$A$53,0))/INDEX(Data!$C$2:$C$53,MATCH($A52,Data!$A$2:$A$53,0)),"Missing Data")</f>
        <v>1.1849107008208199E-2</v>
      </c>
      <c r="D52" s="5"/>
      <c r="E52" s="2">
        <f>IFERROR(INDEX(Data!$F$2:$F$53,MATCH($A52,Data!$A$2:$A$53,0))/INDEX(Data!$C$2:$C$53,MATCH($A52,Data!$A$2:$A$53,0)),"Missing Data")</f>
        <v>0</v>
      </c>
      <c r="F52" s="5"/>
      <c r="G52" s="6" t="str">
        <f>IFERROR(INDEX(Data!$U$2:$U$53,MATCH($A52,Data!$A$2:$A$53,0))/INDEX(Data!$F$2:$F$53,MATCH($A52,Data!$A$2:$A$53,0)),"Missing Data")</f>
        <v>Missing Data</v>
      </c>
    </row>
    <row r="53" spans="1:7" x14ac:dyDescent="0.25">
      <c r="A53" s="1" t="s">
        <v>102</v>
      </c>
      <c r="B53" s="1" t="s">
        <v>103</v>
      </c>
      <c r="C53" s="4">
        <f>IFERROR(INDEX(Data!$U$2:$U$53,MATCH($A53,Data!$A$2:$A$53,0))/INDEX(Data!$C$2:$C$53,MATCH($A53,Data!$A$2:$A$53,0)),"Missing Data")</f>
        <v>1.7155795892570844</v>
      </c>
      <c r="D53" s="5"/>
      <c r="E53" s="2">
        <f>IFERROR(INDEX(Data!$F$2:$F$53,MATCH($A53,Data!$A$2:$A$53,0))/INDEX(Data!$C$2:$C$53,MATCH($A53,Data!$A$2:$A$53,0)),"Missing Data")</f>
        <v>0</v>
      </c>
      <c r="F53" s="5"/>
      <c r="G53" s="6" t="str">
        <f>IFERROR(INDEX(Data!$U$2:$U$53,MATCH($A53,Data!$A$2:$A$53,0))/INDEX(Data!$F$2:$F$53,MATCH($A53,Data!$A$2:$A$53,0)),"Missing Data")</f>
        <v>Missing Data</v>
      </c>
    </row>
    <row r="54" spans="1:7" x14ac:dyDescent="0.25">
      <c r="A54" s="1" t="s">
        <v>104</v>
      </c>
      <c r="B54" s="1" t="s">
        <v>105</v>
      </c>
      <c r="C54" s="7">
        <f>IFERROR(INDEX(Data!$U$2:$U$53,MATCH($A54,Data!$A$2:$A$53,0))/INDEX(Data!$C$2:$C$53,MATCH($A54,Data!$A$2:$A$53,0)),"Missing Data")</f>
        <v>16.110962738412766</v>
      </c>
      <c r="D54" s="8"/>
      <c r="E54" s="8">
        <f>IFERROR(INDEX(Data!$F$2:$F$53,MATCH($A54,Data!$A$2:$A$53,0))/INDEX(Data!$C$2:$C$53,MATCH($A54,Data!$A$2:$A$53,0)),"Missing Data")</f>
        <v>0</v>
      </c>
      <c r="F54" s="8"/>
      <c r="G54" s="9" t="str">
        <f>IFERROR(INDEX(Data!$U$2:$U$53,MATCH($A54,Data!$A$2:$A$53,0))/INDEX(Data!$F$2:$F$53,MATCH($A54,Data!$A$2:$A$53,0)),"Missing Data")</f>
        <v>Missing Data</v>
      </c>
    </row>
  </sheetData>
  <mergeCells count="1">
    <mergeCell ref="C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workbookViewId="0">
      <selection activeCell="C6" sqref="C6"/>
    </sheetView>
  </sheetViews>
  <sheetFormatPr defaultRowHeight="15" x14ac:dyDescent="0.25"/>
  <cols>
    <col min="2" max="2" width="19.42578125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8" width="18.7109375" customWidth="1"/>
    <col min="9" max="9" width="2" bestFit="1" customWidth="1"/>
    <col min="10" max="10" width="23.140625" customWidth="1"/>
    <col min="11" max="11" width="2" bestFit="1" customWidth="1"/>
    <col min="12" max="12" width="29.5703125" customWidth="1"/>
    <col min="13" max="13" width="2" bestFit="1" customWidth="1"/>
    <col min="14" max="14" width="18.5703125" bestFit="1" customWidth="1"/>
    <col min="15" max="15" width="18.5703125" customWidth="1"/>
    <col min="16" max="16" width="2" bestFit="1" customWidth="1"/>
    <col min="17" max="17" width="13.7109375" bestFit="1" customWidth="1"/>
    <col min="18" max="18" width="2" bestFit="1" customWidth="1"/>
    <col min="19" max="19" width="13.28515625" bestFit="1" customWidth="1"/>
    <col min="20" max="20" width="11.85546875" bestFit="1" customWidth="1"/>
    <col min="21" max="21" width="10.5703125" bestFit="1" customWidth="1"/>
    <col min="22" max="22" width="13.28515625" bestFit="1" customWidth="1"/>
    <col min="23" max="23" width="13.7109375" bestFit="1" customWidth="1"/>
  </cols>
  <sheetData>
    <row r="1" spans="1:23" x14ac:dyDescent="0.25">
      <c r="C1" s="22" t="s">
        <v>127</v>
      </c>
      <c r="D1" s="23"/>
      <c r="E1" s="23"/>
      <c r="F1" s="23"/>
      <c r="G1" s="24"/>
      <c r="H1" s="22" t="s">
        <v>128</v>
      </c>
      <c r="I1" s="23"/>
      <c r="J1" s="23"/>
      <c r="K1" s="23"/>
      <c r="L1" s="23"/>
      <c r="M1" s="23"/>
      <c r="N1" s="24"/>
      <c r="O1" s="22" t="s">
        <v>129</v>
      </c>
      <c r="P1" s="23"/>
      <c r="Q1" s="23"/>
      <c r="R1" s="23"/>
      <c r="S1" s="24"/>
      <c r="T1" s="25" t="s">
        <v>139</v>
      </c>
      <c r="U1" s="26"/>
      <c r="V1" s="26"/>
      <c r="W1" s="27"/>
    </row>
    <row r="2" spans="1:23" ht="42" customHeight="1" x14ac:dyDescent="0.25">
      <c r="A2" s="15" t="s">
        <v>0</v>
      </c>
      <c r="B2" s="15" t="s">
        <v>1</v>
      </c>
      <c r="C2" s="16" t="s">
        <v>109</v>
      </c>
      <c r="D2" s="17" t="s">
        <v>125</v>
      </c>
      <c r="E2" s="16" t="s">
        <v>131</v>
      </c>
      <c r="F2" s="17" t="s">
        <v>126</v>
      </c>
      <c r="G2" s="16" t="s">
        <v>130</v>
      </c>
      <c r="H2" s="16" t="s">
        <v>111</v>
      </c>
      <c r="I2" s="17" t="s">
        <v>125</v>
      </c>
      <c r="J2" s="16" t="s">
        <v>123</v>
      </c>
      <c r="K2" s="17" t="s">
        <v>126</v>
      </c>
      <c r="L2" s="16" t="s">
        <v>124</v>
      </c>
      <c r="M2" s="17" t="s">
        <v>126</v>
      </c>
      <c r="N2" s="16" t="s">
        <v>138</v>
      </c>
      <c r="O2" s="16" t="s">
        <v>130</v>
      </c>
      <c r="P2" s="17" t="s">
        <v>125</v>
      </c>
      <c r="Q2" s="16" t="s">
        <v>133</v>
      </c>
      <c r="R2" s="17" t="s">
        <v>126</v>
      </c>
      <c r="S2" s="16" t="s">
        <v>134</v>
      </c>
      <c r="T2" s="16" t="s">
        <v>112</v>
      </c>
      <c r="U2" s="16" t="s">
        <v>113</v>
      </c>
      <c r="V2" s="21" t="s">
        <v>132</v>
      </c>
      <c r="W2" s="16" t="s">
        <v>114</v>
      </c>
    </row>
    <row r="3" spans="1:23" x14ac:dyDescent="0.25">
      <c r="A3" s="1" t="s">
        <v>4</v>
      </c>
      <c r="B3" s="1" t="s">
        <v>5</v>
      </c>
      <c r="C3" s="4">
        <f t="array" ref="C3">IFERROR(INDEX(Data!$V$2:$V$53,MATCH($A3,Data!$A$2:$A$53,0))/INDEX(Data!$C$2:$C$53,MATCH($A3,Data!$A$2:$A$53,0)),"Missing Data")</f>
        <v>210.40521694943962</v>
      </c>
      <c r="D3" s="5"/>
      <c r="E3" s="2">
        <f>IFERROR(INDEX(Data!$F$2:$F$53,MATCH($A3,Data!$A$2:$A$53,0))/INDEX(Data!$C$2:$C$53,MATCH($A3,Data!$A$2:$A$53,0)),"Missing Data")</f>
        <v>0</v>
      </c>
      <c r="F3" s="5"/>
      <c r="G3" s="13" t="str">
        <f>IFERROR(INDEX(Data!$V$2:$V$53,MATCH($A3,Data!$A$2:$A$53,0))/INDEX(Data!$F$2:$F$53,MATCH($A3,Data!$A$2:$A$53,0)),"Missing Data")</f>
        <v>Missing Data</v>
      </c>
      <c r="H3" s="2">
        <f>IFERROR(INDEX(Data!$F$2:$F$53,MATCH($A3,Data!$A$2:$A$53,0))/INDEX(Data!$C$2:$C$53,MATCH($A3,Data!$A$2:$A$53,0)),"Missing Data")</f>
        <v>0</v>
      </c>
      <c r="I3" s="5"/>
      <c r="J3" s="2">
        <f t="array" ref="J3">IFERROR(INDEX(Data!$D$2:$D$53,MATCH($A3,Data!$A$2:$A$53,0))/INDEX(Data!$C$2:$C$53,MATCH($A3,Data!$A$2:$A$53,0)),"Missing Data")</f>
        <v>0</v>
      </c>
      <c r="K3" s="5"/>
      <c r="L3" s="2" t="str">
        <f t="array" ref="L3">IFERROR(INDEX(Data!$E$2:$E$53,MATCH($A3,Data!$A$2:$A$53,0))/INDEX(Data!$D$2:$D$53,MATCH($A3,Data!$A$2:$A$53,0)),"Missing Data")</f>
        <v>Missing Data</v>
      </c>
      <c r="M3" s="5"/>
      <c r="N3" s="2" t="str">
        <f t="array" ref="N3">IFERROR(INDEX(Data!$F$2:$F$53,MATCH($A3,Data!$A$2:$A$53,0))/INDEX(Data!$E$2:$E$53,MATCH($A3,Data!$A$2:$A$53,0)),"Missing Data")</f>
        <v>Missing Data</v>
      </c>
      <c r="O3" s="11" t="str">
        <f>IFERROR(INDEX(Data!$V$2:$V$53,MATCH($A3,Data!$A$2:$A$53,0))/INDEX(Data!$F$2:$F$53,MATCH($A3,Data!$A$2:$A$53,0)),"Missing Data")</f>
        <v>Missing Data</v>
      </c>
      <c r="P3" s="12"/>
      <c r="Q3" s="12" t="str">
        <f t="array" ref="Q3">IFERROR(INDEX(Data!$AJ$2:$AJ$53,MATCH($A3,Data!$A$2:$A$53,0))/INDEX(Data!$F$2:$F$53,MATCH($A3,Data!$A$2:$A$53,0)),"Missing Data")</f>
        <v>Missing Data</v>
      </c>
      <c r="R3" s="12"/>
      <c r="S3" s="13" t="str">
        <f>IFERROR(INDEX(Data!$V$2:$V$53,MATCH($A3,Data!$A$2:$A$53,0))/INDEX(P7,MATCH($A3,Data!$A$2:$A$53,0)),"Missing Data")</f>
        <v>Missing Data</v>
      </c>
      <c r="T3" s="11" t="str">
        <f>IFERROR(INDEX('Ratios - Gas'!Q16,MATCH($A3,Data!$A$2:$A$53,0))/INDEX(Data!$V$2:$V$53,MATCH($A3,Data!$A$2:$A$53,0)),"Missing Data")</f>
        <v>Missing Data</v>
      </c>
      <c r="U3" s="12">
        <f t="array" ref="U3">IFERROR(INDEX(Data!$AI$2:$AI$53,MATCH($A3,Data!$A$2:$A$53,0))/INDEX(Data!$AJ$2:$AJ$53,MATCH($A3,Data!$A$2:$A$53,0)),"Missing Data")</f>
        <v>12</v>
      </c>
      <c r="V3" s="12" t="str">
        <f>IFERROR(S3-U3, "Missing Data")</f>
        <v>Missing Data</v>
      </c>
      <c r="W3" s="13" t="str">
        <f t="array" ref="W3">IFERROR(INDEX(Data!$AI$2:$AI$53,MATCH($A3,Data!$A$2:$A$53,0))/INDEX(Data!$F$2:$F$53,MATCH($A3,Data!$A$2:$A$53,0)),"Missing Data")</f>
        <v>Missing Data</v>
      </c>
    </row>
    <row r="4" spans="1:23" x14ac:dyDescent="0.25">
      <c r="A4" s="1" t="s">
        <v>6</v>
      </c>
      <c r="B4" s="1" t="s">
        <v>7</v>
      </c>
      <c r="C4" s="4">
        <f>IFERROR(INDEX(Data!$V$2:$V$53,MATCH($A4,Data!$A$2:$A$53,0))/INDEX(Data!$C$2:$C$53,MATCH($A4,Data!$A$2:$A$53,0)),"Missing Data")</f>
        <v>15.308630480058387</v>
      </c>
      <c r="D4" s="5"/>
      <c r="E4" s="2">
        <f>IFERROR(INDEX(Data!$F$2:$F$53,MATCH($A4,Data!$A$2:$A$53,0))/INDEX(Data!$C$2:$C$53,MATCH($A4,Data!$A$2:$A$53,0)),"Missing Data")</f>
        <v>0</v>
      </c>
      <c r="F4" s="5"/>
      <c r="G4" s="6" t="str">
        <f>IFERROR(INDEX(Data!$V$2:$V$53,MATCH($A4,Data!$A$2:$A$53,0))/INDEX(Data!$F$2:$F$53,MATCH($A4,Data!$A$2:$A$53,0)),"Missing Data")</f>
        <v>Missing Data</v>
      </c>
      <c r="H4" s="2">
        <f>IFERROR(INDEX(Data!$F$2:$F$53,MATCH($A4,Data!$A$2:$A$53,0))/INDEX(Data!$C$2:$C$53,MATCH($A4,Data!$A$2:$A$53,0)),"Missing Data")</f>
        <v>0</v>
      </c>
      <c r="I4" s="5"/>
      <c r="J4" s="2">
        <f t="array" ref="J4">IFERROR(INDEX(Data!$D$2:$D$53,MATCH($A4,Data!$A$2:$A$53,0))/INDEX(Data!$C$2:$C$53,MATCH($A4,Data!$A$2:$A$53,0)),"Missing Data")</f>
        <v>0</v>
      </c>
      <c r="K4" s="5"/>
      <c r="L4" s="2" t="str">
        <f t="array" ref="L4">IFERROR(INDEX(Data!$E$2:$E$53,MATCH($A4,Data!$A$2:$A$53,0))/INDEX(Data!$D$2:$D$53,MATCH($A4,Data!$A$2:$A$53,0)),"Missing Data")</f>
        <v>Missing Data</v>
      </c>
      <c r="M4" s="5"/>
      <c r="N4" s="2" t="str">
        <f t="array" ref="N4">IFERROR(INDEX(Data!$F$2:$F$53,MATCH($A4,Data!$A$2:$A$53,0))/INDEX(Data!$E$2:$E$53,MATCH($A4,Data!$A$2:$A$53,0)),"Missing Data")</f>
        <v>Missing Data</v>
      </c>
      <c r="O4" s="4" t="str">
        <f>IFERROR(INDEX(Data!$V$2:$V$53,MATCH($A4,Data!$A$2:$A$53,0))/INDEX(Data!$F$2:$F$53,MATCH($A4,Data!$A$2:$A$53,0)),"Missing Data")</f>
        <v>Missing Data</v>
      </c>
      <c r="P4" s="5"/>
      <c r="Q4" s="5" t="str">
        <f t="array" ref="Q4">IFERROR(INDEX(Data!$AJ$2:$AJ$53,MATCH($A4,Data!$A$2:$A$53,0))/INDEX(Data!$F$2:$F$53,MATCH($A4,Data!$A$2:$A$53,0)),"Missing Data")</f>
        <v>Missing Data</v>
      </c>
      <c r="R4" s="5"/>
      <c r="S4" s="6">
        <f>IFERROR(INDEX(Data!$V$2:$V$53,MATCH($A4,Data!$A$2:$A$53,0))/INDEX(Data!$AJ$2:$AJ$53,MATCH($A4,Data!$A$2:$A$53,0)),"Missing Data")</f>
        <v>357.16567631461248</v>
      </c>
      <c r="T4" s="4">
        <f>IFERROR(INDEX(Data!$AI$2:$AI$53,MATCH($A4,Data!$A$2:$A$53,0))/INDEX(Data!$V$2:$V$53,MATCH($A4,Data!$A$2:$A$53,0)),"Missing Data")</f>
        <v>3.3597853309481215E-2</v>
      </c>
      <c r="U4" s="5">
        <f t="array" ref="U4">IFERROR(INDEX(Data!$AI$2:$AI$53,MATCH($A4,Data!$A$2:$A$53,0))/INDEX(Data!$AJ$2:$AJ$53,MATCH($A4,Data!$A$2:$A$53,0)),"Missing Data")</f>
        <v>12</v>
      </c>
      <c r="V4" s="5">
        <f t="shared" ref="V4:V54" si="0">IFERROR(S4-U4, "Missing Data")</f>
        <v>345.16567631461248</v>
      </c>
      <c r="W4" s="6" t="str">
        <f t="array" ref="W4">IFERROR(INDEX(Data!$AI$2:$AI$53,MATCH($A4,Data!$A$2:$A$53,0))/INDEX(Data!$F$2:$F$53,MATCH($A4,Data!$A$2:$A$53,0)),"Missing Data")</f>
        <v>Missing Data</v>
      </c>
    </row>
    <row r="5" spans="1:23" x14ac:dyDescent="0.25">
      <c r="A5" s="1" t="s">
        <v>8</v>
      </c>
      <c r="B5" s="1" t="s">
        <v>9</v>
      </c>
      <c r="C5" s="4">
        <f>IFERROR(INDEX(Data!$V$2:$V$53,MATCH($A5,Data!$A$2:$A$53,0))/INDEX(Data!$C$2:$C$53,MATCH($A5,Data!$A$2:$A$53,0)),"Missing Data")</f>
        <v>13.335523279962034</v>
      </c>
      <c r="D5" s="5"/>
      <c r="E5" s="2">
        <f>IFERROR(INDEX(Data!$F$2:$F$53,MATCH($A5,Data!$A$2:$A$53,0))/INDEX(Data!$C$2:$C$53,MATCH($A5,Data!$A$2:$A$53,0)),"Missing Data")</f>
        <v>0</v>
      </c>
      <c r="F5" s="5"/>
      <c r="G5" s="6" t="str">
        <f>IFERROR(INDEX(Data!$V$2:$V$53,MATCH($A5,Data!$A$2:$A$53,0))/INDEX(Data!$F$2:$F$53,MATCH($A5,Data!$A$2:$A$53,0)),"Missing Data")</f>
        <v>Missing Data</v>
      </c>
      <c r="H5" s="2">
        <f>IFERROR(INDEX(Data!$F$2:$F$53,MATCH($A5,Data!$A$2:$A$53,0))/INDEX(Data!$C$2:$C$53,MATCH($A5,Data!$A$2:$A$53,0)),"Missing Data")</f>
        <v>0</v>
      </c>
      <c r="I5" s="5"/>
      <c r="J5" s="2">
        <f t="array" ref="J5">IFERROR(INDEX(Data!$D$2:$D$53,MATCH($A5,Data!$A$2:$A$53,0))/INDEX(Data!$C$2:$C$53,MATCH($A5,Data!$A$2:$A$53,0)),"Missing Data")</f>
        <v>0</v>
      </c>
      <c r="K5" s="5"/>
      <c r="L5" s="2" t="str">
        <f t="array" ref="L5">IFERROR(INDEX(Data!$E$2:$E$53,MATCH($A5,Data!$A$2:$A$53,0))/INDEX(Data!$D$2:$D$53,MATCH($A5,Data!$A$2:$A$53,0)),"Missing Data")</f>
        <v>Missing Data</v>
      </c>
      <c r="M5" s="5"/>
      <c r="N5" s="2" t="str">
        <f t="array" ref="N5">IFERROR(INDEX(Data!$F$2:$F$53,MATCH($A5,Data!$A$2:$A$53,0))/INDEX(Data!$E$2:$E$53,MATCH($A5,Data!$A$2:$A$53,0)),"Missing Data")</f>
        <v>Missing Data</v>
      </c>
      <c r="O5" s="4" t="str">
        <f>IFERROR(INDEX(Data!$V$2:$V$53,MATCH($A5,Data!$A$2:$A$53,0))/INDEX(Data!$F$2:$F$53,MATCH($A5,Data!$A$2:$A$53,0)),"Missing Data")</f>
        <v>Missing Data</v>
      </c>
      <c r="P5" s="5"/>
      <c r="Q5" s="5" t="str">
        <f t="array" ref="Q5">IFERROR(INDEX(Data!$AJ$2:$AJ$53,MATCH($A5,Data!$A$2:$A$53,0))/INDEX(Data!$F$2:$F$53,MATCH($A5,Data!$A$2:$A$53,0)),"Missing Data")</f>
        <v>Missing Data</v>
      </c>
      <c r="R5" s="5"/>
      <c r="S5" s="6">
        <f>IFERROR(INDEX(Data!$V$2:$V$53,MATCH($A5,Data!$A$2:$A$53,0))/INDEX(Data!$AJ$2:$AJ$53,MATCH($A5,Data!$A$2:$A$53,0)),"Missing Data")</f>
        <v>145.28875481036278</v>
      </c>
      <c r="T5" s="4">
        <f>IFERROR(INDEX(Data!$AI$2:$AI$53,MATCH($A5,Data!$A$2:$A$53,0))/INDEX(Data!$V$2:$V$53,MATCH($A5,Data!$A$2:$A$53,0)),"Missing Data")</f>
        <v>8.2594141684694894E-2</v>
      </c>
      <c r="U5" s="5">
        <f t="array" ref="U5">IFERROR(INDEX(Data!$AI$2:$AI$53,MATCH($A5,Data!$A$2:$A$53,0))/INDEX(Data!$AJ$2:$AJ$53,MATCH($A5,Data!$A$2:$A$53,0)),"Missing Data")</f>
        <v>12</v>
      </c>
      <c r="V5" s="5">
        <f t="shared" si="0"/>
        <v>133.28875481036278</v>
      </c>
      <c r="W5" s="6" t="str">
        <f t="array" ref="W5">IFERROR(INDEX(Data!$AI$2:$AI$53,MATCH($A5,Data!$A$2:$A$53,0))/INDEX(Data!$F$2:$F$53,MATCH($A5,Data!$A$2:$A$53,0)),"Missing Data")</f>
        <v>Missing Data</v>
      </c>
    </row>
    <row r="6" spans="1:23" x14ac:dyDescent="0.25">
      <c r="A6" s="1" t="s">
        <v>10</v>
      </c>
      <c r="B6" s="1" t="s">
        <v>11</v>
      </c>
      <c r="C6" s="4">
        <f>IFERROR(INDEX(Data!$V$2:$V$53,MATCH($A6,Data!$A$2:$A$53,0))/INDEX(Data!$C$2:$C$53,MATCH($A6,Data!$A$2:$A$53,0)),"Missing Data")</f>
        <v>2.7832131229346255</v>
      </c>
      <c r="D6" s="5"/>
      <c r="E6" s="2">
        <f>IFERROR(INDEX(Data!$F$2:$F$53,MATCH($A6,Data!$A$2:$A$53,0))/INDEX(Data!$C$2:$C$53,MATCH($A6,Data!$A$2:$A$53,0)),"Missing Data")</f>
        <v>0</v>
      </c>
      <c r="F6" s="5"/>
      <c r="G6" s="6" t="str">
        <f>IFERROR(INDEX(Data!$V$2:$V$53,MATCH($A6,Data!$A$2:$A$53,0))/INDEX(Data!$F$2:$F$53,MATCH($A6,Data!$A$2:$A$53,0)),"Missing Data")</f>
        <v>Missing Data</v>
      </c>
      <c r="H6" s="2">
        <f>IFERROR(INDEX(Data!$F$2:$F$53,MATCH($A6,Data!$A$2:$A$53,0))/INDEX(Data!$C$2:$C$53,MATCH($A6,Data!$A$2:$A$53,0)),"Missing Data")</f>
        <v>0</v>
      </c>
      <c r="I6" s="5"/>
      <c r="J6" s="2">
        <f t="array" ref="J6">IFERROR(INDEX(Data!$D$2:$D$53,MATCH($A6,Data!$A$2:$A$53,0))/INDEX(Data!$C$2:$C$53,MATCH($A6,Data!$A$2:$A$53,0)),"Missing Data")</f>
        <v>0</v>
      </c>
      <c r="K6" s="5"/>
      <c r="L6" s="2" t="str">
        <f t="array" ref="L6">IFERROR(INDEX(Data!$E$2:$E$53,MATCH($A6,Data!$A$2:$A$53,0))/INDEX(Data!$D$2:$D$53,MATCH($A6,Data!$A$2:$A$53,0)),"Missing Data")</f>
        <v>Missing Data</v>
      </c>
      <c r="M6" s="5"/>
      <c r="N6" s="2" t="str">
        <f t="array" ref="N6">IFERROR(INDEX(Data!$F$2:$F$53,MATCH($A6,Data!$A$2:$A$53,0))/INDEX(Data!$E$2:$E$53,MATCH($A6,Data!$A$2:$A$53,0)),"Missing Data")</f>
        <v>Missing Data</v>
      </c>
      <c r="O6" s="4" t="str">
        <f>IFERROR(INDEX(Data!$V$2:$V$53,MATCH($A6,Data!$A$2:$A$53,0))/INDEX(Data!$F$2:$F$53,MATCH($A6,Data!$A$2:$A$53,0)),"Missing Data")</f>
        <v>Missing Data</v>
      </c>
      <c r="P6" s="5"/>
      <c r="Q6" s="5" t="str">
        <f t="array" ref="Q6">IFERROR(INDEX(Data!$AJ$2:$AJ$53,MATCH($A6,Data!$A$2:$A$53,0))/INDEX(Data!$F$2:$F$53,MATCH($A6,Data!$A$2:$A$53,0)),"Missing Data")</f>
        <v>Missing Data</v>
      </c>
      <c r="R6" s="5"/>
      <c r="S6" s="6">
        <f>IFERROR(INDEX(Data!$V$2:$V$53,MATCH($A6,Data!$A$2:$A$53,0))/INDEX(Data!$AJ$2:$AJ$53,MATCH($A6,Data!$A$2:$A$53,0)),"Missing Data")</f>
        <v>398.42764243424244</v>
      </c>
      <c r="T6" s="4">
        <f>IFERROR(INDEX(Data!$AI$2:$AI$53,MATCH($A6,Data!$A$2:$A$53,0))/INDEX(Data!$V$2:$V$53,MATCH($A6,Data!$A$2:$A$53,0)),"Missing Data")</f>
        <v>3.0118392204628502E-2</v>
      </c>
      <c r="U6" s="5">
        <f t="array" ref="U6">IFERROR(INDEX(Data!$AI$2:$AI$53,MATCH($A6,Data!$A$2:$A$53,0))/INDEX(Data!$AJ$2:$AJ$53,MATCH($A6,Data!$A$2:$A$53,0)),"Missing Data")</f>
        <v>12</v>
      </c>
      <c r="V6" s="5">
        <f t="shared" si="0"/>
        <v>386.42764243424244</v>
      </c>
      <c r="W6" s="6" t="str">
        <f t="array" ref="W6">IFERROR(INDEX(Data!$AI$2:$AI$53,MATCH($A6,Data!$A$2:$A$53,0))/INDEX(Data!$F$2:$F$53,MATCH($A6,Data!$A$2:$A$53,0)),"Missing Data")</f>
        <v>Missing Data</v>
      </c>
    </row>
    <row r="7" spans="1:23" x14ac:dyDescent="0.25">
      <c r="A7" s="1" t="s">
        <v>12</v>
      </c>
      <c r="B7" s="1" t="s">
        <v>13</v>
      </c>
      <c r="C7" s="4">
        <f>IFERROR(INDEX(Data!$V$2:$V$53,MATCH($A7,Data!$A$2:$A$53,0))/INDEX(Data!$C$2:$C$53,MATCH($A7,Data!$A$2:$A$53,0)),"Missing Data")</f>
        <v>10.811692816487463</v>
      </c>
      <c r="D7" s="5"/>
      <c r="E7" s="2">
        <f>IFERROR(INDEX(Data!$F$2:$F$53,MATCH($A7,Data!$A$2:$A$53,0))/INDEX(Data!$C$2:$C$53,MATCH($A7,Data!$A$2:$A$53,0)),"Missing Data")</f>
        <v>0</v>
      </c>
      <c r="F7" s="5"/>
      <c r="G7" s="6" t="str">
        <f>IFERROR(INDEX(Data!$V$2:$V$53,MATCH($A7,Data!$A$2:$A$53,0))/INDEX(Data!$F$2:$F$53,MATCH($A7,Data!$A$2:$A$53,0)),"Missing Data")</f>
        <v>Missing Data</v>
      </c>
      <c r="H7" s="2">
        <f>IFERROR(INDEX(Data!$F$2:$F$53,MATCH($A7,Data!$A$2:$A$53,0))/INDEX(Data!$C$2:$C$53,MATCH($A7,Data!$A$2:$A$53,0)),"Missing Data")</f>
        <v>0</v>
      </c>
      <c r="I7" s="5"/>
      <c r="J7" s="2">
        <f t="array" ref="J7">IFERROR(INDEX(Data!$D$2:$D$53,MATCH($A7,Data!$A$2:$A$53,0))/INDEX(Data!$C$2:$C$53,MATCH($A7,Data!$A$2:$A$53,0)),"Missing Data")</f>
        <v>0</v>
      </c>
      <c r="K7" s="5"/>
      <c r="L7" s="2" t="str">
        <f t="array" ref="L7">IFERROR(INDEX(Data!$E$2:$E$53,MATCH($A7,Data!$A$2:$A$53,0))/INDEX(Data!$D$2:$D$53,MATCH($A7,Data!$A$2:$A$53,0)),"Missing Data")</f>
        <v>Missing Data</v>
      </c>
      <c r="M7" s="5"/>
      <c r="N7" s="2" t="str">
        <f t="array" ref="N7">IFERROR(INDEX(Data!$F$2:$F$53,MATCH($A7,Data!$A$2:$A$53,0))/INDEX(Data!$E$2:$E$53,MATCH($A7,Data!$A$2:$A$53,0)),"Missing Data")</f>
        <v>Missing Data</v>
      </c>
      <c r="O7" s="4" t="str">
        <f>IFERROR(INDEX(Data!$V$2:$V$53,MATCH($A7,Data!$A$2:$A$53,0))/INDEX(Data!$F$2:$F$53,MATCH($A7,Data!$A$2:$A$53,0)),"Missing Data")</f>
        <v>Missing Data</v>
      </c>
      <c r="P7" s="5"/>
      <c r="Q7" s="5" t="str">
        <f t="array" ref="Q7">IFERROR(INDEX(Data!$AJ$2:$AJ$53,MATCH($A7,Data!$A$2:$A$53,0))/INDEX(Data!$F$2:$F$53,MATCH($A7,Data!$A$2:$A$53,0)),"Missing Data")</f>
        <v>Missing Data</v>
      </c>
      <c r="R7" s="5"/>
      <c r="S7" s="6">
        <f>IFERROR(INDEX(Data!$V$2:$V$53,MATCH($A7,Data!$A$2:$A$53,0))/INDEX(Data!$AJ$2:$AJ$53,MATCH($A7,Data!$A$2:$A$53,0)),"Missing Data")</f>
        <v>293.45698569511239</v>
      </c>
      <c r="T7" s="4">
        <f>IFERROR(INDEX(Data!$AI$2:$AI$53,MATCH($A7,Data!$A$2:$A$53,0))/INDEX(Data!$V$2:$V$53,MATCH($A7,Data!$A$2:$A$53,0)),"Missing Data")</f>
        <v>4.0891853269655741E-2</v>
      </c>
      <c r="U7" s="5">
        <f t="array" ref="U7">IFERROR(INDEX(Data!$AI$2:$AI$53,MATCH($A7,Data!$A$2:$A$53,0))/INDEX(Data!$AJ$2:$AJ$53,MATCH($A7,Data!$A$2:$A$53,0)),"Missing Data")</f>
        <v>12</v>
      </c>
      <c r="V7" s="5">
        <f t="shared" si="0"/>
        <v>281.45698569511239</v>
      </c>
      <c r="W7" s="6" t="str">
        <f t="array" ref="W7">IFERROR(INDEX(Data!$AI$2:$AI$53,MATCH($A7,Data!$A$2:$A$53,0))/INDEX(Data!$F$2:$F$53,MATCH($A7,Data!$A$2:$A$53,0)),"Missing Data")</f>
        <v>Missing Data</v>
      </c>
    </row>
    <row r="8" spans="1:23" x14ac:dyDescent="0.25">
      <c r="A8" s="1" t="s">
        <v>14</v>
      </c>
      <c r="B8" s="1" t="s">
        <v>15</v>
      </c>
      <c r="C8" s="4">
        <f>IFERROR(INDEX(Data!$V$2:$V$53,MATCH($A8,Data!$A$2:$A$53,0))/INDEX(Data!$C$2:$C$53,MATCH($A8,Data!$A$2:$A$53,0)),"Missing Data")</f>
        <v>89.8061015235117</v>
      </c>
      <c r="D8" s="5"/>
      <c r="E8" s="2">
        <f>IFERROR(INDEX(Data!$F$2:$F$53,MATCH($A8,Data!$A$2:$A$53,0))/INDEX(Data!$C$2:$C$53,MATCH($A8,Data!$A$2:$A$53,0)),"Missing Data")</f>
        <v>0</v>
      </c>
      <c r="F8" s="5"/>
      <c r="G8" s="6" t="str">
        <f>IFERROR(INDEX(Data!$V$2:$V$53,MATCH($A8,Data!$A$2:$A$53,0))/INDEX(Data!$F$2:$F$53,MATCH($A8,Data!$A$2:$A$53,0)),"Missing Data")</f>
        <v>Missing Data</v>
      </c>
      <c r="H8" s="2">
        <f>IFERROR(INDEX(Data!$F$2:$F$53,MATCH($A8,Data!$A$2:$A$53,0))/INDEX(Data!$C$2:$C$53,MATCH($A8,Data!$A$2:$A$53,0)),"Missing Data")</f>
        <v>0</v>
      </c>
      <c r="I8" s="5"/>
      <c r="J8" s="2">
        <f t="array" ref="J8">IFERROR(INDEX(Data!$D$2:$D$53,MATCH($A8,Data!$A$2:$A$53,0))/INDEX(Data!$C$2:$C$53,MATCH($A8,Data!$A$2:$A$53,0)),"Missing Data")</f>
        <v>0</v>
      </c>
      <c r="K8" s="5"/>
      <c r="L8" s="2" t="str">
        <f t="array" ref="L8">IFERROR(INDEX(Data!$E$2:$E$53,MATCH($A8,Data!$A$2:$A$53,0))/INDEX(Data!$D$2:$D$53,MATCH($A8,Data!$A$2:$A$53,0)),"Missing Data")</f>
        <v>Missing Data</v>
      </c>
      <c r="M8" s="5"/>
      <c r="N8" s="2" t="str">
        <f t="array" ref="N8">IFERROR(INDEX(Data!$F$2:$F$53,MATCH($A8,Data!$A$2:$A$53,0))/INDEX(Data!$E$2:$E$53,MATCH($A8,Data!$A$2:$A$53,0)),"Missing Data")</f>
        <v>Missing Data</v>
      </c>
      <c r="O8" s="4" t="str">
        <f>IFERROR(INDEX(Data!$V$2:$V$53,MATCH($A8,Data!$A$2:$A$53,0))/INDEX(Data!$F$2:$F$53,MATCH($A8,Data!$A$2:$A$53,0)),"Missing Data")</f>
        <v>Missing Data</v>
      </c>
      <c r="P8" s="5"/>
      <c r="Q8" s="5" t="str">
        <f t="array" ref="Q8">IFERROR(INDEX(Data!$AJ$2:$AJ$53,MATCH($A8,Data!$A$2:$A$53,0))/INDEX(Data!$F$2:$F$53,MATCH($A8,Data!$A$2:$A$53,0)),"Missing Data")</f>
        <v>Missing Data</v>
      </c>
      <c r="R8" s="5"/>
      <c r="S8" s="6">
        <f>IFERROR(INDEX(Data!$V$2:$V$53,MATCH($A8,Data!$A$2:$A$53,0))/INDEX(Data!$AJ$2:$AJ$53,MATCH($A8,Data!$A$2:$A$53,0)),"Missing Data")</f>
        <v>271.04999749913634</v>
      </c>
      <c r="T8" s="4">
        <f>IFERROR(INDEX(Data!$AI$2:$AI$53,MATCH($A8,Data!$A$2:$A$53,0))/INDEX(Data!$V$2:$V$53,MATCH($A8,Data!$A$2:$A$53,0)),"Missing Data")</f>
        <v>4.4272274896583377E-2</v>
      </c>
      <c r="U8" s="5">
        <f t="array" ref="U8">IFERROR(INDEX(Data!$AI$2:$AI$53,MATCH($A8,Data!$A$2:$A$53,0))/INDEX(Data!$AJ$2:$AJ$53,MATCH($A8,Data!$A$2:$A$53,0)),"Missing Data")</f>
        <v>12</v>
      </c>
      <c r="V8" s="5">
        <f t="shared" si="0"/>
        <v>259.04999749913634</v>
      </c>
      <c r="W8" s="6" t="str">
        <f t="array" ref="W8">IFERROR(INDEX(Data!$AI$2:$AI$53,MATCH($A8,Data!$A$2:$A$53,0))/INDEX(Data!$F$2:$F$53,MATCH($A8,Data!$A$2:$A$53,0)),"Missing Data")</f>
        <v>Missing Data</v>
      </c>
    </row>
    <row r="9" spans="1:23" x14ac:dyDescent="0.25">
      <c r="A9" s="1" t="s">
        <v>16</v>
      </c>
      <c r="B9" s="1" t="s">
        <v>17</v>
      </c>
      <c r="C9" s="4">
        <f>IFERROR(INDEX(Data!$V$2:$V$53,MATCH($A9,Data!$A$2:$A$53,0))/INDEX(Data!$C$2:$C$53,MATCH($A9,Data!$A$2:$A$53,0)),"Missing Data")</f>
        <v>8.5587447953861115</v>
      </c>
      <c r="D9" s="5"/>
      <c r="E9" s="2">
        <f>IFERROR(INDEX(Data!$F$2:$F$53,MATCH($A9,Data!$A$2:$A$53,0))/INDEX(Data!$C$2:$C$53,MATCH($A9,Data!$A$2:$A$53,0)),"Missing Data")</f>
        <v>0</v>
      </c>
      <c r="F9" s="5"/>
      <c r="G9" s="6" t="str">
        <f>IFERROR(INDEX(Data!$V$2:$V$53,MATCH($A9,Data!$A$2:$A$53,0))/INDEX(Data!$F$2:$F$53,MATCH($A9,Data!$A$2:$A$53,0)),"Missing Data")</f>
        <v>Missing Data</v>
      </c>
      <c r="H9" s="2">
        <f>IFERROR(INDEX(Data!$F$2:$F$53,MATCH($A9,Data!$A$2:$A$53,0))/INDEX(Data!$C$2:$C$53,MATCH($A9,Data!$A$2:$A$53,0)),"Missing Data")</f>
        <v>0</v>
      </c>
      <c r="I9" s="5"/>
      <c r="J9" s="2">
        <f t="array" ref="J9">IFERROR(INDEX(Data!$D$2:$D$53,MATCH($A9,Data!$A$2:$A$53,0))/INDEX(Data!$C$2:$C$53,MATCH($A9,Data!$A$2:$A$53,0)),"Missing Data")</f>
        <v>0</v>
      </c>
      <c r="K9" s="5"/>
      <c r="L9" s="2" t="str">
        <f t="array" ref="L9">IFERROR(INDEX(Data!$E$2:$E$53,MATCH($A9,Data!$A$2:$A$53,0))/INDEX(Data!$D$2:$D$53,MATCH($A9,Data!$A$2:$A$53,0)),"Missing Data")</f>
        <v>Missing Data</v>
      </c>
      <c r="M9" s="5"/>
      <c r="N9" s="2" t="str">
        <f t="array" ref="N9">IFERROR(INDEX(Data!$F$2:$F$53,MATCH($A9,Data!$A$2:$A$53,0))/INDEX(Data!$E$2:$E$53,MATCH($A9,Data!$A$2:$A$53,0)),"Missing Data")</f>
        <v>Missing Data</v>
      </c>
      <c r="O9" s="4" t="str">
        <f>IFERROR(INDEX(Data!$V$2:$V$53,MATCH($A9,Data!$A$2:$A$53,0))/INDEX(Data!$F$2:$F$53,MATCH($A9,Data!$A$2:$A$53,0)),"Missing Data")</f>
        <v>Missing Data</v>
      </c>
      <c r="P9" s="5"/>
      <c r="Q9" s="5" t="str">
        <f t="array" ref="Q9">IFERROR(INDEX(Data!$AJ$2:$AJ$53,MATCH($A9,Data!$A$2:$A$53,0))/INDEX(Data!$F$2:$F$53,MATCH($A9,Data!$A$2:$A$53,0)),"Missing Data")</f>
        <v>Missing Data</v>
      </c>
      <c r="R9" s="5"/>
      <c r="S9" s="6">
        <f>IFERROR(INDEX(Data!$V$2:$V$53,MATCH($A9,Data!$A$2:$A$53,0))/INDEX(Data!$AJ$2:$AJ$53,MATCH($A9,Data!$A$2:$A$53,0)),"Missing Data")</f>
        <v>122.54391944414547</v>
      </c>
      <c r="T9" s="4">
        <f>IFERROR(INDEX(Data!$AI$2:$AI$53,MATCH($A9,Data!$A$2:$A$53,0))/INDEX(Data!$V$2:$V$53,MATCH($A9,Data!$A$2:$A$53,0)),"Missing Data")</f>
        <v>9.7924075339123645E-2</v>
      </c>
      <c r="U9" s="5">
        <f t="array" ref="U9">IFERROR(INDEX(Data!$AI$2:$AI$53,MATCH($A9,Data!$A$2:$A$53,0))/INDEX(Data!$AJ$2:$AJ$53,MATCH($A9,Data!$A$2:$A$53,0)),"Missing Data")</f>
        <v>12</v>
      </c>
      <c r="V9" s="5">
        <f t="shared" si="0"/>
        <v>110.54391944414547</v>
      </c>
      <c r="W9" s="6" t="str">
        <f t="array" ref="W9">IFERROR(INDEX(Data!$AI$2:$AI$53,MATCH($A9,Data!$A$2:$A$53,0))/INDEX(Data!$F$2:$F$53,MATCH($A9,Data!$A$2:$A$53,0)),"Missing Data")</f>
        <v>Missing Data</v>
      </c>
    </row>
    <row r="10" spans="1:23" x14ac:dyDescent="0.25">
      <c r="A10" s="1" t="s">
        <v>18</v>
      </c>
      <c r="B10" s="1" t="s">
        <v>19</v>
      </c>
      <c r="C10" s="4">
        <f>IFERROR(INDEX(Data!$V$2:$V$53,MATCH($A10,Data!$A$2:$A$53,0))/INDEX(Data!$C$2:$C$53,MATCH($A10,Data!$A$2:$A$53,0)),"Missing Data")</f>
        <v>0</v>
      </c>
      <c r="D10" s="5"/>
      <c r="E10" s="2">
        <f>IFERROR(INDEX(Data!$F$2:$F$53,MATCH($A10,Data!$A$2:$A$53,0))/INDEX(Data!$C$2:$C$53,MATCH($A10,Data!$A$2:$A$53,0)),"Missing Data")</f>
        <v>0</v>
      </c>
      <c r="F10" s="5"/>
      <c r="G10" s="6" t="str">
        <f>IFERROR(INDEX(Data!$V$2:$V$53,MATCH($A10,Data!$A$2:$A$53,0))/INDEX(Data!$F$2:$F$53,MATCH($A10,Data!$A$2:$A$53,0)),"Missing Data")</f>
        <v>Missing Data</v>
      </c>
      <c r="H10" s="2">
        <f>IFERROR(INDEX(Data!$F$2:$F$53,MATCH($A10,Data!$A$2:$A$53,0))/INDEX(Data!$C$2:$C$53,MATCH($A10,Data!$A$2:$A$53,0)),"Missing Data")</f>
        <v>0</v>
      </c>
      <c r="I10" s="5"/>
      <c r="J10" s="2">
        <f t="array" ref="J10">IFERROR(INDEX(Data!$D$2:$D$53,MATCH($A10,Data!$A$2:$A$53,0))/INDEX(Data!$C$2:$C$53,MATCH($A10,Data!$A$2:$A$53,0)),"Missing Data")</f>
        <v>0</v>
      </c>
      <c r="K10" s="5"/>
      <c r="L10" s="2" t="str">
        <f t="array" ref="L10">IFERROR(INDEX(Data!$E$2:$E$53,MATCH($A10,Data!$A$2:$A$53,0))/INDEX(Data!$D$2:$D$53,MATCH($A10,Data!$A$2:$A$53,0)),"Missing Data")</f>
        <v>Missing Data</v>
      </c>
      <c r="M10" s="5"/>
      <c r="N10" s="2" t="str">
        <f t="array" ref="N10">IFERROR(INDEX(Data!$F$2:$F$53,MATCH($A10,Data!$A$2:$A$53,0))/INDEX(Data!$E$2:$E$53,MATCH($A10,Data!$A$2:$A$53,0)),"Missing Data")</f>
        <v>Missing Data</v>
      </c>
      <c r="O10" s="4" t="str">
        <f>IFERROR(INDEX(Data!$V$2:$V$53,MATCH($A10,Data!$A$2:$A$53,0))/INDEX(Data!$F$2:$F$53,MATCH($A10,Data!$A$2:$A$53,0)),"Missing Data")</f>
        <v>Missing Data</v>
      </c>
      <c r="P10" s="5"/>
      <c r="Q10" s="5" t="str">
        <f t="array" ref="Q10">IFERROR(INDEX(Data!$AJ$2:$AJ$53,MATCH($A10,Data!$A$2:$A$53,0))/INDEX(Data!$F$2:$F$53,MATCH($A10,Data!$A$2:$A$53,0)),"Missing Data")</f>
        <v>Missing Data</v>
      </c>
      <c r="R10" s="5"/>
      <c r="S10" s="6" t="str">
        <f>IFERROR(INDEX(Data!$V$2:$V$53,MATCH($A10,Data!$A$2:$A$53,0))/INDEX(Data!$AJ$2:$AJ$53,MATCH($A10,Data!$A$2:$A$53,0)),"Missing Data")</f>
        <v>Missing Data</v>
      </c>
      <c r="T10" s="4" t="str">
        <f>IFERROR(INDEX(Data!$AI$2:$AI$53,MATCH($A10,Data!$A$2:$A$53,0))/INDEX(Data!$V$2:$V$53,MATCH($A10,Data!$A$2:$A$53,0)),"Missing Data")</f>
        <v>Missing Data</v>
      </c>
      <c r="U10" s="5" t="str">
        <f t="array" ref="U10">IFERROR(INDEX(Data!$AI$2:$AI$53,MATCH($A10,Data!$A$2:$A$53,0))/INDEX(Data!$AJ$2:$AJ$53,MATCH($A10,Data!$A$2:$A$53,0)),"Missing Data")</f>
        <v>Missing Data</v>
      </c>
      <c r="V10" s="5" t="str">
        <f t="shared" si="0"/>
        <v>Missing Data</v>
      </c>
      <c r="W10" s="6" t="str">
        <f t="array" ref="W10">IFERROR(INDEX(Data!$AI$2:$AI$53,MATCH($A10,Data!$A$2:$A$53,0))/INDEX(Data!$F$2:$F$53,MATCH($A10,Data!$A$2:$A$53,0)),"Missing Data")</f>
        <v>Missing Data</v>
      </c>
    </row>
    <row r="11" spans="1:23" x14ac:dyDescent="0.25">
      <c r="A11" s="1" t="s">
        <v>20</v>
      </c>
      <c r="B11" s="1" t="s">
        <v>21</v>
      </c>
      <c r="C11" s="4">
        <f>IFERROR(INDEX(Data!$V$2:$V$53,MATCH($A11,Data!$A$2:$A$53,0))/INDEX(Data!$C$2:$C$53,MATCH($A11,Data!$A$2:$A$53,0)),"Missing Data")</f>
        <v>0</v>
      </c>
      <c r="D11" s="5"/>
      <c r="E11" s="2">
        <f>IFERROR(INDEX(Data!$F$2:$F$53,MATCH($A11,Data!$A$2:$A$53,0))/INDEX(Data!$C$2:$C$53,MATCH($A11,Data!$A$2:$A$53,0)),"Missing Data")</f>
        <v>0</v>
      </c>
      <c r="F11" s="5"/>
      <c r="G11" s="6" t="str">
        <f>IFERROR(INDEX(Data!$V$2:$V$53,MATCH($A11,Data!$A$2:$A$53,0))/INDEX(Data!$F$2:$F$53,MATCH($A11,Data!$A$2:$A$53,0)),"Missing Data")</f>
        <v>Missing Data</v>
      </c>
      <c r="H11" s="2">
        <f>IFERROR(INDEX(Data!$F$2:$F$53,MATCH($A11,Data!$A$2:$A$53,0))/INDEX(Data!$C$2:$C$53,MATCH($A11,Data!$A$2:$A$53,0)),"Missing Data")</f>
        <v>0</v>
      </c>
      <c r="I11" s="5"/>
      <c r="J11" s="2">
        <f t="array" ref="J11">IFERROR(INDEX(Data!$D$2:$D$53,MATCH($A11,Data!$A$2:$A$53,0))/INDEX(Data!$C$2:$C$53,MATCH($A11,Data!$A$2:$A$53,0)),"Missing Data")</f>
        <v>0</v>
      </c>
      <c r="K11" s="5"/>
      <c r="L11" s="2" t="str">
        <f t="array" ref="L11">IFERROR(INDEX(Data!$E$2:$E$53,MATCH($A11,Data!$A$2:$A$53,0))/INDEX(Data!$D$2:$D$53,MATCH($A11,Data!$A$2:$A$53,0)),"Missing Data")</f>
        <v>Missing Data</v>
      </c>
      <c r="M11" s="5"/>
      <c r="N11" s="2" t="str">
        <f t="array" ref="N11">IFERROR(INDEX(Data!$F$2:$F$53,MATCH($A11,Data!$A$2:$A$53,0))/INDEX(Data!$E$2:$E$53,MATCH($A11,Data!$A$2:$A$53,0)),"Missing Data")</f>
        <v>Missing Data</v>
      </c>
      <c r="O11" s="4" t="str">
        <f>IFERROR(INDEX(Data!$V$2:$V$53,MATCH($A11,Data!$A$2:$A$53,0))/INDEX(Data!$F$2:$F$53,MATCH($A11,Data!$A$2:$A$53,0)),"Missing Data")</f>
        <v>Missing Data</v>
      </c>
      <c r="P11" s="5"/>
      <c r="Q11" s="5" t="str">
        <f t="array" ref="Q11">IFERROR(INDEX(Data!$AJ$2:$AJ$53,MATCH($A11,Data!$A$2:$A$53,0))/INDEX(Data!$F$2:$F$53,MATCH($A11,Data!$A$2:$A$53,0)),"Missing Data")</f>
        <v>Missing Data</v>
      </c>
      <c r="R11" s="5"/>
      <c r="S11" s="6" t="str">
        <f>IFERROR(INDEX(Data!$V$2:$V$53,MATCH($A11,Data!$A$2:$A$53,0))/INDEX(Data!$AJ$2:$AJ$53,MATCH($A11,Data!$A$2:$A$53,0)),"Missing Data")</f>
        <v>Missing Data</v>
      </c>
      <c r="T11" s="4" t="str">
        <f>IFERROR(INDEX(Data!$AI$2:$AI$53,MATCH($A11,Data!$A$2:$A$53,0))/INDEX(Data!$V$2:$V$53,MATCH($A11,Data!$A$2:$A$53,0)),"Missing Data")</f>
        <v>Missing Data</v>
      </c>
      <c r="U11" s="5" t="str">
        <f t="array" ref="U11">IFERROR(INDEX(Data!$AI$2:$AI$53,MATCH($A11,Data!$A$2:$A$53,0))/INDEX(Data!$AJ$2:$AJ$53,MATCH($A11,Data!$A$2:$A$53,0)),"Missing Data")</f>
        <v>Missing Data</v>
      </c>
      <c r="V11" s="5" t="str">
        <f t="shared" si="0"/>
        <v>Missing Data</v>
      </c>
      <c r="W11" s="6" t="str">
        <f t="array" ref="W11">IFERROR(INDEX(Data!$AI$2:$AI$53,MATCH($A11,Data!$A$2:$A$53,0))/INDEX(Data!$F$2:$F$53,MATCH($A11,Data!$A$2:$A$53,0)),"Missing Data")</f>
        <v>Missing Data</v>
      </c>
    </row>
    <row r="12" spans="1:23" x14ac:dyDescent="0.25">
      <c r="A12" s="1" t="s">
        <v>22</v>
      </c>
      <c r="B12" s="1" t="s">
        <v>23</v>
      </c>
      <c r="C12" s="4">
        <f>IFERROR(INDEX(Data!$V$2:$V$53,MATCH($A12,Data!$A$2:$A$53,0))/INDEX(Data!$C$2:$C$53,MATCH($A12,Data!$A$2:$A$53,0)),"Missing Data")</f>
        <v>23.38661963881421</v>
      </c>
      <c r="D12" s="5"/>
      <c r="E12" s="2">
        <f>IFERROR(INDEX(Data!$F$2:$F$53,MATCH($A12,Data!$A$2:$A$53,0))/INDEX(Data!$C$2:$C$53,MATCH($A12,Data!$A$2:$A$53,0)),"Missing Data")</f>
        <v>0</v>
      </c>
      <c r="F12" s="5"/>
      <c r="G12" s="6" t="str">
        <f>IFERROR(INDEX(Data!$V$2:$V$53,MATCH($A12,Data!$A$2:$A$53,0))/INDEX(Data!$F$2:$F$53,MATCH($A12,Data!$A$2:$A$53,0)),"Missing Data")</f>
        <v>Missing Data</v>
      </c>
      <c r="H12" s="2">
        <f>IFERROR(INDEX(Data!$F$2:$F$53,MATCH($A12,Data!$A$2:$A$53,0))/INDEX(Data!$C$2:$C$53,MATCH($A12,Data!$A$2:$A$53,0)),"Missing Data")</f>
        <v>0</v>
      </c>
      <c r="I12" s="5"/>
      <c r="J12" s="2">
        <f t="array" ref="J12">IFERROR(INDEX(Data!$D$2:$D$53,MATCH($A12,Data!$A$2:$A$53,0))/INDEX(Data!$C$2:$C$53,MATCH($A12,Data!$A$2:$A$53,0)),"Missing Data")</f>
        <v>0</v>
      </c>
      <c r="K12" s="5"/>
      <c r="L12" s="2" t="str">
        <f t="array" ref="L12">IFERROR(INDEX(Data!$E$2:$E$53,MATCH($A12,Data!$A$2:$A$53,0))/INDEX(Data!$D$2:$D$53,MATCH($A12,Data!$A$2:$A$53,0)),"Missing Data")</f>
        <v>Missing Data</v>
      </c>
      <c r="M12" s="5"/>
      <c r="N12" s="2" t="str">
        <f t="array" ref="N12">IFERROR(INDEX(Data!$F$2:$F$53,MATCH($A12,Data!$A$2:$A$53,0))/INDEX(Data!$E$2:$E$53,MATCH($A12,Data!$A$2:$A$53,0)),"Missing Data")</f>
        <v>Missing Data</v>
      </c>
      <c r="O12" s="4" t="str">
        <f>IFERROR(INDEX(Data!$V$2:$V$53,MATCH($A12,Data!$A$2:$A$53,0))/INDEX(Data!$F$2:$F$53,MATCH($A12,Data!$A$2:$A$53,0)),"Missing Data")</f>
        <v>Missing Data</v>
      </c>
      <c r="P12" s="5"/>
      <c r="Q12" s="5" t="str">
        <f t="array" ref="Q12">IFERROR(INDEX(Data!$AJ$2:$AJ$53,MATCH($A12,Data!$A$2:$A$53,0))/INDEX(Data!$F$2:$F$53,MATCH($A12,Data!$A$2:$A$53,0)),"Missing Data")</f>
        <v>Missing Data</v>
      </c>
      <c r="R12" s="5"/>
      <c r="S12" s="6">
        <f>IFERROR(INDEX(Data!$V$2:$V$53,MATCH($A12,Data!$A$2:$A$53,0))/INDEX(Data!$AJ$2:$AJ$53,MATCH($A12,Data!$A$2:$A$53,0)),"Missing Data")</f>
        <v>211.576006087211</v>
      </c>
      <c r="T12" s="4">
        <f>IFERROR(INDEX(Data!$AI$2:$AI$53,MATCH($A12,Data!$A$2:$A$53,0))/INDEX(Data!$V$2:$V$53,MATCH($A12,Data!$A$2:$A$53,0)),"Missing Data")</f>
        <v>5.6717206369108014E-2</v>
      </c>
      <c r="U12" s="5">
        <f t="array" ref="U12">IFERROR(INDEX(Data!$AI$2:$AI$53,MATCH($A12,Data!$A$2:$A$53,0))/INDEX(Data!$AJ$2:$AJ$53,MATCH($A12,Data!$A$2:$A$53,0)),"Missing Data")</f>
        <v>12</v>
      </c>
      <c r="V12" s="5">
        <f t="shared" si="0"/>
        <v>199.576006087211</v>
      </c>
      <c r="W12" s="6" t="str">
        <f t="array" ref="W12">IFERROR(INDEX(Data!$AI$2:$AI$53,MATCH($A12,Data!$A$2:$A$53,0))/INDEX(Data!$F$2:$F$53,MATCH($A12,Data!$A$2:$A$53,0)),"Missing Data")</f>
        <v>Missing Data</v>
      </c>
    </row>
    <row r="13" spans="1:23" x14ac:dyDescent="0.25">
      <c r="A13" s="1" t="s">
        <v>24</v>
      </c>
      <c r="B13" s="1" t="s">
        <v>25</v>
      </c>
      <c r="C13" s="4">
        <f>IFERROR(INDEX(Data!$V$2:$V$53,MATCH($A13,Data!$A$2:$A$53,0))/INDEX(Data!$C$2:$C$53,MATCH($A13,Data!$A$2:$A$53,0)),"Missing Data")</f>
        <v>150.66028133719175</v>
      </c>
      <c r="D13" s="5"/>
      <c r="E13" s="2">
        <f>IFERROR(INDEX(Data!$F$2:$F$53,MATCH($A13,Data!$A$2:$A$53,0))/INDEX(Data!$C$2:$C$53,MATCH($A13,Data!$A$2:$A$53,0)),"Missing Data")</f>
        <v>0</v>
      </c>
      <c r="F13" s="5"/>
      <c r="G13" s="6" t="str">
        <f>IFERROR(INDEX(Data!$V$2:$V$53,MATCH($A13,Data!$A$2:$A$53,0))/INDEX(Data!$F$2:$F$53,MATCH($A13,Data!$A$2:$A$53,0)),"Missing Data")</f>
        <v>Missing Data</v>
      </c>
      <c r="H13" s="2">
        <f>IFERROR(INDEX(Data!$F$2:$F$53,MATCH($A13,Data!$A$2:$A$53,0))/INDEX(Data!$C$2:$C$53,MATCH($A13,Data!$A$2:$A$53,0)),"Missing Data")</f>
        <v>0</v>
      </c>
      <c r="I13" s="5"/>
      <c r="J13" s="2">
        <f t="array" ref="J13">IFERROR(INDEX(Data!$D$2:$D$53,MATCH($A13,Data!$A$2:$A$53,0))/INDEX(Data!$C$2:$C$53,MATCH($A13,Data!$A$2:$A$53,0)),"Missing Data")</f>
        <v>0</v>
      </c>
      <c r="K13" s="5"/>
      <c r="L13" s="2" t="str">
        <f t="array" ref="L13">IFERROR(INDEX(Data!$E$2:$E$53,MATCH($A13,Data!$A$2:$A$53,0))/INDEX(Data!$D$2:$D$53,MATCH($A13,Data!$A$2:$A$53,0)),"Missing Data")</f>
        <v>Missing Data</v>
      </c>
      <c r="M13" s="5"/>
      <c r="N13" s="2" t="str">
        <f t="array" ref="N13">IFERROR(INDEX(Data!$F$2:$F$53,MATCH($A13,Data!$A$2:$A$53,0))/INDEX(Data!$E$2:$E$53,MATCH($A13,Data!$A$2:$A$53,0)),"Missing Data")</f>
        <v>Missing Data</v>
      </c>
      <c r="O13" s="4" t="str">
        <f>IFERROR(INDEX(Data!$V$2:$V$53,MATCH($A13,Data!$A$2:$A$53,0))/INDEX(Data!$F$2:$F$53,MATCH($A13,Data!$A$2:$A$53,0)),"Missing Data")</f>
        <v>Missing Data</v>
      </c>
      <c r="P13" s="5"/>
      <c r="Q13" s="5" t="str">
        <f t="array" ref="Q13">IFERROR(INDEX(Data!$AJ$2:$AJ$53,MATCH($A13,Data!$A$2:$A$53,0))/INDEX(Data!$F$2:$F$53,MATCH($A13,Data!$A$2:$A$53,0)),"Missing Data")</f>
        <v>Missing Data</v>
      </c>
      <c r="R13" s="5"/>
      <c r="S13" s="6">
        <f>IFERROR(INDEX(Data!$V$2:$V$53,MATCH($A13,Data!$A$2:$A$53,0))/INDEX(Data!$AJ$2:$AJ$53,MATCH($A13,Data!$A$2:$A$53,0)),"Missing Data")</f>
        <v>810.6111953673593</v>
      </c>
      <c r="T13" s="4">
        <f>IFERROR(INDEX(Data!$AI$2:$AI$53,MATCH($A13,Data!$A$2:$A$53,0))/INDEX(Data!$V$2:$V$53,MATCH($A13,Data!$A$2:$A$53,0)),"Missing Data")</f>
        <v>1.4803644544486882E-2</v>
      </c>
      <c r="U13" s="5">
        <f t="array" ref="U13">IFERROR(INDEX(Data!$AI$2:$AI$53,MATCH($A13,Data!$A$2:$A$53,0))/INDEX(Data!$AJ$2:$AJ$53,MATCH($A13,Data!$A$2:$A$53,0)),"Missing Data")</f>
        <v>12</v>
      </c>
      <c r="V13" s="5">
        <f t="shared" si="0"/>
        <v>798.6111953673593</v>
      </c>
      <c r="W13" s="6" t="str">
        <f t="array" ref="W13">IFERROR(INDEX(Data!$AI$2:$AI$53,MATCH($A13,Data!$A$2:$A$53,0))/INDEX(Data!$F$2:$F$53,MATCH($A13,Data!$A$2:$A$53,0)),"Missing Data")</f>
        <v>Missing Data</v>
      </c>
    </row>
    <row r="14" spans="1:23" x14ac:dyDescent="0.25">
      <c r="A14" s="1" t="s">
        <v>26</v>
      </c>
      <c r="B14" s="1" t="s">
        <v>27</v>
      </c>
      <c r="C14" s="4">
        <f>IFERROR(INDEX(Data!$V$2:$V$53,MATCH($A14,Data!$A$2:$A$53,0))/INDEX(Data!$C$2:$C$53,MATCH($A14,Data!$A$2:$A$53,0)),"Missing Data")</f>
        <v>0</v>
      </c>
      <c r="D14" s="5"/>
      <c r="E14" s="2">
        <f>IFERROR(INDEX(Data!$F$2:$F$53,MATCH($A14,Data!$A$2:$A$53,0))/INDEX(Data!$C$2:$C$53,MATCH($A14,Data!$A$2:$A$53,0)),"Missing Data")</f>
        <v>0</v>
      </c>
      <c r="F14" s="5"/>
      <c r="G14" s="6" t="str">
        <f>IFERROR(INDEX(Data!$V$2:$V$53,MATCH($A14,Data!$A$2:$A$53,0))/INDEX(Data!$F$2:$F$53,MATCH($A14,Data!$A$2:$A$53,0)),"Missing Data")</f>
        <v>Missing Data</v>
      </c>
      <c r="H14" s="2">
        <f>IFERROR(INDEX(Data!$F$2:$F$53,MATCH($A14,Data!$A$2:$A$53,0))/INDEX(Data!$C$2:$C$53,MATCH($A14,Data!$A$2:$A$53,0)),"Missing Data")</f>
        <v>0</v>
      </c>
      <c r="I14" s="5"/>
      <c r="J14" s="2">
        <f t="array" ref="J14">IFERROR(INDEX(Data!$D$2:$D$53,MATCH($A14,Data!$A$2:$A$53,0))/INDEX(Data!$C$2:$C$53,MATCH($A14,Data!$A$2:$A$53,0)),"Missing Data")</f>
        <v>0</v>
      </c>
      <c r="K14" s="5"/>
      <c r="L14" s="2" t="str">
        <f t="array" ref="L14">IFERROR(INDEX(Data!$E$2:$E$53,MATCH($A14,Data!$A$2:$A$53,0))/INDEX(Data!$D$2:$D$53,MATCH($A14,Data!$A$2:$A$53,0)),"Missing Data")</f>
        <v>Missing Data</v>
      </c>
      <c r="M14" s="5"/>
      <c r="N14" s="2" t="str">
        <f t="array" ref="N14">IFERROR(INDEX(Data!$F$2:$F$53,MATCH($A14,Data!$A$2:$A$53,0))/INDEX(Data!$E$2:$E$53,MATCH($A14,Data!$A$2:$A$53,0)),"Missing Data")</f>
        <v>Missing Data</v>
      </c>
      <c r="O14" s="4" t="str">
        <f>IFERROR(INDEX(Data!$V$2:$V$53,MATCH($A14,Data!$A$2:$A$53,0))/INDEX(Data!$F$2:$F$53,MATCH($A14,Data!$A$2:$A$53,0)),"Missing Data")</f>
        <v>Missing Data</v>
      </c>
      <c r="P14" s="5"/>
      <c r="Q14" s="5" t="str">
        <f t="array" ref="Q14">IFERROR(INDEX(Data!$AJ$2:$AJ$53,MATCH($A14,Data!$A$2:$A$53,0))/INDEX(Data!$F$2:$F$53,MATCH($A14,Data!$A$2:$A$53,0)),"Missing Data")</f>
        <v>Missing Data</v>
      </c>
      <c r="R14" s="5"/>
      <c r="S14" s="6" t="str">
        <f>IFERROR(INDEX(Data!$V$2:$V$53,MATCH($A14,Data!$A$2:$A$53,0))/INDEX(Data!$AJ$2:$AJ$53,MATCH($A14,Data!$A$2:$A$53,0)),"Missing Data")</f>
        <v>Missing Data</v>
      </c>
      <c r="T14" s="4" t="str">
        <f>IFERROR(INDEX(Data!$AI$2:$AI$53,MATCH($A14,Data!$A$2:$A$53,0))/INDEX(Data!$V$2:$V$53,MATCH($A14,Data!$A$2:$A$53,0)),"Missing Data")</f>
        <v>Missing Data</v>
      </c>
      <c r="U14" s="5" t="str">
        <f t="array" ref="U14">IFERROR(INDEX(Data!$AI$2:$AI$53,MATCH($A14,Data!$A$2:$A$53,0))/INDEX(Data!$AJ$2:$AJ$53,MATCH($A14,Data!$A$2:$A$53,0)),"Missing Data")</f>
        <v>Missing Data</v>
      </c>
      <c r="V14" s="5" t="str">
        <f t="shared" si="0"/>
        <v>Missing Data</v>
      </c>
      <c r="W14" s="6" t="str">
        <f t="array" ref="W14">IFERROR(INDEX(Data!$AI$2:$AI$53,MATCH($A14,Data!$A$2:$A$53,0))/INDEX(Data!$F$2:$F$53,MATCH($A14,Data!$A$2:$A$53,0)),"Missing Data")</f>
        <v>Missing Data</v>
      </c>
    </row>
    <row r="15" spans="1:23" x14ac:dyDescent="0.25">
      <c r="A15" s="1" t="s">
        <v>28</v>
      </c>
      <c r="B15" s="1" t="s">
        <v>29</v>
      </c>
      <c r="C15" s="4">
        <f>IFERROR(INDEX(Data!$V$2:$V$53,MATCH($A15,Data!$A$2:$A$53,0))/INDEX(Data!$C$2:$C$53,MATCH($A15,Data!$A$2:$A$53,0)),"Missing Data")</f>
        <v>1.5041458018663943E-2</v>
      </c>
      <c r="D15" s="5"/>
      <c r="E15" s="2">
        <f>IFERROR(INDEX(Data!$F$2:$F$53,MATCH($A15,Data!$A$2:$A$53,0))/INDEX(Data!$C$2:$C$53,MATCH($A15,Data!$A$2:$A$53,0)),"Missing Data")</f>
        <v>0</v>
      </c>
      <c r="F15" s="5"/>
      <c r="G15" s="6" t="str">
        <f>IFERROR(INDEX(Data!$V$2:$V$53,MATCH($A15,Data!$A$2:$A$53,0))/INDEX(Data!$F$2:$F$53,MATCH($A15,Data!$A$2:$A$53,0)),"Missing Data")</f>
        <v>Missing Data</v>
      </c>
      <c r="H15" s="2">
        <f>IFERROR(INDEX(Data!$F$2:$F$53,MATCH($A15,Data!$A$2:$A$53,0))/INDEX(Data!$C$2:$C$53,MATCH($A15,Data!$A$2:$A$53,0)),"Missing Data")</f>
        <v>0</v>
      </c>
      <c r="I15" s="5"/>
      <c r="J15" s="2">
        <f t="array" ref="J15">IFERROR(INDEX(Data!$D$2:$D$53,MATCH($A15,Data!$A$2:$A$53,0))/INDEX(Data!$C$2:$C$53,MATCH($A15,Data!$A$2:$A$53,0)),"Missing Data")</f>
        <v>0</v>
      </c>
      <c r="K15" s="5"/>
      <c r="L15" s="2" t="str">
        <f t="array" ref="L15">IFERROR(INDEX(Data!$E$2:$E$53,MATCH($A15,Data!$A$2:$A$53,0))/INDEX(Data!$D$2:$D$53,MATCH($A15,Data!$A$2:$A$53,0)),"Missing Data")</f>
        <v>Missing Data</v>
      </c>
      <c r="M15" s="5"/>
      <c r="N15" s="2" t="str">
        <f t="array" ref="N15">IFERROR(INDEX(Data!$F$2:$F$53,MATCH($A15,Data!$A$2:$A$53,0))/INDEX(Data!$E$2:$E$53,MATCH($A15,Data!$A$2:$A$53,0)),"Missing Data")</f>
        <v>Missing Data</v>
      </c>
      <c r="O15" s="4" t="str">
        <f>IFERROR(INDEX(Data!$V$2:$V$53,MATCH($A15,Data!$A$2:$A$53,0))/INDEX(Data!$F$2:$F$53,MATCH($A15,Data!$A$2:$A$53,0)),"Missing Data")</f>
        <v>Missing Data</v>
      </c>
      <c r="P15" s="5"/>
      <c r="Q15" s="5" t="str">
        <f t="array" ref="Q15">IFERROR(INDEX(Data!$AJ$2:$AJ$53,MATCH($A15,Data!$A$2:$A$53,0))/INDEX(Data!$F$2:$F$53,MATCH($A15,Data!$A$2:$A$53,0)),"Missing Data")</f>
        <v>Missing Data</v>
      </c>
      <c r="R15" s="5"/>
      <c r="S15" s="6" t="str">
        <f>IFERROR(INDEX(Data!$V$2:$V$53,MATCH($A15,Data!$A$2:$A$53,0))/INDEX(Data!$AJ$2:$AJ$53,MATCH($A15,Data!$A$2:$A$53,0)),"Missing Data")</f>
        <v>Missing Data</v>
      </c>
      <c r="T15" s="4">
        <f>IFERROR(INDEX(Data!$AI$2:$AI$53,MATCH($A15,Data!$A$2:$A$53,0))/INDEX(Data!$V$2:$V$53,MATCH($A15,Data!$A$2:$A$53,0)),"Missing Data")</f>
        <v>0</v>
      </c>
      <c r="U15" s="5" t="str">
        <f t="array" ref="U15">IFERROR(INDEX(Data!$AI$2:$AI$53,MATCH($A15,Data!$A$2:$A$53,0))/INDEX(Data!$AJ$2:$AJ$53,MATCH($A15,Data!$A$2:$A$53,0)),"Missing Data")</f>
        <v>Missing Data</v>
      </c>
      <c r="V15" s="5" t="str">
        <f t="shared" si="0"/>
        <v>Missing Data</v>
      </c>
      <c r="W15" s="6" t="str">
        <f t="array" ref="W15">IFERROR(INDEX(Data!$AI$2:$AI$53,MATCH($A15,Data!$A$2:$A$53,0))/INDEX(Data!$F$2:$F$53,MATCH($A15,Data!$A$2:$A$53,0)),"Missing Data")</f>
        <v>Missing Data</v>
      </c>
    </row>
    <row r="16" spans="1:23" x14ac:dyDescent="0.25">
      <c r="A16" s="1" t="s">
        <v>30</v>
      </c>
      <c r="B16" s="1" t="s">
        <v>31</v>
      </c>
      <c r="C16" s="4">
        <f>IFERROR(INDEX(Data!$V$2:$V$53,MATCH($A16,Data!$A$2:$A$53,0))/INDEX(Data!$C$2:$C$53,MATCH($A16,Data!$A$2:$A$53,0)),"Missing Data")</f>
        <v>14.456187162889705</v>
      </c>
      <c r="D16" s="5"/>
      <c r="E16" s="2">
        <f>IFERROR(INDEX(Data!$F$2:$F$53,MATCH($A16,Data!$A$2:$A$53,0))/INDEX(Data!$C$2:$C$53,MATCH($A16,Data!$A$2:$A$53,0)),"Missing Data")</f>
        <v>0</v>
      </c>
      <c r="F16" s="5"/>
      <c r="G16" s="6" t="str">
        <f>IFERROR(INDEX(Data!$V$2:$V$53,MATCH($A16,Data!$A$2:$A$53,0))/INDEX(Data!$F$2:$F$53,MATCH($A16,Data!$A$2:$A$53,0)),"Missing Data")</f>
        <v>Missing Data</v>
      </c>
      <c r="H16" s="2">
        <f>IFERROR(INDEX(Data!$F$2:$F$53,MATCH($A16,Data!$A$2:$A$53,0))/INDEX(Data!$C$2:$C$53,MATCH($A16,Data!$A$2:$A$53,0)),"Missing Data")</f>
        <v>0</v>
      </c>
      <c r="I16" s="5"/>
      <c r="J16" s="2">
        <f t="array" ref="J16">IFERROR(INDEX(Data!$D$2:$D$53,MATCH($A16,Data!$A$2:$A$53,0))/INDEX(Data!$C$2:$C$53,MATCH($A16,Data!$A$2:$A$53,0)),"Missing Data")</f>
        <v>0</v>
      </c>
      <c r="K16" s="5"/>
      <c r="L16" s="2" t="str">
        <f t="array" ref="L16">IFERROR(INDEX(Data!$E$2:$E$53,MATCH($A16,Data!$A$2:$A$53,0))/INDEX(Data!$D$2:$D$53,MATCH($A16,Data!$A$2:$A$53,0)),"Missing Data")</f>
        <v>Missing Data</v>
      </c>
      <c r="M16" s="5"/>
      <c r="N16" s="2" t="str">
        <f t="array" ref="N16">IFERROR(INDEX(Data!$F$2:$F$53,MATCH($A16,Data!$A$2:$A$53,0))/INDEX(Data!$E$2:$E$53,MATCH($A16,Data!$A$2:$A$53,0)),"Missing Data")</f>
        <v>Missing Data</v>
      </c>
      <c r="O16" s="4" t="str">
        <f>IFERROR(INDEX(Data!$V$2:$V$53,MATCH($A16,Data!$A$2:$A$53,0))/INDEX(Data!$F$2:$F$53,MATCH($A16,Data!$A$2:$A$53,0)),"Missing Data")</f>
        <v>Missing Data</v>
      </c>
      <c r="P16" s="5"/>
      <c r="Q16" s="5" t="str">
        <f t="array" ref="Q16">IFERROR(INDEX(Data!$AJ$2:$AJ$53,MATCH($A16,Data!$A$2:$A$53,0))/INDEX(Data!$F$2:$F$53,MATCH($A16,Data!$A$2:$A$53,0)),"Missing Data")</f>
        <v>Missing Data</v>
      </c>
      <c r="R16" s="5"/>
      <c r="S16" s="6">
        <f>IFERROR(INDEX(Data!$V$2:$V$53,MATCH($A16,Data!$A$2:$A$53,0))/INDEX(Data!$AJ$2:$AJ$53,MATCH($A16,Data!$A$2:$A$53,0)),"Missing Data")</f>
        <v>396.99729395193992</v>
      </c>
      <c r="T16" s="4">
        <f>IFERROR(INDEX(Data!$AI$2:$AI$53,MATCH($A16,Data!$A$2:$A$53,0))/INDEX(Data!$V$2:$V$53,MATCH($A16,Data!$A$2:$A$53,0)),"Missing Data")</f>
        <v>3.0226906285796266E-2</v>
      </c>
      <c r="U16" s="5">
        <f t="array" ref="U16">IFERROR(INDEX(Data!$AI$2:$AI$53,MATCH($A16,Data!$A$2:$A$53,0))/INDEX(Data!$AJ$2:$AJ$53,MATCH($A16,Data!$A$2:$A$53,0)),"Missing Data")</f>
        <v>12</v>
      </c>
      <c r="V16" s="5">
        <f t="shared" si="0"/>
        <v>384.99729395193992</v>
      </c>
      <c r="W16" s="6" t="str">
        <f t="array" ref="W16">IFERROR(INDEX(Data!$AI$2:$AI$53,MATCH($A16,Data!$A$2:$A$53,0))/INDEX(Data!$F$2:$F$53,MATCH($A16,Data!$A$2:$A$53,0)),"Missing Data")</f>
        <v>Missing Data</v>
      </c>
    </row>
    <row r="17" spans="1:23" x14ac:dyDescent="0.25">
      <c r="A17" s="1" t="s">
        <v>32</v>
      </c>
      <c r="B17" s="1" t="s">
        <v>33</v>
      </c>
      <c r="C17" s="4">
        <f>IFERROR(INDEX(Data!$V$2:$V$53,MATCH($A17,Data!$A$2:$A$53,0))/INDEX(Data!$C$2:$C$53,MATCH($A17,Data!$A$2:$A$53,0)),"Missing Data")</f>
        <v>163.43004645918143</v>
      </c>
      <c r="D17" s="5"/>
      <c r="E17" s="2">
        <f>IFERROR(INDEX(Data!$F$2:$F$53,MATCH($A17,Data!$A$2:$A$53,0))/INDEX(Data!$C$2:$C$53,MATCH($A17,Data!$A$2:$A$53,0)),"Missing Data")</f>
        <v>0</v>
      </c>
      <c r="F17" s="5"/>
      <c r="G17" s="6" t="str">
        <f>IFERROR(INDEX(Data!$V$2:$V$53,MATCH($A17,Data!$A$2:$A$53,0))/INDEX(Data!$F$2:$F$53,MATCH($A17,Data!$A$2:$A$53,0)),"Missing Data")</f>
        <v>Missing Data</v>
      </c>
      <c r="H17" s="2">
        <f>IFERROR(INDEX(Data!$F$2:$F$53,MATCH($A17,Data!$A$2:$A$53,0))/INDEX(Data!$C$2:$C$53,MATCH($A17,Data!$A$2:$A$53,0)),"Missing Data")</f>
        <v>0</v>
      </c>
      <c r="I17" s="5"/>
      <c r="J17" s="2">
        <f t="array" ref="J17">IFERROR(INDEX(Data!$D$2:$D$53,MATCH($A17,Data!$A$2:$A$53,0))/INDEX(Data!$C$2:$C$53,MATCH($A17,Data!$A$2:$A$53,0)),"Missing Data")</f>
        <v>0</v>
      </c>
      <c r="K17" s="5"/>
      <c r="L17" s="2" t="str">
        <f t="array" ref="L17">IFERROR(INDEX(Data!$E$2:$E$53,MATCH($A17,Data!$A$2:$A$53,0))/INDEX(Data!$D$2:$D$53,MATCH($A17,Data!$A$2:$A$53,0)),"Missing Data")</f>
        <v>Missing Data</v>
      </c>
      <c r="M17" s="5"/>
      <c r="N17" s="2" t="str">
        <f t="array" ref="N17">IFERROR(INDEX(Data!$F$2:$F$53,MATCH($A17,Data!$A$2:$A$53,0))/INDEX(Data!$E$2:$E$53,MATCH($A17,Data!$A$2:$A$53,0)),"Missing Data")</f>
        <v>Missing Data</v>
      </c>
      <c r="O17" s="4" t="str">
        <f>IFERROR(INDEX(Data!$V$2:$V$53,MATCH($A17,Data!$A$2:$A$53,0))/INDEX(Data!$F$2:$F$53,MATCH($A17,Data!$A$2:$A$53,0)),"Missing Data")</f>
        <v>Missing Data</v>
      </c>
      <c r="P17" s="5"/>
      <c r="Q17" s="5" t="str">
        <f t="array" ref="Q17">IFERROR(INDEX(Data!$AJ$2:$AJ$53,MATCH($A17,Data!$A$2:$A$53,0))/INDEX(Data!$F$2:$F$53,MATCH($A17,Data!$A$2:$A$53,0)),"Missing Data")</f>
        <v>Missing Data</v>
      </c>
      <c r="R17" s="5"/>
      <c r="S17" s="6">
        <f>IFERROR(INDEX(Data!$V$2:$V$53,MATCH($A17,Data!$A$2:$A$53,0))/INDEX(Data!$AJ$2:$AJ$53,MATCH($A17,Data!$A$2:$A$53,0)),"Missing Data")</f>
        <v>242.47479099153074</v>
      </c>
      <c r="T17" s="4">
        <f>IFERROR(INDEX(Data!$AI$2:$AI$53,MATCH($A17,Data!$A$2:$A$53,0))/INDEX(Data!$V$2:$V$53,MATCH($A17,Data!$A$2:$A$53,0)),"Missing Data")</f>
        <v>4.9489680766109587E-2</v>
      </c>
      <c r="U17" s="5">
        <f t="array" ref="U17">IFERROR(INDEX(Data!$AI$2:$AI$53,MATCH($A17,Data!$A$2:$A$53,0))/INDEX(Data!$AJ$2:$AJ$53,MATCH($A17,Data!$A$2:$A$53,0)),"Missing Data")</f>
        <v>12</v>
      </c>
      <c r="V17" s="5">
        <f t="shared" si="0"/>
        <v>230.47479099153074</v>
      </c>
      <c r="W17" s="6" t="str">
        <f t="array" ref="W17">IFERROR(INDEX(Data!$AI$2:$AI$53,MATCH($A17,Data!$A$2:$A$53,0))/INDEX(Data!$F$2:$F$53,MATCH($A17,Data!$A$2:$A$53,0)),"Missing Data")</f>
        <v>Missing Data</v>
      </c>
    </row>
    <row r="18" spans="1:23" x14ac:dyDescent="0.25">
      <c r="A18" s="1" t="s">
        <v>34</v>
      </c>
      <c r="B18" s="1" t="s">
        <v>35</v>
      </c>
      <c r="C18" s="4">
        <f>IFERROR(INDEX(Data!$V$2:$V$53,MATCH($A18,Data!$A$2:$A$53,0))/INDEX(Data!$C$2:$C$53,MATCH($A18,Data!$A$2:$A$53,0)),"Missing Data")</f>
        <v>38.14715845880329</v>
      </c>
      <c r="D18" s="5"/>
      <c r="E18" s="2">
        <f>IFERROR(INDEX(Data!$F$2:$F$53,MATCH($A18,Data!$A$2:$A$53,0))/INDEX(Data!$C$2:$C$53,MATCH($A18,Data!$A$2:$A$53,0)),"Missing Data")</f>
        <v>0</v>
      </c>
      <c r="F18" s="5"/>
      <c r="G18" s="6" t="str">
        <f>IFERROR(INDEX(Data!$V$2:$V$53,MATCH($A18,Data!$A$2:$A$53,0))/INDEX(Data!$F$2:$F$53,MATCH($A18,Data!$A$2:$A$53,0)),"Missing Data")</f>
        <v>Missing Data</v>
      </c>
      <c r="H18" s="2">
        <f>IFERROR(INDEX(Data!$F$2:$F$53,MATCH($A18,Data!$A$2:$A$53,0))/INDEX(Data!$C$2:$C$53,MATCH($A18,Data!$A$2:$A$53,0)),"Missing Data")</f>
        <v>0</v>
      </c>
      <c r="I18" s="5"/>
      <c r="J18" s="2">
        <f t="array" ref="J18">IFERROR(INDEX(Data!$D$2:$D$53,MATCH($A18,Data!$A$2:$A$53,0))/INDEX(Data!$C$2:$C$53,MATCH($A18,Data!$A$2:$A$53,0)),"Missing Data")</f>
        <v>0</v>
      </c>
      <c r="K18" s="5"/>
      <c r="L18" s="2" t="str">
        <f t="array" ref="L18">IFERROR(INDEX(Data!$E$2:$E$53,MATCH($A18,Data!$A$2:$A$53,0))/INDEX(Data!$D$2:$D$53,MATCH($A18,Data!$A$2:$A$53,0)),"Missing Data")</f>
        <v>Missing Data</v>
      </c>
      <c r="M18" s="5"/>
      <c r="N18" s="2" t="str">
        <f t="array" ref="N18">IFERROR(INDEX(Data!$F$2:$F$53,MATCH($A18,Data!$A$2:$A$53,0))/INDEX(Data!$E$2:$E$53,MATCH($A18,Data!$A$2:$A$53,0)),"Missing Data")</f>
        <v>Missing Data</v>
      </c>
      <c r="O18" s="4" t="str">
        <f>IFERROR(INDEX(Data!$V$2:$V$53,MATCH($A18,Data!$A$2:$A$53,0))/INDEX(Data!$F$2:$F$53,MATCH($A18,Data!$A$2:$A$53,0)),"Missing Data")</f>
        <v>Missing Data</v>
      </c>
      <c r="P18" s="5"/>
      <c r="Q18" s="5" t="str">
        <f t="array" ref="Q18">IFERROR(INDEX(Data!$AJ$2:$AJ$53,MATCH($A18,Data!$A$2:$A$53,0))/INDEX(Data!$F$2:$F$53,MATCH($A18,Data!$A$2:$A$53,0)),"Missing Data")</f>
        <v>Missing Data</v>
      </c>
      <c r="R18" s="5"/>
      <c r="S18" s="6">
        <f>IFERROR(INDEX(Data!$V$2:$V$53,MATCH($A18,Data!$A$2:$A$53,0))/INDEX(Data!$AJ$2:$AJ$53,MATCH($A18,Data!$A$2:$A$53,0)),"Missing Data")</f>
        <v>297.38472615172441</v>
      </c>
      <c r="T18" s="4">
        <f>IFERROR(INDEX(Data!$AI$2:$AI$53,MATCH($A18,Data!$A$2:$A$53,0))/INDEX(Data!$V$2:$V$53,MATCH($A18,Data!$A$2:$A$53,0)),"Missing Data")</f>
        <v>4.0351769760621971E-2</v>
      </c>
      <c r="U18" s="5">
        <f t="array" ref="U18">IFERROR(INDEX(Data!$AI$2:$AI$53,MATCH($A18,Data!$A$2:$A$53,0))/INDEX(Data!$AJ$2:$AJ$53,MATCH($A18,Data!$A$2:$A$53,0)),"Missing Data")</f>
        <v>12</v>
      </c>
      <c r="V18" s="5">
        <f t="shared" si="0"/>
        <v>285.38472615172441</v>
      </c>
      <c r="W18" s="6" t="str">
        <f t="array" ref="W18">IFERROR(INDEX(Data!$AI$2:$AI$53,MATCH($A18,Data!$A$2:$A$53,0))/INDEX(Data!$F$2:$F$53,MATCH($A18,Data!$A$2:$A$53,0)),"Missing Data")</f>
        <v>Missing Data</v>
      </c>
    </row>
    <row r="19" spans="1:23" x14ac:dyDescent="0.25">
      <c r="A19" s="1" t="s">
        <v>36</v>
      </c>
      <c r="B19" s="1" t="s">
        <v>37</v>
      </c>
      <c r="C19" s="4">
        <f>IFERROR(INDEX(Data!$V$2:$V$53,MATCH($A19,Data!$A$2:$A$53,0))/INDEX(Data!$C$2:$C$53,MATCH($A19,Data!$A$2:$A$53,0)),"Missing Data")</f>
        <v>28.62239455354166</v>
      </c>
      <c r="D19" s="5"/>
      <c r="E19" s="2">
        <f>IFERROR(INDEX(Data!$F$2:$F$53,MATCH($A19,Data!$A$2:$A$53,0))/INDEX(Data!$C$2:$C$53,MATCH($A19,Data!$A$2:$A$53,0)),"Missing Data")</f>
        <v>0</v>
      </c>
      <c r="F19" s="5"/>
      <c r="G19" s="6" t="str">
        <f>IFERROR(INDEX(Data!$V$2:$V$53,MATCH($A19,Data!$A$2:$A$53,0))/INDEX(Data!$F$2:$F$53,MATCH($A19,Data!$A$2:$A$53,0)),"Missing Data")</f>
        <v>Missing Data</v>
      </c>
      <c r="H19" s="2">
        <f>IFERROR(INDEX(Data!$F$2:$F$53,MATCH($A19,Data!$A$2:$A$53,0))/INDEX(Data!$C$2:$C$53,MATCH($A19,Data!$A$2:$A$53,0)),"Missing Data")</f>
        <v>0</v>
      </c>
      <c r="I19" s="5"/>
      <c r="J19" s="2">
        <f t="array" ref="J19">IFERROR(INDEX(Data!$D$2:$D$53,MATCH($A19,Data!$A$2:$A$53,0))/INDEX(Data!$C$2:$C$53,MATCH($A19,Data!$A$2:$A$53,0)),"Missing Data")</f>
        <v>0</v>
      </c>
      <c r="K19" s="5"/>
      <c r="L19" s="2" t="str">
        <f t="array" ref="L19">IFERROR(INDEX(Data!$E$2:$E$53,MATCH($A19,Data!$A$2:$A$53,0))/INDEX(Data!$D$2:$D$53,MATCH($A19,Data!$A$2:$A$53,0)),"Missing Data")</f>
        <v>Missing Data</v>
      </c>
      <c r="M19" s="5"/>
      <c r="N19" s="2" t="str">
        <f t="array" ref="N19">IFERROR(INDEX(Data!$F$2:$F$53,MATCH($A19,Data!$A$2:$A$53,0))/INDEX(Data!$E$2:$E$53,MATCH($A19,Data!$A$2:$A$53,0)),"Missing Data")</f>
        <v>Missing Data</v>
      </c>
      <c r="O19" s="4" t="str">
        <f>IFERROR(INDEX(Data!$V$2:$V$53,MATCH($A19,Data!$A$2:$A$53,0))/INDEX(Data!$F$2:$F$53,MATCH($A19,Data!$A$2:$A$53,0)),"Missing Data")</f>
        <v>Missing Data</v>
      </c>
      <c r="P19" s="5"/>
      <c r="Q19" s="5" t="str">
        <f t="array" ref="Q19">IFERROR(INDEX(Data!$AJ$2:$AJ$53,MATCH($A19,Data!$A$2:$A$53,0))/INDEX(Data!$F$2:$F$53,MATCH($A19,Data!$A$2:$A$53,0)),"Missing Data")</f>
        <v>Missing Data</v>
      </c>
      <c r="R19" s="5"/>
      <c r="S19" s="6">
        <f>IFERROR(INDEX(Data!$V$2:$V$53,MATCH($A19,Data!$A$2:$A$53,0))/INDEX(Data!$AJ$2:$AJ$53,MATCH($A19,Data!$A$2:$A$53,0)),"Missing Data")</f>
        <v>392.61333384041984</v>
      </c>
      <c r="T19" s="4">
        <f>IFERROR(INDEX(Data!$AI$2:$AI$53,MATCH($A19,Data!$A$2:$A$53,0))/INDEX(Data!$V$2:$V$53,MATCH($A19,Data!$A$2:$A$53,0)),"Missing Data")</f>
        <v>3.0564422972138471E-2</v>
      </c>
      <c r="U19" s="5">
        <f t="array" ref="U19">IFERROR(INDEX(Data!$AI$2:$AI$53,MATCH($A19,Data!$A$2:$A$53,0))/INDEX(Data!$AJ$2:$AJ$53,MATCH($A19,Data!$A$2:$A$53,0)),"Missing Data")</f>
        <v>12</v>
      </c>
      <c r="V19" s="5">
        <f t="shared" si="0"/>
        <v>380.61333384041984</v>
      </c>
      <c r="W19" s="6" t="str">
        <f t="array" ref="W19">IFERROR(INDEX(Data!$AI$2:$AI$53,MATCH($A19,Data!$A$2:$A$53,0))/INDEX(Data!$F$2:$F$53,MATCH($A19,Data!$A$2:$A$53,0)),"Missing Data")</f>
        <v>Missing Data</v>
      </c>
    </row>
    <row r="20" spans="1:23" x14ac:dyDescent="0.25">
      <c r="A20" s="1" t="s">
        <v>38</v>
      </c>
      <c r="B20" s="1" t="s">
        <v>39</v>
      </c>
      <c r="C20" s="4">
        <f>IFERROR(INDEX(Data!$V$2:$V$53,MATCH($A20,Data!$A$2:$A$53,0))/INDEX(Data!$C$2:$C$53,MATCH($A20,Data!$A$2:$A$53,0)),"Missing Data")</f>
        <v>53.256024458128699</v>
      </c>
      <c r="D20" s="5"/>
      <c r="E20" s="2">
        <f>IFERROR(INDEX(Data!$F$2:$F$53,MATCH($A20,Data!$A$2:$A$53,0))/INDEX(Data!$C$2:$C$53,MATCH($A20,Data!$A$2:$A$53,0)),"Missing Data")</f>
        <v>0</v>
      </c>
      <c r="F20" s="5"/>
      <c r="G20" s="6" t="str">
        <f>IFERROR(INDEX(Data!$V$2:$V$53,MATCH($A20,Data!$A$2:$A$53,0))/INDEX(Data!$F$2:$F$53,MATCH($A20,Data!$A$2:$A$53,0)),"Missing Data")</f>
        <v>Missing Data</v>
      </c>
      <c r="H20" s="2">
        <f>IFERROR(INDEX(Data!$F$2:$F$53,MATCH($A20,Data!$A$2:$A$53,0))/INDEX(Data!$C$2:$C$53,MATCH($A20,Data!$A$2:$A$53,0)),"Missing Data")</f>
        <v>0</v>
      </c>
      <c r="I20" s="5"/>
      <c r="J20" s="2">
        <f t="array" ref="J20">IFERROR(INDEX(Data!$D$2:$D$53,MATCH($A20,Data!$A$2:$A$53,0))/INDEX(Data!$C$2:$C$53,MATCH($A20,Data!$A$2:$A$53,0)),"Missing Data")</f>
        <v>0</v>
      </c>
      <c r="K20" s="5"/>
      <c r="L20" s="2" t="str">
        <f t="array" ref="L20">IFERROR(INDEX(Data!$E$2:$E$53,MATCH($A20,Data!$A$2:$A$53,0))/INDEX(Data!$D$2:$D$53,MATCH($A20,Data!$A$2:$A$53,0)),"Missing Data")</f>
        <v>Missing Data</v>
      </c>
      <c r="M20" s="5"/>
      <c r="N20" s="2" t="str">
        <f t="array" ref="N20">IFERROR(INDEX(Data!$F$2:$F$53,MATCH($A20,Data!$A$2:$A$53,0))/INDEX(Data!$E$2:$E$53,MATCH($A20,Data!$A$2:$A$53,0)),"Missing Data")</f>
        <v>Missing Data</v>
      </c>
      <c r="O20" s="4" t="str">
        <f>IFERROR(INDEX(Data!$V$2:$V$53,MATCH($A20,Data!$A$2:$A$53,0))/INDEX(Data!$F$2:$F$53,MATCH($A20,Data!$A$2:$A$53,0)),"Missing Data")</f>
        <v>Missing Data</v>
      </c>
      <c r="P20" s="5"/>
      <c r="Q20" s="5" t="str">
        <f t="array" ref="Q20">IFERROR(INDEX(Data!$AJ$2:$AJ$53,MATCH($A20,Data!$A$2:$A$53,0))/INDEX(Data!$F$2:$F$53,MATCH($A20,Data!$A$2:$A$53,0)),"Missing Data")</f>
        <v>Missing Data</v>
      </c>
      <c r="R20" s="5"/>
      <c r="S20" s="6">
        <f>IFERROR(INDEX(Data!$V$2:$V$53,MATCH($A20,Data!$A$2:$A$53,0))/INDEX(Data!$AJ$2:$AJ$53,MATCH($A20,Data!$A$2:$A$53,0)),"Missing Data")</f>
        <v>525.05201739615882</v>
      </c>
      <c r="T20" s="4">
        <f>IFERROR(INDEX(Data!$AI$2:$AI$53,MATCH($A20,Data!$A$2:$A$53,0))/INDEX(Data!$V$2:$V$53,MATCH($A20,Data!$A$2:$A$53,0)),"Missing Data")</f>
        <v>2.2854878378547088E-2</v>
      </c>
      <c r="U20" s="5">
        <f t="array" ref="U20">IFERROR(INDEX(Data!$AI$2:$AI$53,MATCH($A20,Data!$A$2:$A$53,0))/INDEX(Data!$AJ$2:$AJ$53,MATCH($A20,Data!$A$2:$A$53,0)),"Missing Data")</f>
        <v>12</v>
      </c>
      <c r="V20" s="5">
        <f t="shared" si="0"/>
        <v>513.05201739615882</v>
      </c>
      <c r="W20" s="6" t="str">
        <f t="array" ref="W20">IFERROR(INDEX(Data!$AI$2:$AI$53,MATCH($A20,Data!$A$2:$A$53,0))/INDEX(Data!$F$2:$F$53,MATCH($A20,Data!$A$2:$A$53,0)),"Missing Data")</f>
        <v>Missing Data</v>
      </c>
    </row>
    <row r="21" spans="1:23" x14ac:dyDescent="0.25">
      <c r="A21" s="1" t="s">
        <v>40</v>
      </c>
      <c r="B21" s="1" t="s">
        <v>41</v>
      </c>
      <c r="C21" s="4">
        <f>IFERROR(INDEX(Data!$V$2:$V$53,MATCH($A21,Data!$A$2:$A$53,0))/INDEX(Data!$C$2:$C$53,MATCH($A21,Data!$A$2:$A$53,0)),"Missing Data")</f>
        <v>53.993428266104374</v>
      </c>
      <c r="D21" s="5"/>
      <c r="E21" s="2">
        <f>IFERROR(INDEX(Data!$F$2:$F$53,MATCH($A21,Data!$A$2:$A$53,0))/INDEX(Data!$C$2:$C$53,MATCH($A21,Data!$A$2:$A$53,0)),"Missing Data")</f>
        <v>0</v>
      </c>
      <c r="F21" s="5"/>
      <c r="G21" s="6" t="str">
        <f>IFERROR(INDEX(Data!$V$2:$V$53,MATCH($A21,Data!$A$2:$A$53,0))/INDEX(Data!$F$2:$F$53,MATCH($A21,Data!$A$2:$A$53,0)),"Missing Data")</f>
        <v>Missing Data</v>
      </c>
      <c r="H21" s="2">
        <f>IFERROR(INDEX(Data!$F$2:$F$53,MATCH($A21,Data!$A$2:$A$53,0))/INDEX(Data!$C$2:$C$53,MATCH($A21,Data!$A$2:$A$53,0)),"Missing Data")</f>
        <v>0</v>
      </c>
      <c r="I21" s="5"/>
      <c r="J21" s="2">
        <f t="array" ref="J21">IFERROR(INDEX(Data!$D$2:$D$53,MATCH($A21,Data!$A$2:$A$53,0))/INDEX(Data!$C$2:$C$53,MATCH($A21,Data!$A$2:$A$53,0)),"Missing Data")</f>
        <v>0</v>
      </c>
      <c r="K21" s="5"/>
      <c r="L21" s="2" t="str">
        <f t="array" ref="L21">IFERROR(INDEX(Data!$E$2:$E$53,MATCH($A21,Data!$A$2:$A$53,0))/INDEX(Data!$D$2:$D$53,MATCH($A21,Data!$A$2:$A$53,0)),"Missing Data")</f>
        <v>Missing Data</v>
      </c>
      <c r="M21" s="5"/>
      <c r="N21" s="2" t="str">
        <f t="array" ref="N21">IFERROR(INDEX(Data!$F$2:$F$53,MATCH($A21,Data!$A$2:$A$53,0))/INDEX(Data!$E$2:$E$53,MATCH($A21,Data!$A$2:$A$53,0)),"Missing Data")</f>
        <v>Missing Data</v>
      </c>
      <c r="O21" s="4" t="str">
        <f>IFERROR(INDEX(Data!$V$2:$V$53,MATCH($A21,Data!$A$2:$A$53,0))/INDEX(Data!$F$2:$F$53,MATCH($A21,Data!$A$2:$A$53,0)),"Missing Data")</f>
        <v>Missing Data</v>
      </c>
      <c r="P21" s="5"/>
      <c r="Q21" s="5" t="str">
        <f t="array" ref="Q21">IFERROR(INDEX(Data!$AJ$2:$AJ$53,MATCH($A21,Data!$A$2:$A$53,0))/INDEX(Data!$F$2:$F$53,MATCH($A21,Data!$A$2:$A$53,0)),"Missing Data")</f>
        <v>Missing Data</v>
      </c>
      <c r="R21" s="5"/>
      <c r="S21" s="6">
        <f>IFERROR(INDEX(Data!$V$2:$V$53,MATCH($A21,Data!$A$2:$A$53,0))/INDEX(Data!$AJ$2:$AJ$53,MATCH($A21,Data!$A$2:$A$53,0)),"Missing Data")</f>
        <v>245.05278272515153</v>
      </c>
      <c r="T21" s="4">
        <f>IFERROR(INDEX(Data!$AI$2:$AI$53,MATCH($A21,Data!$A$2:$A$53,0))/INDEX(Data!$V$2:$V$53,MATCH($A21,Data!$A$2:$A$53,0)),"Missing Data")</f>
        <v>4.8969041961294792E-2</v>
      </c>
      <c r="U21" s="5">
        <f t="array" ref="U21">IFERROR(INDEX(Data!$AI$2:$AI$53,MATCH($A21,Data!$A$2:$A$53,0))/INDEX(Data!$AJ$2:$AJ$53,MATCH($A21,Data!$A$2:$A$53,0)),"Missing Data")</f>
        <v>12</v>
      </c>
      <c r="V21" s="5">
        <f t="shared" si="0"/>
        <v>233.05278272515153</v>
      </c>
      <c r="W21" s="6" t="str">
        <f t="array" ref="W21">IFERROR(INDEX(Data!$AI$2:$AI$53,MATCH($A21,Data!$A$2:$A$53,0))/INDEX(Data!$F$2:$F$53,MATCH($A21,Data!$A$2:$A$53,0)),"Missing Data")</f>
        <v>Missing Data</v>
      </c>
    </row>
    <row r="22" spans="1:23" x14ac:dyDescent="0.25">
      <c r="A22" s="1" t="s">
        <v>42</v>
      </c>
      <c r="B22" s="1" t="s">
        <v>43</v>
      </c>
      <c r="C22" s="4">
        <f>IFERROR(INDEX(Data!$V$2:$V$53,MATCH($A22,Data!$A$2:$A$53,0))/INDEX(Data!$C$2:$C$53,MATCH($A22,Data!$A$2:$A$53,0)),"Missing Data")</f>
        <v>0</v>
      </c>
      <c r="D22" s="5"/>
      <c r="E22" s="2">
        <f>IFERROR(INDEX(Data!$F$2:$F$53,MATCH($A22,Data!$A$2:$A$53,0))/INDEX(Data!$C$2:$C$53,MATCH($A22,Data!$A$2:$A$53,0)),"Missing Data")</f>
        <v>0</v>
      </c>
      <c r="F22" s="5"/>
      <c r="G22" s="6" t="str">
        <f>IFERROR(INDEX(Data!$V$2:$V$53,MATCH($A22,Data!$A$2:$A$53,0))/INDEX(Data!$F$2:$F$53,MATCH($A22,Data!$A$2:$A$53,0)),"Missing Data")</f>
        <v>Missing Data</v>
      </c>
      <c r="H22" s="2">
        <f>IFERROR(INDEX(Data!$F$2:$F$53,MATCH($A22,Data!$A$2:$A$53,0))/INDEX(Data!$C$2:$C$53,MATCH($A22,Data!$A$2:$A$53,0)),"Missing Data")</f>
        <v>0</v>
      </c>
      <c r="I22" s="5"/>
      <c r="J22" s="2">
        <f t="array" ref="J22">IFERROR(INDEX(Data!$D$2:$D$53,MATCH($A22,Data!$A$2:$A$53,0))/INDEX(Data!$C$2:$C$53,MATCH($A22,Data!$A$2:$A$53,0)),"Missing Data")</f>
        <v>0</v>
      </c>
      <c r="K22" s="5"/>
      <c r="L22" s="2" t="str">
        <f t="array" ref="L22">IFERROR(INDEX(Data!$E$2:$E$53,MATCH($A22,Data!$A$2:$A$53,0))/INDEX(Data!$D$2:$D$53,MATCH($A22,Data!$A$2:$A$53,0)),"Missing Data")</f>
        <v>Missing Data</v>
      </c>
      <c r="M22" s="5"/>
      <c r="N22" s="2" t="str">
        <f t="array" ref="N22">IFERROR(INDEX(Data!$F$2:$F$53,MATCH($A22,Data!$A$2:$A$53,0))/INDEX(Data!$E$2:$E$53,MATCH($A22,Data!$A$2:$A$53,0)),"Missing Data")</f>
        <v>Missing Data</v>
      </c>
      <c r="O22" s="4" t="str">
        <f>IFERROR(INDEX(Data!$V$2:$V$53,MATCH($A22,Data!$A$2:$A$53,0))/INDEX(Data!$F$2:$F$53,MATCH($A22,Data!$A$2:$A$53,0)),"Missing Data")</f>
        <v>Missing Data</v>
      </c>
      <c r="P22" s="5"/>
      <c r="Q22" s="5" t="str">
        <f t="array" ref="Q22">IFERROR(INDEX(Data!$AJ$2:$AJ$53,MATCH($A22,Data!$A$2:$A$53,0))/INDEX(Data!$F$2:$F$53,MATCH($A22,Data!$A$2:$A$53,0)),"Missing Data")</f>
        <v>Missing Data</v>
      </c>
      <c r="R22" s="5"/>
      <c r="S22" s="6" t="str">
        <f>IFERROR(INDEX(Data!$V$2:$V$53,MATCH($A22,Data!$A$2:$A$53,0))/INDEX(Data!$AJ$2:$AJ$53,MATCH($A22,Data!$A$2:$A$53,0)),"Missing Data")</f>
        <v>Missing Data</v>
      </c>
      <c r="T22" s="4" t="str">
        <f>IFERROR(INDEX(Data!$AI$2:$AI$53,MATCH($A22,Data!$A$2:$A$53,0))/INDEX(Data!$V$2:$V$53,MATCH($A22,Data!$A$2:$A$53,0)),"Missing Data")</f>
        <v>Missing Data</v>
      </c>
      <c r="U22" s="5" t="str">
        <f t="array" ref="U22">IFERROR(INDEX(Data!$AI$2:$AI$53,MATCH($A22,Data!$A$2:$A$53,0))/INDEX(Data!$AJ$2:$AJ$53,MATCH($A22,Data!$A$2:$A$53,0)),"Missing Data")</f>
        <v>Missing Data</v>
      </c>
      <c r="V22" s="5" t="str">
        <f t="shared" si="0"/>
        <v>Missing Data</v>
      </c>
      <c r="W22" s="6" t="str">
        <f t="array" ref="W22">IFERROR(INDEX(Data!$AI$2:$AI$53,MATCH($A22,Data!$A$2:$A$53,0))/INDEX(Data!$F$2:$F$53,MATCH($A22,Data!$A$2:$A$53,0)),"Missing Data")</f>
        <v>Missing Data</v>
      </c>
    </row>
    <row r="23" spans="1:23" x14ac:dyDescent="0.25">
      <c r="A23" s="1" t="s">
        <v>44</v>
      </c>
      <c r="B23" s="1" t="s">
        <v>45</v>
      </c>
      <c r="C23" s="4">
        <f>IFERROR(INDEX(Data!$V$2:$V$53,MATCH($A23,Data!$A$2:$A$53,0))/INDEX(Data!$C$2:$C$53,MATCH($A23,Data!$A$2:$A$53,0)),"Missing Data")</f>
        <v>0</v>
      </c>
      <c r="D23" s="5"/>
      <c r="E23" s="2">
        <f>IFERROR(INDEX(Data!$F$2:$F$53,MATCH($A23,Data!$A$2:$A$53,0))/INDEX(Data!$C$2:$C$53,MATCH($A23,Data!$A$2:$A$53,0)),"Missing Data")</f>
        <v>0</v>
      </c>
      <c r="F23" s="5"/>
      <c r="G23" s="6" t="str">
        <f>IFERROR(INDEX(Data!$V$2:$V$53,MATCH($A23,Data!$A$2:$A$53,0))/INDEX(Data!$F$2:$F$53,MATCH($A23,Data!$A$2:$A$53,0)),"Missing Data")</f>
        <v>Missing Data</v>
      </c>
      <c r="H23" s="2">
        <f>IFERROR(INDEX(Data!$F$2:$F$53,MATCH($A23,Data!$A$2:$A$53,0))/INDEX(Data!$C$2:$C$53,MATCH($A23,Data!$A$2:$A$53,0)),"Missing Data")</f>
        <v>0</v>
      </c>
      <c r="I23" s="5"/>
      <c r="J23" s="2">
        <f t="array" ref="J23">IFERROR(INDEX(Data!$D$2:$D$53,MATCH($A23,Data!$A$2:$A$53,0))/INDEX(Data!$C$2:$C$53,MATCH($A23,Data!$A$2:$A$53,0)),"Missing Data")</f>
        <v>0</v>
      </c>
      <c r="K23" s="5"/>
      <c r="L23" s="2" t="str">
        <f t="array" ref="L23">IFERROR(INDEX(Data!$E$2:$E$53,MATCH($A23,Data!$A$2:$A$53,0))/INDEX(Data!$D$2:$D$53,MATCH($A23,Data!$A$2:$A$53,0)),"Missing Data")</f>
        <v>Missing Data</v>
      </c>
      <c r="M23" s="5"/>
      <c r="N23" s="2" t="str">
        <f t="array" ref="N23">IFERROR(INDEX(Data!$F$2:$F$53,MATCH($A23,Data!$A$2:$A$53,0))/INDEX(Data!$E$2:$E$53,MATCH($A23,Data!$A$2:$A$53,0)),"Missing Data")</f>
        <v>Missing Data</v>
      </c>
      <c r="O23" s="4" t="str">
        <f>IFERROR(INDEX(Data!$V$2:$V$53,MATCH($A23,Data!$A$2:$A$53,0))/INDEX(Data!$F$2:$F$53,MATCH($A23,Data!$A$2:$A$53,0)),"Missing Data")</f>
        <v>Missing Data</v>
      </c>
      <c r="P23" s="5"/>
      <c r="Q23" s="5" t="str">
        <f t="array" ref="Q23">IFERROR(INDEX(Data!$AJ$2:$AJ$53,MATCH($A23,Data!$A$2:$A$53,0))/INDEX(Data!$F$2:$F$53,MATCH($A23,Data!$A$2:$A$53,0)),"Missing Data")</f>
        <v>Missing Data</v>
      </c>
      <c r="R23" s="5"/>
      <c r="S23" s="6" t="str">
        <f>IFERROR(INDEX(Data!$V$2:$V$53,MATCH($A23,Data!$A$2:$A$53,0))/INDEX(Data!$AJ$2:$AJ$53,MATCH($A23,Data!$A$2:$A$53,0)),"Missing Data")</f>
        <v>Missing Data</v>
      </c>
      <c r="T23" s="4" t="str">
        <f>IFERROR(INDEX(Data!$AI$2:$AI$53,MATCH($A23,Data!$A$2:$A$53,0))/INDEX(Data!$V$2:$V$53,MATCH($A23,Data!$A$2:$A$53,0)),"Missing Data")</f>
        <v>Missing Data</v>
      </c>
      <c r="U23" s="5" t="str">
        <f t="array" ref="U23">IFERROR(INDEX(Data!$AI$2:$AI$53,MATCH($A23,Data!$A$2:$A$53,0))/INDEX(Data!$AJ$2:$AJ$53,MATCH($A23,Data!$A$2:$A$53,0)),"Missing Data")</f>
        <v>Missing Data</v>
      </c>
      <c r="V23" s="5" t="str">
        <f t="shared" si="0"/>
        <v>Missing Data</v>
      </c>
      <c r="W23" s="6" t="str">
        <f t="array" ref="W23">IFERROR(INDEX(Data!$AI$2:$AI$53,MATCH($A23,Data!$A$2:$A$53,0))/INDEX(Data!$F$2:$F$53,MATCH($A23,Data!$A$2:$A$53,0)),"Missing Data")</f>
        <v>Missing Data</v>
      </c>
    </row>
    <row r="24" spans="1:23" x14ac:dyDescent="0.25">
      <c r="A24" s="1" t="s">
        <v>46</v>
      </c>
      <c r="B24" s="1" t="s">
        <v>47</v>
      </c>
      <c r="C24" s="4">
        <f>IFERROR(INDEX(Data!$V$2:$V$53,MATCH($A24,Data!$A$2:$A$53,0))/INDEX(Data!$C$2:$C$53,MATCH($A24,Data!$A$2:$A$53,0)),"Missing Data")</f>
        <v>14.379780726326549</v>
      </c>
      <c r="D24" s="5"/>
      <c r="E24" s="2">
        <f>IFERROR(INDEX(Data!$F$2:$F$53,MATCH($A24,Data!$A$2:$A$53,0))/INDEX(Data!$C$2:$C$53,MATCH($A24,Data!$A$2:$A$53,0)),"Missing Data")</f>
        <v>0</v>
      </c>
      <c r="F24" s="5"/>
      <c r="G24" s="6" t="str">
        <f>IFERROR(INDEX(Data!$V$2:$V$53,MATCH($A24,Data!$A$2:$A$53,0))/INDEX(Data!$F$2:$F$53,MATCH($A24,Data!$A$2:$A$53,0)),"Missing Data")</f>
        <v>Missing Data</v>
      </c>
      <c r="H24" s="2">
        <f>IFERROR(INDEX(Data!$F$2:$F$53,MATCH($A24,Data!$A$2:$A$53,0))/INDEX(Data!$C$2:$C$53,MATCH($A24,Data!$A$2:$A$53,0)),"Missing Data")</f>
        <v>0</v>
      </c>
      <c r="I24" s="5"/>
      <c r="J24" s="2">
        <f t="array" ref="J24">IFERROR(INDEX(Data!$D$2:$D$53,MATCH($A24,Data!$A$2:$A$53,0))/INDEX(Data!$C$2:$C$53,MATCH($A24,Data!$A$2:$A$53,0)),"Missing Data")</f>
        <v>0</v>
      </c>
      <c r="K24" s="5"/>
      <c r="L24" s="2" t="str">
        <f t="array" ref="L24">IFERROR(INDEX(Data!$E$2:$E$53,MATCH($A24,Data!$A$2:$A$53,0))/INDEX(Data!$D$2:$D$53,MATCH($A24,Data!$A$2:$A$53,0)),"Missing Data")</f>
        <v>Missing Data</v>
      </c>
      <c r="M24" s="5"/>
      <c r="N24" s="2" t="str">
        <f t="array" ref="N24">IFERROR(INDEX(Data!$F$2:$F$53,MATCH($A24,Data!$A$2:$A$53,0))/INDEX(Data!$E$2:$E$53,MATCH($A24,Data!$A$2:$A$53,0)),"Missing Data")</f>
        <v>Missing Data</v>
      </c>
      <c r="O24" s="4" t="str">
        <f>IFERROR(INDEX(Data!$V$2:$V$53,MATCH($A24,Data!$A$2:$A$53,0))/INDEX(Data!$F$2:$F$53,MATCH($A24,Data!$A$2:$A$53,0)),"Missing Data")</f>
        <v>Missing Data</v>
      </c>
      <c r="P24" s="5"/>
      <c r="Q24" s="5" t="str">
        <f t="array" ref="Q24">IFERROR(INDEX(Data!$AJ$2:$AJ$53,MATCH($A24,Data!$A$2:$A$53,0))/INDEX(Data!$F$2:$F$53,MATCH($A24,Data!$A$2:$A$53,0)),"Missing Data")</f>
        <v>Missing Data</v>
      </c>
      <c r="R24" s="5"/>
      <c r="S24" s="6">
        <f>IFERROR(INDEX(Data!$V$2:$V$53,MATCH($A24,Data!$A$2:$A$53,0))/INDEX(Data!$AJ$2:$AJ$53,MATCH($A24,Data!$A$2:$A$53,0)),"Missing Data")</f>
        <v>129.83053472659068</v>
      </c>
      <c r="T24" s="4">
        <f>IFERROR(INDEX(Data!$AI$2:$AI$53,MATCH($A24,Data!$A$2:$A$53,0))/INDEX(Data!$V$2:$V$53,MATCH($A24,Data!$A$2:$A$53,0)),"Missing Data")</f>
        <v>9.24281797442391E-2</v>
      </c>
      <c r="U24" s="5">
        <f t="array" ref="U24">IFERROR(INDEX(Data!$AI$2:$AI$53,MATCH($A24,Data!$A$2:$A$53,0))/INDEX(Data!$AJ$2:$AJ$53,MATCH($A24,Data!$A$2:$A$53,0)),"Missing Data")</f>
        <v>12</v>
      </c>
      <c r="V24" s="5">
        <f t="shared" si="0"/>
        <v>117.83053472659068</v>
      </c>
      <c r="W24" s="6" t="str">
        <f t="array" ref="W24">IFERROR(INDEX(Data!$AI$2:$AI$53,MATCH($A24,Data!$A$2:$A$53,0))/INDEX(Data!$F$2:$F$53,MATCH($A24,Data!$A$2:$A$53,0)),"Missing Data")</f>
        <v>Missing Data</v>
      </c>
    </row>
    <row r="25" spans="1:23" x14ac:dyDescent="0.25">
      <c r="A25" s="1" t="s">
        <v>48</v>
      </c>
      <c r="B25" s="1" t="s">
        <v>49</v>
      </c>
      <c r="C25" s="4">
        <f>IFERROR(INDEX(Data!$V$2:$V$53,MATCH($A25,Data!$A$2:$A$53,0))/INDEX(Data!$C$2:$C$53,MATCH($A25,Data!$A$2:$A$53,0)),"Missing Data")</f>
        <v>0</v>
      </c>
      <c r="D25" s="5"/>
      <c r="E25" s="2">
        <f>IFERROR(INDEX(Data!$F$2:$F$53,MATCH($A25,Data!$A$2:$A$53,0))/INDEX(Data!$C$2:$C$53,MATCH($A25,Data!$A$2:$A$53,0)),"Missing Data")</f>
        <v>0</v>
      </c>
      <c r="F25" s="5"/>
      <c r="G25" s="6" t="str">
        <f>IFERROR(INDEX(Data!$V$2:$V$53,MATCH($A25,Data!$A$2:$A$53,0))/INDEX(Data!$F$2:$F$53,MATCH($A25,Data!$A$2:$A$53,0)),"Missing Data")</f>
        <v>Missing Data</v>
      </c>
      <c r="H25" s="2">
        <f>IFERROR(INDEX(Data!$F$2:$F$53,MATCH($A25,Data!$A$2:$A$53,0))/INDEX(Data!$C$2:$C$53,MATCH($A25,Data!$A$2:$A$53,0)),"Missing Data")</f>
        <v>0</v>
      </c>
      <c r="I25" s="5"/>
      <c r="J25" s="2">
        <f t="array" ref="J25">IFERROR(INDEX(Data!$D$2:$D$53,MATCH($A25,Data!$A$2:$A$53,0))/INDEX(Data!$C$2:$C$53,MATCH($A25,Data!$A$2:$A$53,0)),"Missing Data")</f>
        <v>0</v>
      </c>
      <c r="K25" s="5"/>
      <c r="L25" s="2" t="str">
        <f t="array" ref="L25">IFERROR(INDEX(Data!$E$2:$E$53,MATCH($A25,Data!$A$2:$A$53,0))/INDEX(Data!$D$2:$D$53,MATCH($A25,Data!$A$2:$A$53,0)),"Missing Data")</f>
        <v>Missing Data</v>
      </c>
      <c r="M25" s="5"/>
      <c r="N25" s="2" t="str">
        <f t="array" ref="N25">IFERROR(INDEX(Data!$F$2:$F$53,MATCH($A25,Data!$A$2:$A$53,0))/INDEX(Data!$E$2:$E$53,MATCH($A25,Data!$A$2:$A$53,0)),"Missing Data")</f>
        <v>Missing Data</v>
      </c>
      <c r="O25" s="4" t="str">
        <f>IFERROR(INDEX(Data!$V$2:$V$53,MATCH($A25,Data!$A$2:$A$53,0))/INDEX(Data!$F$2:$F$53,MATCH($A25,Data!$A$2:$A$53,0)),"Missing Data")</f>
        <v>Missing Data</v>
      </c>
      <c r="P25" s="5"/>
      <c r="Q25" s="5" t="str">
        <f t="array" ref="Q25">IFERROR(INDEX(Data!$AJ$2:$AJ$53,MATCH($A25,Data!$A$2:$A$53,0))/INDEX(Data!$F$2:$F$53,MATCH($A25,Data!$A$2:$A$53,0)),"Missing Data")</f>
        <v>Missing Data</v>
      </c>
      <c r="R25" s="5"/>
      <c r="S25" s="6" t="str">
        <f>IFERROR(INDEX(Data!$V$2:$V$53,MATCH($A25,Data!$A$2:$A$53,0))/INDEX(Data!$AJ$2:$AJ$53,MATCH($A25,Data!$A$2:$A$53,0)),"Missing Data")</f>
        <v>Missing Data</v>
      </c>
      <c r="T25" s="4" t="str">
        <f>IFERROR(INDEX(Data!$AI$2:$AI$53,MATCH($A25,Data!$A$2:$A$53,0))/INDEX(Data!$V$2:$V$53,MATCH($A25,Data!$A$2:$A$53,0)),"Missing Data")</f>
        <v>Missing Data</v>
      </c>
      <c r="U25" s="5" t="str">
        <f t="array" ref="U25">IFERROR(INDEX(Data!$AI$2:$AI$53,MATCH($A25,Data!$A$2:$A$53,0))/INDEX(Data!$AJ$2:$AJ$53,MATCH($A25,Data!$A$2:$A$53,0)),"Missing Data")</f>
        <v>Missing Data</v>
      </c>
      <c r="V25" s="5" t="str">
        <f t="shared" si="0"/>
        <v>Missing Data</v>
      </c>
      <c r="W25" s="6" t="str">
        <f t="array" ref="W25">IFERROR(INDEX(Data!$AI$2:$AI$53,MATCH($A25,Data!$A$2:$A$53,0))/INDEX(Data!$F$2:$F$53,MATCH($A25,Data!$A$2:$A$53,0)),"Missing Data")</f>
        <v>Missing Data</v>
      </c>
    </row>
    <row r="26" spans="1:23" x14ac:dyDescent="0.25">
      <c r="A26" s="1" t="s">
        <v>50</v>
      </c>
      <c r="B26" s="1" t="s">
        <v>51</v>
      </c>
      <c r="C26" s="4">
        <f>IFERROR(INDEX(Data!$V$2:$V$53,MATCH($A26,Data!$A$2:$A$53,0))/INDEX(Data!$C$2:$C$53,MATCH($A26,Data!$A$2:$A$53,0)),"Missing Data")</f>
        <v>46.692663420604255</v>
      </c>
      <c r="D26" s="5"/>
      <c r="E26" s="2">
        <f>IFERROR(INDEX(Data!$F$2:$F$53,MATCH($A26,Data!$A$2:$A$53,0))/INDEX(Data!$C$2:$C$53,MATCH($A26,Data!$A$2:$A$53,0)),"Missing Data")</f>
        <v>0</v>
      </c>
      <c r="F26" s="5"/>
      <c r="G26" s="6" t="str">
        <f>IFERROR(INDEX(Data!$V$2:$V$53,MATCH($A26,Data!$A$2:$A$53,0))/INDEX(Data!$F$2:$F$53,MATCH($A26,Data!$A$2:$A$53,0)),"Missing Data")</f>
        <v>Missing Data</v>
      </c>
      <c r="H26" s="2">
        <f>IFERROR(INDEX(Data!$F$2:$F$53,MATCH($A26,Data!$A$2:$A$53,0))/INDEX(Data!$C$2:$C$53,MATCH($A26,Data!$A$2:$A$53,0)),"Missing Data")</f>
        <v>0</v>
      </c>
      <c r="I26" s="5"/>
      <c r="J26" s="2">
        <f t="array" ref="J26">IFERROR(INDEX(Data!$D$2:$D$53,MATCH($A26,Data!$A$2:$A$53,0))/INDEX(Data!$C$2:$C$53,MATCH($A26,Data!$A$2:$A$53,0)),"Missing Data")</f>
        <v>0</v>
      </c>
      <c r="K26" s="5"/>
      <c r="L26" s="2" t="str">
        <f t="array" ref="L26">IFERROR(INDEX(Data!$E$2:$E$53,MATCH($A26,Data!$A$2:$A$53,0))/INDEX(Data!$D$2:$D$53,MATCH($A26,Data!$A$2:$A$53,0)),"Missing Data")</f>
        <v>Missing Data</v>
      </c>
      <c r="M26" s="5"/>
      <c r="N26" s="2" t="str">
        <f t="array" ref="N26">IFERROR(INDEX(Data!$F$2:$F$53,MATCH($A26,Data!$A$2:$A$53,0))/INDEX(Data!$E$2:$E$53,MATCH($A26,Data!$A$2:$A$53,0)),"Missing Data")</f>
        <v>Missing Data</v>
      </c>
      <c r="O26" s="4" t="str">
        <f>IFERROR(INDEX(Data!$V$2:$V$53,MATCH($A26,Data!$A$2:$A$53,0))/INDEX(Data!$F$2:$F$53,MATCH($A26,Data!$A$2:$A$53,0)),"Missing Data")</f>
        <v>Missing Data</v>
      </c>
      <c r="P26" s="5"/>
      <c r="Q26" s="5" t="str">
        <f t="array" ref="Q26">IFERROR(INDEX(Data!$AJ$2:$AJ$53,MATCH($A26,Data!$A$2:$A$53,0))/INDEX(Data!$F$2:$F$53,MATCH($A26,Data!$A$2:$A$53,0)),"Missing Data")</f>
        <v>Missing Data</v>
      </c>
      <c r="R26" s="5"/>
      <c r="S26" s="6">
        <f>IFERROR(INDEX(Data!$V$2:$V$53,MATCH($A26,Data!$A$2:$A$53,0))/INDEX(Data!$AJ$2:$AJ$53,MATCH($A26,Data!$A$2:$A$53,0)),"Missing Data")</f>
        <v>378.21104474420804</v>
      </c>
      <c r="T26" s="4">
        <f>IFERROR(INDEX(Data!$AI$2:$AI$53,MATCH($A26,Data!$A$2:$A$53,0))/INDEX(Data!$V$2:$V$53,MATCH($A26,Data!$A$2:$A$53,0)),"Missing Data")</f>
        <v>3.1728317210080022E-2</v>
      </c>
      <c r="U26" s="5">
        <f t="array" ref="U26">IFERROR(INDEX(Data!$AI$2:$AI$53,MATCH($A26,Data!$A$2:$A$53,0))/INDEX(Data!$AJ$2:$AJ$53,MATCH($A26,Data!$A$2:$A$53,0)),"Missing Data")</f>
        <v>12</v>
      </c>
      <c r="V26" s="5">
        <f t="shared" si="0"/>
        <v>366.21104474420804</v>
      </c>
      <c r="W26" s="6" t="str">
        <f t="array" ref="W26">IFERROR(INDEX(Data!$AI$2:$AI$53,MATCH($A26,Data!$A$2:$A$53,0))/INDEX(Data!$F$2:$F$53,MATCH($A26,Data!$A$2:$A$53,0)),"Missing Data")</f>
        <v>Missing Data</v>
      </c>
    </row>
    <row r="27" spans="1:23" x14ac:dyDescent="0.25">
      <c r="A27" s="1" t="s">
        <v>52</v>
      </c>
      <c r="B27" s="1" t="s">
        <v>53</v>
      </c>
      <c r="C27" s="4">
        <f>IFERROR(INDEX(Data!$V$2:$V$53,MATCH($A27,Data!$A$2:$A$53,0))/INDEX(Data!$C$2:$C$53,MATCH($A27,Data!$A$2:$A$53,0)),"Missing Data")</f>
        <v>109.00734718478461</v>
      </c>
      <c r="D27" s="5"/>
      <c r="E27" s="2">
        <f>IFERROR(INDEX(Data!$F$2:$F$53,MATCH($A27,Data!$A$2:$A$53,0))/INDEX(Data!$C$2:$C$53,MATCH($A27,Data!$A$2:$A$53,0)),"Missing Data")</f>
        <v>0</v>
      </c>
      <c r="F27" s="5"/>
      <c r="G27" s="6" t="str">
        <f>IFERROR(INDEX(Data!$V$2:$V$53,MATCH($A27,Data!$A$2:$A$53,0))/INDEX(Data!$F$2:$F$53,MATCH($A27,Data!$A$2:$A$53,0)),"Missing Data")</f>
        <v>Missing Data</v>
      </c>
      <c r="H27" s="2">
        <f>IFERROR(INDEX(Data!$F$2:$F$53,MATCH($A27,Data!$A$2:$A$53,0))/INDEX(Data!$C$2:$C$53,MATCH($A27,Data!$A$2:$A$53,0)),"Missing Data")</f>
        <v>0</v>
      </c>
      <c r="I27" s="5"/>
      <c r="J27" s="2">
        <f t="array" ref="J27">IFERROR(INDEX(Data!$D$2:$D$53,MATCH($A27,Data!$A$2:$A$53,0))/INDEX(Data!$C$2:$C$53,MATCH($A27,Data!$A$2:$A$53,0)),"Missing Data")</f>
        <v>0</v>
      </c>
      <c r="K27" s="5"/>
      <c r="L27" s="2" t="str">
        <f t="array" ref="L27">IFERROR(INDEX(Data!$E$2:$E$53,MATCH($A27,Data!$A$2:$A$53,0))/INDEX(Data!$D$2:$D$53,MATCH($A27,Data!$A$2:$A$53,0)),"Missing Data")</f>
        <v>Missing Data</v>
      </c>
      <c r="M27" s="5"/>
      <c r="N27" s="2" t="str">
        <f t="array" ref="N27">IFERROR(INDEX(Data!$F$2:$F$53,MATCH($A27,Data!$A$2:$A$53,0))/INDEX(Data!$E$2:$E$53,MATCH($A27,Data!$A$2:$A$53,0)),"Missing Data")</f>
        <v>Missing Data</v>
      </c>
      <c r="O27" s="4" t="str">
        <f>IFERROR(INDEX(Data!$V$2:$V$53,MATCH($A27,Data!$A$2:$A$53,0))/INDEX(Data!$F$2:$F$53,MATCH($A27,Data!$A$2:$A$53,0)),"Missing Data")</f>
        <v>Missing Data</v>
      </c>
      <c r="P27" s="5"/>
      <c r="Q27" s="5" t="str">
        <f t="array" ref="Q27">IFERROR(INDEX(Data!$AJ$2:$AJ$53,MATCH($A27,Data!$A$2:$A$53,0))/INDEX(Data!$F$2:$F$53,MATCH($A27,Data!$A$2:$A$53,0)),"Missing Data")</f>
        <v>Missing Data</v>
      </c>
      <c r="R27" s="5"/>
      <c r="S27" s="6">
        <f>IFERROR(INDEX(Data!$V$2:$V$53,MATCH($A27,Data!$A$2:$A$53,0))/INDEX(Data!$AJ$2:$AJ$53,MATCH($A27,Data!$A$2:$A$53,0)),"Missing Data")</f>
        <v>530.87797527804048</v>
      </c>
      <c r="T27" s="4">
        <f>IFERROR(INDEX(Data!$AI$2:$AI$53,MATCH($A27,Data!$A$2:$A$53,0))/INDEX(Data!$V$2:$V$53,MATCH($A27,Data!$A$2:$A$53,0)),"Missing Data")</f>
        <v>2.2604064509768283E-2</v>
      </c>
      <c r="U27" s="5">
        <f t="array" ref="U27">IFERROR(INDEX(Data!$AI$2:$AI$53,MATCH($A27,Data!$A$2:$A$53,0))/INDEX(Data!$AJ$2:$AJ$53,MATCH($A27,Data!$A$2:$A$53,0)),"Missing Data")</f>
        <v>12</v>
      </c>
      <c r="V27" s="5">
        <f t="shared" si="0"/>
        <v>518.87797527804048</v>
      </c>
      <c r="W27" s="6" t="str">
        <f t="array" ref="W27">IFERROR(INDEX(Data!$AI$2:$AI$53,MATCH($A27,Data!$A$2:$A$53,0))/INDEX(Data!$F$2:$F$53,MATCH($A27,Data!$A$2:$A$53,0)),"Missing Data")</f>
        <v>Missing Data</v>
      </c>
    </row>
    <row r="28" spans="1:23" x14ac:dyDescent="0.25">
      <c r="A28" s="1" t="s">
        <v>54</v>
      </c>
      <c r="B28" s="1" t="s">
        <v>55</v>
      </c>
      <c r="C28" s="4">
        <f>IFERROR(INDEX(Data!$V$2:$V$53,MATCH($A28,Data!$A$2:$A$53,0))/INDEX(Data!$C$2:$C$53,MATCH($A28,Data!$A$2:$A$53,0)),"Missing Data")</f>
        <v>47.265821919149765</v>
      </c>
      <c r="D28" s="5"/>
      <c r="E28" s="2">
        <f>IFERROR(INDEX(Data!$F$2:$F$53,MATCH($A28,Data!$A$2:$A$53,0))/INDEX(Data!$C$2:$C$53,MATCH($A28,Data!$A$2:$A$53,0)),"Missing Data")</f>
        <v>0</v>
      </c>
      <c r="F28" s="5"/>
      <c r="G28" s="6" t="str">
        <f>IFERROR(INDEX(Data!$V$2:$V$53,MATCH($A28,Data!$A$2:$A$53,0))/INDEX(Data!$F$2:$F$53,MATCH($A28,Data!$A$2:$A$53,0)),"Missing Data")</f>
        <v>Missing Data</v>
      </c>
      <c r="H28" s="2">
        <f>IFERROR(INDEX(Data!$F$2:$F$53,MATCH($A28,Data!$A$2:$A$53,0))/INDEX(Data!$C$2:$C$53,MATCH($A28,Data!$A$2:$A$53,0)),"Missing Data")</f>
        <v>0</v>
      </c>
      <c r="I28" s="5"/>
      <c r="J28" s="2">
        <f t="array" ref="J28">IFERROR(INDEX(Data!$D$2:$D$53,MATCH($A28,Data!$A$2:$A$53,0))/INDEX(Data!$C$2:$C$53,MATCH($A28,Data!$A$2:$A$53,0)),"Missing Data")</f>
        <v>0</v>
      </c>
      <c r="K28" s="5"/>
      <c r="L28" s="2" t="str">
        <f t="array" ref="L28">IFERROR(INDEX(Data!$E$2:$E$53,MATCH($A28,Data!$A$2:$A$53,0))/INDEX(Data!$D$2:$D$53,MATCH($A28,Data!$A$2:$A$53,0)),"Missing Data")</f>
        <v>Missing Data</v>
      </c>
      <c r="M28" s="5"/>
      <c r="N28" s="2" t="str">
        <f t="array" ref="N28">IFERROR(INDEX(Data!$F$2:$F$53,MATCH($A28,Data!$A$2:$A$53,0))/INDEX(Data!$E$2:$E$53,MATCH($A28,Data!$A$2:$A$53,0)),"Missing Data")</f>
        <v>Missing Data</v>
      </c>
      <c r="O28" s="4" t="str">
        <f>IFERROR(INDEX(Data!$V$2:$V$53,MATCH($A28,Data!$A$2:$A$53,0))/INDEX(Data!$F$2:$F$53,MATCH($A28,Data!$A$2:$A$53,0)),"Missing Data")</f>
        <v>Missing Data</v>
      </c>
      <c r="P28" s="5"/>
      <c r="Q28" s="5" t="str">
        <f t="array" ref="Q28">IFERROR(INDEX(Data!$AJ$2:$AJ$53,MATCH($A28,Data!$A$2:$A$53,0))/INDEX(Data!$F$2:$F$53,MATCH($A28,Data!$A$2:$A$53,0)),"Missing Data")</f>
        <v>Missing Data</v>
      </c>
      <c r="R28" s="5"/>
      <c r="S28" s="6">
        <f>IFERROR(INDEX(Data!$V$2:$V$53,MATCH($A28,Data!$A$2:$A$53,0))/INDEX(Data!$AJ$2:$AJ$53,MATCH($A28,Data!$A$2:$A$53,0)),"Missing Data")</f>
        <v>404.82396126254974</v>
      </c>
      <c r="T28" s="4">
        <f>IFERROR(INDEX(Data!$AI$2:$AI$53,MATCH($A28,Data!$A$2:$A$53,0))/INDEX(Data!$V$2:$V$53,MATCH($A28,Data!$A$2:$A$53,0)),"Missing Data")</f>
        <v>2.9642514150039073E-2</v>
      </c>
      <c r="U28" s="5">
        <f t="array" ref="U28">IFERROR(INDEX(Data!$AI$2:$AI$53,MATCH($A28,Data!$A$2:$A$53,0))/INDEX(Data!$AJ$2:$AJ$53,MATCH($A28,Data!$A$2:$A$53,0)),"Missing Data")</f>
        <v>12</v>
      </c>
      <c r="V28" s="5">
        <f t="shared" si="0"/>
        <v>392.82396126254974</v>
      </c>
      <c r="W28" s="6" t="str">
        <f t="array" ref="W28">IFERROR(INDEX(Data!$AI$2:$AI$53,MATCH($A28,Data!$A$2:$A$53,0))/INDEX(Data!$F$2:$F$53,MATCH($A28,Data!$A$2:$A$53,0)),"Missing Data")</f>
        <v>Missing Data</v>
      </c>
    </row>
    <row r="29" spans="1:23" x14ac:dyDescent="0.25">
      <c r="A29" s="1" t="s">
        <v>56</v>
      </c>
      <c r="B29" s="1" t="s">
        <v>57</v>
      </c>
      <c r="C29" s="4">
        <f>IFERROR(INDEX(Data!$V$2:$V$53,MATCH($A29,Data!$A$2:$A$53,0))/INDEX(Data!$C$2:$C$53,MATCH($A29,Data!$A$2:$A$53,0)),"Missing Data")</f>
        <v>0</v>
      </c>
      <c r="D29" s="5"/>
      <c r="E29" s="2">
        <f>IFERROR(INDEX(Data!$F$2:$F$53,MATCH($A29,Data!$A$2:$A$53,0))/INDEX(Data!$C$2:$C$53,MATCH($A29,Data!$A$2:$A$53,0)),"Missing Data")</f>
        <v>0</v>
      </c>
      <c r="F29" s="5"/>
      <c r="G29" s="6" t="str">
        <f>IFERROR(INDEX(Data!$V$2:$V$53,MATCH($A29,Data!$A$2:$A$53,0))/INDEX(Data!$F$2:$F$53,MATCH($A29,Data!$A$2:$A$53,0)),"Missing Data")</f>
        <v>Missing Data</v>
      </c>
      <c r="H29" s="2">
        <f>IFERROR(INDEX(Data!$F$2:$F$53,MATCH($A29,Data!$A$2:$A$53,0))/INDEX(Data!$C$2:$C$53,MATCH($A29,Data!$A$2:$A$53,0)),"Missing Data")</f>
        <v>0</v>
      </c>
      <c r="I29" s="5"/>
      <c r="J29" s="2">
        <f t="array" ref="J29">IFERROR(INDEX(Data!$D$2:$D$53,MATCH($A29,Data!$A$2:$A$53,0))/INDEX(Data!$C$2:$C$53,MATCH($A29,Data!$A$2:$A$53,0)),"Missing Data")</f>
        <v>0</v>
      </c>
      <c r="K29" s="5"/>
      <c r="L29" s="2" t="str">
        <f t="array" ref="L29">IFERROR(INDEX(Data!$E$2:$E$53,MATCH($A29,Data!$A$2:$A$53,0))/INDEX(Data!$D$2:$D$53,MATCH($A29,Data!$A$2:$A$53,0)),"Missing Data")</f>
        <v>Missing Data</v>
      </c>
      <c r="M29" s="5"/>
      <c r="N29" s="2" t="str">
        <f t="array" ref="N29">IFERROR(INDEX(Data!$F$2:$F$53,MATCH($A29,Data!$A$2:$A$53,0))/INDEX(Data!$E$2:$E$53,MATCH($A29,Data!$A$2:$A$53,0)),"Missing Data")</f>
        <v>Missing Data</v>
      </c>
      <c r="O29" s="4" t="str">
        <f>IFERROR(INDEX(Data!$V$2:$V$53,MATCH($A29,Data!$A$2:$A$53,0))/INDEX(Data!$F$2:$F$53,MATCH($A29,Data!$A$2:$A$53,0)),"Missing Data")</f>
        <v>Missing Data</v>
      </c>
      <c r="P29" s="5"/>
      <c r="Q29" s="5" t="str">
        <f t="array" ref="Q29">IFERROR(INDEX(Data!$AJ$2:$AJ$53,MATCH($A29,Data!$A$2:$A$53,0))/INDEX(Data!$F$2:$F$53,MATCH($A29,Data!$A$2:$A$53,0)),"Missing Data")</f>
        <v>Missing Data</v>
      </c>
      <c r="R29" s="5"/>
      <c r="S29" s="6" t="str">
        <f>IFERROR(INDEX(Data!$V$2:$V$53,MATCH($A29,Data!$A$2:$A$53,0))/INDEX(Data!$AJ$2:$AJ$53,MATCH($A29,Data!$A$2:$A$53,0)),"Missing Data")</f>
        <v>Missing Data</v>
      </c>
      <c r="T29" s="4" t="str">
        <f>IFERROR(INDEX(Data!$AI$2:$AI$53,MATCH($A29,Data!$A$2:$A$53,0))/INDEX(Data!$V$2:$V$53,MATCH($A29,Data!$A$2:$A$53,0)),"Missing Data")</f>
        <v>Missing Data</v>
      </c>
      <c r="U29" s="5" t="str">
        <f t="array" ref="U29">IFERROR(INDEX(Data!$AI$2:$AI$53,MATCH($A29,Data!$A$2:$A$53,0))/INDEX(Data!$AJ$2:$AJ$53,MATCH($A29,Data!$A$2:$A$53,0)),"Missing Data")</f>
        <v>Missing Data</v>
      </c>
      <c r="V29" s="5" t="str">
        <f t="shared" si="0"/>
        <v>Missing Data</v>
      </c>
      <c r="W29" s="6" t="str">
        <f t="array" ref="W29">IFERROR(INDEX(Data!$AI$2:$AI$53,MATCH($A29,Data!$A$2:$A$53,0))/INDEX(Data!$F$2:$F$53,MATCH($A29,Data!$A$2:$A$53,0)),"Missing Data")</f>
        <v>Missing Data</v>
      </c>
    </row>
    <row r="30" spans="1:23" x14ac:dyDescent="0.25">
      <c r="A30" s="1" t="s">
        <v>58</v>
      </c>
      <c r="B30" s="1" t="s">
        <v>59</v>
      </c>
      <c r="C30" s="4">
        <f>IFERROR(INDEX(Data!$V$2:$V$53,MATCH($A30,Data!$A$2:$A$53,0))/INDEX(Data!$C$2:$C$53,MATCH($A30,Data!$A$2:$A$53,0)),"Missing Data")</f>
        <v>298.39167380817634</v>
      </c>
      <c r="D30" s="5"/>
      <c r="E30" s="2">
        <f>IFERROR(INDEX(Data!$F$2:$F$53,MATCH($A30,Data!$A$2:$A$53,0))/INDEX(Data!$C$2:$C$53,MATCH($A30,Data!$A$2:$A$53,0)),"Missing Data")</f>
        <v>0</v>
      </c>
      <c r="F30" s="5"/>
      <c r="G30" s="6" t="str">
        <f>IFERROR(INDEX(Data!$V$2:$V$53,MATCH($A30,Data!$A$2:$A$53,0))/INDEX(Data!$F$2:$F$53,MATCH($A30,Data!$A$2:$A$53,0)),"Missing Data")</f>
        <v>Missing Data</v>
      </c>
      <c r="H30" s="2">
        <f>IFERROR(INDEX(Data!$F$2:$F$53,MATCH($A30,Data!$A$2:$A$53,0))/INDEX(Data!$C$2:$C$53,MATCH($A30,Data!$A$2:$A$53,0)),"Missing Data")</f>
        <v>0</v>
      </c>
      <c r="I30" s="5"/>
      <c r="J30" s="2">
        <f t="array" ref="J30">IFERROR(INDEX(Data!$D$2:$D$53,MATCH($A30,Data!$A$2:$A$53,0))/INDEX(Data!$C$2:$C$53,MATCH($A30,Data!$A$2:$A$53,0)),"Missing Data")</f>
        <v>0</v>
      </c>
      <c r="K30" s="5"/>
      <c r="L30" s="2" t="str">
        <f t="array" ref="L30">IFERROR(INDEX(Data!$E$2:$E$53,MATCH($A30,Data!$A$2:$A$53,0))/INDEX(Data!$D$2:$D$53,MATCH($A30,Data!$A$2:$A$53,0)),"Missing Data")</f>
        <v>Missing Data</v>
      </c>
      <c r="M30" s="5"/>
      <c r="N30" s="2" t="str">
        <f t="array" ref="N30">IFERROR(INDEX(Data!$F$2:$F$53,MATCH($A30,Data!$A$2:$A$53,0))/INDEX(Data!$E$2:$E$53,MATCH($A30,Data!$A$2:$A$53,0)),"Missing Data")</f>
        <v>Missing Data</v>
      </c>
      <c r="O30" s="4" t="str">
        <f>IFERROR(INDEX(Data!$V$2:$V$53,MATCH($A30,Data!$A$2:$A$53,0))/INDEX(Data!$F$2:$F$53,MATCH($A30,Data!$A$2:$A$53,0)),"Missing Data")</f>
        <v>Missing Data</v>
      </c>
      <c r="P30" s="5"/>
      <c r="Q30" s="5" t="str">
        <f t="array" ref="Q30">IFERROR(INDEX(Data!$AJ$2:$AJ$53,MATCH($A30,Data!$A$2:$A$53,0))/INDEX(Data!$F$2:$F$53,MATCH($A30,Data!$A$2:$A$53,0)),"Missing Data")</f>
        <v>Missing Data</v>
      </c>
      <c r="R30" s="5"/>
      <c r="S30" s="6">
        <f>IFERROR(INDEX(Data!$V$2:$V$53,MATCH($A30,Data!$A$2:$A$53,0))/INDEX(Data!$AJ$2:$AJ$53,MATCH($A30,Data!$A$2:$A$53,0)),"Missing Data")</f>
        <v>207.87631828051951</v>
      </c>
      <c r="T30" s="4">
        <f>IFERROR(INDEX(Data!$AI$2:$AI$53,MATCH($A30,Data!$A$2:$A$53,0))/INDEX(Data!$V$2:$V$53,MATCH($A30,Data!$A$2:$A$53,0)),"Missing Data")</f>
        <v>5.7726633313788793E-2</v>
      </c>
      <c r="U30" s="5">
        <f t="array" ref="U30">IFERROR(INDEX(Data!$AI$2:$AI$53,MATCH($A30,Data!$A$2:$A$53,0))/INDEX(Data!$AJ$2:$AJ$53,MATCH($A30,Data!$A$2:$A$53,0)),"Missing Data")</f>
        <v>12</v>
      </c>
      <c r="V30" s="5">
        <f t="shared" si="0"/>
        <v>195.87631828051951</v>
      </c>
      <c r="W30" s="6" t="str">
        <f t="array" ref="W30">IFERROR(INDEX(Data!$AI$2:$AI$53,MATCH($A30,Data!$A$2:$A$53,0))/INDEX(Data!$F$2:$F$53,MATCH($A30,Data!$A$2:$A$53,0)),"Missing Data")</f>
        <v>Missing Data</v>
      </c>
    </row>
    <row r="31" spans="1:23" x14ac:dyDescent="0.25">
      <c r="A31" s="1" t="s">
        <v>60</v>
      </c>
      <c r="B31" s="1" t="s">
        <v>61</v>
      </c>
      <c r="C31" s="4">
        <f>IFERROR(INDEX(Data!$V$2:$V$53,MATCH($A31,Data!$A$2:$A$53,0))/INDEX(Data!$C$2:$C$53,MATCH($A31,Data!$A$2:$A$53,0)),"Missing Data")</f>
        <v>0</v>
      </c>
      <c r="D31" s="5"/>
      <c r="E31" s="2">
        <f>IFERROR(INDEX(Data!$F$2:$F$53,MATCH($A31,Data!$A$2:$A$53,0))/INDEX(Data!$C$2:$C$53,MATCH($A31,Data!$A$2:$A$53,0)),"Missing Data")</f>
        <v>0</v>
      </c>
      <c r="F31" s="5"/>
      <c r="G31" s="6" t="str">
        <f>IFERROR(INDEX(Data!$V$2:$V$53,MATCH($A31,Data!$A$2:$A$53,0))/INDEX(Data!$F$2:$F$53,MATCH($A31,Data!$A$2:$A$53,0)),"Missing Data")</f>
        <v>Missing Data</v>
      </c>
      <c r="H31" s="2">
        <f>IFERROR(INDEX(Data!$F$2:$F$53,MATCH($A31,Data!$A$2:$A$53,0))/INDEX(Data!$C$2:$C$53,MATCH($A31,Data!$A$2:$A$53,0)),"Missing Data")</f>
        <v>0</v>
      </c>
      <c r="I31" s="5"/>
      <c r="J31" s="2">
        <f t="array" ref="J31">IFERROR(INDEX(Data!$D$2:$D$53,MATCH($A31,Data!$A$2:$A$53,0))/INDEX(Data!$C$2:$C$53,MATCH($A31,Data!$A$2:$A$53,0)),"Missing Data")</f>
        <v>0</v>
      </c>
      <c r="K31" s="5"/>
      <c r="L31" s="2" t="str">
        <f t="array" ref="L31">IFERROR(INDEX(Data!$E$2:$E$53,MATCH($A31,Data!$A$2:$A$53,0))/INDEX(Data!$D$2:$D$53,MATCH($A31,Data!$A$2:$A$53,0)),"Missing Data")</f>
        <v>Missing Data</v>
      </c>
      <c r="M31" s="5"/>
      <c r="N31" s="2" t="str">
        <f t="array" ref="N31">IFERROR(INDEX(Data!$F$2:$F$53,MATCH($A31,Data!$A$2:$A$53,0))/INDEX(Data!$E$2:$E$53,MATCH($A31,Data!$A$2:$A$53,0)),"Missing Data")</f>
        <v>Missing Data</v>
      </c>
      <c r="O31" s="4" t="str">
        <f>IFERROR(INDEX(Data!$V$2:$V$53,MATCH($A31,Data!$A$2:$A$53,0))/INDEX(Data!$F$2:$F$53,MATCH($A31,Data!$A$2:$A$53,0)),"Missing Data")</f>
        <v>Missing Data</v>
      </c>
      <c r="P31" s="5"/>
      <c r="Q31" s="5" t="str">
        <f t="array" ref="Q31">IFERROR(INDEX(Data!$AJ$2:$AJ$53,MATCH($A31,Data!$A$2:$A$53,0))/INDEX(Data!$F$2:$F$53,MATCH($A31,Data!$A$2:$A$53,0)),"Missing Data")</f>
        <v>Missing Data</v>
      </c>
      <c r="R31" s="5"/>
      <c r="S31" s="6" t="str">
        <f>IFERROR(INDEX(Data!$V$2:$V$53,MATCH($A31,Data!$A$2:$A$53,0))/INDEX(Data!$AJ$2:$AJ$53,MATCH($A31,Data!$A$2:$A$53,0)),"Missing Data")</f>
        <v>Missing Data</v>
      </c>
      <c r="T31" s="4" t="str">
        <f>IFERROR(INDEX(Data!$AI$2:$AI$53,MATCH($A31,Data!$A$2:$A$53,0))/INDEX(Data!$V$2:$V$53,MATCH($A31,Data!$A$2:$A$53,0)),"Missing Data")</f>
        <v>Missing Data</v>
      </c>
      <c r="U31" s="5" t="str">
        <f t="array" ref="U31">IFERROR(INDEX(Data!$AI$2:$AI$53,MATCH($A31,Data!$A$2:$A$53,0))/INDEX(Data!$AJ$2:$AJ$53,MATCH($A31,Data!$A$2:$A$53,0)),"Missing Data")</f>
        <v>Missing Data</v>
      </c>
      <c r="V31" s="5" t="str">
        <f t="shared" si="0"/>
        <v>Missing Data</v>
      </c>
      <c r="W31" s="6" t="str">
        <f t="array" ref="W31">IFERROR(INDEX(Data!$AI$2:$AI$53,MATCH($A31,Data!$A$2:$A$53,0))/INDEX(Data!$F$2:$F$53,MATCH($A31,Data!$A$2:$A$53,0)),"Missing Data")</f>
        <v>Missing Data</v>
      </c>
    </row>
    <row r="32" spans="1:23" x14ac:dyDescent="0.25">
      <c r="A32" s="1" t="s">
        <v>62</v>
      </c>
      <c r="B32" s="1" t="s">
        <v>63</v>
      </c>
      <c r="C32" s="4">
        <f>IFERROR(INDEX(Data!$V$2:$V$53,MATCH($A32,Data!$A$2:$A$53,0))/INDEX(Data!$C$2:$C$53,MATCH($A32,Data!$A$2:$A$53,0)),"Missing Data")</f>
        <v>0</v>
      </c>
      <c r="D32" s="5"/>
      <c r="E32" s="2">
        <f>IFERROR(INDEX(Data!$F$2:$F$53,MATCH($A32,Data!$A$2:$A$53,0))/INDEX(Data!$C$2:$C$53,MATCH($A32,Data!$A$2:$A$53,0)),"Missing Data")</f>
        <v>0</v>
      </c>
      <c r="F32" s="5"/>
      <c r="G32" s="6" t="str">
        <f>IFERROR(INDEX(Data!$V$2:$V$53,MATCH($A32,Data!$A$2:$A$53,0))/INDEX(Data!$F$2:$F$53,MATCH($A32,Data!$A$2:$A$53,0)),"Missing Data")</f>
        <v>Missing Data</v>
      </c>
      <c r="H32" s="2">
        <f>IFERROR(INDEX(Data!$F$2:$F$53,MATCH($A32,Data!$A$2:$A$53,0))/INDEX(Data!$C$2:$C$53,MATCH($A32,Data!$A$2:$A$53,0)),"Missing Data")</f>
        <v>0</v>
      </c>
      <c r="I32" s="5"/>
      <c r="J32" s="2">
        <f t="array" ref="J32">IFERROR(INDEX(Data!$D$2:$D$53,MATCH($A32,Data!$A$2:$A$53,0))/INDEX(Data!$C$2:$C$53,MATCH($A32,Data!$A$2:$A$53,0)),"Missing Data")</f>
        <v>0</v>
      </c>
      <c r="K32" s="5"/>
      <c r="L32" s="2" t="str">
        <f t="array" ref="L32">IFERROR(INDEX(Data!$E$2:$E$53,MATCH($A32,Data!$A$2:$A$53,0))/INDEX(Data!$D$2:$D$53,MATCH($A32,Data!$A$2:$A$53,0)),"Missing Data")</f>
        <v>Missing Data</v>
      </c>
      <c r="M32" s="5"/>
      <c r="N32" s="2" t="str">
        <f t="array" ref="N32">IFERROR(INDEX(Data!$F$2:$F$53,MATCH($A32,Data!$A$2:$A$53,0))/INDEX(Data!$E$2:$E$53,MATCH($A32,Data!$A$2:$A$53,0)),"Missing Data")</f>
        <v>Missing Data</v>
      </c>
      <c r="O32" s="4" t="str">
        <f>IFERROR(INDEX(Data!$V$2:$V$53,MATCH($A32,Data!$A$2:$A$53,0))/INDEX(Data!$F$2:$F$53,MATCH($A32,Data!$A$2:$A$53,0)),"Missing Data")</f>
        <v>Missing Data</v>
      </c>
      <c r="P32" s="5"/>
      <c r="Q32" s="5" t="str">
        <f t="array" ref="Q32">IFERROR(INDEX(Data!$AJ$2:$AJ$53,MATCH($A32,Data!$A$2:$A$53,0))/INDEX(Data!$F$2:$F$53,MATCH($A32,Data!$A$2:$A$53,0)),"Missing Data")</f>
        <v>Missing Data</v>
      </c>
      <c r="R32" s="5"/>
      <c r="S32" s="6" t="str">
        <f>IFERROR(INDEX(Data!$V$2:$V$53,MATCH($A32,Data!$A$2:$A$53,0))/INDEX(Data!$AJ$2:$AJ$53,MATCH($A32,Data!$A$2:$A$53,0)),"Missing Data")</f>
        <v>Missing Data</v>
      </c>
      <c r="T32" s="4" t="str">
        <f>IFERROR(INDEX(Data!$AI$2:$AI$53,MATCH($A32,Data!$A$2:$A$53,0))/INDEX(Data!$V$2:$V$53,MATCH($A32,Data!$A$2:$A$53,0)),"Missing Data")</f>
        <v>Missing Data</v>
      </c>
      <c r="U32" s="5" t="str">
        <f t="array" ref="U32">IFERROR(INDEX(Data!$AI$2:$AI$53,MATCH($A32,Data!$A$2:$A$53,0))/INDEX(Data!$AJ$2:$AJ$53,MATCH($A32,Data!$A$2:$A$53,0)),"Missing Data")</f>
        <v>Missing Data</v>
      </c>
      <c r="V32" s="5" t="str">
        <f t="shared" si="0"/>
        <v>Missing Data</v>
      </c>
      <c r="W32" s="6" t="str">
        <f t="array" ref="W32">IFERROR(INDEX(Data!$AI$2:$AI$53,MATCH($A32,Data!$A$2:$A$53,0))/INDEX(Data!$F$2:$F$53,MATCH($A32,Data!$A$2:$A$53,0)),"Missing Data")</f>
        <v>Missing Data</v>
      </c>
    </row>
    <row r="33" spans="1:23" x14ac:dyDescent="0.25">
      <c r="A33" s="1" t="s">
        <v>64</v>
      </c>
      <c r="B33" s="1" t="s">
        <v>65</v>
      </c>
      <c r="C33" s="4">
        <f>IFERROR(INDEX(Data!$V$2:$V$53,MATCH($A33,Data!$A$2:$A$53,0))/INDEX(Data!$C$2:$C$53,MATCH($A33,Data!$A$2:$A$53,0)),"Missing Data")</f>
        <v>0</v>
      </c>
      <c r="D33" s="5"/>
      <c r="E33" s="2">
        <f>IFERROR(INDEX(Data!$F$2:$F$53,MATCH($A33,Data!$A$2:$A$53,0))/INDEX(Data!$C$2:$C$53,MATCH($A33,Data!$A$2:$A$53,0)),"Missing Data")</f>
        <v>0</v>
      </c>
      <c r="F33" s="5"/>
      <c r="G33" s="6" t="str">
        <f>IFERROR(INDEX(Data!$V$2:$V$53,MATCH($A33,Data!$A$2:$A$53,0))/INDEX(Data!$F$2:$F$53,MATCH($A33,Data!$A$2:$A$53,0)),"Missing Data")</f>
        <v>Missing Data</v>
      </c>
      <c r="H33" s="2">
        <f>IFERROR(INDEX(Data!$F$2:$F$53,MATCH($A33,Data!$A$2:$A$53,0))/INDEX(Data!$C$2:$C$53,MATCH($A33,Data!$A$2:$A$53,0)),"Missing Data")</f>
        <v>0</v>
      </c>
      <c r="I33" s="5"/>
      <c r="J33" s="2">
        <f t="array" ref="J33">IFERROR(INDEX(Data!$D$2:$D$53,MATCH($A33,Data!$A$2:$A$53,0))/INDEX(Data!$C$2:$C$53,MATCH($A33,Data!$A$2:$A$53,0)),"Missing Data")</f>
        <v>0</v>
      </c>
      <c r="K33" s="5"/>
      <c r="L33" s="2" t="str">
        <f t="array" ref="L33">IFERROR(INDEX(Data!$E$2:$E$53,MATCH($A33,Data!$A$2:$A$53,0))/INDEX(Data!$D$2:$D$53,MATCH($A33,Data!$A$2:$A$53,0)),"Missing Data")</f>
        <v>Missing Data</v>
      </c>
      <c r="M33" s="5"/>
      <c r="N33" s="2" t="str">
        <f t="array" ref="N33">IFERROR(INDEX(Data!$F$2:$F$53,MATCH($A33,Data!$A$2:$A$53,0))/INDEX(Data!$E$2:$E$53,MATCH($A33,Data!$A$2:$A$53,0)),"Missing Data")</f>
        <v>Missing Data</v>
      </c>
      <c r="O33" s="4" t="str">
        <f>IFERROR(INDEX(Data!$V$2:$V$53,MATCH($A33,Data!$A$2:$A$53,0))/INDEX(Data!$F$2:$F$53,MATCH($A33,Data!$A$2:$A$53,0)),"Missing Data")</f>
        <v>Missing Data</v>
      </c>
      <c r="P33" s="5"/>
      <c r="Q33" s="5" t="str">
        <f t="array" ref="Q33">IFERROR(INDEX(Data!$AJ$2:$AJ$53,MATCH($A33,Data!$A$2:$A$53,0))/INDEX(Data!$F$2:$F$53,MATCH($A33,Data!$A$2:$A$53,0)),"Missing Data")</f>
        <v>Missing Data</v>
      </c>
      <c r="R33" s="5"/>
      <c r="S33" s="6" t="str">
        <f>IFERROR(INDEX(Data!$V$2:$V$53,MATCH($A33,Data!$A$2:$A$53,0))/INDEX(Data!$AJ$2:$AJ$53,MATCH($A33,Data!$A$2:$A$53,0)),"Missing Data")</f>
        <v>Missing Data</v>
      </c>
      <c r="T33" s="4" t="str">
        <f>IFERROR(INDEX(Data!$AI$2:$AI$53,MATCH($A33,Data!$A$2:$A$53,0))/INDEX(Data!$V$2:$V$53,MATCH($A33,Data!$A$2:$A$53,0)),"Missing Data")</f>
        <v>Missing Data</v>
      </c>
      <c r="U33" s="5" t="str">
        <f t="array" ref="U33">IFERROR(INDEX(Data!$AI$2:$AI$53,MATCH($A33,Data!$A$2:$A$53,0))/INDEX(Data!$AJ$2:$AJ$53,MATCH($A33,Data!$A$2:$A$53,0)),"Missing Data")</f>
        <v>Missing Data</v>
      </c>
      <c r="V33" s="5" t="str">
        <f t="shared" si="0"/>
        <v>Missing Data</v>
      </c>
      <c r="W33" s="6" t="str">
        <f t="array" ref="W33">IFERROR(INDEX(Data!$AI$2:$AI$53,MATCH($A33,Data!$A$2:$A$53,0))/INDEX(Data!$F$2:$F$53,MATCH($A33,Data!$A$2:$A$53,0)),"Missing Data")</f>
        <v>Missing Data</v>
      </c>
    </row>
    <row r="34" spans="1:23" x14ac:dyDescent="0.25">
      <c r="A34" s="1" t="s">
        <v>66</v>
      </c>
      <c r="B34" s="1" t="s">
        <v>67</v>
      </c>
      <c r="C34" s="4">
        <f>IFERROR(INDEX(Data!$V$2:$V$53,MATCH($A34,Data!$A$2:$A$53,0))/INDEX(Data!$C$2:$C$53,MATCH($A34,Data!$A$2:$A$53,0)),"Missing Data")</f>
        <v>69.04066732580128</v>
      </c>
      <c r="D34" s="5"/>
      <c r="E34" s="2">
        <f>IFERROR(INDEX(Data!$F$2:$F$53,MATCH($A34,Data!$A$2:$A$53,0))/INDEX(Data!$C$2:$C$53,MATCH($A34,Data!$A$2:$A$53,0)),"Missing Data")</f>
        <v>0</v>
      </c>
      <c r="F34" s="5"/>
      <c r="G34" s="6" t="str">
        <f>IFERROR(INDEX(Data!$V$2:$V$53,MATCH($A34,Data!$A$2:$A$53,0))/INDEX(Data!$F$2:$F$53,MATCH($A34,Data!$A$2:$A$53,0)),"Missing Data")</f>
        <v>Missing Data</v>
      </c>
      <c r="H34" s="2">
        <f>IFERROR(INDEX(Data!$F$2:$F$53,MATCH($A34,Data!$A$2:$A$53,0))/INDEX(Data!$C$2:$C$53,MATCH($A34,Data!$A$2:$A$53,0)),"Missing Data")</f>
        <v>0</v>
      </c>
      <c r="I34" s="5"/>
      <c r="J34" s="2">
        <f t="array" ref="J34">IFERROR(INDEX(Data!$D$2:$D$53,MATCH($A34,Data!$A$2:$A$53,0))/INDEX(Data!$C$2:$C$53,MATCH($A34,Data!$A$2:$A$53,0)),"Missing Data")</f>
        <v>0</v>
      </c>
      <c r="K34" s="5"/>
      <c r="L34" s="2" t="str">
        <f t="array" ref="L34">IFERROR(INDEX(Data!$E$2:$E$53,MATCH($A34,Data!$A$2:$A$53,0))/INDEX(Data!$D$2:$D$53,MATCH($A34,Data!$A$2:$A$53,0)),"Missing Data")</f>
        <v>Missing Data</v>
      </c>
      <c r="M34" s="5"/>
      <c r="N34" s="2" t="str">
        <f t="array" ref="N34">IFERROR(INDEX(Data!$F$2:$F$53,MATCH($A34,Data!$A$2:$A$53,0))/INDEX(Data!$E$2:$E$53,MATCH($A34,Data!$A$2:$A$53,0)),"Missing Data")</f>
        <v>Missing Data</v>
      </c>
      <c r="O34" s="4" t="str">
        <f>IFERROR(INDEX(Data!$V$2:$V$53,MATCH($A34,Data!$A$2:$A$53,0))/INDEX(Data!$F$2:$F$53,MATCH($A34,Data!$A$2:$A$53,0)),"Missing Data")</f>
        <v>Missing Data</v>
      </c>
      <c r="P34" s="5"/>
      <c r="Q34" s="5" t="str">
        <f t="array" ref="Q34">IFERROR(INDEX(Data!$AJ$2:$AJ$53,MATCH($A34,Data!$A$2:$A$53,0))/INDEX(Data!$F$2:$F$53,MATCH($A34,Data!$A$2:$A$53,0)),"Missing Data")</f>
        <v>Missing Data</v>
      </c>
      <c r="R34" s="5"/>
      <c r="S34" s="6">
        <f>IFERROR(INDEX(Data!$V$2:$V$53,MATCH($A34,Data!$A$2:$A$53,0))/INDEX(Data!$AJ$2:$AJ$53,MATCH($A34,Data!$A$2:$A$53,0)),"Missing Data")</f>
        <v>372.0999205870865</v>
      </c>
      <c r="T34" s="4">
        <f>IFERROR(INDEX(Data!$AI$2:$AI$53,MATCH($A34,Data!$A$2:$A$53,0))/INDEX(Data!$V$2:$V$53,MATCH($A34,Data!$A$2:$A$53,0)),"Missing Data")</f>
        <v>3.2249402206447161E-2</v>
      </c>
      <c r="U34" s="5">
        <f t="array" ref="U34">IFERROR(INDEX(Data!$AI$2:$AI$53,MATCH($A34,Data!$A$2:$A$53,0))/INDEX(Data!$AJ$2:$AJ$53,MATCH($A34,Data!$A$2:$A$53,0)),"Missing Data")</f>
        <v>12</v>
      </c>
      <c r="V34" s="5">
        <f t="shared" si="0"/>
        <v>360.0999205870865</v>
      </c>
      <c r="W34" s="6" t="str">
        <f t="array" ref="W34">IFERROR(INDEX(Data!$AI$2:$AI$53,MATCH($A34,Data!$A$2:$A$53,0))/INDEX(Data!$F$2:$F$53,MATCH($A34,Data!$A$2:$A$53,0)),"Missing Data")</f>
        <v>Missing Data</v>
      </c>
    </row>
    <row r="35" spans="1:23" x14ac:dyDescent="0.25">
      <c r="A35" s="1" t="s">
        <v>68</v>
      </c>
      <c r="B35" s="1" t="s">
        <v>69</v>
      </c>
      <c r="C35" s="4">
        <f>IFERROR(INDEX(Data!$V$2:$V$53,MATCH($A35,Data!$A$2:$A$53,0))/INDEX(Data!$C$2:$C$53,MATCH($A35,Data!$A$2:$A$53,0)),"Missing Data")</f>
        <v>1.4585624070136454</v>
      </c>
      <c r="D35" s="5"/>
      <c r="E35" s="2">
        <f>IFERROR(INDEX(Data!$F$2:$F$53,MATCH($A35,Data!$A$2:$A$53,0))/INDEX(Data!$C$2:$C$53,MATCH($A35,Data!$A$2:$A$53,0)),"Missing Data")</f>
        <v>0</v>
      </c>
      <c r="F35" s="5"/>
      <c r="G35" s="6" t="str">
        <f>IFERROR(INDEX(Data!$V$2:$V$53,MATCH($A35,Data!$A$2:$A$53,0))/INDEX(Data!$F$2:$F$53,MATCH($A35,Data!$A$2:$A$53,0)),"Missing Data")</f>
        <v>Missing Data</v>
      </c>
      <c r="H35" s="2">
        <f>IFERROR(INDEX(Data!$F$2:$F$53,MATCH($A35,Data!$A$2:$A$53,0))/INDEX(Data!$C$2:$C$53,MATCH($A35,Data!$A$2:$A$53,0)),"Missing Data")</f>
        <v>0</v>
      </c>
      <c r="I35" s="5"/>
      <c r="J35" s="2">
        <f t="array" ref="J35">IFERROR(INDEX(Data!$D$2:$D$53,MATCH($A35,Data!$A$2:$A$53,0))/INDEX(Data!$C$2:$C$53,MATCH($A35,Data!$A$2:$A$53,0)),"Missing Data")</f>
        <v>0</v>
      </c>
      <c r="K35" s="5"/>
      <c r="L35" s="2" t="str">
        <f t="array" ref="L35">IFERROR(INDEX(Data!$E$2:$E$53,MATCH($A35,Data!$A$2:$A$53,0))/INDEX(Data!$D$2:$D$53,MATCH($A35,Data!$A$2:$A$53,0)),"Missing Data")</f>
        <v>Missing Data</v>
      </c>
      <c r="M35" s="5"/>
      <c r="N35" s="2" t="str">
        <f t="array" ref="N35">IFERROR(INDEX(Data!$F$2:$F$53,MATCH($A35,Data!$A$2:$A$53,0))/INDEX(Data!$E$2:$E$53,MATCH($A35,Data!$A$2:$A$53,0)),"Missing Data")</f>
        <v>Missing Data</v>
      </c>
      <c r="O35" s="4" t="str">
        <f>IFERROR(INDEX(Data!$V$2:$V$53,MATCH($A35,Data!$A$2:$A$53,0))/INDEX(Data!$F$2:$F$53,MATCH($A35,Data!$A$2:$A$53,0)),"Missing Data")</f>
        <v>Missing Data</v>
      </c>
      <c r="P35" s="5"/>
      <c r="Q35" s="5" t="str">
        <f t="array" ref="Q35">IFERROR(INDEX(Data!$AJ$2:$AJ$53,MATCH($A35,Data!$A$2:$A$53,0))/INDEX(Data!$F$2:$F$53,MATCH($A35,Data!$A$2:$A$53,0)),"Missing Data")</f>
        <v>Missing Data</v>
      </c>
      <c r="R35" s="5"/>
      <c r="S35" s="6">
        <f>IFERROR(INDEX(Data!$V$2:$V$53,MATCH($A35,Data!$A$2:$A$53,0))/INDEX(Data!$AJ$2:$AJ$53,MATCH($A35,Data!$A$2:$A$53,0)),"Missing Data")</f>
        <v>407.01039157270537</v>
      </c>
      <c r="T35" s="4">
        <f>IFERROR(INDEX(Data!$AI$2:$AI$53,MATCH($A35,Data!$A$2:$A$53,0))/INDEX(Data!$V$2:$V$53,MATCH($A35,Data!$A$2:$A$53,0)),"Missing Data")</f>
        <v>2.9483276713480194E-2</v>
      </c>
      <c r="U35" s="5">
        <f t="array" ref="U35">IFERROR(INDEX(Data!$AI$2:$AI$53,MATCH($A35,Data!$A$2:$A$53,0))/INDEX(Data!$AJ$2:$AJ$53,MATCH($A35,Data!$A$2:$A$53,0)),"Missing Data")</f>
        <v>12</v>
      </c>
      <c r="V35" s="5">
        <f t="shared" si="0"/>
        <v>395.01039157270537</v>
      </c>
      <c r="W35" s="6" t="str">
        <f t="array" ref="W35">IFERROR(INDEX(Data!$AI$2:$AI$53,MATCH($A35,Data!$A$2:$A$53,0))/INDEX(Data!$F$2:$F$53,MATCH($A35,Data!$A$2:$A$53,0)),"Missing Data")</f>
        <v>Missing Data</v>
      </c>
    </row>
    <row r="36" spans="1:23" x14ac:dyDescent="0.25">
      <c r="A36" s="1" t="s">
        <v>70</v>
      </c>
      <c r="B36" s="1" t="s">
        <v>71</v>
      </c>
      <c r="C36" s="4">
        <f>IFERROR(INDEX(Data!$V$2:$V$53,MATCH($A36,Data!$A$2:$A$53,0))/INDEX(Data!$C$2:$C$53,MATCH($A36,Data!$A$2:$A$53,0)),"Missing Data")</f>
        <v>19.567796196366899</v>
      </c>
      <c r="D36" s="5"/>
      <c r="E36" s="2">
        <f>IFERROR(INDEX(Data!$F$2:$F$53,MATCH($A36,Data!$A$2:$A$53,0))/INDEX(Data!$C$2:$C$53,MATCH($A36,Data!$A$2:$A$53,0)),"Missing Data")</f>
        <v>0</v>
      </c>
      <c r="F36" s="5"/>
      <c r="G36" s="6" t="str">
        <f>IFERROR(INDEX(Data!$V$2:$V$53,MATCH($A36,Data!$A$2:$A$53,0))/INDEX(Data!$F$2:$F$53,MATCH($A36,Data!$A$2:$A$53,0)),"Missing Data")</f>
        <v>Missing Data</v>
      </c>
      <c r="H36" s="2">
        <f>IFERROR(INDEX(Data!$F$2:$F$53,MATCH($A36,Data!$A$2:$A$53,0))/INDEX(Data!$C$2:$C$53,MATCH($A36,Data!$A$2:$A$53,0)),"Missing Data")</f>
        <v>0</v>
      </c>
      <c r="I36" s="5"/>
      <c r="J36" s="2">
        <f t="array" ref="J36">IFERROR(INDEX(Data!$D$2:$D$53,MATCH($A36,Data!$A$2:$A$53,0))/INDEX(Data!$C$2:$C$53,MATCH($A36,Data!$A$2:$A$53,0)),"Missing Data")</f>
        <v>0</v>
      </c>
      <c r="K36" s="5"/>
      <c r="L36" s="2" t="str">
        <f t="array" ref="L36">IFERROR(INDEX(Data!$E$2:$E$53,MATCH($A36,Data!$A$2:$A$53,0))/INDEX(Data!$D$2:$D$53,MATCH($A36,Data!$A$2:$A$53,0)),"Missing Data")</f>
        <v>Missing Data</v>
      </c>
      <c r="M36" s="5"/>
      <c r="N36" s="2" t="str">
        <f t="array" ref="N36">IFERROR(INDEX(Data!$F$2:$F$53,MATCH($A36,Data!$A$2:$A$53,0))/INDEX(Data!$E$2:$E$53,MATCH($A36,Data!$A$2:$A$53,0)),"Missing Data")</f>
        <v>Missing Data</v>
      </c>
      <c r="O36" s="4" t="str">
        <f>IFERROR(INDEX(Data!$V$2:$V$53,MATCH($A36,Data!$A$2:$A$53,0))/INDEX(Data!$F$2:$F$53,MATCH($A36,Data!$A$2:$A$53,0)),"Missing Data")</f>
        <v>Missing Data</v>
      </c>
      <c r="P36" s="5"/>
      <c r="Q36" s="5" t="str">
        <f t="array" ref="Q36">IFERROR(INDEX(Data!$AJ$2:$AJ$53,MATCH($A36,Data!$A$2:$A$53,0))/INDEX(Data!$F$2:$F$53,MATCH($A36,Data!$A$2:$A$53,0)),"Missing Data")</f>
        <v>Missing Data</v>
      </c>
      <c r="R36" s="5"/>
      <c r="S36" s="6">
        <f>IFERROR(INDEX(Data!$V$2:$V$53,MATCH($A36,Data!$A$2:$A$53,0))/INDEX(Data!$AJ$2:$AJ$53,MATCH($A36,Data!$A$2:$A$53,0)),"Missing Data")</f>
        <v>339.47610547652903</v>
      </c>
      <c r="T36" s="4">
        <f>IFERROR(INDEX(Data!$AI$2:$AI$53,MATCH($A36,Data!$A$2:$A$53,0))/INDEX(Data!$V$2:$V$53,MATCH($A36,Data!$A$2:$A$53,0)),"Missing Data")</f>
        <v>3.5348585088648209E-2</v>
      </c>
      <c r="U36" s="5">
        <f t="array" ref="U36">IFERROR(INDEX(Data!$AI$2:$AI$53,MATCH($A36,Data!$A$2:$A$53,0))/INDEX(Data!$AJ$2:$AJ$53,MATCH($A36,Data!$A$2:$A$53,0)),"Missing Data")</f>
        <v>12</v>
      </c>
      <c r="V36" s="5">
        <f t="shared" si="0"/>
        <v>327.47610547652903</v>
      </c>
      <c r="W36" s="6" t="str">
        <f t="array" ref="W36">IFERROR(INDEX(Data!$AI$2:$AI$53,MATCH($A36,Data!$A$2:$A$53,0))/INDEX(Data!$F$2:$F$53,MATCH($A36,Data!$A$2:$A$53,0)),"Missing Data")</f>
        <v>Missing Data</v>
      </c>
    </row>
    <row r="37" spans="1:23" x14ac:dyDescent="0.25">
      <c r="A37" s="1" t="s">
        <v>72</v>
      </c>
      <c r="B37" s="1" t="s">
        <v>73</v>
      </c>
      <c r="C37" s="4">
        <f>IFERROR(INDEX(Data!$V$2:$V$53,MATCH($A37,Data!$A$2:$A$53,0))/INDEX(Data!$C$2:$C$53,MATCH($A37,Data!$A$2:$A$53,0)),"Missing Data")</f>
        <v>1.1976987074834782</v>
      </c>
      <c r="D37" s="5"/>
      <c r="E37" s="2">
        <f>IFERROR(INDEX(Data!$F$2:$F$53,MATCH($A37,Data!$A$2:$A$53,0))/INDEX(Data!$C$2:$C$53,MATCH($A37,Data!$A$2:$A$53,0)),"Missing Data")</f>
        <v>0</v>
      </c>
      <c r="F37" s="5"/>
      <c r="G37" s="6" t="str">
        <f>IFERROR(INDEX(Data!$V$2:$V$53,MATCH($A37,Data!$A$2:$A$53,0))/INDEX(Data!$F$2:$F$53,MATCH($A37,Data!$A$2:$A$53,0)),"Missing Data")</f>
        <v>Missing Data</v>
      </c>
      <c r="H37" s="2">
        <f>IFERROR(INDEX(Data!$F$2:$F$53,MATCH($A37,Data!$A$2:$A$53,0))/INDEX(Data!$C$2:$C$53,MATCH($A37,Data!$A$2:$A$53,0)),"Missing Data")</f>
        <v>0</v>
      </c>
      <c r="I37" s="5"/>
      <c r="J37" s="2">
        <f t="array" ref="J37">IFERROR(INDEX(Data!$D$2:$D$53,MATCH($A37,Data!$A$2:$A$53,0))/INDEX(Data!$C$2:$C$53,MATCH($A37,Data!$A$2:$A$53,0)),"Missing Data")</f>
        <v>0</v>
      </c>
      <c r="K37" s="5"/>
      <c r="L37" s="2" t="str">
        <f t="array" ref="L37">IFERROR(INDEX(Data!$E$2:$E$53,MATCH($A37,Data!$A$2:$A$53,0))/INDEX(Data!$D$2:$D$53,MATCH($A37,Data!$A$2:$A$53,0)),"Missing Data")</f>
        <v>Missing Data</v>
      </c>
      <c r="M37" s="5"/>
      <c r="N37" s="2" t="str">
        <f t="array" ref="N37">IFERROR(INDEX(Data!$F$2:$F$53,MATCH($A37,Data!$A$2:$A$53,0))/INDEX(Data!$E$2:$E$53,MATCH($A37,Data!$A$2:$A$53,0)),"Missing Data")</f>
        <v>Missing Data</v>
      </c>
      <c r="O37" s="4" t="str">
        <f>IFERROR(INDEX(Data!$V$2:$V$53,MATCH($A37,Data!$A$2:$A$53,0))/INDEX(Data!$F$2:$F$53,MATCH($A37,Data!$A$2:$A$53,0)),"Missing Data")</f>
        <v>Missing Data</v>
      </c>
      <c r="P37" s="5"/>
      <c r="Q37" s="5" t="str">
        <f t="array" ref="Q37">IFERROR(INDEX(Data!$AJ$2:$AJ$53,MATCH($A37,Data!$A$2:$A$53,0))/INDEX(Data!$F$2:$F$53,MATCH($A37,Data!$A$2:$A$53,0)),"Missing Data")</f>
        <v>Missing Data</v>
      </c>
      <c r="R37" s="5"/>
      <c r="S37" s="6" t="str">
        <f>IFERROR(INDEX(Data!$V$2:$V$53,MATCH($A37,Data!$A$2:$A$53,0))/INDEX(Data!$AJ$2:$AJ$53,MATCH($A37,Data!$A$2:$A$53,0)),"Missing Data")</f>
        <v>Missing Data</v>
      </c>
      <c r="T37" s="4">
        <f>IFERROR(INDEX(Data!$AI$2:$AI$53,MATCH($A37,Data!$A$2:$A$53,0))/INDEX(Data!$V$2:$V$53,MATCH($A37,Data!$A$2:$A$53,0)),"Missing Data")</f>
        <v>0</v>
      </c>
      <c r="U37" s="5" t="str">
        <f t="array" ref="U37">IFERROR(INDEX(Data!$AI$2:$AI$53,MATCH($A37,Data!$A$2:$A$53,0))/INDEX(Data!$AJ$2:$AJ$53,MATCH($A37,Data!$A$2:$A$53,0)),"Missing Data")</f>
        <v>Missing Data</v>
      </c>
      <c r="V37" s="5" t="str">
        <f t="shared" si="0"/>
        <v>Missing Data</v>
      </c>
      <c r="W37" s="6" t="str">
        <f t="array" ref="W37">IFERROR(INDEX(Data!$AI$2:$AI$53,MATCH($A37,Data!$A$2:$A$53,0))/INDEX(Data!$F$2:$F$53,MATCH($A37,Data!$A$2:$A$53,0)),"Missing Data")</f>
        <v>Missing Data</v>
      </c>
    </row>
    <row r="38" spans="1:23" x14ac:dyDescent="0.25">
      <c r="A38" s="1" t="s">
        <v>74</v>
      </c>
      <c r="B38" s="1" t="s">
        <v>75</v>
      </c>
      <c r="C38" s="4">
        <f>IFERROR(INDEX(Data!$V$2:$V$53,MATCH($A38,Data!$A$2:$A$53,0))/INDEX(Data!$C$2:$C$53,MATCH($A38,Data!$A$2:$A$53,0)),"Missing Data")</f>
        <v>7.0391051491162795</v>
      </c>
      <c r="D38" s="5"/>
      <c r="E38" s="2">
        <f>IFERROR(INDEX(Data!$F$2:$F$53,MATCH($A38,Data!$A$2:$A$53,0))/INDEX(Data!$C$2:$C$53,MATCH($A38,Data!$A$2:$A$53,0)),"Missing Data")</f>
        <v>0</v>
      </c>
      <c r="F38" s="5"/>
      <c r="G38" s="6" t="str">
        <f>IFERROR(INDEX(Data!$V$2:$V$53,MATCH($A38,Data!$A$2:$A$53,0))/INDEX(Data!$F$2:$F$53,MATCH($A38,Data!$A$2:$A$53,0)),"Missing Data")</f>
        <v>Missing Data</v>
      </c>
      <c r="H38" s="2">
        <f>IFERROR(INDEX(Data!$F$2:$F$53,MATCH($A38,Data!$A$2:$A$53,0))/INDEX(Data!$C$2:$C$53,MATCH($A38,Data!$A$2:$A$53,0)),"Missing Data")</f>
        <v>0</v>
      </c>
      <c r="I38" s="5"/>
      <c r="J38" s="2">
        <f t="array" ref="J38">IFERROR(INDEX(Data!$D$2:$D$53,MATCH($A38,Data!$A$2:$A$53,0))/INDEX(Data!$C$2:$C$53,MATCH($A38,Data!$A$2:$A$53,0)),"Missing Data")</f>
        <v>0</v>
      </c>
      <c r="K38" s="5"/>
      <c r="L38" s="2" t="str">
        <f t="array" ref="L38">IFERROR(INDEX(Data!$E$2:$E$53,MATCH($A38,Data!$A$2:$A$53,0))/INDEX(Data!$D$2:$D$53,MATCH($A38,Data!$A$2:$A$53,0)),"Missing Data")</f>
        <v>Missing Data</v>
      </c>
      <c r="M38" s="5"/>
      <c r="N38" s="2" t="str">
        <f t="array" ref="N38">IFERROR(INDEX(Data!$F$2:$F$53,MATCH($A38,Data!$A$2:$A$53,0))/INDEX(Data!$E$2:$E$53,MATCH($A38,Data!$A$2:$A$53,0)),"Missing Data")</f>
        <v>Missing Data</v>
      </c>
      <c r="O38" s="4" t="str">
        <f>IFERROR(INDEX(Data!$V$2:$V$53,MATCH($A38,Data!$A$2:$A$53,0))/INDEX(Data!$F$2:$F$53,MATCH($A38,Data!$A$2:$A$53,0)),"Missing Data")</f>
        <v>Missing Data</v>
      </c>
      <c r="P38" s="5"/>
      <c r="Q38" s="5" t="str">
        <f t="array" ref="Q38">IFERROR(INDEX(Data!$AJ$2:$AJ$53,MATCH($A38,Data!$A$2:$A$53,0))/INDEX(Data!$F$2:$F$53,MATCH($A38,Data!$A$2:$A$53,0)),"Missing Data")</f>
        <v>Missing Data</v>
      </c>
      <c r="R38" s="5"/>
      <c r="S38" s="6">
        <f>IFERROR(INDEX(Data!$V$2:$V$53,MATCH($A38,Data!$A$2:$A$53,0))/INDEX(Data!$AJ$2:$AJ$53,MATCH($A38,Data!$A$2:$A$53,0)),"Missing Data")</f>
        <v>438.59753203607022</v>
      </c>
      <c r="T38" s="4">
        <f>IFERROR(INDEX(Data!$AI$2:$AI$53,MATCH($A38,Data!$A$2:$A$53,0))/INDEX(Data!$V$2:$V$53,MATCH($A38,Data!$A$2:$A$53,0)),"Missing Data")</f>
        <v>2.7359935073718384E-2</v>
      </c>
      <c r="U38" s="5">
        <f t="array" ref="U38">IFERROR(INDEX(Data!$AI$2:$AI$53,MATCH($A38,Data!$A$2:$A$53,0))/INDEX(Data!$AJ$2:$AJ$53,MATCH($A38,Data!$A$2:$A$53,0)),"Missing Data")</f>
        <v>12</v>
      </c>
      <c r="V38" s="5">
        <f t="shared" si="0"/>
        <v>426.59753203607022</v>
      </c>
      <c r="W38" s="6" t="str">
        <f t="array" ref="W38">IFERROR(INDEX(Data!$AI$2:$AI$53,MATCH($A38,Data!$A$2:$A$53,0))/INDEX(Data!$F$2:$F$53,MATCH($A38,Data!$A$2:$A$53,0)),"Missing Data")</f>
        <v>Missing Data</v>
      </c>
    </row>
    <row r="39" spans="1:23" x14ac:dyDescent="0.25">
      <c r="A39" s="1" t="s">
        <v>76</v>
      </c>
      <c r="B39" s="1" t="s">
        <v>77</v>
      </c>
      <c r="C39" s="4">
        <f>IFERROR(INDEX(Data!$V$2:$V$53,MATCH($A39,Data!$A$2:$A$53,0))/INDEX(Data!$C$2:$C$53,MATCH($A39,Data!$A$2:$A$53,0)),"Missing Data")</f>
        <v>18.680322240800045</v>
      </c>
      <c r="D39" s="5"/>
      <c r="E39" s="2">
        <f>IFERROR(INDEX(Data!$F$2:$F$53,MATCH($A39,Data!$A$2:$A$53,0))/INDEX(Data!$C$2:$C$53,MATCH($A39,Data!$A$2:$A$53,0)),"Missing Data")</f>
        <v>0</v>
      </c>
      <c r="F39" s="5"/>
      <c r="G39" s="6" t="str">
        <f>IFERROR(INDEX(Data!$V$2:$V$53,MATCH($A39,Data!$A$2:$A$53,0))/INDEX(Data!$F$2:$F$53,MATCH($A39,Data!$A$2:$A$53,0)),"Missing Data")</f>
        <v>Missing Data</v>
      </c>
      <c r="H39" s="2">
        <f>IFERROR(INDEX(Data!$F$2:$F$53,MATCH($A39,Data!$A$2:$A$53,0))/INDEX(Data!$C$2:$C$53,MATCH($A39,Data!$A$2:$A$53,0)),"Missing Data")</f>
        <v>0</v>
      </c>
      <c r="I39" s="5"/>
      <c r="J39" s="2">
        <f t="array" ref="J39">IFERROR(INDEX(Data!$D$2:$D$53,MATCH($A39,Data!$A$2:$A$53,0))/INDEX(Data!$C$2:$C$53,MATCH($A39,Data!$A$2:$A$53,0)),"Missing Data")</f>
        <v>0</v>
      </c>
      <c r="K39" s="5"/>
      <c r="L39" s="2" t="str">
        <f t="array" ref="L39">IFERROR(INDEX(Data!$E$2:$E$53,MATCH($A39,Data!$A$2:$A$53,0))/INDEX(Data!$D$2:$D$53,MATCH($A39,Data!$A$2:$A$53,0)),"Missing Data")</f>
        <v>Missing Data</v>
      </c>
      <c r="M39" s="5"/>
      <c r="N39" s="2" t="str">
        <f t="array" ref="N39">IFERROR(INDEX(Data!$F$2:$F$53,MATCH($A39,Data!$A$2:$A$53,0))/INDEX(Data!$E$2:$E$53,MATCH($A39,Data!$A$2:$A$53,0)),"Missing Data")</f>
        <v>Missing Data</v>
      </c>
      <c r="O39" s="4" t="str">
        <f>IFERROR(INDEX(Data!$V$2:$V$53,MATCH($A39,Data!$A$2:$A$53,0))/INDEX(Data!$F$2:$F$53,MATCH($A39,Data!$A$2:$A$53,0)),"Missing Data")</f>
        <v>Missing Data</v>
      </c>
      <c r="P39" s="5"/>
      <c r="Q39" s="5" t="str">
        <f t="array" ref="Q39">IFERROR(INDEX(Data!$AJ$2:$AJ$53,MATCH($A39,Data!$A$2:$A$53,0))/INDEX(Data!$F$2:$F$53,MATCH($A39,Data!$A$2:$A$53,0)),"Missing Data")</f>
        <v>Missing Data</v>
      </c>
      <c r="R39" s="5"/>
      <c r="S39" s="6">
        <f>IFERROR(INDEX(Data!$V$2:$V$53,MATCH($A39,Data!$A$2:$A$53,0))/INDEX(Data!$AJ$2:$AJ$53,MATCH($A39,Data!$A$2:$A$53,0)),"Missing Data")</f>
        <v>448.91738358252195</v>
      </c>
      <c r="T39" s="4">
        <f>IFERROR(INDEX(Data!$AI$2:$AI$53,MATCH($A39,Data!$A$2:$A$53,0))/INDEX(Data!$V$2:$V$53,MATCH($A39,Data!$A$2:$A$53,0)),"Missing Data")</f>
        <v>2.6730976430976432E-2</v>
      </c>
      <c r="U39" s="5">
        <f t="array" ref="U39">IFERROR(INDEX(Data!$AI$2:$AI$53,MATCH($A39,Data!$A$2:$A$53,0))/INDEX(Data!$AJ$2:$AJ$53,MATCH($A39,Data!$A$2:$A$53,0)),"Missing Data")</f>
        <v>12</v>
      </c>
      <c r="V39" s="5">
        <f t="shared" si="0"/>
        <v>436.91738358252195</v>
      </c>
      <c r="W39" s="6" t="str">
        <f t="array" ref="W39">IFERROR(INDEX(Data!$AI$2:$AI$53,MATCH($A39,Data!$A$2:$A$53,0))/INDEX(Data!$F$2:$F$53,MATCH($A39,Data!$A$2:$A$53,0)),"Missing Data")</f>
        <v>Missing Data</v>
      </c>
    </row>
    <row r="40" spans="1:23" x14ac:dyDescent="0.25">
      <c r="A40" s="1" t="s">
        <v>78</v>
      </c>
      <c r="B40" s="1" t="s">
        <v>79</v>
      </c>
      <c r="C40" s="4">
        <f>IFERROR(INDEX(Data!$V$2:$V$53,MATCH($A40,Data!$A$2:$A$53,0))/INDEX(Data!$C$2:$C$53,MATCH($A40,Data!$A$2:$A$53,0)),"Missing Data")</f>
        <v>0.37950654405186318</v>
      </c>
      <c r="D40" s="5"/>
      <c r="E40" s="2">
        <f>IFERROR(INDEX(Data!$F$2:$F$53,MATCH($A40,Data!$A$2:$A$53,0))/INDEX(Data!$C$2:$C$53,MATCH($A40,Data!$A$2:$A$53,0)),"Missing Data")</f>
        <v>0</v>
      </c>
      <c r="F40" s="5"/>
      <c r="G40" s="6" t="str">
        <f>IFERROR(INDEX(Data!$V$2:$V$53,MATCH($A40,Data!$A$2:$A$53,0))/INDEX(Data!$F$2:$F$53,MATCH($A40,Data!$A$2:$A$53,0)),"Missing Data")</f>
        <v>Missing Data</v>
      </c>
      <c r="H40" s="2">
        <f>IFERROR(INDEX(Data!$F$2:$F$53,MATCH($A40,Data!$A$2:$A$53,0))/INDEX(Data!$C$2:$C$53,MATCH($A40,Data!$A$2:$A$53,0)),"Missing Data")</f>
        <v>0</v>
      </c>
      <c r="I40" s="5"/>
      <c r="J40" s="2">
        <f t="array" ref="J40">IFERROR(INDEX(Data!$D$2:$D$53,MATCH($A40,Data!$A$2:$A$53,0))/INDEX(Data!$C$2:$C$53,MATCH($A40,Data!$A$2:$A$53,0)),"Missing Data")</f>
        <v>0</v>
      </c>
      <c r="K40" s="5"/>
      <c r="L40" s="2" t="str">
        <f t="array" ref="L40">IFERROR(INDEX(Data!$E$2:$E$53,MATCH($A40,Data!$A$2:$A$53,0))/INDEX(Data!$D$2:$D$53,MATCH($A40,Data!$A$2:$A$53,0)),"Missing Data")</f>
        <v>Missing Data</v>
      </c>
      <c r="M40" s="5"/>
      <c r="N40" s="2" t="str">
        <f t="array" ref="N40">IFERROR(INDEX(Data!$F$2:$F$53,MATCH($A40,Data!$A$2:$A$53,0))/INDEX(Data!$E$2:$E$53,MATCH($A40,Data!$A$2:$A$53,0)),"Missing Data")</f>
        <v>Missing Data</v>
      </c>
      <c r="O40" s="4" t="str">
        <f>IFERROR(INDEX(Data!$V$2:$V$53,MATCH($A40,Data!$A$2:$A$53,0))/INDEX(Data!$F$2:$F$53,MATCH($A40,Data!$A$2:$A$53,0)),"Missing Data")</f>
        <v>Missing Data</v>
      </c>
      <c r="P40" s="5"/>
      <c r="Q40" s="5" t="str">
        <f t="array" ref="Q40">IFERROR(INDEX(Data!$AJ$2:$AJ$53,MATCH($A40,Data!$A$2:$A$53,0))/INDEX(Data!$F$2:$F$53,MATCH($A40,Data!$A$2:$A$53,0)),"Missing Data")</f>
        <v>Missing Data</v>
      </c>
      <c r="R40" s="5"/>
      <c r="S40" s="6" t="str">
        <f>IFERROR(INDEX(Data!$V$2:$V$53,MATCH($A40,Data!$A$2:$A$53,0))/INDEX(Data!$AJ$2:$AJ$53,MATCH($A40,Data!$A$2:$A$53,0)),"Missing Data")</f>
        <v>Missing Data</v>
      </c>
      <c r="T40" s="4">
        <f>IFERROR(INDEX(Data!$AI$2:$AI$53,MATCH($A40,Data!$A$2:$A$53,0))/INDEX(Data!$V$2:$V$53,MATCH($A40,Data!$A$2:$A$53,0)),"Missing Data")</f>
        <v>0</v>
      </c>
      <c r="U40" s="5" t="str">
        <f t="array" ref="U40">IFERROR(INDEX(Data!$AI$2:$AI$53,MATCH($A40,Data!$A$2:$A$53,0))/INDEX(Data!$AJ$2:$AJ$53,MATCH($A40,Data!$A$2:$A$53,0)),"Missing Data")</f>
        <v>Missing Data</v>
      </c>
      <c r="V40" s="5" t="str">
        <f t="shared" si="0"/>
        <v>Missing Data</v>
      </c>
      <c r="W40" s="6" t="str">
        <f t="array" ref="W40">IFERROR(INDEX(Data!$AI$2:$AI$53,MATCH($A40,Data!$A$2:$A$53,0))/INDEX(Data!$F$2:$F$53,MATCH($A40,Data!$A$2:$A$53,0)),"Missing Data")</f>
        <v>Missing Data</v>
      </c>
    </row>
    <row r="41" spans="1:23" x14ac:dyDescent="0.25">
      <c r="A41" s="1" t="s">
        <v>80</v>
      </c>
      <c r="B41" s="1" t="s">
        <v>81</v>
      </c>
      <c r="C41" s="4">
        <f>IFERROR(INDEX(Data!$V$2:$V$53,MATCH($A41,Data!$A$2:$A$53,0))/INDEX(Data!$C$2:$C$53,MATCH($A41,Data!$A$2:$A$53,0)),"Missing Data")</f>
        <v>113.19157082449533</v>
      </c>
      <c r="D41" s="5"/>
      <c r="E41" s="2">
        <f>IFERROR(INDEX(Data!$F$2:$F$53,MATCH($A41,Data!$A$2:$A$53,0))/INDEX(Data!$C$2:$C$53,MATCH($A41,Data!$A$2:$A$53,0)),"Missing Data")</f>
        <v>0</v>
      </c>
      <c r="F41" s="5"/>
      <c r="G41" s="6" t="str">
        <f>IFERROR(INDEX(Data!$V$2:$V$53,MATCH($A41,Data!$A$2:$A$53,0))/INDEX(Data!$F$2:$F$53,MATCH($A41,Data!$A$2:$A$53,0)),"Missing Data")</f>
        <v>Missing Data</v>
      </c>
      <c r="H41" s="2">
        <f>IFERROR(INDEX(Data!$F$2:$F$53,MATCH($A41,Data!$A$2:$A$53,0))/INDEX(Data!$C$2:$C$53,MATCH($A41,Data!$A$2:$A$53,0)),"Missing Data")</f>
        <v>0</v>
      </c>
      <c r="I41" s="5"/>
      <c r="J41" s="2">
        <f t="array" ref="J41">IFERROR(INDEX(Data!$D$2:$D$53,MATCH($A41,Data!$A$2:$A$53,0))/INDEX(Data!$C$2:$C$53,MATCH($A41,Data!$A$2:$A$53,0)),"Missing Data")</f>
        <v>0</v>
      </c>
      <c r="K41" s="5"/>
      <c r="L41" s="2" t="str">
        <f t="array" ref="L41">IFERROR(INDEX(Data!$E$2:$E$53,MATCH($A41,Data!$A$2:$A$53,0))/INDEX(Data!$D$2:$D$53,MATCH($A41,Data!$A$2:$A$53,0)),"Missing Data")</f>
        <v>Missing Data</v>
      </c>
      <c r="M41" s="5"/>
      <c r="N41" s="2" t="str">
        <f t="array" ref="N41">IFERROR(INDEX(Data!$F$2:$F$53,MATCH($A41,Data!$A$2:$A$53,0))/INDEX(Data!$E$2:$E$53,MATCH($A41,Data!$A$2:$A$53,0)),"Missing Data")</f>
        <v>Missing Data</v>
      </c>
      <c r="O41" s="4" t="str">
        <f>IFERROR(INDEX(Data!$V$2:$V$53,MATCH($A41,Data!$A$2:$A$53,0))/INDEX(Data!$F$2:$F$53,MATCH($A41,Data!$A$2:$A$53,0)),"Missing Data")</f>
        <v>Missing Data</v>
      </c>
      <c r="P41" s="5"/>
      <c r="Q41" s="5" t="str">
        <f t="array" ref="Q41">IFERROR(INDEX(Data!$AJ$2:$AJ$53,MATCH($A41,Data!$A$2:$A$53,0))/INDEX(Data!$F$2:$F$53,MATCH($A41,Data!$A$2:$A$53,0)),"Missing Data")</f>
        <v>Missing Data</v>
      </c>
      <c r="R41" s="5"/>
      <c r="S41" s="6">
        <f>IFERROR(INDEX(Data!$V$2:$V$53,MATCH($A41,Data!$A$2:$A$53,0))/INDEX(Data!$AJ$2:$AJ$53,MATCH($A41,Data!$A$2:$A$53,0)),"Missing Data")</f>
        <v>172.72431814926895</v>
      </c>
      <c r="T41" s="4">
        <f>IFERROR(INDEX(Data!$AI$2:$AI$53,MATCH($A41,Data!$A$2:$A$53,0))/INDEX(Data!$V$2:$V$53,MATCH($A41,Data!$A$2:$A$53,0)),"Missing Data")</f>
        <v>6.9474872609597213E-2</v>
      </c>
      <c r="U41" s="5">
        <f t="array" ref="U41">IFERROR(INDEX(Data!$AI$2:$AI$53,MATCH($A41,Data!$A$2:$A$53,0))/INDEX(Data!$AJ$2:$AJ$53,MATCH($A41,Data!$A$2:$A$53,0)),"Missing Data")</f>
        <v>12</v>
      </c>
      <c r="V41" s="5">
        <f t="shared" si="0"/>
        <v>160.72431814926895</v>
      </c>
      <c r="W41" s="6" t="str">
        <f t="array" ref="W41">IFERROR(INDEX(Data!$AI$2:$AI$53,MATCH($A41,Data!$A$2:$A$53,0))/INDEX(Data!$F$2:$F$53,MATCH($A41,Data!$A$2:$A$53,0)),"Missing Data")</f>
        <v>Missing Data</v>
      </c>
    </row>
    <row r="42" spans="1:23" x14ac:dyDescent="0.25">
      <c r="A42" s="1" t="s">
        <v>82</v>
      </c>
      <c r="B42" s="1" t="s">
        <v>83</v>
      </c>
      <c r="C42" s="4">
        <f>IFERROR(INDEX(Data!$V$2:$V$53,MATCH($A42,Data!$A$2:$A$53,0))/INDEX(Data!$C$2:$C$53,MATCH($A42,Data!$A$2:$A$53,0)),"Missing Data")</f>
        <v>0</v>
      </c>
      <c r="D42" s="5"/>
      <c r="E42" s="2">
        <f>IFERROR(INDEX(Data!$F$2:$F$53,MATCH($A42,Data!$A$2:$A$53,0))/INDEX(Data!$C$2:$C$53,MATCH($A42,Data!$A$2:$A$53,0)),"Missing Data")</f>
        <v>0</v>
      </c>
      <c r="F42" s="5"/>
      <c r="G42" s="6" t="str">
        <f>IFERROR(INDEX(Data!$V$2:$V$53,MATCH($A42,Data!$A$2:$A$53,0))/INDEX(Data!$F$2:$F$53,MATCH($A42,Data!$A$2:$A$53,0)),"Missing Data")</f>
        <v>Missing Data</v>
      </c>
      <c r="H42" s="2">
        <f>IFERROR(INDEX(Data!$F$2:$F$53,MATCH($A42,Data!$A$2:$A$53,0))/INDEX(Data!$C$2:$C$53,MATCH($A42,Data!$A$2:$A$53,0)),"Missing Data")</f>
        <v>0</v>
      </c>
      <c r="I42" s="5"/>
      <c r="J42" s="2">
        <f t="array" ref="J42">IFERROR(INDEX(Data!$D$2:$D$53,MATCH($A42,Data!$A$2:$A$53,0))/INDEX(Data!$C$2:$C$53,MATCH($A42,Data!$A$2:$A$53,0)),"Missing Data")</f>
        <v>0</v>
      </c>
      <c r="K42" s="5"/>
      <c r="L42" s="2" t="str">
        <f t="array" ref="L42">IFERROR(INDEX(Data!$E$2:$E$53,MATCH($A42,Data!$A$2:$A$53,0))/INDEX(Data!$D$2:$D$53,MATCH($A42,Data!$A$2:$A$53,0)),"Missing Data")</f>
        <v>Missing Data</v>
      </c>
      <c r="M42" s="5"/>
      <c r="N42" s="2" t="str">
        <f t="array" ref="N42">IFERROR(INDEX(Data!$F$2:$F$53,MATCH($A42,Data!$A$2:$A$53,0))/INDEX(Data!$E$2:$E$53,MATCH($A42,Data!$A$2:$A$53,0)),"Missing Data")</f>
        <v>Missing Data</v>
      </c>
      <c r="O42" s="4" t="str">
        <f>IFERROR(INDEX(Data!$V$2:$V$53,MATCH($A42,Data!$A$2:$A$53,0))/INDEX(Data!$F$2:$F$53,MATCH($A42,Data!$A$2:$A$53,0)),"Missing Data")</f>
        <v>Missing Data</v>
      </c>
      <c r="P42" s="5"/>
      <c r="Q42" s="5" t="str">
        <f t="array" ref="Q42">IFERROR(INDEX(Data!$AJ$2:$AJ$53,MATCH($A42,Data!$A$2:$A$53,0))/INDEX(Data!$F$2:$F$53,MATCH($A42,Data!$A$2:$A$53,0)),"Missing Data")</f>
        <v>Missing Data</v>
      </c>
      <c r="R42" s="5"/>
      <c r="S42" s="6" t="str">
        <f>IFERROR(INDEX(Data!$V$2:$V$53,MATCH($A42,Data!$A$2:$A$53,0))/INDEX(Data!$AJ$2:$AJ$53,MATCH($A42,Data!$A$2:$A$53,0)),"Missing Data")</f>
        <v>Missing Data</v>
      </c>
      <c r="T42" s="4" t="str">
        <f>IFERROR(INDEX(Data!$AI$2:$AI$53,MATCH($A42,Data!$A$2:$A$53,0))/INDEX(Data!$V$2:$V$53,MATCH($A42,Data!$A$2:$A$53,0)),"Missing Data")</f>
        <v>Missing Data</v>
      </c>
      <c r="U42" s="5" t="str">
        <f t="array" ref="U42">IFERROR(INDEX(Data!$AI$2:$AI$53,MATCH($A42,Data!$A$2:$A$53,0))/INDEX(Data!$AJ$2:$AJ$53,MATCH($A42,Data!$A$2:$A$53,0)),"Missing Data")</f>
        <v>Missing Data</v>
      </c>
      <c r="V42" s="5" t="str">
        <f t="shared" si="0"/>
        <v>Missing Data</v>
      </c>
      <c r="W42" s="6" t="str">
        <f t="array" ref="W42">IFERROR(INDEX(Data!$AI$2:$AI$53,MATCH($A42,Data!$A$2:$A$53,0))/INDEX(Data!$F$2:$F$53,MATCH($A42,Data!$A$2:$A$53,0)),"Missing Data")</f>
        <v>Missing Data</v>
      </c>
    </row>
    <row r="43" spans="1:23" x14ac:dyDescent="0.25">
      <c r="A43" s="1" t="s">
        <v>84</v>
      </c>
      <c r="B43" s="1" t="s">
        <v>85</v>
      </c>
      <c r="C43" s="4">
        <f>IFERROR(INDEX(Data!$V$2:$V$53,MATCH($A43,Data!$A$2:$A$53,0))/INDEX(Data!$C$2:$C$53,MATCH($A43,Data!$A$2:$A$53,0)),"Missing Data")</f>
        <v>95.49654752057674</v>
      </c>
      <c r="D43" s="5"/>
      <c r="E43" s="2">
        <f>IFERROR(INDEX(Data!$F$2:$F$53,MATCH($A43,Data!$A$2:$A$53,0))/INDEX(Data!$C$2:$C$53,MATCH($A43,Data!$A$2:$A$53,0)),"Missing Data")</f>
        <v>0</v>
      </c>
      <c r="F43" s="5"/>
      <c r="G43" s="6" t="str">
        <f>IFERROR(INDEX(Data!$V$2:$V$53,MATCH($A43,Data!$A$2:$A$53,0))/INDEX(Data!$F$2:$F$53,MATCH($A43,Data!$A$2:$A$53,0)),"Missing Data")</f>
        <v>Missing Data</v>
      </c>
      <c r="H43" s="2">
        <f>IFERROR(INDEX(Data!$F$2:$F$53,MATCH($A43,Data!$A$2:$A$53,0))/INDEX(Data!$C$2:$C$53,MATCH($A43,Data!$A$2:$A$53,0)),"Missing Data")</f>
        <v>0</v>
      </c>
      <c r="I43" s="5"/>
      <c r="J43" s="2">
        <f t="array" ref="J43">IFERROR(INDEX(Data!$D$2:$D$53,MATCH($A43,Data!$A$2:$A$53,0))/INDEX(Data!$C$2:$C$53,MATCH($A43,Data!$A$2:$A$53,0)),"Missing Data")</f>
        <v>0</v>
      </c>
      <c r="K43" s="5"/>
      <c r="L43" s="2" t="str">
        <f t="array" ref="L43">IFERROR(INDEX(Data!$E$2:$E$53,MATCH($A43,Data!$A$2:$A$53,0))/INDEX(Data!$D$2:$D$53,MATCH($A43,Data!$A$2:$A$53,0)),"Missing Data")</f>
        <v>Missing Data</v>
      </c>
      <c r="M43" s="5"/>
      <c r="N43" s="2" t="str">
        <f t="array" ref="N43">IFERROR(INDEX(Data!$F$2:$F$53,MATCH($A43,Data!$A$2:$A$53,0))/INDEX(Data!$E$2:$E$53,MATCH($A43,Data!$A$2:$A$53,0)),"Missing Data")</f>
        <v>Missing Data</v>
      </c>
      <c r="O43" s="4" t="str">
        <f>IFERROR(INDEX(Data!$V$2:$V$53,MATCH($A43,Data!$A$2:$A$53,0))/INDEX(Data!$F$2:$F$53,MATCH($A43,Data!$A$2:$A$53,0)),"Missing Data")</f>
        <v>Missing Data</v>
      </c>
      <c r="P43" s="5"/>
      <c r="Q43" s="5" t="str">
        <f t="array" ref="Q43">IFERROR(INDEX(Data!$AJ$2:$AJ$53,MATCH($A43,Data!$A$2:$A$53,0))/INDEX(Data!$F$2:$F$53,MATCH($A43,Data!$A$2:$A$53,0)),"Missing Data")</f>
        <v>Missing Data</v>
      </c>
      <c r="R43" s="5"/>
      <c r="S43" s="6">
        <f>IFERROR(INDEX(Data!$V$2:$V$53,MATCH($A43,Data!$A$2:$A$53,0))/INDEX(Data!$AJ$2:$AJ$53,MATCH($A43,Data!$A$2:$A$53,0)),"Missing Data")</f>
        <v>300.26694713858728</v>
      </c>
      <c r="T43" s="4">
        <f>IFERROR(INDEX(Data!$AI$2:$AI$53,MATCH($A43,Data!$A$2:$A$53,0))/INDEX(Data!$V$2:$V$53,MATCH($A43,Data!$A$2:$A$53,0)),"Missing Data")</f>
        <v>3.9964438691486866E-2</v>
      </c>
      <c r="U43" s="5">
        <f t="array" ref="U43">IFERROR(INDEX(Data!$AI$2:$AI$53,MATCH($A43,Data!$A$2:$A$53,0))/INDEX(Data!$AJ$2:$AJ$53,MATCH($A43,Data!$A$2:$A$53,0)),"Missing Data")</f>
        <v>12</v>
      </c>
      <c r="V43" s="5">
        <f t="shared" si="0"/>
        <v>288.26694713858728</v>
      </c>
      <c r="W43" s="6" t="str">
        <f t="array" ref="W43">IFERROR(INDEX(Data!$AI$2:$AI$53,MATCH($A43,Data!$A$2:$A$53,0))/INDEX(Data!$F$2:$F$53,MATCH($A43,Data!$A$2:$A$53,0)),"Missing Data")</f>
        <v>Missing Data</v>
      </c>
    </row>
    <row r="44" spans="1:23" x14ac:dyDescent="0.25">
      <c r="A44" s="1" t="s">
        <v>86</v>
      </c>
      <c r="B44" s="1" t="s">
        <v>87</v>
      </c>
      <c r="C44" s="4">
        <f>IFERROR(INDEX(Data!$V$2:$V$53,MATCH($A44,Data!$A$2:$A$53,0))/INDEX(Data!$C$2:$C$53,MATCH($A44,Data!$A$2:$A$53,0)),"Missing Data")</f>
        <v>30.668535466226725</v>
      </c>
      <c r="D44" s="5"/>
      <c r="E44" s="2">
        <f>IFERROR(INDEX(Data!$F$2:$F$53,MATCH($A44,Data!$A$2:$A$53,0))/INDEX(Data!$C$2:$C$53,MATCH($A44,Data!$A$2:$A$53,0)),"Missing Data")</f>
        <v>0</v>
      </c>
      <c r="F44" s="5"/>
      <c r="G44" s="6" t="str">
        <f>IFERROR(INDEX(Data!$V$2:$V$53,MATCH($A44,Data!$A$2:$A$53,0))/INDEX(Data!$F$2:$F$53,MATCH($A44,Data!$A$2:$A$53,0)),"Missing Data")</f>
        <v>Missing Data</v>
      </c>
      <c r="H44" s="2">
        <f>IFERROR(INDEX(Data!$F$2:$F$53,MATCH($A44,Data!$A$2:$A$53,0))/INDEX(Data!$C$2:$C$53,MATCH($A44,Data!$A$2:$A$53,0)),"Missing Data")</f>
        <v>0</v>
      </c>
      <c r="I44" s="5"/>
      <c r="J44" s="2">
        <f t="array" ref="J44">IFERROR(INDEX(Data!$D$2:$D$53,MATCH($A44,Data!$A$2:$A$53,0))/INDEX(Data!$C$2:$C$53,MATCH($A44,Data!$A$2:$A$53,0)),"Missing Data")</f>
        <v>0</v>
      </c>
      <c r="K44" s="5"/>
      <c r="L44" s="2" t="str">
        <f t="array" ref="L44">IFERROR(INDEX(Data!$E$2:$E$53,MATCH($A44,Data!$A$2:$A$53,0))/INDEX(Data!$D$2:$D$53,MATCH($A44,Data!$A$2:$A$53,0)),"Missing Data")</f>
        <v>Missing Data</v>
      </c>
      <c r="M44" s="5"/>
      <c r="N44" s="2" t="str">
        <f t="array" ref="N44">IFERROR(INDEX(Data!$F$2:$F$53,MATCH($A44,Data!$A$2:$A$53,0))/INDEX(Data!$E$2:$E$53,MATCH($A44,Data!$A$2:$A$53,0)),"Missing Data")</f>
        <v>Missing Data</v>
      </c>
      <c r="O44" s="4" t="str">
        <f>IFERROR(INDEX(Data!$V$2:$V$53,MATCH($A44,Data!$A$2:$A$53,0))/INDEX(Data!$F$2:$F$53,MATCH($A44,Data!$A$2:$A$53,0)),"Missing Data")</f>
        <v>Missing Data</v>
      </c>
      <c r="P44" s="5"/>
      <c r="Q44" s="5" t="str">
        <f t="array" ref="Q44">IFERROR(INDEX(Data!$AJ$2:$AJ$53,MATCH($A44,Data!$A$2:$A$53,0))/INDEX(Data!$F$2:$F$53,MATCH($A44,Data!$A$2:$A$53,0)),"Missing Data")</f>
        <v>Missing Data</v>
      </c>
      <c r="R44" s="5"/>
      <c r="S44" s="6">
        <f>IFERROR(INDEX(Data!$V$2:$V$53,MATCH($A44,Data!$A$2:$A$53,0))/INDEX(Data!$AJ$2:$AJ$53,MATCH($A44,Data!$A$2:$A$53,0)),"Missing Data")</f>
        <v>313.67571677335491</v>
      </c>
      <c r="T44" s="4">
        <f>IFERROR(INDEX(Data!$AI$2:$AI$53,MATCH($A44,Data!$A$2:$A$53,0))/INDEX(Data!$V$2:$V$53,MATCH($A44,Data!$A$2:$A$53,0)),"Missing Data")</f>
        <v>3.8256069431955898E-2</v>
      </c>
      <c r="U44" s="5">
        <f t="array" ref="U44">IFERROR(INDEX(Data!$AI$2:$AI$53,MATCH($A44,Data!$A$2:$A$53,0))/INDEX(Data!$AJ$2:$AJ$53,MATCH($A44,Data!$A$2:$A$53,0)),"Missing Data")</f>
        <v>12</v>
      </c>
      <c r="V44" s="5">
        <f t="shared" si="0"/>
        <v>301.67571677335491</v>
      </c>
      <c r="W44" s="6" t="str">
        <f t="array" ref="W44">IFERROR(INDEX(Data!$AI$2:$AI$53,MATCH($A44,Data!$A$2:$A$53,0))/INDEX(Data!$F$2:$F$53,MATCH($A44,Data!$A$2:$A$53,0)),"Missing Data")</f>
        <v>Missing Data</v>
      </c>
    </row>
    <row r="45" spans="1:23" x14ac:dyDescent="0.25">
      <c r="A45" s="1" t="s">
        <v>88</v>
      </c>
      <c r="B45" s="1" t="s">
        <v>89</v>
      </c>
      <c r="C45" s="4">
        <f>IFERROR(INDEX(Data!$V$2:$V$53,MATCH($A45,Data!$A$2:$A$53,0))/INDEX(Data!$C$2:$C$53,MATCH($A45,Data!$A$2:$A$53,0)),"Missing Data")</f>
        <v>354.50122867632319</v>
      </c>
      <c r="D45" s="5"/>
      <c r="E45" s="2">
        <f>IFERROR(INDEX(Data!$F$2:$F$53,MATCH($A45,Data!$A$2:$A$53,0))/INDEX(Data!$C$2:$C$53,MATCH($A45,Data!$A$2:$A$53,0)),"Missing Data")</f>
        <v>0</v>
      </c>
      <c r="F45" s="5"/>
      <c r="G45" s="6" t="str">
        <f>IFERROR(INDEX(Data!$V$2:$V$53,MATCH($A45,Data!$A$2:$A$53,0))/INDEX(Data!$F$2:$F$53,MATCH($A45,Data!$A$2:$A$53,0)),"Missing Data")</f>
        <v>Missing Data</v>
      </c>
      <c r="H45" s="2">
        <f>IFERROR(INDEX(Data!$F$2:$F$53,MATCH($A45,Data!$A$2:$A$53,0))/INDEX(Data!$C$2:$C$53,MATCH($A45,Data!$A$2:$A$53,0)),"Missing Data")</f>
        <v>0</v>
      </c>
      <c r="I45" s="5"/>
      <c r="J45" s="2">
        <f t="array" ref="J45">IFERROR(INDEX(Data!$D$2:$D$53,MATCH($A45,Data!$A$2:$A$53,0))/INDEX(Data!$C$2:$C$53,MATCH($A45,Data!$A$2:$A$53,0)),"Missing Data")</f>
        <v>0</v>
      </c>
      <c r="K45" s="5"/>
      <c r="L45" s="2" t="str">
        <f t="array" ref="L45">IFERROR(INDEX(Data!$E$2:$E$53,MATCH($A45,Data!$A$2:$A$53,0))/INDEX(Data!$D$2:$D$53,MATCH($A45,Data!$A$2:$A$53,0)),"Missing Data")</f>
        <v>Missing Data</v>
      </c>
      <c r="M45" s="5"/>
      <c r="N45" s="2" t="str">
        <f t="array" ref="N45">IFERROR(INDEX(Data!$F$2:$F$53,MATCH($A45,Data!$A$2:$A$53,0))/INDEX(Data!$E$2:$E$53,MATCH($A45,Data!$A$2:$A$53,0)),"Missing Data")</f>
        <v>Missing Data</v>
      </c>
      <c r="O45" s="4" t="str">
        <f>IFERROR(INDEX(Data!$V$2:$V$53,MATCH($A45,Data!$A$2:$A$53,0))/INDEX(Data!$F$2:$F$53,MATCH($A45,Data!$A$2:$A$53,0)),"Missing Data")</f>
        <v>Missing Data</v>
      </c>
      <c r="P45" s="5"/>
      <c r="Q45" s="5" t="str">
        <f t="array" ref="Q45">IFERROR(INDEX(Data!$AJ$2:$AJ$53,MATCH($A45,Data!$A$2:$A$53,0))/INDEX(Data!$F$2:$F$53,MATCH($A45,Data!$A$2:$A$53,0)),"Missing Data")</f>
        <v>Missing Data</v>
      </c>
      <c r="R45" s="5"/>
      <c r="S45" s="6">
        <f>IFERROR(INDEX(Data!$V$2:$V$53,MATCH($A45,Data!$A$2:$A$53,0))/INDEX(Data!$AJ$2:$AJ$53,MATCH($A45,Data!$A$2:$A$53,0)),"Missing Data")</f>
        <v>258.64625174152678</v>
      </c>
      <c r="T45" s="4">
        <f>IFERROR(INDEX(Data!$AI$2:$AI$53,MATCH($A45,Data!$A$2:$A$53,0))/INDEX(Data!$V$2:$V$53,MATCH($A45,Data!$A$2:$A$53,0)),"Missing Data")</f>
        <v>4.6395414274133656E-2</v>
      </c>
      <c r="U45" s="5">
        <f t="array" ref="U45">IFERROR(INDEX(Data!$AI$2:$AI$53,MATCH($A45,Data!$A$2:$A$53,0))/INDEX(Data!$AJ$2:$AJ$53,MATCH($A45,Data!$A$2:$A$53,0)),"Missing Data")</f>
        <v>12</v>
      </c>
      <c r="V45" s="5">
        <f t="shared" si="0"/>
        <v>246.64625174152678</v>
      </c>
      <c r="W45" s="6" t="str">
        <f t="array" ref="W45">IFERROR(INDEX(Data!$AI$2:$AI$53,MATCH($A45,Data!$A$2:$A$53,0))/INDEX(Data!$F$2:$F$53,MATCH($A45,Data!$A$2:$A$53,0)),"Missing Data")</f>
        <v>Missing Data</v>
      </c>
    </row>
    <row r="46" spans="1:23" x14ac:dyDescent="0.25">
      <c r="A46" s="1" t="s">
        <v>90</v>
      </c>
      <c r="B46" s="1" t="s">
        <v>91</v>
      </c>
      <c r="C46" s="4">
        <f>IFERROR(INDEX(Data!$V$2:$V$53,MATCH($A46,Data!$A$2:$A$53,0))/INDEX(Data!$C$2:$C$53,MATCH($A46,Data!$A$2:$A$53,0)),"Missing Data")</f>
        <v>30.888236568061849</v>
      </c>
      <c r="D46" s="5"/>
      <c r="E46" s="2">
        <f>IFERROR(INDEX(Data!$F$2:$F$53,MATCH($A46,Data!$A$2:$A$53,0))/INDEX(Data!$C$2:$C$53,MATCH($A46,Data!$A$2:$A$53,0)),"Missing Data")</f>
        <v>0</v>
      </c>
      <c r="F46" s="5"/>
      <c r="G46" s="6" t="str">
        <f>IFERROR(INDEX(Data!$V$2:$V$53,MATCH($A46,Data!$A$2:$A$53,0))/INDEX(Data!$F$2:$F$53,MATCH($A46,Data!$A$2:$A$53,0)),"Missing Data")</f>
        <v>Missing Data</v>
      </c>
      <c r="H46" s="2">
        <f>IFERROR(INDEX(Data!$F$2:$F$53,MATCH($A46,Data!$A$2:$A$53,0))/INDEX(Data!$C$2:$C$53,MATCH($A46,Data!$A$2:$A$53,0)),"Missing Data")</f>
        <v>0</v>
      </c>
      <c r="I46" s="5"/>
      <c r="J46" s="2">
        <f t="array" ref="J46">IFERROR(INDEX(Data!$D$2:$D$53,MATCH($A46,Data!$A$2:$A$53,0))/INDEX(Data!$C$2:$C$53,MATCH($A46,Data!$A$2:$A$53,0)),"Missing Data")</f>
        <v>0</v>
      </c>
      <c r="K46" s="5"/>
      <c r="L46" s="2" t="str">
        <f t="array" ref="L46">IFERROR(INDEX(Data!$E$2:$E$53,MATCH($A46,Data!$A$2:$A$53,0))/INDEX(Data!$D$2:$D$53,MATCH($A46,Data!$A$2:$A$53,0)),"Missing Data")</f>
        <v>Missing Data</v>
      </c>
      <c r="M46" s="5"/>
      <c r="N46" s="2" t="str">
        <f t="array" ref="N46">IFERROR(INDEX(Data!$F$2:$F$53,MATCH($A46,Data!$A$2:$A$53,0))/INDEX(Data!$E$2:$E$53,MATCH($A46,Data!$A$2:$A$53,0)),"Missing Data")</f>
        <v>Missing Data</v>
      </c>
      <c r="O46" s="4" t="str">
        <f>IFERROR(INDEX(Data!$V$2:$V$53,MATCH($A46,Data!$A$2:$A$53,0))/INDEX(Data!$F$2:$F$53,MATCH($A46,Data!$A$2:$A$53,0)),"Missing Data")</f>
        <v>Missing Data</v>
      </c>
      <c r="P46" s="5"/>
      <c r="Q46" s="5" t="str">
        <f t="array" ref="Q46">IFERROR(INDEX(Data!$AJ$2:$AJ$53,MATCH($A46,Data!$A$2:$A$53,0))/INDEX(Data!$F$2:$F$53,MATCH($A46,Data!$A$2:$A$53,0)),"Missing Data")</f>
        <v>Missing Data</v>
      </c>
      <c r="R46" s="5"/>
      <c r="S46" s="6">
        <f>IFERROR(INDEX(Data!$V$2:$V$53,MATCH($A46,Data!$A$2:$A$53,0))/INDEX(Data!$AJ$2:$AJ$53,MATCH($A46,Data!$A$2:$A$53,0)),"Missing Data")</f>
        <v>115.69388662323803</v>
      </c>
      <c r="T46" s="4">
        <f>IFERROR(INDEX(Data!$AI$2:$AI$53,MATCH($A46,Data!$A$2:$A$53,0))/INDEX(Data!$V$2:$V$53,MATCH($A46,Data!$A$2:$A$53,0)),"Missing Data")</f>
        <v>0.10372198869140338</v>
      </c>
      <c r="U46" s="5">
        <f t="array" ref="U46">IFERROR(INDEX(Data!$AI$2:$AI$53,MATCH($A46,Data!$A$2:$A$53,0))/INDEX(Data!$AJ$2:$AJ$53,MATCH($A46,Data!$A$2:$A$53,0)),"Missing Data")</f>
        <v>12</v>
      </c>
      <c r="V46" s="5">
        <f t="shared" si="0"/>
        <v>103.69388662323803</v>
      </c>
      <c r="W46" s="6" t="str">
        <f t="array" ref="W46">IFERROR(INDEX(Data!$AI$2:$AI$53,MATCH($A46,Data!$A$2:$A$53,0))/INDEX(Data!$F$2:$F$53,MATCH($A46,Data!$A$2:$A$53,0)),"Missing Data")</f>
        <v>Missing Data</v>
      </c>
    </row>
    <row r="47" spans="1:23" x14ac:dyDescent="0.25">
      <c r="A47" s="1" t="s">
        <v>2</v>
      </c>
      <c r="B47" s="1" t="s">
        <v>3</v>
      </c>
      <c r="C47" s="4">
        <f>IFERROR(INDEX(Data!$V$2:$V$53,MATCH($A47,Data!$A$2:$A$53,0))/INDEX(Data!$C$2:$C$53,MATCH($A47,Data!$A$2:$A$53,0)),"Missing Data")</f>
        <v>42.510609527523791</v>
      </c>
      <c r="D47" s="5"/>
      <c r="E47" s="2">
        <f>IFERROR(INDEX(Data!$F$2:$F$53,MATCH($A47,Data!$A$2:$A$53,0))/INDEX(Data!$C$2:$C$53,MATCH($A47,Data!$A$2:$A$53,0)),"Missing Data")</f>
        <v>0</v>
      </c>
      <c r="F47" s="5"/>
      <c r="G47" s="6" t="str">
        <f>IFERROR(INDEX(Data!$V$2:$V$53,MATCH($A47,Data!$A$2:$A$53,0))/INDEX(Data!$F$2:$F$53,MATCH($A47,Data!$A$2:$A$53,0)),"Missing Data")</f>
        <v>Missing Data</v>
      </c>
      <c r="H47" s="2">
        <f>IFERROR(INDEX(Data!$F$2:$F$53,MATCH($A47,Data!$A$2:$A$53,0))/INDEX(Data!$C$2:$C$53,MATCH($A47,Data!$A$2:$A$53,0)),"Missing Data")</f>
        <v>0</v>
      </c>
      <c r="I47" s="5"/>
      <c r="J47" s="2">
        <f t="array" ref="J47">IFERROR(INDEX(Data!$D$2:$D$53,MATCH($A47,Data!$A$2:$A$53,0))/INDEX(Data!$C$2:$C$53,MATCH($A47,Data!$A$2:$A$53,0)),"Missing Data")</f>
        <v>0</v>
      </c>
      <c r="K47" s="5"/>
      <c r="L47" s="2" t="str">
        <f t="array" ref="L47">IFERROR(INDEX(Data!$E$2:$E$53,MATCH($A47,Data!$A$2:$A$53,0))/INDEX(Data!$D$2:$D$53,MATCH($A47,Data!$A$2:$A$53,0)),"Missing Data")</f>
        <v>Missing Data</v>
      </c>
      <c r="M47" s="5"/>
      <c r="N47" s="2" t="str">
        <f t="array" ref="N47">IFERROR(INDEX(Data!$F$2:$F$53,MATCH($A47,Data!$A$2:$A$53,0))/INDEX(Data!$E$2:$E$53,MATCH($A47,Data!$A$2:$A$53,0)),"Missing Data")</f>
        <v>Missing Data</v>
      </c>
      <c r="O47" s="4" t="str">
        <f>IFERROR(INDEX(Data!$V$2:$V$53,MATCH($A47,Data!$A$2:$A$53,0))/INDEX(Data!$F$2:$F$53,MATCH($A47,Data!$A$2:$A$53,0)),"Missing Data")</f>
        <v>Missing Data</v>
      </c>
      <c r="P47" s="5"/>
      <c r="Q47" s="5" t="str">
        <f t="array" ref="Q47">IFERROR(INDEX(Data!$AJ$2:$AJ$53,MATCH($A47,Data!$A$2:$A$53,0))/INDEX(Data!$F$2:$F$53,MATCH($A47,Data!$A$2:$A$53,0)),"Missing Data")</f>
        <v>Missing Data</v>
      </c>
      <c r="R47" s="5"/>
      <c r="S47" s="6">
        <f>IFERROR(INDEX(Data!$V$2:$V$53,MATCH($A47,Data!$A$2:$A$53,0))/INDEX(Data!$AJ$2:$AJ$53,MATCH($A47,Data!$A$2:$A$53,0)),"Missing Data")</f>
        <v>255.87032930795843</v>
      </c>
      <c r="T47" s="4">
        <f>IFERROR(INDEX(Data!$AI$2:$AI$53,MATCH($A47,Data!$A$2:$A$53,0))/INDEX(Data!$V$2:$V$53,MATCH($A47,Data!$A$2:$A$53,0)),"Missing Data")</f>
        <v>4.6898755445603596E-2</v>
      </c>
      <c r="U47" s="5">
        <f t="array" ref="U47">IFERROR(INDEX(Data!$AI$2:$AI$53,MATCH($A47,Data!$A$2:$A$53,0))/INDEX(Data!$AJ$2:$AJ$53,MATCH($A47,Data!$A$2:$A$53,0)),"Missing Data")</f>
        <v>12</v>
      </c>
      <c r="V47" s="5">
        <f t="shared" si="0"/>
        <v>243.87032930795843</v>
      </c>
      <c r="W47" s="6" t="str">
        <f t="array" ref="W47">IFERROR(INDEX(Data!$AI$2:$AI$53,MATCH($A47,Data!$A$2:$A$53,0))/INDEX(Data!$F$2:$F$53,MATCH($A47,Data!$A$2:$A$53,0)),"Missing Data")</f>
        <v>Missing Data</v>
      </c>
    </row>
    <row r="48" spans="1:23" x14ac:dyDescent="0.25">
      <c r="A48" s="1" t="s">
        <v>92</v>
      </c>
      <c r="B48" s="1" t="s">
        <v>93</v>
      </c>
      <c r="C48" s="4">
        <f>IFERROR(INDEX(Data!$V$2:$V$53,MATCH($A48,Data!$A$2:$A$53,0))/INDEX(Data!$C$2:$C$53,MATCH($A48,Data!$A$2:$A$53,0)),"Missing Data")</f>
        <v>6.7505677139177216</v>
      </c>
      <c r="D48" s="5"/>
      <c r="E48" s="2">
        <f>IFERROR(INDEX(Data!$F$2:$F$53,MATCH($A48,Data!$A$2:$A$53,0))/INDEX(Data!$C$2:$C$53,MATCH($A48,Data!$A$2:$A$53,0)),"Missing Data")</f>
        <v>0</v>
      </c>
      <c r="F48" s="5"/>
      <c r="G48" s="6" t="str">
        <f>IFERROR(INDEX(Data!$V$2:$V$53,MATCH($A48,Data!$A$2:$A$53,0))/INDEX(Data!$F$2:$F$53,MATCH($A48,Data!$A$2:$A$53,0)),"Missing Data")</f>
        <v>Missing Data</v>
      </c>
      <c r="H48" s="2">
        <f>IFERROR(INDEX(Data!$F$2:$F$53,MATCH($A48,Data!$A$2:$A$53,0))/INDEX(Data!$C$2:$C$53,MATCH($A48,Data!$A$2:$A$53,0)),"Missing Data")</f>
        <v>0</v>
      </c>
      <c r="I48" s="5"/>
      <c r="J48" s="2">
        <f t="array" ref="J48">IFERROR(INDEX(Data!$D$2:$D$53,MATCH($A48,Data!$A$2:$A$53,0))/INDEX(Data!$C$2:$C$53,MATCH($A48,Data!$A$2:$A$53,0)),"Missing Data")</f>
        <v>0</v>
      </c>
      <c r="K48" s="5"/>
      <c r="L48" s="2" t="str">
        <f t="array" ref="L48">IFERROR(INDEX(Data!$E$2:$E$53,MATCH($A48,Data!$A$2:$A$53,0))/INDEX(Data!$D$2:$D$53,MATCH($A48,Data!$A$2:$A$53,0)),"Missing Data")</f>
        <v>Missing Data</v>
      </c>
      <c r="M48" s="5"/>
      <c r="N48" s="2" t="str">
        <f t="array" ref="N48">IFERROR(INDEX(Data!$F$2:$F$53,MATCH($A48,Data!$A$2:$A$53,0))/INDEX(Data!$E$2:$E$53,MATCH($A48,Data!$A$2:$A$53,0)),"Missing Data")</f>
        <v>Missing Data</v>
      </c>
      <c r="O48" s="4" t="str">
        <f>IFERROR(INDEX(Data!$V$2:$V$53,MATCH($A48,Data!$A$2:$A$53,0))/INDEX(Data!$F$2:$F$53,MATCH($A48,Data!$A$2:$A$53,0)),"Missing Data")</f>
        <v>Missing Data</v>
      </c>
      <c r="P48" s="5"/>
      <c r="Q48" s="5" t="str">
        <f t="array" ref="Q48">IFERROR(INDEX(Data!$AJ$2:$AJ$53,MATCH($A48,Data!$A$2:$A$53,0))/INDEX(Data!$F$2:$F$53,MATCH($A48,Data!$A$2:$A$53,0)),"Missing Data")</f>
        <v>Missing Data</v>
      </c>
      <c r="R48" s="5"/>
      <c r="S48" s="6">
        <f>IFERROR(INDEX(Data!$V$2:$V$53,MATCH($A48,Data!$A$2:$A$53,0))/INDEX(Data!$AJ$2:$AJ$53,MATCH($A48,Data!$A$2:$A$53,0)),"Missing Data")</f>
        <v>734.7872502668904</v>
      </c>
      <c r="T48" s="4">
        <f>IFERROR(INDEX(Data!$AI$2:$AI$53,MATCH($A48,Data!$A$2:$A$53,0))/INDEX(Data!$V$2:$V$53,MATCH($A48,Data!$A$2:$A$53,0)),"Missing Data")</f>
        <v>1.6331257783312576E-2</v>
      </c>
      <c r="U48" s="5">
        <f t="array" ref="U48">IFERROR(INDEX(Data!$AI$2:$AI$53,MATCH($A48,Data!$A$2:$A$53,0))/INDEX(Data!$AJ$2:$AJ$53,MATCH($A48,Data!$A$2:$A$53,0)),"Missing Data")</f>
        <v>12</v>
      </c>
      <c r="V48" s="5">
        <f t="shared" si="0"/>
        <v>722.7872502668904</v>
      </c>
      <c r="W48" s="6" t="str">
        <f t="array" ref="W48">IFERROR(INDEX(Data!$AI$2:$AI$53,MATCH($A48,Data!$A$2:$A$53,0))/INDEX(Data!$F$2:$F$53,MATCH($A48,Data!$A$2:$A$53,0)),"Missing Data")</f>
        <v>Missing Data</v>
      </c>
    </row>
    <row r="49" spans="1:23" x14ac:dyDescent="0.25">
      <c r="A49" s="1" t="s">
        <v>94</v>
      </c>
      <c r="B49" s="1" t="s">
        <v>95</v>
      </c>
      <c r="C49" s="4">
        <f>IFERROR(INDEX(Data!$V$2:$V$53,MATCH($A49,Data!$A$2:$A$53,0))/INDEX(Data!$C$2:$C$53,MATCH($A49,Data!$A$2:$A$53,0)),"Missing Data")</f>
        <v>0</v>
      </c>
      <c r="D49" s="5"/>
      <c r="E49" s="2">
        <f>IFERROR(INDEX(Data!$F$2:$F$53,MATCH($A49,Data!$A$2:$A$53,0))/INDEX(Data!$C$2:$C$53,MATCH($A49,Data!$A$2:$A$53,0)),"Missing Data")</f>
        <v>0</v>
      </c>
      <c r="F49" s="5"/>
      <c r="G49" s="6" t="str">
        <f>IFERROR(INDEX(Data!$V$2:$V$53,MATCH($A49,Data!$A$2:$A$53,0))/INDEX(Data!$F$2:$F$53,MATCH($A49,Data!$A$2:$A$53,0)),"Missing Data")</f>
        <v>Missing Data</v>
      </c>
      <c r="H49" s="2">
        <f>IFERROR(INDEX(Data!$F$2:$F$53,MATCH($A49,Data!$A$2:$A$53,0))/INDEX(Data!$C$2:$C$53,MATCH($A49,Data!$A$2:$A$53,0)),"Missing Data")</f>
        <v>0</v>
      </c>
      <c r="I49" s="5"/>
      <c r="J49" s="2">
        <f t="array" ref="J49">IFERROR(INDEX(Data!$D$2:$D$53,MATCH($A49,Data!$A$2:$A$53,0))/INDEX(Data!$C$2:$C$53,MATCH($A49,Data!$A$2:$A$53,0)),"Missing Data")</f>
        <v>0</v>
      </c>
      <c r="K49" s="5"/>
      <c r="L49" s="2" t="str">
        <f t="array" ref="L49">IFERROR(INDEX(Data!$E$2:$E$53,MATCH($A49,Data!$A$2:$A$53,0))/INDEX(Data!$D$2:$D$53,MATCH($A49,Data!$A$2:$A$53,0)),"Missing Data")</f>
        <v>Missing Data</v>
      </c>
      <c r="M49" s="5"/>
      <c r="N49" s="2" t="str">
        <f t="array" ref="N49">IFERROR(INDEX(Data!$F$2:$F$53,MATCH($A49,Data!$A$2:$A$53,0))/INDEX(Data!$E$2:$E$53,MATCH($A49,Data!$A$2:$A$53,0)),"Missing Data")</f>
        <v>Missing Data</v>
      </c>
      <c r="O49" s="4" t="str">
        <f>IFERROR(INDEX(Data!$V$2:$V$53,MATCH($A49,Data!$A$2:$A$53,0))/INDEX(Data!$F$2:$F$53,MATCH($A49,Data!$A$2:$A$53,0)),"Missing Data")</f>
        <v>Missing Data</v>
      </c>
      <c r="P49" s="5"/>
      <c r="Q49" s="5" t="str">
        <f t="array" ref="Q49">IFERROR(INDEX(Data!$AJ$2:$AJ$53,MATCH($A49,Data!$A$2:$A$53,0))/INDEX(Data!$F$2:$F$53,MATCH($A49,Data!$A$2:$A$53,0)),"Missing Data")</f>
        <v>Missing Data</v>
      </c>
      <c r="R49" s="5"/>
      <c r="S49" s="6" t="str">
        <f>IFERROR(INDEX(Data!$V$2:$V$53,MATCH($A49,Data!$A$2:$A$53,0))/INDEX(Data!$AJ$2:$AJ$53,MATCH($A49,Data!$A$2:$A$53,0)),"Missing Data")</f>
        <v>Missing Data</v>
      </c>
      <c r="T49" s="4" t="str">
        <f>IFERROR(INDEX(Data!$AI$2:$AI$53,MATCH($A49,Data!$A$2:$A$53,0))/INDEX(Data!$V$2:$V$53,MATCH($A49,Data!$A$2:$A$53,0)),"Missing Data")</f>
        <v>Missing Data</v>
      </c>
      <c r="U49" s="5" t="str">
        <f t="array" ref="U49">IFERROR(INDEX(Data!$AI$2:$AI$53,MATCH($A49,Data!$A$2:$A$53,0))/INDEX(Data!$AJ$2:$AJ$53,MATCH($A49,Data!$A$2:$A$53,0)),"Missing Data")</f>
        <v>Missing Data</v>
      </c>
      <c r="V49" s="5" t="str">
        <f t="shared" si="0"/>
        <v>Missing Data</v>
      </c>
      <c r="W49" s="6" t="str">
        <f t="array" ref="W49">IFERROR(INDEX(Data!$AI$2:$AI$53,MATCH($A49,Data!$A$2:$A$53,0))/INDEX(Data!$F$2:$F$53,MATCH($A49,Data!$A$2:$A$53,0)),"Missing Data")</f>
        <v>Missing Data</v>
      </c>
    </row>
    <row r="50" spans="1:23" x14ac:dyDescent="0.25">
      <c r="A50" s="1" t="s">
        <v>96</v>
      </c>
      <c r="B50" s="1" t="s">
        <v>97</v>
      </c>
      <c r="C50" s="4">
        <f>IFERROR(INDEX(Data!$V$2:$V$53,MATCH($A50,Data!$A$2:$A$53,0))/INDEX(Data!$C$2:$C$53,MATCH($A50,Data!$A$2:$A$53,0)),"Missing Data")</f>
        <v>42.223977930840391</v>
      </c>
      <c r="D50" s="5"/>
      <c r="E50" s="2">
        <f>IFERROR(INDEX(Data!$F$2:$F$53,MATCH($A50,Data!$A$2:$A$53,0))/INDEX(Data!$C$2:$C$53,MATCH($A50,Data!$A$2:$A$53,0)),"Missing Data")</f>
        <v>0</v>
      </c>
      <c r="F50" s="5"/>
      <c r="G50" s="6" t="str">
        <f>IFERROR(INDEX(Data!$V$2:$V$53,MATCH($A50,Data!$A$2:$A$53,0))/INDEX(Data!$F$2:$F$53,MATCH($A50,Data!$A$2:$A$53,0)),"Missing Data")</f>
        <v>Missing Data</v>
      </c>
      <c r="H50" s="2">
        <f>IFERROR(INDEX(Data!$F$2:$F$53,MATCH($A50,Data!$A$2:$A$53,0))/INDEX(Data!$C$2:$C$53,MATCH($A50,Data!$A$2:$A$53,0)),"Missing Data")</f>
        <v>0</v>
      </c>
      <c r="I50" s="5"/>
      <c r="J50" s="2">
        <f t="array" ref="J50">IFERROR(INDEX(Data!$D$2:$D$53,MATCH($A50,Data!$A$2:$A$53,0))/INDEX(Data!$C$2:$C$53,MATCH($A50,Data!$A$2:$A$53,0)),"Missing Data")</f>
        <v>0</v>
      </c>
      <c r="K50" s="5"/>
      <c r="L50" s="2" t="str">
        <f t="array" ref="L50">IFERROR(INDEX(Data!$E$2:$E$53,MATCH($A50,Data!$A$2:$A$53,0))/INDEX(Data!$D$2:$D$53,MATCH($A50,Data!$A$2:$A$53,0)),"Missing Data")</f>
        <v>Missing Data</v>
      </c>
      <c r="M50" s="5"/>
      <c r="N50" s="2" t="str">
        <f t="array" ref="N50">IFERROR(INDEX(Data!$F$2:$F$53,MATCH($A50,Data!$A$2:$A$53,0))/INDEX(Data!$E$2:$E$53,MATCH($A50,Data!$A$2:$A$53,0)),"Missing Data")</f>
        <v>Missing Data</v>
      </c>
      <c r="O50" s="4" t="str">
        <f>IFERROR(INDEX(Data!$V$2:$V$53,MATCH($A50,Data!$A$2:$A$53,0))/INDEX(Data!$F$2:$F$53,MATCH($A50,Data!$A$2:$A$53,0)),"Missing Data")</f>
        <v>Missing Data</v>
      </c>
      <c r="P50" s="5"/>
      <c r="Q50" s="5" t="str">
        <f t="array" ref="Q50">IFERROR(INDEX(Data!$AJ$2:$AJ$53,MATCH($A50,Data!$A$2:$A$53,0))/INDEX(Data!$F$2:$F$53,MATCH($A50,Data!$A$2:$A$53,0)),"Missing Data")</f>
        <v>Missing Data</v>
      </c>
      <c r="R50" s="5"/>
      <c r="S50" s="6">
        <f>IFERROR(INDEX(Data!$V$2:$V$53,MATCH($A50,Data!$A$2:$A$53,0))/INDEX(Data!$AJ$2:$AJ$53,MATCH($A50,Data!$A$2:$A$53,0)),"Missing Data")</f>
        <v>319.76348351192945</v>
      </c>
      <c r="T50" s="4">
        <f>IFERROR(INDEX(Data!$AI$2:$AI$53,MATCH($A50,Data!$A$2:$A$53,0))/INDEX(Data!$V$2:$V$53,MATCH($A50,Data!$A$2:$A$53,0)),"Missing Data")</f>
        <v>3.7527737276956193E-2</v>
      </c>
      <c r="U50" s="5">
        <f t="array" ref="U50">IFERROR(INDEX(Data!$AI$2:$AI$53,MATCH($A50,Data!$A$2:$A$53,0))/INDEX(Data!$AJ$2:$AJ$53,MATCH($A50,Data!$A$2:$A$53,0)),"Missing Data")</f>
        <v>12</v>
      </c>
      <c r="V50" s="5">
        <f t="shared" si="0"/>
        <v>307.76348351192945</v>
      </c>
      <c r="W50" s="6" t="str">
        <f t="array" ref="W50">IFERROR(INDEX(Data!$AI$2:$AI$53,MATCH($A50,Data!$A$2:$A$53,0))/INDEX(Data!$F$2:$F$53,MATCH($A50,Data!$A$2:$A$53,0)),"Missing Data")</f>
        <v>Missing Data</v>
      </c>
    </row>
    <row r="51" spans="1:23" x14ac:dyDescent="0.25">
      <c r="A51" s="1" t="s">
        <v>98</v>
      </c>
      <c r="B51" s="1" t="s">
        <v>99</v>
      </c>
      <c r="C51" s="4">
        <f>IFERROR(INDEX(Data!$V$2:$V$53,MATCH($A51,Data!$A$2:$A$53,0))/INDEX(Data!$C$2:$C$53,MATCH($A51,Data!$A$2:$A$53,0)),"Missing Data")</f>
        <v>2.9953658409952957</v>
      </c>
      <c r="D51" s="5"/>
      <c r="E51" s="2">
        <f>IFERROR(INDEX(Data!$F$2:$F$53,MATCH($A51,Data!$A$2:$A$53,0))/INDEX(Data!$C$2:$C$53,MATCH($A51,Data!$A$2:$A$53,0)),"Missing Data")</f>
        <v>0</v>
      </c>
      <c r="F51" s="5"/>
      <c r="G51" s="6" t="str">
        <f>IFERROR(INDEX(Data!$V$2:$V$53,MATCH($A51,Data!$A$2:$A$53,0))/INDEX(Data!$F$2:$F$53,MATCH($A51,Data!$A$2:$A$53,0)),"Missing Data")</f>
        <v>Missing Data</v>
      </c>
      <c r="H51" s="2">
        <f>IFERROR(INDEX(Data!$F$2:$F$53,MATCH($A51,Data!$A$2:$A$53,0))/INDEX(Data!$C$2:$C$53,MATCH($A51,Data!$A$2:$A$53,0)),"Missing Data")</f>
        <v>0</v>
      </c>
      <c r="I51" s="5"/>
      <c r="J51" s="2">
        <f t="array" ref="J51">IFERROR(INDEX(Data!$D$2:$D$53,MATCH($A51,Data!$A$2:$A$53,0))/INDEX(Data!$C$2:$C$53,MATCH($A51,Data!$A$2:$A$53,0)),"Missing Data")</f>
        <v>0</v>
      </c>
      <c r="K51" s="5"/>
      <c r="L51" s="2" t="str">
        <f t="array" ref="L51">IFERROR(INDEX(Data!$E$2:$E$53,MATCH($A51,Data!$A$2:$A$53,0))/INDEX(Data!$D$2:$D$53,MATCH($A51,Data!$A$2:$A$53,0)),"Missing Data")</f>
        <v>Missing Data</v>
      </c>
      <c r="M51" s="5"/>
      <c r="N51" s="2" t="str">
        <f t="array" ref="N51">IFERROR(INDEX(Data!$F$2:$F$53,MATCH($A51,Data!$A$2:$A$53,0))/INDEX(Data!$E$2:$E$53,MATCH($A51,Data!$A$2:$A$53,0)),"Missing Data")</f>
        <v>Missing Data</v>
      </c>
      <c r="O51" s="4" t="str">
        <f>IFERROR(INDEX(Data!$V$2:$V$53,MATCH($A51,Data!$A$2:$A$53,0))/INDEX(Data!$F$2:$F$53,MATCH($A51,Data!$A$2:$A$53,0)),"Missing Data")</f>
        <v>Missing Data</v>
      </c>
      <c r="P51" s="5"/>
      <c r="Q51" s="5" t="str">
        <f t="array" ref="Q51">IFERROR(INDEX(Data!$AJ$2:$AJ$53,MATCH($A51,Data!$A$2:$A$53,0))/INDEX(Data!$F$2:$F$53,MATCH($A51,Data!$A$2:$A$53,0)),"Missing Data")</f>
        <v>Missing Data</v>
      </c>
      <c r="R51" s="5"/>
      <c r="S51" s="6">
        <f>IFERROR(INDEX(Data!$V$2:$V$53,MATCH($A51,Data!$A$2:$A$53,0))/INDEX(Data!$AJ$2:$AJ$53,MATCH($A51,Data!$A$2:$A$53,0)),"Missing Data")</f>
        <v>188.6778663889574</v>
      </c>
      <c r="T51" s="4">
        <f>IFERROR(INDEX(Data!$AI$2:$AI$53,MATCH($A51,Data!$A$2:$A$53,0))/INDEX(Data!$V$2:$V$53,MATCH($A51,Data!$A$2:$A$53,0)),"Missing Data")</f>
        <v>6.3600464801007076E-2</v>
      </c>
      <c r="U51" s="5">
        <f t="array" ref="U51">IFERROR(INDEX(Data!$AI$2:$AI$53,MATCH($A51,Data!$A$2:$A$53,0))/INDEX(Data!$AJ$2:$AJ$53,MATCH($A51,Data!$A$2:$A$53,0)),"Missing Data")</f>
        <v>12</v>
      </c>
      <c r="V51" s="5">
        <f t="shared" si="0"/>
        <v>176.6778663889574</v>
      </c>
      <c r="W51" s="6" t="str">
        <f t="array" ref="W51">IFERROR(INDEX(Data!$AI$2:$AI$53,MATCH($A51,Data!$A$2:$A$53,0))/INDEX(Data!$F$2:$F$53,MATCH($A51,Data!$A$2:$A$53,0)),"Missing Data")</f>
        <v>Missing Data</v>
      </c>
    </row>
    <row r="52" spans="1:23" x14ac:dyDescent="0.25">
      <c r="A52" s="1" t="s">
        <v>100</v>
      </c>
      <c r="B52" s="1" t="s">
        <v>101</v>
      </c>
      <c r="C52" s="4">
        <f>IFERROR(INDEX(Data!$V$2:$V$53,MATCH($A52,Data!$A$2:$A$53,0))/INDEX(Data!$C$2:$C$53,MATCH($A52,Data!$A$2:$A$53,0)),"Missing Data")</f>
        <v>0.41202576642178512</v>
      </c>
      <c r="D52" s="5"/>
      <c r="E52" s="2">
        <f>IFERROR(INDEX(Data!$F$2:$F$53,MATCH($A52,Data!$A$2:$A$53,0))/INDEX(Data!$C$2:$C$53,MATCH($A52,Data!$A$2:$A$53,0)),"Missing Data")</f>
        <v>0</v>
      </c>
      <c r="F52" s="5"/>
      <c r="G52" s="6" t="str">
        <f>IFERROR(INDEX(Data!$V$2:$V$53,MATCH($A52,Data!$A$2:$A$53,0))/INDEX(Data!$F$2:$F$53,MATCH($A52,Data!$A$2:$A$53,0)),"Missing Data")</f>
        <v>Missing Data</v>
      </c>
      <c r="H52" s="2">
        <f>IFERROR(INDEX(Data!$F$2:$F$53,MATCH($A52,Data!$A$2:$A$53,0))/INDEX(Data!$C$2:$C$53,MATCH($A52,Data!$A$2:$A$53,0)),"Missing Data")</f>
        <v>0</v>
      </c>
      <c r="I52" s="5"/>
      <c r="J52" s="2">
        <f t="array" ref="J52">IFERROR(INDEX(Data!$D$2:$D$53,MATCH($A52,Data!$A$2:$A$53,0))/INDEX(Data!$C$2:$C$53,MATCH($A52,Data!$A$2:$A$53,0)),"Missing Data")</f>
        <v>0</v>
      </c>
      <c r="K52" s="5"/>
      <c r="L52" s="2" t="str">
        <f t="array" ref="L52">IFERROR(INDEX(Data!$E$2:$E$53,MATCH($A52,Data!$A$2:$A$53,0))/INDEX(Data!$D$2:$D$53,MATCH($A52,Data!$A$2:$A$53,0)),"Missing Data")</f>
        <v>Missing Data</v>
      </c>
      <c r="M52" s="5"/>
      <c r="N52" s="2" t="str">
        <f t="array" ref="N52">IFERROR(INDEX(Data!$F$2:$F$53,MATCH($A52,Data!$A$2:$A$53,0))/INDEX(Data!$E$2:$E$53,MATCH($A52,Data!$A$2:$A$53,0)),"Missing Data")</f>
        <v>Missing Data</v>
      </c>
      <c r="O52" s="4" t="str">
        <f>IFERROR(INDEX(Data!$V$2:$V$53,MATCH($A52,Data!$A$2:$A$53,0))/INDEX(Data!$F$2:$F$53,MATCH($A52,Data!$A$2:$A$53,0)),"Missing Data")</f>
        <v>Missing Data</v>
      </c>
      <c r="P52" s="5"/>
      <c r="Q52" s="5" t="str">
        <f t="array" ref="Q52">IFERROR(INDEX(Data!$AJ$2:$AJ$53,MATCH($A52,Data!$A$2:$A$53,0))/INDEX(Data!$F$2:$F$53,MATCH($A52,Data!$A$2:$A$53,0)),"Missing Data")</f>
        <v>Missing Data</v>
      </c>
      <c r="R52" s="5"/>
      <c r="S52" s="6" t="str">
        <f>IFERROR(INDEX(Data!$V$2:$V$53,MATCH($A52,Data!$A$2:$A$53,0))/INDEX(Data!$AJ$2:$AJ$53,MATCH($A52,Data!$A$2:$A$53,0)),"Missing Data")</f>
        <v>Missing Data</v>
      </c>
      <c r="T52" s="4">
        <f>IFERROR(INDEX(Data!$AI$2:$AI$53,MATCH($A52,Data!$A$2:$A$53,0))/INDEX(Data!$V$2:$V$53,MATCH($A52,Data!$A$2:$A$53,0)),"Missing Data")</f>
        <v>0</v>
      </c>
      <c r="U52" s="5" t="str">
        <f t="array" ref="U52">IFERROR(INDEX(Data!$AI$2:$AI$53,MATCH($A52,Data!$A$2:$A$53,0))/INDEX(Data!$AJ$2:$AJ$53,MATCH($A52,Data!$A$2:$A$53,0)),"Missing Data")</f>
        <v>Missing Data</v>
      </c>
      <c r="V52" s="5" t="str">
        <f t="shared" si="0"/>
        <v>Missing Data</v>
      </c>
      <c r="W52" s="6" t="str">
        <f t="array" ref="W52">IFERROR(INDEX(Data!$AI$2:$AI$53,MATCH($A52,Data!$A$2:$A$53,0))/INDEX(Data!$F$2:$F$53,MATCH($A52,Data!$A$2:$A$53,0)),"Missing Data")</f>
        <v>Missing Data</v>
      </c>
    </row>
    <row r="53" spans="1:23" x14ac:dyDescent="0.25">
      <c r="A53" s="1" t="s">
        <v>102</v>
      </c>
      <c r="B53" s="1" t="s">
        <v>103</v>
      </c>
      <c r="C53" s="4">
        <f>IFERROR(INDEX(Data!$V$2:$V$53,MATCH($A53,Data!$A$2:$A$53,0))/INDEX(Data!$C$2:$C$53,MATCH($A53,Data!$A$2:$A$53,0)),"Missing Data")</f>
        <v>0.56371203765393774</v>
      </c>
      <c r="D53" s="5"/>
      <c r="E53" s="2">
        <f>IFERROR(INDEX(Data!$F$2:$F$53,MATCH($A53,Data!$A$2:$A$53,0))/INDEX(Data!$C$2:$C$53,MATCH($A53,Data!$A$2:$A$53,0)),"Missing Data")</f>
        <v>0</v>
      </c>
      <c r="F53" s="5"/>
      <c r="G53" s="6" t="str">
        <f>IFERROR(INDEX(Data!$V$2:$V$53,MATCH($A53,Data!$A$2:$A$53,0))/INDEX(Data!$F$2:$F$53,MATCH($A53,Data!$A$2:$A$53,0)),"Missing Data")</f>
        <v>Missing Data</v>
      </c>
      <c r="H53" s="2">
        <f>IFERROR(INDEX(Data!$F$2:$F$53,MATCH($A53,Data!$A$2:$A$53,0))/INDEX(Data!$C$2:$C$53,MATCH($A53,Data!$A$2:$A$53,0)),"Missing Data")</f>
        <v>0</v>
      </c>
      <c r="I53" s="5"/>
      <c r="J53" s="2">
        <f t="array" ref="J53">IFERROR(INDEX(Data!$D$2:$D$53,MATCH($A53,Data!$A$2:$A$53,0))/INDEX(Data!$C$2:$C$53,MATCH($A53,Data!$A$2:$A$53,0)),"Missing Data")</f>
        <v>0</v>
      </c>
      <c r="K53" s="5"/>
      <c r="L53" s="2" t="str">
        <f t="array" ref="L53">IFERROR(INDEX(Data!$E$2:$E$53,MATCH($A53,Data!$A$2:$A$53,0))/INDEX(Data!$D$2:$D$53,MATCH($A53,Data!$A$2:$A$53,0)),"Missing Data")</f>
        <v>Missing Data</v>
      </c>
      <c r="M53" s="5"/>
      <c r="N53" s="2" t="str">
        <f t="array" ref="N53">IFERROR(INDEX(Data!$F$2:$F$53,MATCH($A53,Data!$A$2:$A$53,0))/INDEX(Data!$E$2:$E$53,MATCH($A53,Data!$A$2:$A$53,0)),"Missing Data")</f>
        <v>Missing Data</v>
      </c>
      <c r="O53" s="4" t="str">
        <f>IFERROR(INDEX(Data!$V$2:$V$53,MATCH($A53,Data!$A$2:$A$53,0))/INDEX(Data!$F$2:$F$53,MATCH($A53,Data!$A$2:$A$53,0)),"Missing Data")</f>
        <v>Missing Data</v>
      </c>
      <c r="P53" s="5"/>
      <c r="Q53" s="5" t="str">
        <f t="array" ref="Q53">IFERROR(INDEX(Data!$AJ$2:$AJ$53,MATCH($A53,Data!$A$2:$A$53,0))/INDEX(Data!$F$2:$F$53,MATCH($A53,Data!$A$2:$A$53,0)),"Missing Data")</f>
        <v>Missing Data</v>
      </c>
      <c r="R53" s="5"/>
      <c r="S53" s="6" t="str">
        <f>IFERROR(INDEX(Data!$V$2:$V$53,MATCH($A53,Data!$A$2:$A$53,0))/INDEX(Data!$AJ$2:$AJ$53,MATCH($A53,Data!$A$2:$A$53,0)),"Missing Data")</f>
        <v>Missing Data</v>
      </c>
      <c r="T53" s="4">
        <f>IFERROR(INDEX(Data!$AI$2:$AI$53,MATCH($A53,Data!$A$2:$A$53,0))/INDEX(Data!$V$2:$V$53,MATCH($A53,Data!$A$2:$A$53,0)),"Missing Data")</f>
        <v>0</v>
      </c>
      <c r="U53" s="5" t="str">
        <f t="array" ref="U53">IFERROR(INDEX(Data!$AI$2:$AI$53,MATCH($A53,Data!$A$2:$A$53,0))/INDEX(Data!$AJ$2:$AJ$53,MATCH($A53,Data!$A$2:$A$53,0)),"Missing Data")</f>
        <v>Missing Data</v>
      </c>
      <c r="V53" s="5" t="str">
        <f t="shared" si="0"/>
        <v>Missing Data</v>
      </c>
      <c r="W53" s="6" t="str">
        <f t="array" ref="W53">IFERROR(INDEX(Data!$AI$2:$AI$53,MATCH($A53,Data!$A$2:$A$53,0))/INDEX(Data!$F$2:$F$53,MATCH($A53,Data!$A$2:$A$53,0)),"Missing Data")</f>
        <v>Missing Data</v>
      </c>
    </row>
    <row r="54" spans="1:23" x14ac:dyDescent="0.25">
      <c r="A54" s="1" t="s">
        <v>104</v>
      </c>
      <c r="B54" s="1" t="s">
        <v>105</v>
      </c>
      <c r="C54" s="7">
        <f>IFERROR(INDEX(Data!$V$2:$V$53,MATCH($A54,Data!$A$2:$A$53,0))/INDEX(Data!$C$2:$C$53,MATCH($A54,Data!$A$2:$A$53,0)),"Missing Data")</f>
        <v>0</v>
      </c>
      <c r="D54" s="8"/>
      <c r="E54" s="8">
        <f>IFERROR(INDEX(Data!$F$2:$F$53,MATCH($A54,Data!$A$2:$A$53,0))/INDEX(Data!$C$2:$C$53,MATCH($A54,Data!$A$2:$A$53,0)),"Missing Data")</f>
        <v>0</v>
      </c>
      <c r="F54" s="8"/>
      <c r="G54" s="9" t="str">
        <f>IFERROR(INDEX(Data!$V$2:$V$53,MATCH($A54,Data!$A$2:$A$53,0))/INDEX(Data!$F$2:$F$53,MATCH($A54,Data!$A$2:$A$53,0)),"Missing Data")</f>
        <v>Missing Data</v>
      </c>
      <c r="H54" s="2">
        <f>IFERROR(INDEX(Data!$F$2:$F$53,MATCH($A54,Data!$A$2:$A$53,0))/INDEX(Data!$C$2:$C$53,MATCH($A54,Data!$A$2:$A$53,0)),"Missing Data")</f>
        <v>0</v>
      </c>
      <c r="I54" s="8"/>
      <c r="J54" s="2">
        <f t="array" ref="J54">IFERROR(INDEX(Data!$D$2:$D$53,MATCH($A54,Data!$A$2:$A$53,0))/INDEX(Data!$C$2:$C$53,MATCH($A54,Data!$A$2:$A$53,0)),"Missing Data")</f>
        <v>0</v>
      </c>
      <c r="K54" s="8"/>
      <c r="L54" s="2" t="str">
        <f t="array" ref="L54">IFERROR(INDEX(Data!$E$2:$E$53,MATCH($A54,Data!$A$2:$A$53,0))/INDEX(Data!$D$2:$D$53,MATCH($A54,Data!$A$2:$A$53,0)),"Missing Data")</f>
        <v>Missing Data</v>
      </c>
      <c r="M54" s="8"/>
      <c r="N54" s="2" t="str">
        <f t="array" ref="N54">IFERROR(INDEX(Data!$F$2:$F$53,MATCH($A54,Data!$A$2:$A$53,0))/INDEX(Data!$E$2:$E$53,MATCH($A54,Data!$A$2:$A$53,0)),"Missing Data")</f>
        <v>Missing Data</v>
      </c>
      <c r="O54" s="4" t="str">
        <f>IFERROR(INDEX(Data!$V$2:$V$53,MATCH($A54,Data!$A$2:$A$53,0))/INDEX(Data!$F$2:$F$53,MATCH($A54,Data!$A$2:$A$53,0)),"Missing Data")</f>
        <v>Missing Data</v>
      </c>
      <c r="P54" s="8"/>
      <c r="Q54" s="5" t="str">
        <f t="array" ref="Q54">IFERROR(INDEX(Data!$AJ$2:$AJ$53,MATCH($A54,Data!$A$2:$A$53,0))/INDEX(Data!$F$2:$F$53,MATCH($A54,Data!$A$2:$A$53,0)),"Missing Data")</f>
        <v>Missing Data</v>
      </c>
      <c r="R54" s="8"/>
      <c r="S54" s="6" t="str">
        <f>IFERROR(INDEX(Data!$V$2:$V$53,MATCH($A54,Data!$A$2:$A$53,0))/INDEX(Data!$AJ$2:$AJ$53,MATCH($A54,Data!$A$2:$A$53,0)),"Missing Data")</f>
        <v>Missing Data</v>
      </c>
      <c r="T54" s="7" t="str">
        <f>IFERROR(INDEX(Data!$AI$2:$AI$53,MATCH($A54,Data!$A$2:$A$53,0))/INDEX(Data!$V$2:$V$53,MATCH($A54,Data!$A$2:$A$53,0)),"Missing Data")</f>
        <v>Missing Data</v>
      </c>
      <c r="U54" s="8" t="str">
        <f t="array" ref="U54">IFERROR(INDEX(Data!$AI$2:$AI$53,MATCH($A54,Data!$A$2:$A$53,0))/INDEX(Data!$AJ$2:$AJ$53,MATCH($A54,Data!$A$2:$A$53,0)),"Missing Data")</f>
        <v>Missing Data</v>
      </c>
      <c r="V54" s="8" t="str">
        <f t="shared" si="0"/>
        <v>Missing Data</v>
      </c>
      <c r="W54" s="9" t="str">
        <f t="array" ref="W54">IFERROR(INDEX(Data!$AI$2:$AI$53,MATCH($A54,Data!$A$2:$A$53,0))/INDEX(Data!$F$2:$F$53,MATCH($A54,Data!$A$2:$A$53,0)),"Missing Data")</f>
        <v>Missing Data</v>
      </c>
    </row>
  </sheetData>
  <mergeCells count="4">
    <mergeCell ref="C1:G1"/>
    <mergeCell ref="H1:N1"/>
    <mergeCell ref="O1:S1"/>
    <mergeCell ref="T1:W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workbookViewId="0">
      <selection activeCell="K28" sqref="K28"/>
    </sheetView>
  </sheetViews>
  <sheetFormatPr defaultRowHeight="15" x14ac:dyDescent="0.25"/>
  <cols>
    <col min="2" max="2" width="19.42578125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8" width="18.7109375" customWidth="1"/>
    <col min="9" max="9" width="2" bestFit="1" customWidth="1"/>
    <col min="10" max="10" width="23.140625" customWidth="1"/>
    <col min="11" max="11" width="2" bestFit="1" customWidth="1"/>
    <col min="12" max="12" width="29.5703125" customWidth="1"/>
    <col min="13" max="13" width="2" bestFit="1" customWidth="1"/>
    <col min="14" max="14" width="18.5703125" bestFit="1" customWidth="1"/>
    <col min="15" max="15" width="18.5703125" customWidth="1"/>
    <col min="16" max="16" width="2" bestFit="1" customWidth="1"/>
    <col min="17" max="17" width="13.7109375" bestFit="1" customWidth="1"/>
    <col min="18" max="18" width="2" bestFit="1" customWidth="1"/>
    <col min="19" max="19" width="13.28515625" bestFit="1" customWidth="1"/>
    <col min="20" max="20" width="11.85546875" bestFit="1" customWidth="1"/>
    <col min="21" max="21" width="10.5703125" bestFit="1" customWidth="1"/>
    <col min="22" max="22" width="13.28515625" bestFit="1" customWidth="1"/>
    <col min="23" max="23" width="13.7109375" bestFit="1" customWidth="1"/>
  </cols>
  <sheetData>
    <row r="1" spans="1:23" x14ac:dyDescent="0.25">
      <c r="C1" s="22" t="s">
        <v>127</v>
      </c>
      <c r="D1" s="23"/>
      <c r="E1" s="23"/>
      <c r="F1" s="23"/>
      <c r="G1" s="24"/>
      <c r="H1" s="22" t="s">
        <v>128</v>
      </c>
      <c r="I1" s="23"/>
      <c r="J1" s="23"/>
      <c r="K1" s="23"/>
      <c r="L1" s="23"/>
      <c r="M1" s="23"/>
      <c r="N1" s="24"/>
      <c r="O1" s="22" t="s">
        <v>129</v>
      </c>
      <c r="P1" s="23"/>
      <c r="Q1" s="23"/>
      <c r="R1" s="23"/>
      <c r="S1" s="24"/>
      <c r="T1" s="25" t="s">
        <v>139</v>
      </c>
      <c r="U1" s="26"/>
      <c r="V1" s="26"/>
      <c r="W1" s="27"/>
    </row>
    <row r="2" spans="1:23" ht="42" customHeight="1" x14ac:dyDescent="0.25">
      <c r="A2" s="15" t="s">
        <v>0</v>
      </c>
      <c r="B2" s="15" t="s">
        <v>1</v>
      </c>
      <c r="C2" s="16" t="s">
        <v>109</v>
      </c>
      <c r="D2" s="17" t="s">
        <v>125</v>
      </c>
      <c r="E2" s="16" t="s">
        <v>131</v>
      </c>
      <c r="F2" s="17" t="s">
        <v>126</v>
      </c>
      <c r="G2" s="16" t="s">
        <v>130</v>
      </c>
      <c r="H2" s="16" t="s">
        <v>111</v>
      </c>
      <c r="I2" s="17" t="s">
        <v>125</v>
      </c>
      <c r="J2" s="16" t="s">
        <v>123</v>
      </c>
      <c r="K2" s="17" t="s">
        <v>126</v>
      </c>
      <c r="L2" s="16" t="s">
        <v>124</v>
      </c>
      <c r="M2" s="17" t="s">
        <v>126</v>
      </c>
      <c r="N2" s="16" t="s">
        <v>138</v>
      </c>
      <c r="O2" s="16" t="s">
        <v>130</v>
      </c>
      <c r="P2" s="17" t="s">
        <v>125</v>
      </c>
      <c r="Q2" s="16" t="s">
        <v>133</v>
      </c>
      <c r="R2" s="17" t="s">
        <v>126</v>
      </c>
      <c r="S2" s="16" t="s">
        <v>134</v>
      </c>
      <c r="T2" s="16" t="s">
        <v>112</v>
      </c>
      <c r="U2" s="16" t="s">
        <v>113</v>
      </c>
      <c r="V2" s="21" t="s">
        <v>132</v>
      </c>
      <c r="W2" s="16" t="s">
        <v>114</v>
      </c>
    </row>
    <row r="3" spans="1:23" x14ac:dyDescent="0.25">
      <c r="A3" s="1" t="s">
        <v>4</v>
      </c>
      <c r="B3" s="1" t="s">
        <v>5</v>
      </c>
      <c r="C3" s="4">
        <f t="array" ref="C3">IFERROR(INDEX(Data!$W$2:$W$53,MATCH($A3,Data!$A$2:$A$53,0))/INDEX(Data!$C$2:$C$53,MATCH($A3,Data!$A$2:$A$53,0)),"Missing Data")</f>
        <v>205.01365181478965</v>
      </c>
      <c r="D3" s="5"/>
      <c r="E3" s="2">
        <f>IFERROR(INDEX(Data!$F$2:$F$53,MATCH($A3,Data!$A$2:$A$53,0))/INDEX(Data!$C$2:$C$53,MATCH($A3,Data!$A$2:$A$53,0)),"Missing Data")</f>
        <v>0</v>
      </c>
      <c r="F3" s="5"/>
      <c r="G3" s="13" t="str">
        <f>IFERROR(INDEX(Data!$W$2:$W$53,MATCH($A3,Data!$A$2:$A$53,0))/INDEX(Data!$F$2:$F$53,MATCH($A3,Data!$A$2:$A$53,0)),"Missing Data")</f>
        <v>Missing Data</v>
      </c>
      <c r="H3" s="2">
        <f>IFERROR(INDEX(Data!$F$2:$F$53,MATCH($A3,Data!$A$2:$A$53,0))/INDEX(Data!$C$2:$C$53,MATCH($A3,Data!$A$2:$A$53,0)),"Missing Data")</f>
        <v>0</v>
      </c>
      <c r="I3" s="5"/>
      <c r="J3" s="2">
        <f t="array" ref="J3">IFERROR(INDEX(Data!$D$2:$D$53,MATCH($A3,Data!$A$2:$A$53,0))/INDEX(Data!$C$2:$C$53,MATCH($A3,Data!$A$2:$A$53,0)),"Missing Data")</f>
        <v>0</v>
      </c>
      <c r="K3" s="5"/>
      <c r="L3" s="2" t="str">
        <f t="array" ref="L3">IFERROR(INDEX(Data!$E$2:$E$53,MATCH($A3,Data!$A$2:$A$53,0))/INDEX(Data!$D$2:$D$53,MATCH($A3,Data!$A$2:$A$53,0)),"Missing Data")</f>
        <v>Missing Data</v>
      </c>
      <c r="M3" s="5"/>
      <c r="N3" s="2" t="str">
        <f t="array" ref="N3">IFERROR(INDEX(Data!$F$2:$F$53,MATCH($A3,Data!$A$2:$A$53,0))/INDEX(Data!$E$2:$E$53,MATCH($A3,Data!$A$2:$A$53,0)),"Missing Data")</f>
        <v>Missing Data</v>
      </c>
      <c r="O3" s="11" t="str">
        <f>IFERROR(INDEX(Data!$W$2:$W$53,MATCH($A3,Data!$A$2:$A$53,0))/INDEX(Data!$F$2:$F$53,MATCH($A3,Data!$A$2:$A$53,0)),"Missing Data")</f>
        <v>Missing Data</v>
      </c>
      <c r="P3" s="12"/>
      <c r="Q3" s="12" t="str">
        <f t="array" ref="Q3">IFERROR(INDEX(Data!$AJ$2:$AJ$53,MATCH($A3,Data!$A$2:$A$53,0))/INDEX(Data!$F$2:$F$53,MATCH($A3,Data!$A$2:$A$53,0)),"Missing Data")</f>
        <v>Missing Data</v>
      </c>
      <c r="R3" s="12"/>
      <c r="S3" s="13" t="str">
        <f>IFERROR(INDEX(Data!$W$2:$W$53,MATCH($A3,Data!$A$2:$A$53,0))/INDEX(P7,MATCH($A3,Data!$A$2:$A$53,0)),"Missing Data")</f>
        <v>Missing Data</v>
      </c>
      <c r="T3" s="11" t="str">
        <f>IFERROR(INDEX('Ratios - Gas Current'!Q16,MATCH($A3,Data!$A$2:$A$53,0))/INDEX(Data!$W$2:$W$53,MATCH($A3,Data!$A$2:$A$53,0)),"Missing Data")</f>
        <v>Missing Data</v>
      </c>
      <c r="U3" s="12">
        <f t="array" ref="U3">IFERROR(INDEX(Data!$AI$2:$AI$53,MATCH($A3,Data!$A$2:$A$53,0))/INDEX(Data!$AJ$2:$AJ$53,MATCH($A3,Data!$A$2:$A$53,0)),"Missing Data")</f>
        <v>12</v>
      </c>
      <c r="V3" s="12" t="str">
        <f>IFERROR(S3-U3, "Missing Data")</f>
        <v>Missing Data</v>
      </c>
      <c r="W3" s="13" t="str">
        <f t="array" ref="W3">IFERROR(INDEX(Data!$AI$2:$AI$53,MATCH($A3,Data!$A$2:$A$53,0))/INDEX(Data!$F$2:$F$53,MATCH($A3,Data!$A$2:$A$53,0)),"Missing Data")</f>
        <v>Missing Data</v>
      </c>
    </row>
    <row r="4" spans="1:23" x14ac:dyDescent="0.25">
      <c r="A4" s="1" t="s">
        <v>6</v>
      </c>
      <c r="B4" s="1" t="s">
        <v>7</v>
      </c>
      <c r="C4" s="4">
        <f>IFERROR(INDEX(Data!$W$2:$W$53,MATCH($A4,Data!$A$2:$A$53,0))/INDEX(Data!$C$2:$C$53,MATCH($A4,Data!$A$2:$A$53,0)),"Missing Data")</f>
        <v>15.308630480058387</v>
      </c>
      <c r="D4" s="5"/>
      <c r="E4" s="2">
        <f>IFERROR(INDEX(Data!$F$2:$F$53,MATCH($A4,Data!$A$2:$A$53,0))/INDEX(Data!$C$2:$C$53,MATCH($A4,Data!$A$2:$A$53,0)),"Missing Data")</f>
        <v>0</v>
      </c>
      <c r="F4" s="5"/>
      <c r="G4" s="6" t="str">
        <f>IFERROR(INDEX(Data!$W$2:$W$53,MATCH($A4,Data!$A$2:$A$53,0))/INDEX(Data!$F$2:$F$53,MATCH($A4,Data!$A$2:$A$53,0)),"Missing Data")</f>
        <v>Missing Data</v>
      </c>
      <c r="H4" s="2">
        <f>IFERROR(INDEX(Data!$F$2:$F$53,MATCH($A4,Data!$A$2:$A$53,0))/INDEX(Data!$C$2:$C$53,MATCH($A4,Data!$A$2:$A$53,0)),"Missing Data")</f>
        <v>0</v>
      </c>
      <c r="I4" s="5"/>
      <c r="J4" s="2">
        <f t="array" ref="J4">IFERROR(INDEX(Data!$D$2:$D$53,MATCH($A4,Data!$A$2:$A$53,0))/INDEX(Data!$C$2:$C$53,MATCH($A4,Data!$A$2:$A$53,0)),"Missing Data")</f>
        <v>0</v>
      </c>
      <c r="K4" s="5"/>
      <c r="L4" s="2" t="str">
        <f t="array" ref="L4">IFERROR(INDEX(Data!$E$2:$E$53,MATCH($A4,Data!$A$2:$A$53,0))/INDEX(Data!$D$2:$D$53,MATCH($A4,Data!$A$2:$A$53,0)),"Missing Data")</f>
        <v>Missing Data</v>
      </c>
      <c r="M4" s="5"/>
      <c r="N4" s="2" t="str">
        <f t="array" ref="N4">IFERROR(INDEX(Data!$F$2:$F$53,MATCH($A4,Data!$A$2:$A$53,0))/INDEX(Data!$E$2:$E$53,MATCH($A4,Data!$A$2:$A$53,0)),"Missing Data")</f>
        <v>Missing Data</v>
      </c>
      <c r="O4" s="4" t="str">
        <f>IFERROR(INDEX(Data!$W$2:$W$53,MATCH($A4,Data!$A$2:$A$53,0))/INDEX(Data!$F$2:$F$53,MATCH($A4,Data!$A$2:$A$53,0)),"Missing Data")</f>
        <v>Missing Data</v>
      </c>
      <c r="P4" s="5"/>
      <c r="Q4" s="5" t="str">
        <f t="array" ref="Q4">IFERROR(INDEX(Data!$AJ$2:$AJ$53,MATCH($A4,Data!$A$2:$A$53,0))/INDEX(Data!$F$2:$F$53,MATCH($A4,Data!$A$2:$A$53,0)),"Missing Data")</f>
        <v>Missing Data</v>
      </c>
      <c r="R4" s="5"/>
      <c r="S4" s="6">
        <f>IFERROR(INDEX(Data!$W$2:$W$53,MATCH($A4,Data!$A$2:$A$53,0))/INDEX(Data!$AJ$2:$AJ$53,MATCH($A4,Data!$A$2:$A$53,0)),"Missing Data")</f>
        <v>357.16567631461248</v>
      </c>
      <c r="T4" s="4">
        <f>IFERROR(INDEX(Data!$AI$2:$AI$53,MATCH($A4,Data!$A$2:$A$53,0))/INDEX(Data!$W$2:$W$53,MATCH($A4,Data!$A$2:$A$53,0)),"Missing Data")</f>
        <v>3.3597853309481215E-2</v>
      </c>
      <c r="U4" s="5">
        <f t="array" ref="U4">IFERROR(INDEX(Data!$AI$2:$AI$53,MATCH($A4,Data!$A$2:$A$53,0))/INDEX(Data!$AJ$2:$AJ$53,MATCH($A4,Data!$A$2:$A$53,0)),"Missing Data")</f>
        <v>12</v>
      </c>
      <c r="V4" s="5">
        <f t="shared" ref="V4:V54" si="0">IFERROR(S4-U4, "Missing Data")</f>
        <v>345.16567631461248</v>
      </c>
      <c r="W4" s="6" t="str">
        <f t="array" ref="W4">IFERROR(INDEX(Data!$AI$2:$AI$53,MATCH($A4,Data!$A$2:$A$53,0))/INDEX(Data!$F$2:$F$53,MATCH($A4,Data!$A$2:$A$53,0)),"Missing Data")</f>
        <v>Missing Data</v>
      </c>
    </row>
    <row r="5" spans="1:23" x14ac:dyDescent="0.25">
      <c r="A5" s="1" t="s">
        <v>8</v>
      </c>
      <c r="B5" s="1" t="s">
        <v>9</v>
      </c>
      <c r="C5" s="4">
        <f>IFERROR(INDEX(Data!$W$2:$W$53,MATCH($A5,Data!$A$2:$A$53,0))/INDEX(Data!$C$2:$C$53,MATCH($A5,Data!$A$2:$A$53,0)),"Missing Data")</f>
        <v>11.234670437201169</v>
      </c>
      <c r="D5" s="5"/>
      <c r="E5" s="2">
        <f>IFERROR(INDEX(Data!$F$2:$F$53,MATCH($A5,Data!$A$2:$A$53,0))/INDEX(Data!$C$2:$C$53,MATCH($A5,Data!$A$2:$A$53,0)),"Missing Data")</f>
        <v>0</v>
      </c>
      <c r="F5" s="5"/>
      <c r="G5" s="6" t="str">
        <f>IFERROR(INDEX(Data!$W$2:$W$53,MATCH($A5,Data!$A$2:$A$53,0))/INDEX(Data!$F$2:$F$53,MATCH($A5,Data!$A$2:$A$53,0)),"Missing Data")</f>
        <v>Missing Data</v>
      </c>
      <c r="H5" s="2">
        <f>IFERROR(INDEX(Data!$F$2:$F$53,MATCH($A5,Data!$A$2:$A$53,0))/INDEX(Data!$C$2:$C$53,MATCH($A5,Data!$A$2:$A$53,0)),"Missing Data")</f>
        <v>0</v>
      </c>
      <c r="I5" s="5"/>
      <c r="J5" s="2">
        <f t="array" ref="J5">IFERROR(INDEX(Data!$D$2:$D$53,MATCH($A5,Data!$A$2:$A$53,0))/INDEX(Data!$C$2:$C$53,MATCH($A5,Data!$A$2:$A$53,0)),"Missing Data")</f>
        <v>0</v>
      </c>
      <c r="K5" s="5"/>
      <c r="L5" s="2" t="str">
        <f t="array" ref="L5">IFERROR(INDEX(Data!$E$2:$E$53,MATCH($A5,Data!$A$2:$A$53,0))/INDEX(Data!$D$2:$D$53,MATCH($A5,Data!$A$2:$A$53,0)),"Missing Data")</f>
        <v>Missing Data</v>
      </c>
      <c r="M5" s="5"/>
      <c r="N5" s="2" t="str">
        <f t="array" ref="N5">IFERROR(INDEX(Data!$F$2:$F$53,MATCH($A5,Data!$A$2:$A$53,0))/INDEX(Data!$E$2:$E$53,MATCH($A5,Data!$A$2:$A$53,0)),"Missing Data")</f>
        <v>Missing Data</v>
      </c>
      <c r="O5" s="4" t="str">
        <f>IFERROR(INDEX(Data!$W$2:$W$53,MATCH($A5,Data!$A$2:$A$53,0))/INDEX(Data!$F$2:$F$53,MATCH($A5,Data!$A$2:$A$53,0)),"Missing Data")</f>
        <v>Missing Data</v>
      </c>
      <c r="P5" s="5"/>
      <c r="Q5" s="5" t="str">
        <f t="array" ref="Q5">IFERROR(INDEX(Data!$AJ$2:$AJ$53,MATCH($A5,Data!$A$2:$A$53,0))/INDEX(Data!$F$2:$F$53,MATCH($A5,Data!$A$2:$A$53,0)),"Missing Data")</f>
        <v>Missing Data</v>
      </c>
      <c r="R5" s="5"/>
      <c r="S5" s="6">
        <f>IFERROR(INDEX(Data!$W$2:$W$53,MATCH($A5,Data!$A$2:$A$53,0))/INDEX(Data!$AJ$2:$AJ$53,MATCH($A5,Data!$A$2:$A$53,0)),"Missing Data")</f>
        <v>122.40024213960945</v>
      </c>
      <c r="T5" s="4">
        <f>IFERROR(INDEX(Data!$AI$2:$AI$53,MATCH($A5,Data!$A$2:$A$53,0))/INDEX(Data!$W$2:$W$53,MATCH($A5,Data!$A$2:$A$53,0)),"Missing Data")</f>
        <v>9.8039021739130441E-2</v>
      </c>
      <c r="U5" s="5">
        <f t="array" ref="U5">IFERROR(INDEX(Data!$AI$2:$AI$53,MATCH($A5,Data!$A$2:$A$53,0))/INDEX(Data!$AJ$2:$AJ$53,MATCH($A5,Data!$A$2:$A$53,0)),"Missing Data")</f>
        <v>12</v>
      </c>
      <c r="V5" s="5">
        <f t="shared" si="0"/>
        <v>110.40024213960945</v>
      </c>
      <c r="W5" s="6" t="str">
        <f t="array" ref="W5">IFERROR(INDEX(Data!$AI$2:$AI$53,MATCH($A5,Data!$A$2:$A$53,0))/INDEX(Data!$F$2:$F$53,MATCH($A5,Data!$A$2:$A$53,0)),"Missing Data")</f>
        <v>Missing Data</v>
      </c>
    </row>
    <row r="6" spans="1:23" x14ac:dyDescent="0.25">
      <c r="A6" s="1" t="s">
        <v>10</v>
      </c>
      <c r="B6" s="1" t="s">
        <v>11</v>
      </c>
      <c r="C6" s="4">
        <f>IFERROR(INDEX(Data!$W$2:$W$53,MATCH($A6,Data!$A$2:$A$53,0))/INDEX(Data!$C$2:$C$53,MATCH($A6,Data!$A$2:$A$53,0)),"Missing Data")</f>
        <v>2.7669409877457261</v>
      </c>
      <c r="D6" s="5"/>
      <c r="E6" s="2">
        <f>IFERROR(INDEX(Data!$F$2:$F$53,MATCH($A6,Data!$A$2:$A$53,0))/INDEX(Data!$C$2:$C$53,MATCH($A6,Data!$A$2:$A$53,0)),"Missing Data")</f>
        <v>0</v>
      </c>
      <c r="F6" s="5"/>
      <c r="G6" s="6" t="str">
        <f>IFERROR(INDEX(Data!$W$2:$W$53,MATCH($A6,Data!$A$2:$A$53,0))/INDEX(Data!$F$2:$F$53,MATCH($A6,Data!$A$2:$A$53,0)),"Missing Data")</f>
        <v>Missing Data</v>
      </c>
      <c r="H6" s="2">
        <f>IFERROR(INDEX(Data!$F$2:$F$53,MATCH($A6,Data!$A$2:$A$53,0))/INDEX(Data!$C$2:$C$53,MATCH($A6,Data!$A$2:$A$53,0)),"Missing Data")</f>
        <v>0</v>
      </c>
      <c r="I6" s="5"/>
      <c r="J6" s="2">
        <f t="array" ref="J6">IFERROR(INDEX(Data!$D$2:$D$53,MATCH($A6,Data!$A$2:$A$53,0))/INDEX(Data!$C$2:$C$53,MATCH($A6,Data!$A$2:$A$53,0)),"Missing Data")</f>
        <v>0</v>
      </c>
      <c r="K6" s="5"/>
      <c r="L6" s="2" t="str">
        <f t="array" ref="L6">IFERROR(INDEX(Data!$E$2:$E$53,MATCH($A6,Data!$A$2:$A$53,0))/INDEX(Data!$D$2:$D$53,MATCH($A6,Data!$A$2:$A$53,0)),"Missing Data")</f>
        <v>Missing Data</v>
      </c>
      <c r="M6" s="5"/>
      <c r="N6" s="2" t="str">
        <f t="array" ref="N6">IFERROR(INDEX(Data!$F$2:$F$53,MATCH($A6,Data!$A$2:$A$53,0))/INDEX(Data!$E$2:$E$53,MATCH($A6,Data!$A$2:$A$53,0)),"Missing Data")</f>
        <v>Missing Data</v>
      </c>
      <c r="O6" s="4" t="str">
        <f>IFERROR(INDEX(Data!$W$2:$W$53,MATCH($A6,Data!$A$2:$A$53,0))/INDEX(Data!$F$2:$F$53,MATCH($A6,Data!$A$2:$A$53,0)),"Missing Data")</f>
        <v>Missing Data</v>
      </c>
      <c r="P6" s="5"/>
      <c r="Q6" s="5" t="str">
        <f t="array" ref="Q6">IFERROR(INDEX(Data!$AJ$2:$AJ$53,MATCH($A6,Data!$A$2:$A$53,0))/INDEX(Data!$F$2:$F$53,MATCH($A6,Data!$A$2:$A$53,0)),"Missing Data")</f>
        <v>Missing Data</v>
      </c>
      <c r="R6" s="5"/>
      <c r="S6" s="6">
        <f>IFERROR(INDEX(Data!$W$2:$W$53,MATCH($A6,Data!$A$2:$A$53,0))/INDEX(Data!$AJ$2:$AJ$53,MATCH($A6,Data!$A$2:$A$53,0)),"Missing Data")</f>
        <v>396.09822381830537</v>
      </c>
      <c r="T6" s="4">
        <f>IFERROR(INDEX(Data!$AI$2:$AI$53,MATCH($A6,Data!$A$2:$A$53,0))/INDEX(Data!$W$2:$W$53,MATCH($A6,Data!$A$2:$A$53,0)),"Missing Data")</f>
        <v>3.0295515804949769E-2</v>
      </c>
      <c r="U6" s="5">
        <f t="array" ref="U6">IFERROR(INDEX(Data!$AI$2:$AI$53,MATCH($A6,Data!$A$2:$A$53,0))/INDEX(Data!$AJ$2:$AJ$53,MATCH($A6,Data!$A$2:$A$53,0)),"Missing Data")</f>
        <v>12</v>
      </c>
      <c r="V6" s="5">
        <f t="shared" si="0"/>
        <v>384.09822381830537</v>
      </c>
      <c r="W6" s="6" t="str">
        <f t="array" ref="W6">IFERROR(INDEX(Data!$AI$2:$AI$53,MATCH($A6,Data!$A$2:$A$53,0))/INDEX(Data!$F$2:$F$53,MATCH($A6,Data!$A$2:$A$53,0)),"Missing Data")</f>
        <v>Missing Data</v>
      </c>
    </row>
    <row r="7" spans="1:23" x14ac:dyDescent="0.25">
      <c r="A7" s="1" t="s">
        <v>12</v>
      </c>
      <c r="B7" s="1" t="s">
        <v>13</v>
      </c>
      <c r="C7" s="4">
        <f>IFERROR(INDEX(Data!$W$2:$W$53,MATCH($A7,Data!$A$2:$A$53,0))/INDEX(Data!$C$2:$C$53,MATCH($A7,Data!$A$2:$A$53,0)),"Missing Data")</f>
        <v>10.408217836909898</v>
      </c>
      <c r="D7" s="5"/>
      <c r="E7" s="2">
        <f>IFERROR(INDEX(Data!$F$2:$F$53,MATCH($A7,Data!$A$2:$A$53,0))/INDEX(Data!$C$2:$C$53,MATCH($A7,Data!$A$2:$A$53,0)),"Missing Data")</f>
        <v>0</v>
      </c>
      <c r="F7" s="5"/>
      <c r="G7" s="6" t="str">
        <f>IFERROR(INDEX(Data!$W$2:$W$53,MATCH($A7,Data!$A$2:$A$53,0))/INDEX(Data!$F$2:$F$53,MATCH($A7,Data!$A$2:$A$53,0)),"Missing Data")</f>
        <v>Missing Data</v>
      </c>
      <c r="H7" s="2">
        <f>IFERROR(INDEX(Data!$F$2:$F$53,MATCH($A7,Data!$A$2:$A$53,0))/INDEX(Data!$C$2:$C$53,MATCH($A7,Data!$A$2:$A$53,0)),"Missing Data")</f>
        <v>0</v>
      </c>
      <c r="I7" s="5"/>
      <c r="J7" s="2">
        <f t="array" ref="J7">IFERROR(INDEX(Data!$D$2:$D$53,MATCH($A7,Data!$A$2:$A$53,0))/INDEX(Data!$C$2:$C$53,MATCH($A7,Data!$A$2:$A$53,0)),"Missing Data")</f>
        <v>0</v>
      </c>
      <c r="K7" s="5"/>
      <c r="L7" s="2" t="str">
        <f t="array" ref="L7">IFERROR(INDEX(Data!$E$2:$E$53,MATCH($A7,Data!$A$2:$A$53,0))/INDEX(Data!$D$2:$D$53,MATCH($A7,Data!$A$2:$A$53,0)),"Missing Data")</f>
        <v>Missing Data</v>
      </c>
      <c r="M7" s="5"/>
      <c r="N7" s="2" t="str">
        <f t="array" ref="N7">IFERROR(INDEX(Data!$F$2:$F$53,MATCH($A7,Data!$A$2:$A$53,0))/INDEX(Data!$E$2:$E$53,MATCH($A7,Data!$A$2:$A$53,0)),"Missing Data")</f>
        <v>Missing Data</v>
      </c>
      <c r="O7" s="4" t="str">
        <f>IFERROR(INDEX(Data!$W$2:$W$53,MATCH($A7,Data!$A$2:$A$53,0))/INDEX(Data!$F$2:$F$53,MATCH($A7,Data!$A$2:$A$53,0)),"Missing Data")</f>
        <v>Missing Data</v>
      </c>
      <c r="P7" s="5"/>
      <c r="Q7" s="5" t="str">
        <f t="array" ref="Q7">IFERROR(INDEX(Data!$AJ$2:$AJ$53,MATCH($A7,Data!$A$2:$A$53,0))/INDEX(Data!$F$2:$F$53,MATCH($A7,Data!$A$2:$A$53,0)),"Missing Data")</f>
        <v>Missing Data</v>
      </c>
      <c r="R7" s="5"/>
      <c r="S7" s="6">
        <f>IFERROR(INDEX(Data!$W$2:$W$53,MATCH($A7,Data!$A$2:$A$53,0))/INDEX(Data!$AJ$2:$AJ$53,MATCH($A7,Data!$A$2:$A$53,0)),"Missing Data")</f>
        <v>282.5056431699465</v>
      </c>
      <c r="T7" s="4">
        <f>IFERROR(INDEX(Data!$AI$2:$AI$53,MATCH($A7,Data!$A$2:$A$53,0))/INDEX(Data!$W$2:$W$53,MATCH($A7,Data!$A$2:$A$53,0)),"Missing Data")</f>
        <v>4.2477027592617601E-2</v>
      </c>
      <c r="U7" s="5">
        <f t="array" ref="U7">IFERROR(INDEX(Data!$AI$2:$AI$53,MATCH($A7,Data!$A$2:$A$53,0))/INDEX(Data!$AJ$2:$AJ$53,MATCH($A7,Data!$A$2:$A$53,0)),"Missing Data")</f>
        <v>12</v>
      </c>
      <c r="V7" s="5">
        <f t="shared" si="0"/>
        <v>270.5056431699465</v>
      </c>
      <c r="W7" s="6" t="str">
        <f t="array" ref="W7">IFERROR(INDEX(Data!$AI$2:$AI$53,MATCH($A7,Data!$A$2:$A$53,0))/INDEX(Data!$F$2:$F$53,MATCH($A7,Data!$A$2:$A$53,0)),"Missing Data")</f>
        <v>Missing Data</v>
      </c>
    </row>
    <row r="8" spans="1:23" x14ac:dyDescent="0.25">
      <c r="A8" s="1" t="s">
        <v>14</v>
      </c>
      <c r="B8" s="1" t="s">
        <v>15</v>
      </c>
      <c r="C8" s="4">
        <f>IFERROR(INDEX(Data!$W$2:$W$53,MATCH($A8,Data!$A$2:$A$53,0))/INDEX(Data!$C$2:$C$53,MATCH($A8,Data!$A$2:$A$53,0)),"Missing Data")</f>
        <v>89.785678581462648</v>
      </c>
      <c r="D8" s="5"/>
      <c r="E8" s="2">
        <f>IFERROR(INDEX(Data!$F$2:$F$53,MATCH($A8,Data!$A$2:$A$53,0))/INDEX(Data!$C$2:$C$53,MATCH($A8,Data!$A$2:$A$53,0)),"Missing Data")</f>
        <v>0</v>
      </c>
      <c r="F8" s="5"/>
      <c r="G8" s="6" t="str">
        <f>IFERROR(INDEX(Data!$W$2:$W$53,MATCH($A8,Data!$A$2:$A$53,0))/INDEX(Data!$F$2:$F$53,MATCH($A8,Data!$A$2:$A$53,0)),"Missing Data")</f>
        <v>Missing Data</v>
      </c>
      <c r="H8" s="2">
        <f>IFERROR(INDEX(Data!$F$2:$F$53,MATCH($A8,Data!$A$2:$A$53,0))/INDEX(Data!$C$2:$C$53,MATCH($A8,Data!$A$2:$A$53,0)),"Missing Data")</f>
        <v>0</v>
      </c>
      <c r="I8" s="5"/>
      <c r="J8" s="2">
        <f t="array" ref="J8">IFERROR(INDEX(Data!$D$2:$D$53,MATCH($A8,Data!$A$2:$A$53,0))/INDEX(Data!$C$2:$C$53,MATCH($A8,Data!$A$2:$A$53,0)),"Missing Data")</f>
        <v>0</v>
      </c>
      <c r="K8" s="5"/>
      <c r="L8" s="2" t="str">
        <f t="array" ref="L8">IFERROR(INDEX(Data!$E$2:$E$53,MATCH($A8,Data!$A$2:$A$53,0))/INDEX(Data!$D$2:$D$53,MATCH($A8,Data!$A$2:$A$53,0)),"Missing Data")</f>
        <v>Missing Data</v>
      </c>
      <c r="M8" s="5"/>
      <c r="N8" s="2" t="str">
        <f t="array" ref="N8">IFERROR(INDEX(Data!$F$2:$F$53,MATCH($A8,Data!$A$2:$A$53,0))/INDEX(Data!$E$2:$E$53,MATCH($A8,Data!$A$2:$A$53,0)),"Missing Data")</f>
        <v>Missing Data</v>
      </c>
      <c r="O8" s="4" t="str">
        <f>IFERROR(INDEX(Data!$W$2:$W$53,MATCH($A8,Data!$A$2:$A$53,0))/INDEX(Data!$F$2:$F$53,MATCH($A8,Data!$A$2:$A$53,0)),"Missing Data")</f>
        <v>Missing Data</v>
      </c>
      <c r="P8" s="5"/>
      <c r="Q8" s="5" t="str">
        <f t="array" ref="Q8">IFERROR(INDEX(Data!$AJ$2:$AJ$53,MATCH($A8,Data!$A$2:$A$53,0))/INDEX(Data!$F$2:$F$53,MATCH($A8,Data!$A$2:$A$53,0)),"Missing Data")</f>
        <v>Missing Data</v>
      </c>
      <c r="R8" s="5"/>
      <c r="S8" s="6">
        <f>IFERROR(INDEX(Data!$W$2:$W$53,MATCH($A8,Data!$A$2:$A$53,0))/INDEX(Data!$AJ$2:$AJ$53,MATCH($A8,Data!$A$2:$A$53,0)),"Missing Data")</f>
        <v>270.98835760722017</v>
      </c>
      <c r="T8" s="4">
        <f>IFERROR(INDEX(Data!$AI$2:$AI$53,MATCH($A8,Data!$A$2:$A$53,0))/INDEX(Data!$W$2:$W$53,MATCH($A8,Data!$A$2:$A$53,0)),"Missing Data")</f>
        <v>4.4282345212015392E-2</v>
      </c>
      <c r="U8" s="5">
        <f t="array" ref="U8">IFERROR(INDEX(Data!$AI$2:$AI$53,MATCH($A8,Data!$A$2:$A$53,0))/INDEX(Data!$AJ$2:$AJ$53,MATCH($A8,Data!$A$2:$A$53,0)),"Missing Data")</f>
        <v>12</v>
      </c>
      <c r="V8" s="5">
        <f t="shared" si="0"/>
        <v>258.98835760722017</v>
      </c>
      <c r="W8" s="6" t="str">
        <f t="array" ref="W8">IFERROR(INDEX(Data!$AI$2:$AI$53,MATCH($A8,Data!$A$2:$A$53,0))/INDEX(Data!$F$2:$F$53,MATCH($A8,Data!$A$2:$A$53,0)),"Missing Data")</f>
        <v>Missing Data</v>
      </c>
    </row>
    <row r="9" spans="1:23" x14ac:dyDescent="0.25">
      <c r="A9" s="1" t="s">
        <v>16</v>
      </c>
      <c r="B9" s="1" t="s">
        <v>17</v>
      </c>
      <c r="C9" s="4">
        <f>IFERROR(INDEX(Data!$W$2:$W$53,MATCH($A9,Data!$A$2:$A$53,0))/INDEX(Data!$C$2:$C$53,MATCH($A9,Data!$A$2:$A$53,0)),"Missing Data")</f>
        <v>7.1842116619544987</v>
      </c>
      <c r="D9" s="5"/>
      <c r="E9" s="2">
        <f>IFERROR(INDEX(Data!$F$2:$F$53,MATCH($A9,Data!$A$2:$A$53,0))/INDEX(Data!$C$2:$C$53,MATCH($A9,Data!$A$2:$A$53,0)),"Missing Data")</f>
        <v>0</v>
      </c>
      <c r="F9" s="5"/>
      <c r="G9" s="6" t="str">
        <f>IFERROR(INDEX(Data!$W$2:$W$53,MATCH($A9,Data!$A$2:$A$53,0))/INDEX(Data!$F$2:$F$53,MATCH($A9,Data!$A$2:$A$53,0)),"Missing Data")</f>
        <v>Missing Data</v>
      </c>
      <c r="H9" s="2">
        <f>IFERROR(INDEX(Data!$F$2:$F$53,MATCH($A9,Data!$A$2:$A$53,0))/INDEX(Data!$C$2:$C$53,MATCH($A9,Data!$A$2:$A$53,0)),"Missing Data")</f>
        <v>0</v>
      </c>
      <c r="I9" s="5"/>
      <c r="J9" s="2">
        <f t="array" ref="J9">IFERROR(INDEX(Data!$D$2:$D$53,MATCH($A9,Data!$A$2:$A$53,0))/INDEX(Data!$C$2:$C$53,MATCH($A9,Data!$A$2:$A$53,0)),"Missing Data")</f>
        <v>0</v>
      </c>
      <c r="K9" s="5"/>
      <c r="L9" s="2" t="str">
        <f t="array" ref="L9">IFERROR(INDEX(Data!$E$2:$E$53,MATCH($A9,Data!$A$2:$A$53,0))/INDEX(Data!$D$2:$D$53,MATCH($A9,Data!$A$2:$A$53,0)),"Missing Data")</f>
        <v>Missing Data</v>
      </c>
      <c r="M9" s="5"/>
      <c r="N9" s="2" t="str">
        <f t="array" ref="N9">IFERROR(INDEX(Data!$F$2:$F$53,MATCH($A9,Data!$A$2:$A$53,0))/INDEX(Data!$E$2:$E$53,MATCH($A9,Data!$A$2:$A$53,0)),"Missing Data")</f>
        <v>Missing Data</v>
      </c>
      <c r="O9" s="4" t="str">
        <f>IFERROR(INDEX(Data!$W$2:$W$53,MATCH($A9,Data!$A$2:$A$53,0))/INDEX(Data!$F$2:$F$53,MATCH($A9,Data!$A$2:$A$53,0)),"Missing Data")</f>
        <v>Missing Data</v>
      </c>
      <c r="P9" s="5"/>
      <c r="Q9" s="5" t="str">
        <f t="array" ref="Q9">IFERROR(INDEX(Data!$AJ$2:$AJ$53,MATCH($A9,Data!$A$2:$A$53,0))/INDEX(Data!$F$2:$F$53,MATCH($A9,Data!$A$2:$A$53,0)),"Missing Data")</f>
        <v>Missing Data</v>
      </c>
      <c r="R9" s="5"/>
      <c r="S9" s="6">
        <f>IFERROR(INDEX(Data!$W$2:$W$53,MATCH($A9,Data!$A$2:$A$53,0))/INDEX(Data!$AJ$2:$AJ$53,MATCH($A9,Data!$A$2:$A$53,0)),"Missing Data")</f>
        <v>102.86338431855599</v>
      </c>
      <c r="T9" s="4">
        <f>IFERROR(INDEX(Data!$AI$2:$AI$53,MATCH($A9,Data!$A$2:$A$53,0))/INDEX(Data!$W$2:$W$53,MATCH($A9,Data!$A$2:$A$53,0)),"Missing Data")</f>
        <v>0.11665958766082778</v>
      </c>
      <c r="U9" s="5">
        <f t="array" ref="U9">IFERROR(INDEX(Data!$AI$2:$AI$53,MATCH($A9,Data!$A$2:$A$53,0))/INDEX(Data!$AJ$2:$AJ$53,MATCH($A9,Data!$A$2:$A$53,0)),"Missing Data")</f>
        <v>12</v>
      </c>
      <c r="V9" s="5">
        <f t="shared" si="0"/>
        <v>90.863384318555987</v>
      </c>
      <c r="W9" s="6" t="str">
        <f t="array" ref="W9">IFERROR(INDEX(Data!$AI$2:$AI$53,MATCH($A9,Data!$A$2:$A$53,0))/INDEX(Data!$F$2:$F$53,MATCH($A9,Data!$A$2:$A$53,0)),"Missing Data")</f>
        <v>Missing Data</v>
      </c>
    </row>
    <row r="10" spans="1:23" x14ac:dyDescent="0.25">
      <c r="A10" s="1" t="s">
        <v>18</v>
      </c>
      <c r="B10" s="1" t="s">
        <v>19</v>
      </c>
      <c r="C10" s="4">
        <f>IFERROR(INDEX(Data!$W$2:$W$53,MATCH($A10,Data!$A$2:$A$53,0))/INDEX(Data!$C$2:$C$53,MATCH($A10,Data!$A$2:$A$53,0)),"Missing Data")</f>
        <v>0</v>
      </c>
      <c r="D10" s="5"/>
      <c r="E10" s="2">
        <f>IFERROR(INDEX(Data!$F$2:$F$53,MATCH($A10,Data!$A$2:$A$53,0))/INDEX(Data!$C$2:$C$53,MATCH($A10,Data!$A$2:$A$53,0)),"Missing Data")</f>
        <v>0</v>
      </c>
      <c r="F10" s="5"/>
      <c r="G10" s="6" t="str">
        <f>IFERROR(INDEX(Data!$W$2:$W$53,MATCH($A10,Data!$A$2:$A$53,0))/INDEX(Data!$F$2:$F$53,MATCH($A10,Data!$A$2:$A$53,0)),"Missing Data")</f>
        <v>Missing Data</v>
      </c>
      <c r="H10" s="2">
        <f>IFERROR(INDEX(Data!$F$2:$F$53,MATCH($A10,Data!$A$2:$A$53,0))/INDEX(Data!$C$2:$C$53,MATCH($A10,Data!$A$2:$A$53,0)),"Missing Data")</f>
        <v>0</v>
      </c>
      <c r="I10" s="5"/>
      <c r="J10" s="2">
        <f t="array" ref="J10">IFERROR(INDEX(Data!$D$2:$D$53,MATCH($A10,Data!$A$2:$A$53,0))/INDEX(Data!$C$2:$C$53,MATCH($A10,Data!$A$2:$A$53,0)),"Missing Data")</f>
        <v>0</v>
      </c>
      <c r="K10" s="5"/>
      <c r="L10" s="2" t="str">
        <f t="array" ref="L10">IFERROR(INDEX(Data!$E$2:$E$53,MATCH($A10,Data!$A$2:$A$53,0))/INDEX(Data!$D$2:$D$53,MATCH($A10,Data!$A$2:$A$53,0)),"Missing Data")</f>
        <v>Missing Data</v>
      </c>
      <c r="M10" s="5"/>
      <c r="N10" s="2" t="str">
        <f t="array" ref="N10">IFERROR(INDEX(Data!$F$2:$F$53,MATCH($A10,Data!$A$2:$A$53,0))/INDEX(Data!$E$2:$E$53,MATCH($A10,Data!$A$2:$A$53,0)),"Missing Data")</f>
        <v>Missing Data</v>
      </c>
      <c r="O10" s="4" t="str">
        <f>IFERROR(INDEX(Data!$W$2:$W$53,MATCH($A10,Data!$A$2:$A$53,0))/INDEX(Data!$F$2:$F$53,MATCH($A10,Data!$A$2:$A$53,0)),"Missing Data")</f>
        <v>Missing Data</v>
      </c>
      <c r="P10" s="5"/>
      <c r="Q10" s="5" t="str">
        <f t="array" ref="Q10">IFERROR(INDEX(Data!$AJ$2:$AJ$53,MATCH($A10,Data!$A$2:$A$53,0))/INDEX(Data!$F$2:$F$53,MATCH($A10,Data!$A$2:$A$53,0)),"Missing Data")</f>
        <v>Missing Data</v>
      </c>
      <c r="R10" s="5"/>
      <c r="S10" s="6" t="str">
        <f>IFERROR(INDEX(Data!$W$2:$W$53,MATCH($A10,Data!$A$2:$A$53,0))/INDEX(Data!$AJ$2:$AJ$53,MATCH($A10,Data!$A$2:$A$53,0)),"Missing Data")</f>
        <v>Missing Data</v>
      </c>
      <c r="T10" s="4" t="str">
        <f>IFERROR(INDEX(Data!$AI$2:$AI$53,MATCH($A10,Data!$A$2:$A$53,0))/INDEX(Data!$W$2:$W$53,MATCH($A10,Data!$A$2:$A$53,0)),"Missing Data")</f>
        <v>Missing Data</v>
      </c>
      <c r="U10" s="5" t="str">
        <f t="array" ref="U10">IFERROR(INDEX(Data!$AI$2:$AI$53,MATCH($A10,Data!$A$2:$A$53,0))/INDEX(Data!$AJ$2:$AJ$53,MATCH($A10,Data!$A$2:$A$53,0)),"Missing Data")</f>
        <v>Missing Data</v>
      </c>
      <c r="V10" s="5" t="str">
        <f t="shared" si="0"/>
        <v>Missing Data</v>
      </c>
      <c r="W10" s="6" t="str">
        <f t="array" ref="W10">IFERROR(INDEX(Data!$AI$2:$AI$53,MATCH($A10,Data!$A$2:$A$53,0))/INDEX(Data!$F$2:$F$53,MATCH($A10,Data!$A$2:$A$53,0)),"Missing Data")</f>
        <v>Missing Data</v>
      </c>
    </row>
    <row r="11" spans="1:23" x14ac:dyDescent="0.25">
      <c r="A11" s="1" t="s">
        <v>20</v>
      </c>
      <c r="B11" s="1" t="s">
        <v>21</v>
      </c>
      <c r="C11" s="4">
        <f>IFERROR(INDEX(Data!$W$2:$W$53,MATCH($A11,Data!$A$2:$A$53,0))/INDEX(Data!$C$2:$C$53,MATCH($A11,Data!$A$2:$A$53,0)),"Missing Data")</f>
        <v>0</v>
      </c>
      <c r="D11" s="5"/>
      <c r="E11" s="2">
        <f>IFERROR(INDEX(Data!$F$2:$F$53,MATCH($A11,Data!$A$2:$A$53,0))/INDEX(Data!$C$2:$C$53,MATCH($A11,Data!$A$2:$A$53,0)),"Missing Data")</f>
        <v>0</v>
      </c>
      <c r="F11" s="5"/>
      <c r="G11" s="6" t="str">
        <f>IFERROR(INDEX(Data!$W$2:$W$53,MATCH($A11,Data!$A$2:$A$53,0))/INDEX(Data!$F$2:$F$53,MATCH($A11,Data!$A$2:$A$53,0)),"Missing Data")</f>
        <v>Missing Data</v>
      </c>
      <c r="H11" s="2">
        <f>IFERROR(INDEX(Data!$F$2:$F$53,MATCH($A11,Data!$A$2:$A$53,0))/INDEX(Data!$C$2:$C$53,MATCH($A11,Data!$A$2:$A$53,0)),"Missing Data")</f>
        <v>0</v>
      </c>
      <c r="I11" s="5"/>
      <c r="J11" s="2">
        <f t="array" ref="J11">IFERROR(INDEX(Data!$D$2:$D$53,MATCH($A11,Data!$A$2:$A$53,0))/INDEX(Data!$C$2:$C$53,MATCH($A11,Data!$A$2:$A$53,0)),"Missing Data")</f>
        <v>0</v>
      </c>
      <c r="K11" s="5"/>
      <c r="L11" s="2" t="str">
        <f t="array" ref="L11">IFERROR(INDEX(Data!$E$2:$E$53,MATCH($A11,Data!$A$2:$A$53,0))/INDEX(Data!$D$2:$D$53,MATCH($A11,Data!$A$2:$A$53,0)),"Missing Data")</f>
        <v>Missing Data</v>
      </c>
      <c r="M11" s="5"/>
      <c r="N11" s="2" t="str">
        <f t="array" ref="N11">IFERROR(INDEX(Data!$F$2:$F$53,MATCH($A11,Data!$A$2:$A$53,0))/INDEX(Data!$E$2:$E$53,MATCH($A11,Data!$A$2:$A$53,0)),"Missing Data")</f>
        <v>Missing Data</v>
      </c>
      <c r="O11" s="4" t="str">
        <f>IFERROR(INDEX(Data!$W$2:$W$53,MATCH($A11,Data!$A$2:$A$53,0))/INDEX(Data!$F$2:$F$53,MATCH($A11,Data!$A$2:$A$53,0)),"Missing Data")</f>
        <v>Missing Data</v>
      </c>
      <c r="P11" s="5"/>
      <c r="Q11" s="5" t="str">
        <f t="array" ref="Q11">IFERROR(INDEX(Data!$AJ$2:$AJ$53,MATCH($A11,Data!$A$2:$A$53,0))/INDEX(Data!$F$2:$F$53,MATCH($A11,Data!$A$2:$A$53,0)),"Missing Data")</f>
        <v>Missing Data</v>
      </c>
      <c r="R11" s="5"/>
      <c r="S11" s="6" t="str">
        <f>IFERROR(INDEX(Data!$W$2:$W$53,MATCH($A11,Data!$A$2:$A$53,0))/INDEX(Data!$AJ$2:$AJ$53,MATCH($A11,Data!$A$2:$A$53,0)),"Missing Data")</f>
        <v>Missing Data</v>
      </c>
      <c r="T11" s="4" t="str">
        <f>IFERROR(INDEX(Data!$AI$2:$AI$53,MATCH($A11,Data!$A$2:$A$53,0))/INDEX(Data!$W$2:$W$53,MATCH($A11,Data!$A$2:$A$53,0)),"Missing Data")</f>
        <v>Missing Data</v>
      </c>
      <c r="U11" s="5" t="str">
        <f t="array" ref="U11">IFERROR(INDEX(Data!$AI$2:$AI$53,MATCH($A11,Data!$A$2:$A$53,0))/INDEX(Data!$AJ$2:$AJ$53,MATCH($A11,Data!$A$2:$A$53,0)),"Missing Data")</f>
        <v>Missing Data</v>
      </c>
      <c r="V11" s="5" t="str">
        <f t="shared" si="0"/>
        <v>Missing Data</v>
      </c>
      <c r="W11" s="6" t="str">
        <f t="array" ref="W11">IFERROR(INDEX(Data!$AI$2:$AI$53,MATCH($A11,Data!$A$2:$A$53,0))/INDEX(Data!$F$2:$F$53,MATCH($A11,Data!$A$2:$A$53,0)),"Missing Data")</f>
        <v>Missing Data</v>
      </c>
    </row>
    <row r="12" spans="1:23" x14ac:dyDescent="0.25">
      <c r="A12" s="1" t="s">
        <v>22</v>
      </c>
      <c r="B12" s="1" t="s">
        <v>23</v>
      </c>
      <c r="C12" s="4">
        <f>IFERROR(INDEX(Data!$W$2:$W$53,MATCH($A12,Data!$A$2:$A$53,0))/INDEX(Data!$C$2:$C$53,MATCH($A12,Data!$A$2:$A$53,0)),"Missing Data")</f>
        <v>22.621224881085098</v>
      </c>
      <c r="D12" s="5"/>
      <c r="E12" s="2">
        <f>IFERROR(INDEX(Data!$F$2:$F$53,MATCH($A12,Data!$A$2:$A$53,0))/INDEX(Data!$C$2:$C$53,MATCH($A12,Data!$A$2:$A$53,0)),"Missing Data")</f>
        <v>0</v>
      </c>
      <c r="F12" s="5"/>
      <c r="G12" s="6" t="str">
        <f>IFERROR(INDEX(Data!$W$2:$W$53,MATCH($A12,Data!$A$2:$A$53,0))/INDEX(Data!$F$2:$F$53,MATCH($A12,Data!$A$2:$A$53,0)),"Missing Data")</f>
        <v>Missing Data</v>
      </c>
      <c r="H12" s="2">
        <f>IFERROR(INDEX(Data!$F$2:$F$53,MATCH($A12,Data!$A$2:$A$53,0))/INDEX(Data!$C$2:$C$53,MATCH($A12,Data!$A$2:$A$53,0)),"Missing Data")</f>
        <v>0</v>
      </c>
      <c r="I12" s="5"/>
      <c r="J12" s="2">
        <f t="array" ref="J12">IFERROR(INDEX(Data!$D$2:$D$53,MATCH($A12,Data!$A$2:$A$53,0))/INDEX(Data!$C$2:$C$53,MATCH($A12,Data!$A$2:$A$53,0)),"Missing Data")</f>
        <v>0</v>
      </c>
      <c r="K12" s="5"/>
      <c r="L12" s="2" t="str">
        <f t="array" ref="L12">IFERROR(INDEX(Data!$E$2:$E$53,MATCH($A12,Data!$A$2:$A$53,0))/INDEX(Data!$D$2:$D$53,MATCH($A12,Data!$A$2:$A$53,0)),"Missing Data")</f>
        <v>Missing Data</v>
      </c>
      <c r="M12" s="5"/>
      <c r="N12" s="2" t="str">
        <f t="array" ref="N12">IFERROR(INDEX(Data!$F$2:$F$53,MATCH($A12,Data!$A$2:$A$53,0))/INDEX(Data!$E$2:$E$53,MATCH($A12,Data!$A$2:$A$53,0)),"Missing Data")</f>
        <v>Missing Data</v>
      </c>
      <c r="O12" s="4" t="str">
        <f>IFERROR(INDEX(Data!$W$2:$W$53,MATCH($A12,Data!$A$2:$A$53,0))/INDEX(Data!$F$2:$F$53,MATCH($A12,Data!$A$2:$A$53,0)),"Missing Data")</f>
        <v>Missing Data</v>
      </c>
      <c r="P12" s="5"/>
      <c r="Q12" s="5" t="str">
        <f t="array" ref="Q12">IFERROR(INDEX(Data!$AJ$2:$AJ$53,MATCH($A12,Data!$A$2:$A$53,0))/INDEX(Data!$F$2:$F$53,MATCH($A12,Data!$A$2:$A$53,0)),"Missing Data")</f>
        <v>Missing Data</v>
      </c>
      <c r="R12" s="5"/>
      <c r="S12" s="6">
        <f>IFERROR(INDEX(Data!$W$2:$W$53,MATCH($A12,Data!$A$2:$A$53,0))/INDEX(Data!$AJ$2:$AJ$53,MATCH($A12,Data!$A$2:$A$53,0)),"Missing Data")</f>
        <v>204.65156944688323</v>
      </c>
      <c r="T12" s="4">
        <f>IFERROR(INDEX(Data!$AI$2:$AI$53,MATCH($A12,Data!$A$2:$A$53,0))/INDEX(Data!$W$2:$W$53,MATCH($A12,Data!$A$2:$A$53,0)),"Missing Data")</f>
        <v>5.863624712203621E-2</v>
      </c>
      <c r="U12" s="5">
        <f t="array" ref="U12">IFERROR(INDEX(Data!$AI$2:$AI$53,MATCH($A12,Data!$A$2:$A$53,0))/INDEX(Data!$AJ$2:$AJ$53,MATCH($A12,Data!$A$2:$A$53,0)),"Missing Data")</f>
        <v>12</v>
      </c>
      <c r="V12" s="5">
        <f t="shared" si="0"/>
        <v>192.65156944688323</v>
      </c>
      <c r="W12" s="6" t="str">
        <f t="array" ref="W12">IFERROR(INDEX(Data!$AI$2:$AI$53,MATCH($A12,Data!$A$2:$A$53,0))/INDEX(Data!$F$2:$F$53,MATCH($A12,Data!$A$2:$A$53,0)),"Missing Data")</f>
        <v>Missing Data</v>
      </c>
    </row>
    <row r="13" spans="1:23" x14ac:dyDescent="0.25">
      <c r="A13" s="1" t="s">
        <v>24</v>
      </c>
      <c r="B13" s="1" t="s">
        <v>25</v>
      </c>
      <c r="C13" s="4">
        <f>IFERROR(INDEX(Data!$W$2:$W$53,MATCH($A13,Data!$A$2:$A$53,0))/INDEX(Data!$C$2:$C$53,MATCH($A13,Data!$A$2:$A$53,0)),"Missing Data")</f>
        <v>149.22265679916367</v>
      </c>
      <c r="D13" s="5"/>
      <c r="E13" s="2">
        <f>IFERROR(INDEX(Data!$F$2:$F$53,MATCH($A13,Data!$A$2:$A$53,0))/INDEX(Data!$C$2:$C$53,MATCH($A13,Data!$A$2:$A$53,0)),"Missing Data")</f>
        <v>0</v>
      </c>
      <c r="F13" s="5"/>
      <c r="G13" s="6" t="str">
        <f>IFERROR(INDEX(Data!$W$2:$W$53,MATCH($A13,Data!$A$2:$A$53,0))/INDEX(Data!$F$2:$F$53,MATCH($A13,Data!$A$2:$A$53,0)),"Missing Data")</f>
        <v>Missing Data</v>
      </c>
      <c r="H13" s="2">
        <f>IFERROR(INDEX(Data!$F$2:$F$53,MATCH($A13,Data!$A$2:$A$53,0))/INDEX(Data!$C$2:$C$53,MATCH($A13,Data!$A$2:$A$53,0)),"Missing Data")</f>
        <v>0</v>
      </c>
      <c r="I13" s="5"/>
      <c r="J13" s="2">
        <f t="array" ref="J13">IFERROR(INDEX(Data!$D$2:$D$53,MATCH($A13,Data!$A$2:$A$53,0))/INDEX(Data!$C$2:$C$53,MATCH($A13,Data!$A$2:$A$53,0)),"Missing Data")</f>
        <v>0</v>
      </c>
      <c r="K13" s="5"/>
      <c r="L13" s="2" t="str">
        <f t="array" ref="L13">IFERROR(INDEX(Data!$E$2:$E$53,MATCH($A13,Data!$A$2:$A$53,0))/INDEX(Data!$D$2:$D$53,MATCH($A13,Data!$A$2:$A$53,0)),"Missing Data")</f>
        <v>Missing Data</v>
      </c>
      <c r="M13" s="5"/>
      <c r="N13" s="2" t="str">
        <f t="array" ref="N13">IFERROR(INDEX(Data!$F$2:$F$53,MATCH($A13,Data!$A$2:$A$53,0))/INDEX(Data!$E$2:$E$53,MATCH($A13,Data!$A$2:$A$53,0)),"Missing Data")</f>
        <v>Missing Data</v>
      </c>
      <c r="O13" s="4" t="str">
        <f>IFERROR(INDEX(Data!$W$2:$W$53,MATCH($A13,Data!$A$2:$A$53,0))/INDEX(Data!$F$2:$F$53,MATCH($A13,Data!$A$2:$A$53,0)),"Missing Data")</f>
        <v>Missing Data</v>
      </c>
      <c r="P13" s="5"/>
      <c r="Q13" s="5" t="str">
        <f t="array" ref="Q13">IFERROR(INDEX(Data!$AJ$2:$AJ$53,MATCH($A13,Data!$A$2:$A$53,0))/INDEX(Data!$F$2:$F$53,MATCH($A13,Data!$A$2:$A$53,0)),"Missing Data")</f>
        <v>Missing Data</v>
      </c>
      <c r="R13" s="5"/>
      <c r="S13" s="6">
        <f>IFERROR(INDEX(Data!$W$2:$W$53,MATCH($A13,Data!$A$2:$A$53,0))/INDEX(Data!$AJ$2:$AJ$53,MATCH($A13,Data!$A$2:$A$53,0)),"Missing Data")</f>
        <v>802.87621349345579</v>
      </c>
      <c r="T13" s="4">
        <f>IFERROR(INDEX(Data!$AI$2:$AI$53,MATCH($A13,Data!$A$2:$A$53,0))/INDEX(Data!$W$2:$W$53,MATCH($A13,Data!$A$2:$A$53,0)),"Missing Data")</f>
        <v>1.4946264191569317E-2</v>
      </c>
      <c r="U13" s="5">
        <f t="array" ref="U13">IFERROR(INDEX(Data!$AI$2:$AI$53,MATCH($A13,Data!$A$2:$A$53,0))/INDEX(Data!$AJ$2:$AJ$53,MATCH($A13,Data!$A$2:$A$53,0)),"Missing Data")</f>
        <v>12</v>
      </c>
      <c r="V13" s="5">
        <f t="shared" si="0"/>
        <v>790.87621349345579</v>
      </c>
      <c r="W13" s="6" t="str">
        <f t="array" ref="W13">IFERROR(INDEX(Data!$AI$2:$AI$53,MATCH($A13,Data!$A$2:$A$53,0))/INDEX(Data!$F$2:$F$53,MATCH($A13,Data!$A$2:$A$53,0)),"Missing Data")</f>
        <v>Missing Data</v>
      </c>
    </row>
    <row r="14" spans="1:23" x14ac:dyDescent="0.25">
      <c r="A14" s="1" t="s">
        <v>26</v>
      </c>
      <c r="B14" s="1" t="s">
        <v>27</v>
      </c>
      <c r="C14" s="4">
        <f>IFERROR(INDEX(Data!$W$2:$W$53,MATCH($A14,Data!$A$2:$A$53,0))/INDEX(Data!$C$2:$C$53,MATCH($A14,Data!$A$2:$A$53,0)),"Missing Data")</f>
        <v>0</v>
      </c>
      <c r="D14" s="5"/>
      <c r="E14" s="2">
        <f>IFERROR(INDEX(Data!$F$2:$F$53,MATCH($A14,Data!$A$2:$A$53,0))/INDEX(Data!$C$2:$C$53,MATCH($A14,Data!$A$2:$A$53,0)),"Missing Data")</f>
        <v>0</v>
      </c>
      <c r="F14" s="5"/>
      <c r="G14" s="6" t="str">
        <f>IFERROR(INDEX(Data!$W$2:$W$53,MATCH($A14,Data!$A$2:$A$53,0))/INDEX(Data!$F$2:$F$53,MATCH($A14,Data!$A$2:$A$53,0)),"Missing Data")</f>
        <v>Missing Data</v>
      </c>
      <c r="H14" s="2">
        <f>IFERROR(INDEX(Data!$F$2:$F$53,MATCH($A14,Data!$A$2:$A$53,0))/INDEX(Data!$C$2:$C$53,MATCH($A14,Data!$A$2:$A$53,0)),"Missing Data")</f>
        <v>0</v>
      </c>
      <c r="I14" s="5"/>
      <c r="J14" s="2">
        <f t="array" ref="J14">IFERROR(INDEX(Data!$D$2:$D$53,MATCH($A14,Data!$A$2:$A$53,0))/INDEX(Data!$C$2:$C$53,MATCH($A14,Data!$A$2:$A$53,0)),"Missing Data")</f>
        <v>0</v>
      </c>
      <c r="K14" s="5"/>
      <c r="L14" s="2" t="str">
        <f t="array" ref="L14">IFERROR(INDEX(Data!$E$2:$E$53,MATCH($A14,Data!$A$2:$A$53,0))/INDEX(Data!$D$2:$D$53,MATCH($A14,Data!$A$2:$A$53,0)),"Missing Data")</f>
        <v>Missing Data</v>
      </c>
      <c r="M14" s="5"/>
      <c r="N14" s="2" t="str">
        <f t="array" ref="N14">IFERROR(INDEX(Data!$F$2:$F$53,MATCH($A14,Data!$A$2:$A$53,0))/INDEX(Data!$E$2:$E$53,MATCH($A14,Data!$A$2:$A$53,0)),"Missing Data")</f>
        <v>Missing Data</v>
      </c>
      <c r="O14" s="4" t="str">
        <f>IFERROR(INDEX(Data!$W$2:$W$53,MATCH($A14,Data!$A$2:$A$53,0))/INDEX(Data!$F$2:$F$53,MATCH($A14,Data!$A$2:$A$53,0)),"Missing Data")</f>
        <v>Missing Data</v>
      </c>
      <c r="P14" s="5"/>
      <c r="Q14" s="5" t="str">
        <f t="array" ref="Q14">IFERROR(INDEX(Data!$AJ$2:$AJ$53,MATCH($A14,Data!$A$2:$A$53,0))/INDEX(Data!$F$2:$F$53,MATCH($A14,Data!$A$2:$A$53,0)),"Missing Data")</f>
        <v>Missing Data</v>
      </c>
      <c r="R14" s="5"/>
      <c r="S14" s="6" t="str">
        <f>IFERROR(INDEX(Data!$W$2:$W$53,MATCH($A14,Data!$A$2:$A$53,0))/INDEX(Data!$AJ$2:$AJ$53,MATCH($A14,Data!$A$2:$A$53,0)),"Missing Data")</f>
        <v>Missing Data</v>
      </c>
      <c r="T14" s="4" t="str">
        <f>IFERROR(INDEX(Data!$AI$2:$AI$53,MATCH($A14,Data!$A$2:$A$53,0))/INDEX(Data!$W$2:$W$53,MATCH($A14,Data!$A$2:$A$53,0)),"Missing Data")</f>
        <v>Missing Data</v>
      </c>
      <c r="U14" s="5" t="str">
        <f t="array" ref="U14">IFERROR(INDEX(Data!$AI$2:$AI$53,MATCH($A14,Data!$A$2:$A$53,0))/INDEX(Data!$AJ$2:$AJ$53,MATCH($A14,Data!$A$2:$A$53,0)),"Missing Data")</f>
        <v>Missing Data</v>
      </c>
      <c r="V14" s="5" t="str">
        <f t="shared" si="0"/>
        <v>Missing Data</v>
      </c>
      <c r="W14" s="6" t="str">
        <f t="array" ref="W14">IFERROR(INDEX(Data!$AI$2:$AI$53,MATCH($A14,Data!$A$2:$A$53,0))/INDEX(Data!$F$2:$F$53,MATCH($A14,Data!$A$2:$A$53,0)),"Missing Data")</f>
        <v>Missing Data</v>
      </c>
    </row>
    <row r="15" spans="1:23" x14ac:dyDescent="0.25">
      <c r="A15" s="1" t="s">
        <v>28</v>
      </c>
      <c r="B15" s="1" t="s">
        <v>29</v>
      </c>
      <c r="C15" s="4">
        <f>IFERROR(INDEX(Data!$W$2:$W$53,MATCH($A15,Data!$A$2:$A$53,0))/INDEX(Data!$C$2:$C$53,MATCH($A15,Data!$A$2:$A$53,0)),"Missing Data")</f>
        <v>1.5041458018663943E-2</v>
      </c>
      <c r="D15" s="5"/>
      <c r="E15" s="2">
        <f>IFERROR(INDEX(Data!$F$2:$F$53,MATCH($A15,Data!$A$2:$A$53,0))/INDEX(Data!$C$2:$C$53,MATCH($A15,Data!$A$2:$A$53,0)),"Missing Data")</f>
        <v>0</v>
      </c>
      <c r="F15" s="5"/>
      <c r="G15" s="6" t="str">
        <f>IFERROR(INDEX(Data!$W$2:$W$53,MATCH($A15,Data!$A$2:$A$53,0))/INDEX(Data!$F$2:$F$53,MATCH($A15,Data!$A$2:$A$53,0)),"Missing Data")</f>
        <v>Missing Data</v>
      </c>
      <c r="H15" s="2">
        <f>IFERROR(INDEX(Data!$F$2:$F$53,MATCH($A15,Data!$A$2:$A$53,0))/INDEX(Data!$C$2:$C$53,MATCH($A15,Data!$A$2:$A$53,0)),"Missing Data")</f>
        <v>0</v>
      </c>
      <c r="I15" s="5"/>
      <c r="J15" s="2">
        <f t="array" ref="J15">IFERROR(INDEX(Data!$D$2:$D$53,MATCH($A15,Data!$A$2:$A$53,0))/INDEX(Data!$C$2:$C$53,MATCH($A15,Data!$A$2:$A$53,0)),"Missing Data")</f>
        <v>0</v>
      </c>
      <c r="K15" s="5"/>
      <c r="L15" s="2" t="str">
        <f t="array" ref="L15">IFERROR(INDEX(Data!$E$2:$E$53,MATCH($A15,Data!$A$2:$A$53,0))/INDEX(Data!$D$2:$D$53,MATCH($A15,Data!$A$2:$A$53,0)),"Missing Data")</f>
        <v>Missing Data</v>
      </c>
      <c r="M15" s="5"/>
      <c r="N15" s="2" t="str">
        <f t="array" ref="N15">IFERROR(INDEX(Data!$F$2:$F$53,MATCH($A15,Data!$A$2:$A$53,0))/INDEX(Data!$E$2:$E$53,MATCH($A15,Data!$A$2:$A$53,0)),"Missing Data")</f>
        <v>Missing Data</v>
      </c>
      <c r="O15" s="4" t="str">
        <f>IFERROR(INDEX(Data!$W$2:$W$53,MATCH($A15,Data!$A$2:$A$53,0))/INDEX(Data!$F$2:$F$53,MATCH($A15,Data!$A$2:$A$53,0)),"Missing Data")</f>
        <v>Missing Data</v>
      </c>
      <c r="P15" s="5"/>
      <c r="Q15" s="5" t="str">
        <f t="array" ref="Q15">IFERROR(INDEX(Data!$AJ$2:$AJ$53,MATCH($A15,Data!$A$2:$A$53,0))/INDEX(Data!$F$2:$F$53,MATCH($A15,Data!$A$2:$A$53,0)),"Missing Data")</f>
        <v>Missing Data</v>
      </c>
      <c r="R15" s="5"/>
      <c r="S15" s="6" t="str">
        <f>IFERROR(INDEX(Data!$W$2:$W$53,MATCH($A15,Data!$A$2:$A$53,0))/INDEX(Data!$AJ$2:$AJ$53,MATCH($A15,Data!$A$2:$A$53,0)),"Missing Data")</f>
        <v>Missing Data</v>
      </c>
      <c r="T15" s="4">
        <f>IFERROR(INDEX(Data!$AI$2:$AI$53,MATCH($A15,Data!$A$2:$A$53,0))/INDEX(Data!$W$2:$W$53,MATCH($A15,Data!$A$2:$A$53,0)),"Missing Data")</f>
        <v>0</v>
      </c>
      <c r="U15" s="5" t="str">
        <f t="array" ref="U15">IFERROR(INDEX(Data!$AI$2:$AI$53,MATCH($A15,Data!$A$2:$A$53,0))/INDEX(Data!$AJ$2:$AJ$53,MATCH($A15,Data!$A$2:$A$53,0)),"Missing Data")</f>
        <v>Missing Data</v>
      </c>
      <c r="V15" s="5" t="str">
        <f t="shared" si="0"/>
        <v>Missing Data</v>
      </c>
      <c r="W15" s="6" t="str">
        <f t="array" ref="W15">IFERROR(INDEX(Data!$AI$2:$AI$53,MATCH($A15,Data!$A$2:$A$53,0))/INDEX(Data!$F$2:$F$53,MATCH($A15,Data!$A$2:$A$53,0)),"Missing Data")</f>
        <v>Missing Data</v>
      </c>
    </row>
    <row r="16" spans="1:23" x14ac:dyDescent="0.25">
      <c r="A16" s="1" t="s">
        <v>30</v>
      </c>
      <c r="B16" s="1" t="s">
        <v>31</v>
      </c>
      <c r="C16" s="4">
        <f>IFERROR(INDEX(Data!$W$2:$W$53,MATCH($A16,Data!$A$2:$A$53,0))/INDEX(Data!$C$2:$C$53,MATCH($A16,Data!$A$2:$A$53,0)),"Missing Data")</f>
        <v>14.456187162889705</v>
      </c>
      <c r="D16" s="5"/>
      <c r="E16" s="2">
        <f>IFERROR(INDEX(Data!$F$2:$F$53,MATCH($A16,Data!$A$2:$A$53,0))/INDEX(Data!$C$2:$C$53,MATCH($A16,Data!$A$2:$A$53,0)),"Missing Data")</f>
        <v>0</v>
      </c>
      <c r="F16" s="5"/>
      <c r="G16" s="6" t="str">
        <f>IFERROR(INDEX(Data!$W$2:$W$53,MATCH($A16,Data!$A$2:$A$53,0))/INDEX(Data!$F$2:$F$53,MATCH($A16,Data!$A$2:$A$53,0)),"Missing Data")</f>
        <v>Missing Data</v>
      </c>
      <c r="H16" s="2">
        <f>IFERROR(INDEX(Data!$F$2:$F$53,MATCH($A16,Data!$A$2:$A$53,0))/INDEX(Data!$C$2:$C$53,MATCH($A16,Data!$A$2:$A$53,0)),"Missing Data")</f>
        <v>0</v>
      </c>
      <c r="I16" s="5"/>
      <c r="J16" s="2">
        <f t="array" ref="J16">IFERROR(INDEX(Data!$D$2:$D$53,MATCH($A16,Data!$A$2:$A$53,0))/INDEX(Data!$C$2:$C$53,MATCH($A16,Data!$A$2:$A$53,0)),"Missing Data")</f>
        <v>0</v>
      </c>
      <c r="K16" s="5"/>
      <c r="L16" s="2" t="str">
        <f t="array" ref="L16">IFERROR(INDEX(Data!$E$2:$E$53,MATCH($A16,Data!$A$2:$A$53,0))/INDEX(Data!$D$2:$D$53,MATCH($A16,Data!$A$2:$A$53,0)),"Missing Data")</f>
        <v>Missing Data</v>
      </c>
      <c r="M16" s="5"/>
      <c r="N16" s="2" t="str">
        <f t="array" ref="N16">IFERROR(INDEX(Data!$F$2:$F$53,MATCH($A16,Data!$A$2:$A$53,0))/INDEX(Data!$E$2:$E$53,MATCH($A16,Data!$A$2:$A$53,0)),"Missing Data")</f>
        <v>Missing Data</v>
      </c>
      <c r="O16" s="4" t="str">
        <f>IFERROR(INDEX(Data!$W$2:$W$53,MATCH($A16,Data!$A$2:$A$53,0))/INDEX(Data!$F$2:$F$53,MATCH($A16,Data!$A$2:$A$53,0)),"Missing Data")</f>
        <v>Missing Data</v>
      </c>
      <c r="P16" s="5"/>
      <c r="Q16" s="5" t="str">
        <f t="array" ref="Q16">IFERROR(INDEX(Data!$AJ$2:$AJ$53,MATCH($A16,Data!$A$2:$A$53,0))/INDEX(Data!$F$2:$F$53,MATCH($A16,Data!$A$2:$A$53,0)),"Missing Data")</f>
        <v>Missing Data</v>
      </c>
      <c r="R16" s="5"/>
      <c r="S16" s="6">
        <f>IFERROR(INDEX(Data!$W$2:$W$53,MATCH($A16,Data!$A$2:$A$53,0))/INDEX(Data!$AJ$2:$AJ$53,MATCH($A16,Data!$A$2:$A$53,0)),"Missing Data")</f>
        <v>396.99729395193992</v>
      </c>
      <c r="T16" s="4">
        <f>IFERROR(INDEX(Data!$AI$2:$AI$53,MATCH($A16,Data!$A$2:$A$53,0))/INDEX(Data!$W$2:$W$53,MATCH($A16,Data!$A$2:$A$53,0)),"Missing Data")</f>
        <v>3.0226906285796266E-2</v>
      </c>
      <c r="U16" s="5">
        <f t="array" ref="U16">IFERROR(INDEX(Data!$AI$2:$AI$53,MATCH($A16,Data!$A$2:$A$53,0))/INDEX(Data!$AJ$2:$AJ$53,MATCH($A16,Data!$A$2:$A$53,0)),"Missing Data")</f>
        <v>12</v>
      </c>
      <c r="V16" s="5">
        <f t="shared" si="0"/>
        <v>384.99729395193992</v>
      </c>
      <c r="W16" s="6" t="str">
        <f t="array" ref="W16">IFERROR(INDEX(Data!$AI$2:$AI$53,MATCH($A16,Data!$A$2:$A$53,0))/INDEX(Data!$F$2:$F$53,MATCH($A16,Data!$A$2:$A$53,0)),"Missing Data")</f>
        <v>Missing Data</v>
      </c>
    </row>
    <row r="17" spans="1:23" x14ac:dyDescent="0.25">
      <c r="A17" s="1" t="s">
        <v>32</v>
      </c>
      <c r="B17" s="1" t="s">
        <v>33</v>
      </c>
      <c r="C17" s="4">
        <f>IFERROR(INDEX(Data!$W$2:$W$53,MATCH($A17,Data!$A$2:$A$53,0))/INDEX(Data!$C$2:$C$53,MATCH($A17,Data!$A$2:$A$53,0)),"Missing Data")</f>
        <v>131.18103723862313</v>
      </c>
      <c r="D17" s="5"/>
      <c r="E17" s="2">
        <f>IFERROR(INDEX(Data!$F$2:$F$53,MATCH($A17,Data!$A$2:$A$53,0))/INDEX(Data!$C$2:$C$53,MATCH($A17,Data!$A$2:$A$53,0)),"Missing Data")</f>
        <v>0</v>
      </c>
      <c r="F17" s="5"/>
      <c r="G17" s="6" t="str">
        <f>IFERROR(INDEX(Data!$W$2:$W$53,MATCH($A17,Data!$A$2:$A$53,0))/INDEX(Data!$F$2:$F$53,MATCH($A17,Data!$A$2:$A$53,0)),"Missing Data")</f>
        <v>Missing Data</v>
      </c>
      <c r="H17" s="2">
        <f>IFERROR(INDEX(Data!$F$2:$F$53,MATCH($A17,Data!$A$2:$A$53,0))/INDEX(Data!$C$2:$C$53,MATCH($A17,Data!$A$2:$A$53,0)),"Missing Data")</f>
        <v>0</v>
      </c>
      <c r="I17" s="5"/>
      <c r="J17" s="2">
        <f t="array" ref="J17">IFERROR(INDEX(Data!$D$2:$D$53,MATCH($A17,Data!$A$2:$A$53,0))/INDEX(Data!$C$2:$C$53,MATCH($A17,Data!$A$2:$A$53,0)),"Missing Data")</f>
        <v>0</v>
      </c>
      <c r="K17" s="5"/>
      <c r="L17" s="2" t="str">
        <f t="array" ref="L17">IFERROR(INDEX(Data!$E$2:$E$53,MATCH($A17,Data!$A$2:$A$53,0))/INDEX(Data!$D$2:$D$53,MATCH($A17,Data!$A$2:$A$53,0)),"Missing Data")</f>
        <v>Missing Data</v>
      </c>
      <c r="M17" s="5"/>
      <c r="N17" s="2" t="str">
        <f t="array" ref="N17">IFERROR(INDEX(Data!$F$2:$F$53,MATCH($A17,Data!$A$2:$A$53,0))/INDEX(Data!$E$2:$E$53,MATCH($A17,Data!$A$2:$A$53,0)),"Missing Data")</f>
        <v>Missing Data</v>
      </c>
      <c r="O17" s="4" t="str">
        <f>IFERROR(INDEX(Data!$W$2:$W$53,MATCH($A17,Data!$A$2:$A$53,0))/INDEX(Data!$F$2:$F$53,MATCH($A17,Data!$A$2:$A$53,0)),"Missing Data")</f>
        <v>Missing Data</v>
      </c>
      <c r="P17" s="5"/>
      <c r="Q17" s="5" t="str">
        <f t="array" ref="Q17">IFERROR(INDEX(Data!$AJ$2:$AJ$53,MATCH($A17,Data!$A$2:$A$53,0))/INDEX(Data!$F$2:$F$53,MATCH($A17,Data!$A$2:$A$53,0)),"Missing Data")</f>
        <v>Missing Data</v>
      </c>
      <c r="R17" s="5"/>
      <c r="S17" s="6">
        <f>IFERROR(INDEX(Data!$W$2:$W$53,MATCH($A17,Data!$A$2:$A$53,0))/INDEX(Data!$AJ$2:$AJ$53,MATCH($A17,Data!$A$2:$A$53,0)),"Missing Data")</f>
        <v>194.62819276889701</v>
      </c>
      <c r="T17" s="4">
        <f>IFERROR(INDEX(Data!$AI$2:$AI$53,MATCH($A17,Data!$A$2:$A$53,0))/INDEX(Data!$W$2:$W$53,MATCH($A17,Data!$A$2:$A$53,0)),"Missing Data")</f>
        <v>6.1656021305448235E-2</v>
      </c>
      <c r="U17" s="5">
        <f t="array" ref="U17">IFERROR(INDEX(Data!$AI$2:$AI$53,MATCH($A17,Data!$A$2:$A$53,0))/INDEX(Data!$AJ$2:$AJ$53,MATCH($A17,Data!$A$2:$A$53,0)),"Missing Data")</f>
        <v>12</v>
      </c>
      <c r="V17" s="5">
        <f t="shared" si="0"/>
        <v>182.62819276889701</v>
      </c>
      <c r="W17" s="6" t="str">
        <f t="array" ref="W17">IFERROR(INDEX(Data!$AI$2:$AI$53,MATCH($A17,Data!$A$2:$A$53,0))/INDEX(Data!$F$2:$F$53,MATCH($A17,Data!$A$2:$A$53,0)),"Missing Data")</f>
        <v>Missing Data</v>
      </c>
    </row>
    <row r="18" spans="1:23" x14ac:dyDescent="0.25">
      <c r="A18" s="1" t="s">
        <v>34</v>
      </c>
      <c r="B18" s="1" t="s">
        <v>35</v>
      </c>
      <c r="C18" s="4">
        <f>IFERROR(INDEX(Data!$W$2:$W$53,MATCH($A18,Data!$A$2:$A$53,0))/INDEX(Data!$C$2:$C$53,MATCH($A18,Data!$A$2:$A$53,0)),"Missing Data")</f>
        <v>37.391070487236099</v>
      </c>
      <c r="D18" s="5"/>
      <c r="E18" s="2">
        <f>IFERROR(INDEX(Data!$F$2:$F$53,MATCH($A18,Data!$A$2:$A$53,0))/INDEX(Data!$C$2:$C$53,MATCH($A18,Data!$A$2:$A$53,0)),"Missing Data")</f>
        <v>0</v>
      </c>
      <c r="F18" s="5"/>
      <c r="G18" s="6" t="str">
        <f>IFERROR(INDEX(Data!$W$2:$W$53,MATCH($A18,Data!$A$2:$A$53,0))/INDEX(Data!$F$2:$F$53,MATCH($A18,Data!$A$2:$A$53,0)),"Missing Data")</f>
        <v>Missing Data</v>
      </c>
      <c r="H18" s="2">
        <f>IFERROR(INDEX(Data!$F$2:$F$53,MATCH($A18,Data!$A$2:$A$53,0))/INDEX(Data!$C$2:$C$53,MATCH($A18,Data!$A$2:$A$53,0)),"Missing Data")</f>
        <v>0</v>
      </c>
      <c r="I18" s="5"/>
      <c r="J18" s="2">
        <f t="array" ref="J18">IFERROR(INDEX(Data!$D$2:$D$53,MATCH($A18,Data!$A$2:$A$53,0))/INDEX(Data!$C$2:$C$53,MATCH($A18,Data!$A$2:$A$53,0)),"Missing Data")</f>
        <v>0</v>
      </c>
      <c r="K18" s="5"/>
      <c r="L18" s="2" t="str">
        <f t="array" ref="L18">IFERROR(INDEX(Data!$E$2:$E$53,MATCH($A18,Data!$A$2:$A$53,0))/INDEX(Data!$D$2:$D$53,MATCH($A18,Data!$A$2:$A$53,0)),"Missing Data")</f>
        <v>Missing Data</v>
      </c>
      <c r="M18" s="5"/>
      <c r="N18" s="2" t="str">
        <f t="array" ref="N18">IFERROR(INDEX(Data!$F$2:$F$53,MATCH($A18,Data!$A$2:$A$53,0))/INDEX(Data!$E$2:$E$53,MATCH($A18,Data!$A$2:$A$53,0)),"Missing Data")</f>
        <v>Missing Data</v>
      </c>
      <c r="O18" s="4" t="str">
        <f>IFERROR(INDEX(Data!$W$2:$W$53,MATCH($A18,Data!$A$2:$A$53,0))/INDEX(Data!$F$2:$F$53,MATCH($A18,Data!$A$2:$A$53,0)),"Missing Data")</f>
        <v>Missing Data</v>
      </c>
      <c r="P18" s="5"/>
      <c r="Q18" s="5" t="str">
        <f t="array" ref="Q18">IFERROR(INDEX(Data!$AJ$2:$AJ$53,MATCH($A18,Data!$A$2:$A$53,0))/INDEX(Data!$F$2:$F$53,MATCH($A18,Data!$A$2:$A$53,0)),"Missing Data")</f>
        <v>Missing Data</v>
      </c>
      <c r="R18" s="5"/>
      <c r="S18" s="6">
        <f>IFERROR(INDEX(Data!$W$2:$W$53,MATCH($A18,Data!$A$2:$A$53,0))/INDEX(Data!$AJ$2:$AJ$53,MATCH($A18,Data!$A$2:$A$53,0)),"Missing Data")</f>
        <v>291.49047285854806</v>
      </c>
      <c r="T18" s="4">
        <f>IFERROR(INDEX(Data!$AI$2:$AI$53,MATCH($A18,Data!$A$2:$A$53,0))/INDEX(Data!$W$2:$W$53,MATCH($A18,Data!$A$2:$A$53,0)),"Missing Data")</f>
        <v>4.1167726280451213E-2</v>
      </c>
      <c r="U18" s="5">
        <f t="array" ref="U18">IFERROR(INDEX(Data!$AI$2:$AI$53,MATCH($A18,Data!$A$2:$A$53,0))/INDEX(Data!$AJ$2:$AJ$53,MATCH($A18,Data!$A$2:$A$53,0)),"Missing Data")</f>
        <v>12</v>
      </c>
      <c r="V18" s="5">
        <f t="shared" si="0"/>
        <v>279.49047285854806</v>
      </c>
      <c r="W18" s="6" t="str">
        <f t="array" ref="W18">IFERROR(INDEX(Data!$AI$2:$AI$53,MATCH($A18,Data!$A$2:$A$53,0))/INDEX(Data!$F$2:$F$53,MATCH($A18,Data!$A$2:$A$53,0)),"Missing Data")</f>
        <v>Missing Data</v>
      </c>
    </row>
    <row r="19" spans="1:23" x14ac:dyDescent="0.25">
      <c r="A19" s="1" t="s">
        <v>36</v>
      </c>
      <c r="B19" s="1" t="s">
        <v>37</v>
      </c>
      <c r="C19" s="4">
        <f>IFERROR(INDEX(Data!$W$2:$W$53,MATCH($A19,Data!$A$2:$A$53,0))/INDEX(Data!$C$2:$C$53,MATCH($A19,Data!$A$2:$A$53,0)),"Missing Data")</f>
        <v>28.478566908274004</v>
      </c>
      <c r="D19" s="5"/>
      <c r="E19" s="2">
        <f>IFERROR(INDEX(Data!$F$2:$F$53,MATCH($A19,Data!$A$2:$A$53,0))/INDEX(Data!$C$2:$C$53,MATCH($A19,Data!$A$2:$A$53,0)),"Missing Data")</f>
        <v>0</v>
      </c>
      <c r="F19" s="5"/>
      <c r="G19" s="6" t="str">
        <f>IFERROR(INDEX(Data!$W$2:$W$53,MATCH($A19,Data!$A$2:$A$53,0))/INDEX(Data!$F$2:$F$53,MATCH($A19,Data!$A$2:$A$53,0)),"Missing Data")</f>
        <v>Missing Data</v>
      </c>
      <c r="H19" s="2">
        <f>IFERROR(INDEX(Data!$F$2:$F$53,MATCH($A19,Data!$A$2:$A$53,0))/INDEX(Data!$C$2:$C$53,MATCH($A19,Data!$A$2:$A$53,0)),"Missing Data")</f>
        <v>0</v>
      </c>
      <c r="I19" s="5"/>
      <c r="J19" s="2">
        <f t="array" ref="J19">IFERROR(INDEX(Data!$D$2:$D$53,MATCH($A19,Data!$A$2:$A$53,0))/INDEX(Data!$C$2:$C$53,MATCH($A19,Data!$A$2:$A$53,0)),"Missing Data")</f>
        <v>0</v>
      </c>
      <c r="K19" s="5"/>
      <c r="L19" s="2" t="str">
        <f t="array" ref="L19">IFERROR(INDEX(Data!$E$2:$E$53,MATCH($A19,Data!$A$2:$A$53,0))/INDEX(Data!$D$2:$D$53,MATCH($A19,Data!$A$2:$A$53,0)),"Missing Data")</f>
        <v>Missing Data</v>
      </c>
      <c r="M19" s="5"/>
      <c r="N19" s="2" t="str">
        <f t="array" ref="N19">IFERROR(INDEX(Data!$F$2:$F$53,MATCH($A19,Data!$A$2:$A$53,0))/INDEX(Data!$E$2:$E$53,MATCH($A19,Data!$A$2:$A$53,0)),"Missing Data")</f>
        <v>Missing Data</v>
      </c>
      <c r="O19" s="4" t="str">
        <f>IFERROR(INDEX(Data!$W$2:$W$53,MATCH($A19,Data!$A$2:$A$53,0))/INDEX(Data!$F$2:$F$53,MATCH($A19,Data!$A$2:$A$53,0)),"Missing Data")</f>
        <v>Missing Data</v>
      </c>
      <c r="P19" s="5"/>
      <c r="Q19" s="5" t="str">
        <f t="array" ref="Q19">IFERROR(INDEX(Data!$AJ$2:$AJ$53,MATCH($A19,Data!$A$2:$A$53,0))/INDEX(Data!$F$2:$F$53,MATCH($A19,Data!$A$2:$A$53,0)),"Missing Data")</f>
        <v>Missing Data</v>
      </c>
      <c r="R19" s="5"/>
      <c r="S19" s="6">
        <f>IFERROR(INDEX(Data!$W$2:$W$53,MATCH($A19,Data!$A$2:$A$53,0))/INDEX(Data!$AJ$2:$AJ$53,MATCH($A19,Data!$A$2:$A$53,0)),"Missing Data")</f>
        <v>390.6404502928425</v>
      </c>
      <c r="T19" s="4">
        <f>IFERROR(INDEX(Data!$AI$2:$AI$53,MATCH($A19,Data!$A$2:$A$53,0))/INDEX(Data!$W$2:$W$53,MATCH($A19,Data!$A$2:$A$53,0)),"Missing Data")</f>
        <v>3.0718784987587011E-2</v>
      </c>
      <c r="U19" s="5">
        <f t="array" ref="U19">IFERROR(INDEX(Data!$AI$2:$AI$53,MATCH($A19,Data!$A$2:$A$53,0))/INDEX(Data!$AJ$2:$AJ$53,MATCH($A19,Data!$A$2:$A$53,0)),"Missing Data")</f>
        <v>12</v>
      </c>
      <c r="V19" s="5">
        <f t="shared" si="0"/>
        <v>378.6404502928425</v>
      </c>
      <c r="W19" s="6" t="str">
        <f t="array" ref="W19">IFERROR(INDEX(Data!$AI$2:$AI$53,MATCH($A19,Data!$A$2:$A$53,0))/INDEX(Data!$F$2:$F$53,MATCH($A19,Data!$A$2:$A$53,0)),"Missing Data")</f>
        <v>Missing Data</v>
      </c>
    </row>
    <row r="20" spans="1:23" x14ac:dyDescent="0.25">
      <c r="A20" s="1" t="s">
        <v>38</v>
      </c>
      <c r="B20" s="1" t="s">
        <v>39</v>
      </c>
      <c r="C20" s="4">
        <f>IFERROR(INDEX(Data!$W$2:$W$53,MATCH($A20,Data!$A$2:$A$53,0))/INDEX(Data!$C$2:$C$53,MATCH($A20,Data!$A$2:$A$53,0)),"Missing Data")</f>
        <v>52.903031008760813</v>
      </c>
      <c r="D20" s="5"/>
      <c r="E20" s="2">
        <f>IFERROR(INDEX(Data!$F$2:$F$53,MATCH($A20,Data!$A$2:$A$53,0))/INDEX(Data!$C$2:$C$53,MATCH($A20,Data!$A$2:$A$53,0)),"Missing Data")</f>
        <v>0</v>
      </c>
      <c r="F20" s="5"/>
      <c r="G20" s="6" t="str">
        <f>IFERROR(INDEX(Data!$W$2:$W$53,MATCH($A20,Data!$A$2:$A$53,0))/INDEX(Data!$F$2:$F$53,MATCH($A20,Data!$A$2:$A$53,0)),"Missing Data")</f>
        <v>Missing Data</v>
      </c>
      <c r="H20" s="2">
        <f>IFERROR(INDEX(Data!$F$2:$F$53,MATCH($A20,Data!$A$2:$A$53,0))/INDEX(Data!$C$2:$C$53,MATCH($A20,Data!$A$2:$A$53,0)),"Missing Data")</f>
        <v>0</v>
      </c>
      <c r="I20" s="5"/>
      <c r="J20" s="2">
        <f t="array" ref="J20">IFERROR(INDEX(Data!$D$2:$D$53,MATCH($A20,Data!$A$2:$A$53,0))/INDEX(Data!$C$2:$C$53,MATCH($A20,Data!$A$2:$A$53,0)),"Missing Data")</f>
        <v>0</v>
      </c>
      <c r="K20" s="5"/>
      <c r="L20" s="2" t="str">
        <f t="array" ref="L20">IFERROR(INDEX(Data!$E$2:$E$53,MATCH($A20,Data!$A$2:$A$53,0))/INDEX(Data!$D$2:$D$53,MATCH($A20,Data!$A$2:$A$53,0)),"Missing Data")</f>
        <v>Missing Data</v>
      </c>
      <c r="M20" s="5"/>
      <c r="N20" s="2" t="str">
        <f t="array" ref="N20">IFERROR(INDEX(Data!$F$2:$F$53,MATCH($A20,Data!$A$2:$A$53,0))/INDEX(Data!$E$2:$E$53,MATCH($A20,Data!$A$2:$A$53,0)),"Missing Data")</f>
        <v>Missing Data</v>
      </c>
      <c r="O20" s="4" t="str">
        <f>IFERROR(INDEX(Data!$W$2:$W$53,MATCH($A20,Data!$A$2:$A$53,0))/INDEX(Data!$F$2:$F$53,MATCH($A20,Data!$A$2:$A$53,0)),"Missing Data")</f>
        <v>Missing Data</v>
      </c>
      <c r="P20" s="5"/>
      <c r="Q20" s="5" t="str">
        <f t="array" ref="Q20">IFERROR(INDEX(Data!$AJ$2:$AJ$53,MATCH($A20,Data!$A$2:$A$53,0))/INDEX(Data!$F$2:$F$53,MATCH($A20,Data!$A$2:$A$53,0)),"Missing Data")</f>
        <v>Missing Data</v>
      </c>
      <c r="R20" s="5"/>
      <c r="S20" s="6">
        <f>IFERROR(INDEX(Data!$W$2:$W$53,MATCH($A20,Data!$A$2:$A$53,0))/INDEX(Data!$AJ$2:$AJ$53,MATCH($A20,Data!$A$2:$A$53,0)),"Missing Data")</f>
        <v>521.57184919727354</v>
      </c>
      <c r="T20" s="4">
        <f>IFERROR(INDEX(Data!$AI$2:$AI$53,MATCH($A20,Data!$A$2:$A$53,0))/INDEX(Data!$W$2:$W$53,MATCH($A20,Data!$A$2:$A$53,0)),"Missing Data")</f>
        <v>2.3007376679682064E-2</v>
      </c>
      <c r="U20" s="5">
        <f t="array" ref="U20">IFERROR(INDEX(Data!$AI$2:$AI$53,MATCH($A20,Data!$A$2:$A$53,0))/INDEX(Data!$AJ$2:$AJ$53,MATCH($A20,Data!$A$2:$A$53,0)),"Missing Data")</f>
        <v>12</v>
      </c>
      <c r="V20" s="5">
        <f t="shared" si="0"/>
        <v>509.57184919727354</v>
      </c>
      <c r="W20" s="6" t="str">
        <f t="array" ref="W20">IFERROR(INDEX(Data!$AI$2:$AI$53,MATCH($A20,Data!$A$2:$A$53,0))/INDEX(Data!$F$2:$F$53,MATCH($A20,Data!$A$2:$A$53,0)),"Missing Data")</f>
        <v>Missing Data</v>
      </c>
    </row>
    <row r="21" spans="1:23" x14ac:dyDescent="0.25">
      <c r="A21" s="1" t="s">
        <v>40</v>
      </c>
      <c r="B21" s="1" t="s">
        <v>41</v>
      </c>
      <c r="C21" s="4">
        <f>IFERROR(INDEX(Data!$W$2:$W$53,MATCH($A21,Data!$A$2:$A$53,0))/INDEX(Data!$C$2:$C$53,MATCH($A21,Data!$A$2:$A$53,0)),"Missing Data")</f>
        <v>51.882233763727868</v>
      </c>
      <c r="D21" s="5"/>
      <c r="E21" s="2">
        <f>IFERROR(INDEX(Data!$F$2:$F$53,MATCH($A21,Data!$A$2:$A$53,0))/INDEX(Data!$C$2:$C$53,MATCH($A21,Data!$A$2:$A$53,0)),"Missing Data")</f>
        <v>0</v>
      </c>
      <c r="F21" s="5"/>
      <c r="G21" s="6" t="str">
        <f>IFERROR(INDEX(Data!$W$2:$W$53,MATCH($A21,Data!$A$2:$A$53,0))/INDEX(Data!$F$2:$F$53,MATCH($A21,Data!$A$2:$A$53,0)),"Missing Data")</f>
        <v>Missing Data</v>
      </c>
      <c r="H21" s="2">
        <f>IFERROR(INDEX(Data!$F$2:$F$53,MATCH($A21,Data!$A$2:$A$53,0))/INDEX(Data!$C$2:$C$53,MATCH($A21,Data!$A$2:$A$53,0)),"Missing Data")</f>
        <v>0</v>
      </c>
      <c r="I21" s="5"/>
      <c r="J21" s="2">
        <f t="array" ref="J21">IFERROR(INDEX(Data!$D$2:$D$53,MATCH($A21,Data!$A$2:$A$53,0))/INDEX(Data!$C$2:$C$53,MATCH($A21,Data!$A$2:$A$53,0)),"Missing Data")</f>
        <v>0</v>
      </c>
      <c r="K21" s="5"/>
      <c r="L21" s="2" t="str">
        <f t="array" ref="L21">IFERROR(INDEX(Data!$E$2:$E$53,MATCH($A21,Data!$A$2:$A$53,0))/INDEX(Data!$D$2:$D$53,MATCH($A21,Data!$A$2:$A$53,0)),"Missing Data")</f>
        <v>Missing Data</v>
      </c>
      <c r="M21" s="5"/>
      <c r="N21" s="2" t="str">
        <f t="array" ref="N21">IFERROR(INDEX(Data!$F$2:$F$53,MATCH($A21,Data!$A$2:$A$53,0))/INDEX(Data!$E$2:$E$53,MATCH($A21,Data!$A$2:$A$53,0)),"Missing Data")</f>
        <v>Missing Data</v>
      </c>
      <c r="O21" s="4" t="str">
        <f>IFERROR(INDEX(Data!$W$2:$W$53,MATCH($A21,Data!$A$2:$A$53,0))/INDEX(Data!$F$2:$F$53,MATCH($A21,Data!$A$2:$A$53,0)),"Missing Data")</f>
        <v>Missing Data</v>
      </c>
      <c r="P21" s="5"/>
      <c r="Q21" s="5" t="str">
        <f t="array" ref="Q21">IFERROR(INDEX(Data!$AJ$2:$AJ$53,MATCH($A21,Data!$A$2:$A$53,0))/INDEX(Data!$F$2:$F$53,MATCH($A21,Data!$A$2:$A$53,0)),"Missing Data")</f>
        <v>Missing Data</v>
      </c>
      <c r="R21" s="5"/>
      <c r="S21" s="6">
        <f>IFERROR(INDEX(Data!$W$2:$W$53,MATCH($A21,Data!$A$2:$A$53,0))/INDEX(Data!$AJ$2:$AJ$53,MATCH($A21,Data!$A$2:$A$53,0)),"Missing Data")</f>
        <v>235.47098537878475</v>
      </c>
      <c r="T21" s="4">
        <f>IFERROR(INDEX(Data!$AI$2:$AI$53,MATCH($A21,Data!$A$2:$A$53,0))/INDEX(Data!$W$2:$W$53,MATCH($A21,Data!$A$2:$A$53,0)),"Missing Data")</f>
        <v>5.0961692714270035E-2</v>
      </c>
      <c r="U21" s="5">
        <f t="array" ref="U21">IFERROR(INDEX(Data!$AI$2:$AI$53,MATCH($A21,Data!$A$2:$A$53,0))/INDEX(Data!$AJ$2:$AJ$53,MATCH($A21,Data!$A$2:$A$53,0)),"Missing Data")</f>
        <v>12</v>
      </c>
      <c r="V21" s="5">
        <f t="shared" si="0"/>
        <v>223.47098537878475</v>
      </c>
      <c r="W21" s="6" t="str">
        <f t="array" ref="W21">IFERROR(INDEX(Data!$AI$2:$AI$53,MATCH($A21,Data!$A$2:$A$53,0))/INDEX(Data!$F$2:$F$53,MATCH($A21,Data!$A$2:$A$53,0)),"Missing Data")</f>
        <v>Missing Data</v>
      </c>
    </row>
    <row r="22" spans="1:23" x14ac:dyDescent="0.25">
      <c r="A22" s="1" t="s">
        <v>42</v>
      </c>
      <c r="B22" s="1" t="s">
        <v>43</v>
      </c>
      <c r="C22" s="4">
        <f>IFERROR(INDEX(Data!$W$2:$W$53,MATCH($A22,Data!$A$2:$A$53,0))/INDEX(Data!$C$2:$C$53,MATCH($A22,Data!$A$2:$A$53,0)),"Missing Data")</f>
        <v>0</v>
      </c>
      <c r="D22" s="5"/>
      <c r="E22" s="2">
        <f>IFERROR(INDEX(Data!$F$2:$F$53,MATCH($A22,Data!$A$2:$A$53,0))/INDEX(Data!$C$2:$C$53,MATCH($A22,Data!$A$2:$A$53,0)),"Missing Data")</f>
        <v>0</v>
      </c>
      <c r="F22" s="5"/>
      <c r="G22" s="6" t="str">
        <f>IFERROR(INDEX(Data!$W$2:$W$53,MATCH($A22,Data!$A$2:$A$53,0))/INDEX(Data!$F$2:$F$53,MATCH($A22,Data!$A$2:$A$53,0)),"Missing Data")</f>
        <v>Missing Data</v>
      </c>
      <c r="H22" s="2">
        <f>IFERROR(INDEX(Data!$F$2:$F$53,MATCH($A22,Data!$A$2:$A$53,0))/INDEX(Data!$C$2:$C$53,MATCH($A22,Data!$A$2:$A$53,0)),"Missing Data")</f>
        <v>0</v>
      </c>
      <c r="I22" s="5"/>
      <c r="J22" s="2">
        <f t="array" ref="J22">IFERROR(INDEX(Data!$D$2:$D$53,MATCH($A22,Data!$A$2:$A$53,0))/INDEX(Data!$C$2:$C$53,MATCH($A22,Data!$A$2:$A$53,0)),"Missing Data")</f>
        <v>0</v>
      </c>
      <c r="K22" s="5"/>
      <c r="L22" s="2" t="str">
        <f t="array" ref="L22">IFERROR(INDEX(Data!$E$2:$E$53,MATCH($A22,Data!$A$2:$A$53,0))/INDEX(Data!$D$2:$D$53,MATCH($A22,Data!$A$2:$A$53,0)),"Missing Data")</f>
        <v>Missing Data</v>
      </c>
      <c r="M22" s="5"/>
      <c r="N22" s="2" t="str">
        <f t="array" ref="N22">IFERROR(INDEX(Data!$F$2:$F$53,MATCH($A22,Data!$A$2:$A$53,0))/INDEX(Data!$E$2:$E$53,MATCH($A22,Data!$A$2:$A$53,0)),"Missing Data")</f>
        <v>Missing Data</v>
      </c>
      <c r="O22" s="4" t="str">
        <f>IFERROR(INDEX(Data!$W$2:$W$53,MATCH($A22,Data!$A$2:$A$53,0))/INDEX(Data!$F$2:$F$53,MATCH($A22,Data!$A$2:$A$53,0)),"Missing Data")</f>
        <v>Missing Data</v>
      </c>
      <c r="P22" s="5"/>
      <c r="Q22" s="5" t="str">
        <f t="array" ref="Q22">IFERROR(INDEX(Data!$AJ$2:$AJ$53,MATCH($A22,Data!$A$2:$A$53,0))/INDEX(Data!$F$2:$F$53,MATCH($A22,Data!$A$2:$A$53,0)),"Missing Data")</f>
        <v>Missing Data</v>
      </c>
      <c r="R22" s="5"/>
      <c r="S22" s="6" t="str">
        <f>IFERROR(INDEX(Data!$W$2:$W$53,MATCH($A22,Data!$A$2:$A$53,0))/INDEX(Data!$AJ$2:$AJ$53,MATCH($A22,Data!$A$2:$A$53,0)),"Missing Data")</f>
        <v>Missing Data</v>
      </c>
      <c r="T22" s="4" t="str">
        <f>IFERROR(INDEX(Data!$AI$2:$AI$53,MATCH($A22,Data!$A$2:$A$53,0))/INDEX(Data!$W$2:$W$53,MATCH($A22,Data!$A$2:$A$53,0)),"Missing Data")</f>
        <v>Missing Data</v>
      </c>
      <c r="U22" s="5" t="str">
        <f t="array" ref="U22">IFERROR(INDEX(Data!$AI$2:$AI$53,MATCH($A22,Data!$A$2:$A$53,0))/INDEX(Data!$AJ$2:$AJ$53,MATCH($A22,Data!$A$2:$A$53,0)),"Missing Data")</f>
        <v>Missing Data</v>
      </c>
      <c r="V22" s="5" t="str">
        <f t="shared" si="0"/>
        <v>Missing Data</v>
      </c>
      <c r="W22" s="6" t="str">
        <f t="array" ref="W22">IFERROR(INDEX(Data!$AI$2:$AI$53,MATCH($A22,Data!$A$2:$A$53,0))/INDEX(Data!$F$2:$F$53,MATCH($A22,Data!$A$2:$A$53,0)),"Missing Data")</f>
        <v>Missing Data</v>
      </c>
    </row>
    <row r="23" spans="1:23" x14ac:dyDescent="0.25">
      <c r="A23" s="1" t="s">
        <v>44</v>
      </c>
      <c r="B23" s="1" t="s">
        <v>45</v>
      </c>
      <c r="C23" s="4">
        <f>IFERROR(INDEX(Data!$W$2:$W$53,MATCH($A23,Data!$A$2:$A$53,0))/INDEX(Data!$C$2:$C$53,MATCH($A23,Data!$A$2:$A$53,0)),"Missing Data")</f>
        <v>0</v>
      </c>
      <c r="D23" s="5"/>
      <c r="E23" s="2">
        <f>IFERROR(INDEX(Data!$F$2:$F$53,MATCH($A23,Data!$A$2:$A$53,0))/INDEX(Data!$C$2:$C$53,MATCH($A23,Data!$A$2:$A$53,0)),"Missing Data")</f>
        <v>0</v>
      </c>
      <c r="F23" s="5"/>
      <c r="G23" s="6" t="str">
        <f>IFERROR(INDEX(Data!$W$2:$W$53,MATCH($A23,Data!$A$2:$A$53,0))/INDEX(Data!$F$2:$F$53,MATCH($A23,Data!$A$2:$A$53,0)),"Missing Data")</f>
        <v>Missing Data</v>
      </c>
      <c r="H23" s="2">
        <f>IFERROR(INDEX(Data!$F$2:$F$53,MATCH($A23,Data!$A$2:$A$53,0))/INDEX(Data!$C$2:$C$53,MATCH($A23,Data!$A$2:$A$53,0)),"Missing Data")</f>
        <v>0</v>
      </c>
      <c r="I23" s="5"/>
      <c r="J23" s="2">
        <f t="array" ref="J23">IFERROR(INDEX(Data!$D$2:$D$53,MATCH($A23,Data!$A$2:$A$53,0))/INDEX(Data!$C$2:$C$53,MATCH($A23,Data!$A$2:$A$53,0)),"Missing Data")</f>
        <v>0</v>
      </c>
      <c r="K23" s="5"/>
      <c r="L23" s="2" t="str">
        <f t="array" ref="L23">IFERROR(INDEX(Data!$E$2:$E$53,MATCH($A23,Data!$A$2:$A$53,0))/INDEX(Data!$D$2:$D$53,MATCH($A23,Data!$A$2:$A$53,0)),"Missing Data")</f>
        <v>Missing Data</v>
      </c>
      <c r="M23" s="5"/>
      <c r="N23" s="2" t="str">
        <f t="array" ref="N23">IFERROR(INDEX(Data!$F$2:$F$53,MATCH($A23,Data!$A$2:$A$53,0))/INDEX(Data!$E$2:$E$53,MATCH($A23,Data!$A$2:$A$53,0)),"Missing Data")</f>
        <v>Missing Data</v>
      </c>
      <c r="O23" s="4" t="str">
        <f>IFERROR(INDEX(Data!$W$2:$W$53,MATCH($A23,Data!$A$2:$A$53,0))/INDEX(Data!$F$2:$F$53,MATCH($A23,Data!$A$2:$A$53,0)),"Missing Data")</f>
        <v>Missing Data</v>
      </c>
      <c r="P23" s="5"/>
      <c r="Q23" s="5" t="str">
        <f t="array" ref="Q23">IFERROR(INDEX(Data!$AJ$2:$AJ$53,MATCH($A23,Data!$A$2:$A$53,0))/INDEX(Data!$F$2:$F$53,MATCH($A23,Data!$A$2:$A$53,0)),"Missing Data")</f>
        <v>Missing Data</v>
      </c>
      <c r="R23" s="5"/>
      <c r="S23" s="6" t="str">
        <f>IFERROR(INDEX(Data!$W$2:$W$53,MATCH($A23,Data!$A$2:$A$53,0))/INDEX(Data!$AJ$2:$AJ$53,MATCH($A23,Data!$A$2:$A$53,0)),"Missing Data")</f>
        <v>Missing Data</v>
      </c>
      <c r="T23" s="4" t="str">
        <f>IFERROR(INDEX(Data!$AI$2:$AI$53,MATCH($A23,Data!$A$2:$A$53,0))/INDEX(Data!$W$2:$W$53,MATCH($A23,Data!$A$2:$A$53,0)),"Missing Data")</f>
        <v>Missing Data</v>
      </c>
      <c r="U23" s="5" t="str">
        <f t="array" ref="U23">IFERROR(INDEX(Data!$AI$2:$AI$53,MATCH($A23,Data!$A$2:$A$53,0))/INDEX(Data!$AJ$2:$AJ$53,MATCH($A23,Data!$A$2:$A$53,0)),"Missing Data")</f>
        <v>Missing Data</v>
      </c>
      <c r="V23" s="5" t="str">
        <f t="shared" si="0"/>
        <v>Missing Data</v>
      </c>
      <c r="W23" s="6" t="str">
        <f t="array" ref="W23">IFERROR(INDEX(Data!$AI$2:$AI$53,MATCH($A23,Data!$A$2:$A$53,0))/INDEX(Data!$F$2:$F$53,MATCH($A23,Data!$A$2:$A$53,0)),"Missing Data")</f>
        <v>Missing Data</v>
      </c>
    </row>
    <row r="24" spans="1:23" x14ac:dyDescent="0.25">
      <c r="A24" s="1" t="s">
        <v>46</v>
      </c>
      <c r="B24" s="1" t="s">
        <v>47</v>
      </c>
      <c r="C24" s="4">
        <f>IFERROR(INDEX(Data!$W$2:$W$53,MATCH($A24,Data!$A$2:$A$53,0))/INDEX(Data!$C$2:$C$53,MATCH($A24,Data!$A$2:$A$53,0)),"Missing Data")</f>
        <v>14.379780726326549</v>
      </c>
      <c r="D24" s="5"/>
      <c r="E24" s="2">
        <f>IFERROR(INDEX(Data!$F$2:$F$53,MATCH($A24,Data!$A$2:$A$53,0))/INDEX(Data!$C$2:$C$53,MATCH($A24,Data!$A$2:$A$53,0)),"Missing Data")</f>
        <v>0</v>
      </c>
      <c r="F24" s="5"/>
      <c r="G24" s="6" t="str">
        <f>IFERROR(INDEX(Data!$W$2:$W$53,MATCH($A24,Data!$A$2:$A$53,0))/INDEX(Data!$F$2:$F$53,MATCH($A24,Data!$A$2:$A$53,0)),"Missing Data")</f>
        <v>Missing Data</v>
      </c>
      <c r="H24" s="2">
        <f>IFERROR(INDEX(Data!$F$2:$F$53,MATCH($A24,Data!$A$2:$A$53,0))/INDEX(Data!$C$2:$C$53,MATCH($A24,Data!$A$2:$A$53,0)),"Missing Data")</f>
        <v>0</v>
      </c>
      <c r="I24" s="5"/>
      <c r="J24" s="2">
        <f t="array" ref="J24">IFERROR(INDEX(Data!$D$2:$D$53,MATCH($A24,Data!$A$2:$A$53,0))/INDEX(Data!$C$2:$C$53,MATCH($A24,Data!$A$2:$A$53,0)),"Missing Data")</f>
        <v>0</v>
      </c>
      <c r="K24" s="5"/>
      <c r="L24" s="2" t="str">
        <f t="array" ref="L24">IFERROR(INDEX(Data!$E$2:$E$53,MATCH($A24,Data!$A$2:$A$53,0))/INDEX(Data!$D$2:$D$53,MATCH($A24,Data!$A$2:$A$53,0)),"Missing Data")</f>
        <v>Missing Data</v>
      </c>
      <c r="M24" s="5"/>
      <c r="N24" s="2" t="str">
        <f t="array" ref="N24">IFERROR(INDEX(Data!$F$2:$F$53,MATCH($A24,Data!$A$2:$A$53,0))/INDEX(Data!$E$2:$E$53,MATCH($A24,Data!$A$2:$A$53,0)),"Missing Data")</f>
        <v>Missing Data</v>
      </c>
      <c r="O24" s="4" t="str">
        <f>IFERROR(INDEX(Data!$W$2:$W$53,MATCH($A24,Data!$A$2:$A$53,0))/INDEX(Data!$F$2:$F$53,MATCH($A24,Data!$A$2:$A$53,0)),"Missing Data")</f>
        <v>Missing Data</v>
      </c>
      <c r="P24" s="5"/>
      <c r="Q24" s="5" t="str">
        <f t="array" ref="Q24">IFERROR(INDEX(Data!$AJ$2:$AJ$53,MATCH($A24,Data!$A$2:$A$53,0))/INDEX(Data!$F$2:$F$53,MATCH($A24,Data!$A$2:$A$53,0)),"Missing Data")</f>
        <v>Missing Data</v>
      </c>
      <c r="R24" s="5"/>
      <c r="S24" s="6">
        <f>IFERROR(INDEX(Data!$W$2:$W$53,MATCH($A24,Data!$A$2:$A$53,0))/INDEX(Data!$AJ$2:$AJ$53,MATCH($A24,Data!$A$2:$A$53,0)),"Missing Data")</f>
        <v>129.83053472659068</v>
      </c>
      <c r="T24" s="4">
        <f>IFERROR(INDEX(Data!$AI$2:$AI$53,MATCH($A24,Data!$A$2:$A$53,0))/INDEX(Data!$W$2:$W$53,MATCH($A24,Data!$A$2:$A$53,0)),"Missing Data")</f>
        <v>9.24281797442391E-2</v>
      </c>
      <c r="U24" s="5">
        <f t="array" ref="U24">IFERROR(INDEX(Data!$AI$2:$AI$53,MATCH($A24,Data!$A$2:$A$53,0))/INDEX(Data!$AJ$2:$AJ$53,MATCH($A24,Data!$A$2:$A$53,0)),"Missing Data")</f>
        <v>12</v>
      </c>
      <c r="V24" s="5">
        <f t="shared" si="0"/>
        <v>117.83053472659068</v>
      </c>
      <c r="W24" s="6" t="str">
        <f t="array" ref="W24">IFERROR(INDEX(Data!$AI$2:$AI$53,MATCH($A24,Data!$A$2:$A$53,0))/INDEX(Data!$F$2:$F$53,MATCH($A24,Data!$A$2:$A$53,0)),"Missing Data")</f>
        <v>Missing Data</v>
      </c>
    </row>
    <row r="25" spans="1:23" x14ac:dyDescent="0.25">
      <c r="A25" s="1" t="s">
        <v>48</v>
      </c>
      <c r="B25" s="1" t="s">
        <v>49</v>
      </c>
      <c r="C25" s="4">
        <f>IFERROR(INDEX(Data!$W$2:$W$53,MATCH($A25,Data!$A$2:$A$53,0))/INDEX(Data!$C$2:$C$53,MATCH($A25,Data!$A$2:$A$53,0)),"Missing Data")</f>
        <v>0</v>
      </c>
      <c r="D25" s="5"/>
      <c r="E25" s="2">
        <f>IFERROR(INDEX(Data!$F$2:$F$53,MATCH($A25,Data!$A$2:$A$53,0))/INDEX(Data!$C$2:$C$53,MATCH($A25,Data!$A$2:$A$53,0)),"Missing Data")</f>
        <v>0</v>
      </c>
      <c r="F25" s="5"/>
      <c r="G25" s="6" t="str">
        <f>IFERROR(INDEX(Data!$W$2:$W$53,MATCH($A25,Data!$A$2:$A$53,0))/INDEX(Data!$F$2:$F$53,MATCH($A25,Data!$A$2:$A$53,0)),"Missing Data")</f>
        <v>Missing Data</v>
      </c>
      <c r="H25" s="2">
        <f>IFERROR(INDEX(Data!$F$2:$F$53,MATCH($A25,Data!$A$2:$A$53,0))/INDEX(Data!$C$2:$C$53,MATCH($A25,Data!$A$2:$A$53,0)),"Missing Data")</f>
        <v>0</v>
      </c>
      <c r="I25" s="5"/>
      <c r="J25" s="2">
        <f t="array" ref="J25">IFERROR(INDEX(Data!$D$2:$D$53,MATCH($A25,Data!$A$2:$A$53,0))/INDEX(Data!$C$2:$C$53,MATCH($A25,Data!$A$2:$A$53,0)),"Missing Data")</f>
        <v>0</v>
      </c>
      <c r="K25" s="5"/>
      <c r="L25" s="2" t="str">
        <f t="array" ref="L25">IFERROR(INDEX(Data!$E$2:$E$53,MATCH($A25,Data!$A$2:$A$53,0))/INDEX(Data!$D$2:$D$53,MATCH($A25,Data!$A$2:$A$53,0)),"Missing Data")</f>
        <v>Missing Data</v>
      </c>
      <c r="M25" s="5"/>
      <c r="N25" s="2" t="str">
        <f t="array" ref="N25">IFERROR(INDEX(Data!$F$2:$F$53,MATCH($A25,Data!$A$2:$A$53,0))/INDEX(Data!$E$2:$E$53,MATCH($A25,Data!$A$2:$A$53,0)),"Missing Data")</f>
        <v>Missing Data</v>
      </c>
      <c r="O25" s="4" t="str">
        <f>IFERROR(INDEX(Data!$W$2:$W$53,MATCH($A25,Data!$A$2:$A$53,0))/INDEX(Data!$F$2:$F$53,MATCH($A25,Data!$A$2:$A$53,0)),"Missing Data")</f>
        <v>Missing Data</v>
      </c>
      <c r="P25" s="5"/>
      <c r="Q25" s="5" t="str">
        <f t="array" ref="Q25">IFERROR(INDEX(Data!$AJ$2:$AJ$53,MATCH($A25,Data!$A$2:$A$53,0))/INDEX(Data!$F$2:$F$53,MATCH($A25,Data!$A$2:$A$53,0)),"Missing Data")</f>
        <v>Missing Data</v>
      </c>
      <c r="R25" s="5"/>
      <c r="S25" s="6" t="str">
        <f>IFERROR(INDEX(Data!$W$2:$W$53,MATCH($A25,Data!$A$2:$A$53,0))/INDEX(Data!$AJ$2:$AJ$53,MATCH($A25,Data!$A$2:$A$53,0)),"Missing Data")</f>
        <v>Missing Data</v>
      </c>
      <c r="T25" s="4" t="str">
        <f>IFERROR(INDEX(Data!$AI$2:$AI$53,MATCH($A25,Data!$A$2:$A$53,0))/INDEX(Data!$W$2:$W$53,MATCH($A25,Data!$A$2:$A$53,0)),"Missing Data")</f>
        <v>Missing Data</v>
      </c>
      <c r="U25" s="5" t="str">
        <f t="array" ref="U25">IFERROR(INDEX(Data!$AI$2:$AI$53,MATCH($A25,Data!$A$2:$A$53,0))/INDEX(Data!$AJ$2:$AJ$53,MATCH($A25,Data!$A$2:$A$53,0)),"Missing Data")</f>
        <v>Missing Data</v>
      </c>
      <c r="V25" s="5" t="str">
        <f t="shared" si="0"/>
        <v>Missing Data</v>
      </c>
      <c r="W25" s="6" t="str">
        <f t="array" ref="W25">IFERROR(INDEX(Data!$AI$2:$AI$53,MATCH($A25,Data!$A$2:$A$53,0))/INDEX(Data!$F$2:$F$53,MATCH($A25,Data!$A$2:$A$53,0)),"Missing Data")</f>
        <v>Missing Data</v>
      </c>
    </row>
    <row r="26" spans="1:23" x14ac:dyDescent="0.25">
      <c r="A26" s="1" t="s">
        <v>50</v>
      </c>
      <c r="B26" s="1" t="s">
        <v>51</v>
      </c>
      <c r="C26" s="4">
        <f>IFERROR(INDEX(Data!$W$2:$W$53,MATCH($A26,Data!$A$2:$A$53,0))/INDEX(Data!$C$2:$C$53,MATCH($A26,Data!$A$2:$A$53,0)),"Missing Data")</f>
        <v>45.994663589388594</v>
      </c>
      <c r="D26" s="5"/>
      <c r="E26" s="2">
        <f>IFERROR(INDEX(Data!$F$2:$F$53,MATCH($A26,Data!$A$2:$A$53,0))/INDEX(Data!$C$2:$C$53,MATCH($A26,Data!$A$2:$A$53,0)),"Missing Data")</f>
        <v>0</v>
      </c>
      <c r="F26" s="5"/>
      <c r="G26" s="6" t="str">
        <f>IFERROR(INDEX(Data!$W$2:$W$53,MATCH($A26,Data!$A$2:$A$53,0))/INDEX(Data!$F$2:$F$53,MATCH($A26,Data!$A$2:$A$53,0)),"Missing Data")</f>
        <v>Missing Data</v>
      </c>
      <c r="H26" s="2">
        <f>IFERROR(INDEX(Data!$F$2:$F$53,MATCH($A26,Data!$A$2:$A$53,0))/INDEX(Data!$C$2:$C$53,MATCH($A26,Data!$A$2:$A$53,0)),"Missing Data")</f>
        <v>0</v>
      </c>
      <c r="I26" s="5"/>
      <c r="J26" s="2">
        <f t="array" ref="J26">IFERROR(INDEX(Data!$D$2:$D$53,MATCH($A26,Data!$A$2:$A$53,0))/INDEX(Data!$C$2:$C$53,MATCH($A26,Data!$A$2:$A$53,0)),"Missing Data")</f>
        <v>0</v>
      </c>
      <c r="K26" s="5"/>
      <c r="L26" s="2" t="str">
        <f t="array" ref="L26">IFERROR(INDEX(Data!$E$2:$E$53,MATCH($A26,Data!$A$2:$A$53,0))/INDEX(Data!$D$2:$D$53,MATCH($A26,Data!$A$2:$A$53,0)),"Missing Data")</f>
        <v>Missing Data</v>
      </c>
      <c r="M26" s="5"/>
      <c r="N26" s="2" t="str">
        <f t="array" ref="N26">IFERROR(INDEX(Data!$F$2:$F$53,MATCH($A26,Data!$A$2:$A$53,0))/INDEX(Data!$E$2:$E$53,MATCH($A26,Data!$A$2:$A$53,0)),"Missing Data")</f>
        <v>Missing Data</v>
      </c>
      <c r="O26" s="4" t="str">
        <f>IFERROR(INDEX(Data!$W$2:$W$53,MATCH($A26,Data!$A$2:$A$53,0))/INDEX(Data!$F$2:$F$53,MATCH($A26,Data!$A$2:$A$53,0)),"Missing Data")</f>
        <v>Missing Data</v>
      </c>
      <c r="P26" s="5"/>
      <c r="Q26" s="5" t="str">
        <f t="array" ref="Q26">IFERROR(INDEX(Data!$AJ$2:$AJ$53,MATCH($A26,Data!$A$2:$A$53,0))/INDEX(Data!$F$2:$F$53,MATCH($A26,Data!$A$2:$A$53,0)),"Missing Data")</f>
        <v>Missing Data</v>
      </c>
      <c r="R26" s="5"/>
      <c r="S26" s="6">
        <f>IFERROR(INDEX(Data!$W$2:$W$53,MATCH($A26,Data!$A$2:$A$53,0))/INDEX(Data!$AJ$2:$AJ$53,MATCH($A26,Data!$A$2:$A$53,0)),"Missing Data")</f>
        <v>372.55723906991312</v>
      </c>
      <c r="T26" s="4">
        <f>IFERROR(INDEX(Data!$AI$2:$AI$53,MATCH($A26,Data!$A$2:$A$53,0))/INDEX(Data!$W$2:$W$53,MATCH($A26,Data!$A$2:$A$53,0)),"Missing Data")</f>
        <v>3.2209815678143655E-2</v>
      </c>
      <c r="U26" s="5">
        <f t="array" ref="U26">IFERROR(INDEX(Data!$AI$2:$AI$53,MATCH($A26,Data!$A$2:$A$53,0))/INDEX(Data!$AJ$2:$AJ$53,MATCH($A26,Data!$A$2:$A$53,0)),"Missing Data")</f>
        <v>12</v>
      </c>
      <c r="V26" s="5">
        <f t="shared" si="0"/>
        <v>360.55723906991312</v>
      </c>
      <c r="W26" s="6" t="str">
        <f t="array" ref="W26">IFERROR(INDEX(Data!$AI$2:$AI$53,MATCH($A26,Data!$A$2:$A$53,0))/INDEX(Data!$F$2:$F$53,MATCH($A26,Data!$A$2:$A$53,0)),"Missing Data")</f>
        <v>Missing Data</v>
      </c>
    </row>
    <row r="27" spans="1:23" x14ac:dyDescent="0.25">
      <c r="A27" s="1" t="s">
        <v>52</v>
      </c>
      <c r="B27" s="1" t="s">
        <v>53</v>
      </c>
      <c r="C27" s="4">
        <f>IFERROR(INDEX(Data!$W$2:$W$53,MATCH($A27,Data!$A$2:$A$53,0))/INDEX(Data!$C$2:$C$53,MATCH($A27,Data!$A$2:$A$53,0)),"Missing Data")</f>
        <v>106.70327646536857</v>
      </c>
      <c r="D27" s="5"/>
      <c r="E27" s="2">
        <f>IFERROR(INDEX(Data!$F$2:$F$53,MATCH($A27,Data!$A$2:$A$53,0))/INDEX(Data!$C$2:$C$53,MATCH($A27,Data!$A$2:$A$53,0)),"Missing Data")</f>
        <v>0</v>
      </c>
      <c r="F27" s="5"/>
      <c r="G27" s="6" t="str">
        <f>IFERROR(INDEX(Data!$W$2:$W$53,MATCH($A27,Data!$A$2:$A$53,0))/INDEX(Data!$F$2:$F$53,MATCH($A27,Data!$A$2:$A$53,0)),"Missing Data")</f>
        <v>Missing Data</v>
      </c>
      <c r="H27" s="2">
        <f>IFERROR(INDEX(Data!$F$2:$F$53,MATCH($A27,Data!$A$2:$A$53,0))/INDEX(Data!$C$2:$C$53,MATCH($A27,Data!$A$2:$A$53,0)),"Missing Data")</f>
        <v>0</v>
      </c>
      <c r="I27" s="5"/>
      <c r="J27" s="2">
        <f t="array" ref="J27">IFERROR(INDEX(Data!$D$2:$D$53,MATCH($A27,Data!$A$2:$A$53,0))/INDEX(Data!$C$2:$C$53,MATCH($A27,Data!$A$2:$A$53,0)),"Missing Data")</f>
        <v>0</v>
      </c>
      <c r="K27" s="5"/>
      <c r="L27" s="2" t="str">
        <f t="array" ref="L27">IFERROR(INDEX(Data!$E$2:$E$53,MATCH($A27,Data!$A$2:$A$53,0))/INDEX(Data!$D$2:$D$53,MATCH($A27,Data!$A$2:$A$53,0)),"Missing Data")</f>
        <v>Missing Data</v>
      </c>
      <c r="M27" s="5"/>
      <c r="N27" s="2" t="str">
        <f t="array" ref="N27">IFERROR(INDEX(Data!$F$2:$F$53,MATCH($A27,Data!$A$2:$A$53,0))/INDEX(Data!$E$2:$E$53,MATCH($A27,Data!$A$2:$A$53,0)),"Missing Data")</f>
        <v>Missing Data</v>
      </c>
      <c r="O27" s="4" t="str">
        <f>IFERROR(INDEX(Data!$W$2:$W$53,MATCH($A27,Data!$A$2:$A$53,0))/INDEX(Data!$F$2:$F$53,MATCH($A27,Data!$A$2:$A$53,0)),"Missing Data")</f>
        <v>Missing Data</v>
      </c>
      <c r="P27" s="5"/>
      <c r="Q27" s="5" t="str">
        <f t="array" ref="Q27">IFERROR(INDEX(Data!$AJ$2:$AJ$53,MATCH($A27,Data!$A$2:$A$53,0))/INDEX(Data!$F$2:$F$53,MATCH($A27,Data!$A$2:$A$53,0)),"Missing Data")</f>
        <v>Missing Data</v>
      </c>
      <c r="R27" s="5"/>
      <c r="S27" s="6">
        <f>IFERROR(INDEX(Data!$W$2:$W$53,MATCH($A27,Data!$A$2:$A$53,0))/INDEX(Data!$AJ$2:$AJ$53,MATCH($A27,Data!$A$2:$A$53,0)),"Missing Data")</f>
        <v>519.65689312155507</v>
      </c>
      <c r="T27" s="4">
        <f>IFERROR(INDEX(Data!$AI$2:$AI$53,MATCH($A27,Data!$A$2:$A$53,0))/INDEX(Data!$W$2:$W$53,MATCH($A27,Data!$A$2:$A$53,0)),"Missing Data")</f>
        <v>2.3092159767027338E-2</v>
      </c>
      <c r="U27" s="5">
        <f t="array" ref="U27">IFERROR(INDEX(Data!$AI$2:$AI$53,MATCH($A27,Data!$A$2:$A$53,0))/INDEX(Data!$AJ$2:$AJ$53,MATCH($A27,Data!$A$2:$A$53,0)),"Missing Data")</f>
        <v>12</v>
      </c>
      <c r="V27" s="5">
        <f t="shared" si="0"/>
        <v>507.65689312155507</v>
      </c>
      <c r="W27" s="6" t="str">
        <f t="array" ref="W27">IFERROR(INDEX(Data!$AI$2:$AI$53,MATCH($A27,Data!$A$2:$A$53,0))/INDEX(Data!$F$2:$F$53,MATCH($A27,Data!$A$2:$A$53,0)),"Missing Data")</f>
        <v>Missing Data</v>
      </c>
    </row>
    <row r="28" spans="1:23" x14ac:dyDescent="0.25">
      <c r="A28" s="1" t="s">
        <v>54</v>
      </c>
      <c r="B28" s="1" t="s">
        <v>55</v>
      </c>
      <c r="C28" s="4">
        <f>IFERROR(INDEX(Data!$W$2:$W$53,MATCH($A28,Data!$A$2:$A$53,0))/INDEX(Data!$C$2:$C$53,MATCH($A28,Data!$A$2:$A$53,0)),"Missing Data")</f>
        <v>45.039093225985397</v>
      </c>
      <c r="D28" s="5"/>
      <c r="E28" s="2">
        <f>IFERROR(INDEX(Data!$F$2:$F$53,MATCH($A28,Data!$A$2:$A$53,0))/INDEX(Data!$C$2:$C$53,MATCH($A28,Data!$A$2:$A$53,0)),"Missing Data")</f>
        <v>0</v>
      </c>
      <c r="F28" s="5"/>
      <c r="G28" s="6" t="str">
        <f>IFERROR(INDEX(Data!$W$2:$W$53,MATCH($A28,Data!$A$2:$A$53,0))/INDEX(Data!$F$2:$F$53,MATCH($A28,Data!$A$2:$A$53,0)),"Missing Data")</f>
        <v>Missing Data</v>
      </c>
      <c r="H28" s="2">
        <f>IFERROR(INDEX(Data!$F$2:$F$53,MATCH($A28,Data!$A$2:$A$53,0))/INDEX(Data!$C$2:$C$53,MATCH($A28,Data!$A$2:$A$53,0)),"Missing Data")</f>
        <v>0</v>
      </c>
      <c r="I28" s="5"/>
      <c r="J28" s="2">
        <f t="array" ref="J28">IFERROR(INDEX(Data!$D$2:$D$53,MATCH($A28,Data!$A$2:$A$53,0))/INDEX(Data!$C$2:$C$53,MATCH($A28,Data!$A$2:$A$53,0)),"Missing Data")</f>
        <v>0</v>
      </c>
      <c r="K28" s="5"/>
      <c r="L28" s="2" t="str">
        <f t="array" ref="L28">IFERROR(INDEX(Data!$E$2:$E$53,MATCH($A28,Data!$A$2:$A$53,0))/INDEX(Data!$D$2:$D$53,MATCH($A28,Data!$A$2:$A$53,0)),"Missing Data")</f>
        <v>Missing Data</v>
      </c>
      <c r="M28" s="5"/>
      <c r="N28" s="2" t="str">
        <f t="array" ref="N28">IFERROR(INDEX(Data!$F$2:$F$53,MATCH($A28,Data!$A$2:$A$53,0))/INDEX(Data!$E$2:$E$53,MATCH($A28,Data!$A$2:$A$53,0)),"Missing Data")</f>
        <v>Missing Data</v>
      </c>
      <c r="O28" s="4" t="str">
        <f>IFERROR(INDEX(Data!$W$2:$W$53,MATCH($A28,Data!$A$2:$A$53,0))/INDEX(Data!$F$2:$F$53,MATCH($A28,Data!$A$2:$A$53,0)),"Missing Data")</f>
        <v>Missing Data</v>
      </c>
      <c r="P28" s="5"/>
      <c r="Q28" s="5" t="str">
        <f t="array" ref="Q28">IFERROR(INDEX(Data!$AJ$2:$AJ$53,MATCH($A28,Data!$A$2:$A$53,0))/INDEX(Data!$F$2:$F$53,MATCH($A28,Data!$A$2:$A$53,0)),"Missing Data")</f>
        <v>Missing Data</v>
      </c>
      <c r="R28" s="5"/>
      <c r="S28" s="6">
        <f>IFERROR(INDEX(Data!$W$2:$W$53,MATCH($A28,Data!$A$2:$A$53,0))/INDEX(Data!$AJ$2:$AJ$53,MATCH($A28,Data!$A$2:$A$53,0)),"Missing Data")</f>
        <v>385.75239763321684</v>
      </c>
      <c r="T28" s="4">
        <f>IFERROR(INDEX(Data!$AI$2:$AI$53,MATCH($A28,Data!$A$2:$A$53,0))/INDEX(Data!$W$2:$W$53,MATCH($A28,Data!$A$2:$A$53,0)),"Missing Data")</f>
        <v>3.11080373670416E-2</v>
      </c>
      <c r="U28" s="5">
        <f t="array" ref="U28">IFERROR(INDEX(Data!$AI$2:$AI$53,MATCH($A28,Data!$A$2:$A$53,0))/INDEX(Data!$AJ$2:$AJ$53,MATCH($A28,Data!$A$2:$A$53,0)),"Missing Data")</f>
        <v>12</v>
      </c>
      <c r="V28" s="5">
        <f t="shared" si="0"/>
        <v>373.75239763321684</v>
      </c>
      <c r="W28" s="6" t="str">
        <f t="array" ref="W28">IFERROR(INDEX(Data!$AI$2:$AI$53,MATCH($A28,Data!$A$2:$A$53,0))/INDEX(Data!$F$2:$F$53,MATCH($A28,Data!$A$2:$A$53,0)),"Missing Data")</f>
        <v>Missing Data</v>
      </c>
    </row>
    <row r="29" spans="1:23" x14ac:dyDescent="0.25">
      <c r="A29" s="1" t="s">
        <v>56</v>
      </c>
      <c r="B29" s="1" t="s">
        <v>57</v>
      </c>
      <c r="C29" s="4">
        <f>IFERROR(INDEX(Data!$W$2:$W$53,MATCH($A29,Data!$A$2:$A$53,0))/INDEX(Data!$C$2:$C$53,MATCH($A29,Data!$A$2:$A$53,0)),"Missing Data")</f>
        <v>0</v>
      </c>
      <c r="D29" s="5"/>
      <c r="E29" s="2">
        <f>IFERROR(INDEX(Data!$F$2:$F$53,MATCH($A29,Data!$A$2:$A$53,0))/INDEX(Data!$C$2:$C$53,MATCH($A29,Data!$A$2:$A$53,0)),"Missing Data")</f>
        <v>0</v>
      </c>
      <c r="F29" s="5"/>
      <c r="G29" s="6" t="str">
        <f>IFERROR(INDEX(Data!$W$2:$W$53,MATCH($A29,Data!$A$2:$A$53,0))/INDEX(Data!$F$2:$F$53,MATCH($A29,Data!$A$2:$A$53,0)),"Missing Data")</f>
        <v>Missing Data</v>
      </c>
      <c r="H29" s="2">
        <f>IFERROR(INDEX(Data!$F$2:$F$53,MATCH($A29,Data!$A$2:$A$53,0))/INDEX(Data!$C$2:$C$53,MATCH($A29,Data!$A$2:$A$53,0)),"Missing Data")</f>
        <v>0</v>
      </c>
      <c r="I29" s="5"/>
      <c r="J29" s="2">
        <f t="array" ref="J29">IFERROR(INDEX(Data!$D$2:$D$53,MATCH($A29,Data!$A$2:$A$53,0))/INDEX(Data!$C$2:$C$53,MATCH($A29,Data!$A$2:$A$53,0)),"Missing Data")</f>
        <v>0</v>
      </c>
      <c r="K29" s="5"/>
      <c r="L29" s="2" t="str">
        <f t="array" ref="L29">IFERROR(INDEX(Data!$E$2:$E$53,MATCH($A29,Data!$A$2:$A$53,0))/INDEX(Data!$D$2:$D$53,MATCH($A29,Data!$A$2:$A$53,0)),"Missing Data")</f>
        <v>Missing Data</v>
      </c>
      <c r="M29" s="5"/>
      <c r="N29" s="2" t="str">
        <f t="array" ref="N29">IFERROR(INDEX(Data!$F$2:$F$53,MATCH($A29,Data!$A$2:$A$53,0))/INDEX(Data!$E$2:$E$53,MATCH($A29,Data!$A$2:$A$53,0)),"Missing Data")</f>
        <v>Missing Data</v>
      </c>
      <c r="O29" s="4" t="str">
        <f>IFERROR(INDEX(Data!$W$2:$W$53,MATCH($A29,Data!$A$2:$A$53,0))/INDEX(Data!$F$2:$F$53,MATCH($A29,Data!$A$2:$A$53,0)),"Missing Data")</f>
        <v>Missing Data</v>
      </c>
      <c r="P29" s="5"/>
      <c r="Q29" s="5" t="str">
        <f t="array" ref="Q29">IFERROR(INDEX(Data!$AJ$2:$AJ$53,MATCH($A29,Data!$A$2:$A$53,0))/INDEX(Data!$F$2:$F$53,MATCH($A29,Data!$A$2:$A$53,0)),"Missing Data")</f>
        <v>Missing Data</v>
      </c>
      <c r="R29" s="5"/>
      <c r="S29" s="6" t="str">
        <f>IFERROR(INDEX(Data!$W$2:$W$53,MATCH($A29,Data!$A$2:$A$53,0))/INDEX(Data!$AJ$2:$AJ$53,MATCH($A29,Data!$A$2:$A$53,0)),"Missing Data")</f>
        <v>Missing Data</v>
      </c>
      <c r="T29" s="4" t="str">
        <f>IFERROR(INDEX(Data!$AI$2:$AI$53,MATCH($A29,Data!$A$2:$A$53,0))/INDEX(Data!$W$2:$W$53,MATCH($A29,Data!$A$2:$A$53,0)),"Missing Data")</f>
        <v>Missing Data</v>
      </c>
      <c r="U29" s="5" t="str">
        <f t="array" ref="U29">IFERROR(INDEX(Data!$AI$2:$AI$53,MATCH($A29,Data!$A$2:$A$53,0))/INDEX(Data!$AJ$2:$AJ$53,MATCH($A29,Data!$A$2:$A$53,0)),"Missing Data")</f>
        <v>Missing Data</v>
      </c>
      <c r="V29" s="5" t="str">
        <f t="shared" si="0"/>
        <v>Missing Data</v>
      </c>
      <c r="W29" s="6" t="str">
        <f t="array" ref="W29">IFERROR(INDEX(Data!$AI$2:$AI$53,MATCH($A29,Data!$A$2:$A$53,0))/INDEX(Data!$F$2:$F$53,MATCH($A29,Data!$A$2:$A$53,0)),"Missing Data")</f>
        <v>Missing Data</v>
      </c>
    </row>
    <row r="30" spans="1:23" x14ac:dyDescent="0.25">
      <c r="A30" s="1" t="s">
        <v>58</v>
      </c>
      <c r="B30" s="1" t="s">
        <v>59</v>
      </c>
      <c r="C30" s="4">
        <f>IFERROR(INDEX(Data!$W$2:$W$53,MATCH($A30,Data!$A$2:$A$53,0))/INDEX(Data!$C$2:$C$53,MATCH($A30,Data!$A$2:$A$53,0)),"Missing Data")</f>
        <v>276.94288624787777</v>
      </c>
      <c r="D30" s="5"/>
      <c r="E30" s="2">
        <f>IFERROR(INDEX(Data!$F$2:$F$53,MATCH($A30,Data!$A$2:$A$53,0))/INDEX(Data!$C$2:$C$53,MATCH($A30,Data!$A$2:$A$53,0)),"Missing Data")</f>
        <v>0</v>
      </c>
      <c r="F30" s="5"/>
      <c r="G30" s="6" t="str">
        <f>IFERROR(INDEX(Data!$W$2:$W$53,MATCH($A30,Data!$A$2:$A$53,0))/INDEX(Data!$F$2:$F$53,MATCH($A30,Data!$A$2:$A$53,0)),"Missing Data")</f>
        <v>Missing Data</v>
      </c>
      <c r="H30" s="2">
        <f>IFERROR(INDEX(Data!$F$2:$F$53,MATCH($A30,Data!$A$2:$A$53,0))/INDEX(Data!$C$2:$C$53,MATCH($A30,Data!$A$2:$A$53,0)),"Missing Data")</f>
        <v>0</v>
      </c>
      <c r="I30" s="5"/>
      <c r="J30" s="2">
        <f t="array" ref="J30">IFERROR(INDEX(Data!$D$2:$D$53,MATCH($A30,Data!$A$2:$A$53,0))/INDEX(Data!$C$2:$C$53,MATCH($A30,Data!$A$2:$A$53,0)),"Missing Data")</f>
        <v>0</v>
      </c>
      <c r="K30" s="5"/>
      <c r="L30" s="2" t="str">
        <f t="array" ref="L30">IFERROR(INDEX(Data!$E$2:$E$53,MATCH($A30,Data!$A$2:$A$53,0))/INDEX(Data!$D$2:$D$53,MATCH($A30,Data!$A$2:$A$53,0)),"Missing Data")</f>
        <v>Missing Data</v>
      </c>
      <c r="M30" s="5"/>
      <c r="N30" s="2" t="str">
        <f t="array" ref="N30">IFERROR(INDEX(Data!$F$2:$F$53,MATCH($A30,Data!$A$2:$A$53,0))/INDEX(Data!$E$2:$E$53,MATCH($A30,Data!$A$2:$A$53,0)),"Missing Data")</f>
        <v>Missing Data</v>
      </c>
      <c r="O30" s="4" t="str">
        <f>IFERROR(INDEX(Data!$W$2:$W$53,MATCH($A30,Data!$A$2:$A$53,0))/INDEX(Data!$F$2:$F$53,MATCH($A30,Data!$A$2:$A$53,0)),"Missing Data")</f>
        <v>Missing Data</v>
      </c>
      <c r="P30" s="5"/>
      <c r="Q30" s="5" t="str">
        <f t="array" ref="Q30">IFERROR(INDEX(Data!$AJ$2:$AJ$53,MATCH($A30,Data!$A$2:$A$53,0))/INDEX(Data!$F$2:$F$53,MATCH($A30,Data!$A$2:$A$53,0)),"Missing Data")</f>
        <v>Missing Data</v>
      </c>
      <c r="R30" s="5"/>
      <c r="S30" s="6">
        <f>IFERROR(INDEX(Data!$W$2:$W$53,MATCH($A30,Data!$A$2:$A$53,0))/INDEX(Data!$AJ$2:$AJ$53,MATCH($A30,Data!$A$2:$A$53,0)),"Missing Data")</f>
        <v>192.93389400737377</v>
      </c>
      <c r="T30" s="4">
        <f>IFERROR(INDEX(Data!$AI$2:$AI$53,MATCH($A30,Data!$A$2:$A$53,0))/INDEX(Data!$W$2:$W$53,MATCH($A30,Data!$A$2:$A$53,0)),"Missing Data")</f>
        <v>6.2197469561990855E-2</v>
      </c>
      <c r="U30" s="5">
        <f t="array" ref="U30">IFERROR(INDEX(Data!$AI$2:$AI$53,MATCH($A30,Data!$A$2:$A$53,0))/INDEX(Data!$AJ$2:$AJ$53,MATCH($A30,Data!$A$2:$A$53,0)),"Missing Data")</f>
        <v>12</v>
      </c>
      <c r="V30" s="5">
        <f t="shared" si="0"/>
        <v>180.93389400737377</v>
      </c>
      <c r="W30" s="6" t="str">
        <f t="array" ref="W30">IFERROR(INDEX(Data!$AI$2:$AI$53,MATCH($A30,Data!$A$2:$A$53,0))/INDEX(Data!$F$2:$F$53,MATCH($A30,Data!$A$2:$A$53,0)),"Missing Data")</f>
        <v>Missing Data</v>
      </c>
    </row>
    <row r="31" spans="1:23" x14ac:dyDescent="0.25">
      <c r="A31" s="1" t="s">
        <v>60</v>
      </c>
      <c r="B31" s="1" t="s">
        <v>61</v>
      </c>
      <c r="C31" s="4">
        <f>IFERROR(INDEX(Data!$W$2:$W$53,MATCH($A31,Data!$A$2:$A$53,0))/INDEX(Data!$C$2:$C$53,MATCH($A31,Data!$A$2:$A$53,0)),"Missing Data")</f>
        <v>0</v>
      </c>
      <c r="D31" s="5"/>
      <c r="E31" s="2">
        <f>IFERROR(INDEX(Data!$F$2:$F$53,MATCH($A31,Data!$A$2:$A$53,0))/INDEX(Data!$C$2:$C$53,MATCH($A31,Data!$A$2:$A$53,0)),"Missing Data")</f>
        <v>0</v>
      </c>
      <c r="F31" s="5"/>
      <c r="G31" s="6" t="str">
        <f>IFERROR(INDEX(Data!$W$2:$W$53,MATCH($A31,Data!$A$2:$A$53,0))/INDEX(Data!$F$2:$F$53,MATCH($A31,Data!$A$2:$A$53,0)),"Missing Data")</f>
        <v>Missing Data</v>
      </c>
      <c r="H31" s="2">
        <f>IFERROR(INDEX(Data!$F$2:$F$53,MATCH($A31,Data!$A$2:$A$53,0))/INDEX(Data!$C$2:$C$53,MATCH($A31,Data!$A$2:$A$53,0)),"Missing Data")</f>
        <v>0</v>
      </c>
      <c r="I31" s="5"/>
      <c r="J31" s="2">
        <f t="array" ref="J31">IFERROR(INDEX(Data!$D$2:$D$53,MATCH($A31,Data!$A$2:$A$53,0))/INDEX(Data!$C$2:$C$53,MATCH($A31,Data!$A$2:$A$53,0)),"Missing Data")</f>
        <v>0</v>
      </c>
      <c r="K31" s="5"/>
      <c r="L31" s="2" t="str">
        <f t="array" ref="L31">IFERROR(INDEX(Data!$E$2:$E$53,MATCH($A31,Data!$A$2:$A$53,0))/INDEX(Data!$D$2:$D$53,MATCH($A31,Data!$A$2:$A$53,0)),"Missing Data")</f>
        <v>Missing Data</v>
      </c>
      <c r="M31" s="5"/>
      <c r="N31" s="2" t="str">
        <f t="array" ref="N31">IFERROR(INDEX(Data!$F$2:$F$53,MATCH($A31,Data!$A$2:$A$53,0))/INDEX(Data!$E$2:$E$53,MATCH($A31,Data!$A$2:$A$53,0)),"Missing Data")</f>
        <v>Missing Data</v>
      </c>
      <c r="O31" s="4" t="str">
        <f>IFERROR(INDEX(Data!$W$2:$W$53,MATCH($A31,Data!$A$2:$A$53,0))/INDEX(Data!$F$2:$F$53,MATCH($A31,Data!$A$2:$A$53,0)),"Missing Data")</f>
        <v>Missing Data</v>
      </c>
      <c r="P31" s="5"/>
      <c r="Q31" s="5" t="str">
        <f t="array" ref="Q31">IFERROR(INDEX(Data!$AJ$2:$AJ$53,MATCH($A31,Data!$A$2:$A$53,0))/INDEX(Data!$F$2:$F$53,MATCH($A31,Data!$A$2:$A$53,0)),"Missing Data")</f>
        <v>Missing Data</v>
      </c>
      <c r="R31" s="5"/>
      <c r="S31" s="6" t="str">
        <f>IFERROR(INDEX(Data!$W$2:$W$53,MATCH($A31,Data!$A$2:$A$53,0))/INDEX(Data!$AJ$2:$AJ$53,MATCH($A31,Data!$A$2:$A$53,0)),"Missing Data")</f>
        <v>Missing Data</v>
      </c>
      <c r="T31" s="4" t="str">
        <f>IFERROR(INDEX(Data!$AI$2:$AI$53,MATCH($A31,Data!$A$2:$A$53,0))/INDEX(Data!$W$2:$W$53,MATCH($A31,Data!$A$2:$A$53,0)),"Missing Data")</f>
        <v>Missing Data</v>
      </c>
      <c r="U31" s="5" t="str">
        <f t="array" ref="U31">IFERROR(INDEX(Data!$AI$2:$AI$53,MATCH($A31,Data!$A$2:$A$53,0))/INDEX(Data!$AJ$2:$AJ$53,MATCH($A31,Data!$A$2:$A$53,0)),"Missing Data")</f>
        <v>Missing Data</v>
      </c>
      <c r="V31" s="5" t="str">
        <f t="shared" si="0"/>
        <v>Missing Data</v>
      </c>
      <c r="W31" s="6" t="str">
        <f t="array" ref="W31">IFERROR(INDEX(Data!$AI$2:$AI$53,MATCH($A31,Data!$A$2:$A$53,0))/INDEX(Data!$F$2:$F$53,MATCH($A31,Data!$A$2:$A$53,0)),"Missing Data")</f>
        <v>Missing Data</v>
      </c>
    </row>
    <row r="32" spans="1:23" x14ac:dyDescent="0.25">
      <c r="A32" s="1" t="s">
        <v>62</v>
      </c>
      <c r="B32" s="1" t="s">
        <v>63</v>
      </c>
      <c r="C32" s="4">
        <f>IFERROR(INDEX(Data!$W$2:$W$53,MATCH($A32,Data!$A$2:$A$53,0))/INDEX(Data!$C$2:$C$53,MATCH($A32,Data!$A$2:$A$53,0)),"Missing Data")</f>
        <v>0</v>
      </c>
      <c r="D32" s="5"/>
      <c r="E32" s="2">
        <f>IFERROR(INDEX(Data!$F$2:$F$53,MATCH($A32,Data!$A$2:$A$53,0))/INDEX(Data!$C$2:$C$53,MATCH($A32,Data!$A$2:$A$53,0)),"Missing Data")</f>
        <v>0</v>
      </c>
      <c r="F32" s="5"/>
      <c r="G32" s="6" t="str">
        <f>IFERROR(INDEX(Data!$W$2:$W$53,MATCH($A32,Data!$A$2:$A$53,0))/INDEX(Data!$F$2:$F$53,MATCH($A32,Data!$A$2:$A$53,0)),"Missing Data")</f>
        <v>Missing Data</v>
      </c>
      <c r="H32" s="2">
        <f>IFERROR(INDEX(Data!$F$2:$F$53,MATCH($A32,Data!$A$2:$A$53,0))/INDEX(Data!$C$2:$C$53,MATCH($A32,Data!$A$2:$A$53,0)),"Missing Data")</f>
        <v>0</v>
      </c>
      <c r="I32" s="5"/>
      <c r="J32" s="2">
        <f t="array" ref="J32">IFERROR(INDEX(Data!$D$2:$D$53,MATCH($A32,Data!$A$2:$A$53,0))/INDEX(Data!$C$2:$C$53,MATCH($A32,Data!$A$2:$A$53,0)),"Missing Data")</f>
        <v>0</v>
      </c>
      <c r="K32" s="5"/>
      <c r="L32" s="2" t="str">
        <f t="array" ref="L32">IFERROR(INDEX(Data!$E$2:$E$53,MATCH($A32,Data!$A$2:$A$53,0))/INDEX(Data!$D$2:$D$53,MATCH($A32,Data!$A$2:$A$53,0)),"Missing Data")</f>
        <v>Missing Data</v>
      </c>
      <c r="M32" s="5"/>
      <c r="N32" s="2" t="str">
        <f t="array" ref="N32">IFERROR(INDEX(Data!$F$2:$F$53,MATCH($A32,Data!$A$2:$A$53,0))/INDEX(Data!$E$2:$E$53,MATCH($A32,Data!$A$2:$A$53,0)),"Missing Data")</f>
        <v>Missing Data</v>
      </c>
      <c r="O32" s="4" t="str">
        <f>IFERROR(INDEX(Data!$W$2:$W$53,MATCH($A32,Data!$A$2:$A$53,0))/INDEX(Data!$F$2:$F$53,MATCH($A32,Data!$A$2:$A$53,0)),"Missing Data")</f>
        <v>Missing Data</v>
      </c>
      <c r="P32" s="5"/>
      <c r="Q32" s="5" t="str">
        <f t="array" ref="Q32">IFERROR(INDEX(Data!$AJ$2:$AJ$53,MATCH($A32,Data!$A$2:$A$53,0))/INDEX(Data!$F$2:$F$53,MATCH($A32,Data!$A$2:$A$53,0)),"Missing Data")</f>
        <v>Missing Data</v>
      </c>
      <c r="R32" s="5"/>
      <c r="S32" s="6" t="str">
        <f>IFERROR(INDEX(Data!$W$2:$W$53,MATCH($A32,Data!$A$2:$A$53,0))/INDEX(Data!$AJ$2:$AJ$53,MATCH($A32,Data!$A$2:$A$53,0)),"Missing Data")</f>
        <v>Missing Data</v>
      </c>
      <c r="T32" s="4" t="str">
        <f>IFERROR(INDEX(Data!$AI$2:$AI$53,MATCH($A32,Data!$A$2:$A$53,0))/INDEX(Data!$W$2:$W$53,MATCH($A32,Data!$A$2:$A$53,0)),"Missing Data")</f>
        <v>Missing Data</v>
      </c>
      <c r="U32" s="5" t="str">
        <f t="array" ref="U32">IFERROR(INDEX(Data!$AI$2:$AI$53,MATCH($A32,Data!$A$2:$A$53,0))/INDEX(Data!$AJ$2:$AJ$53,MATCH($A32,Data!$A$2:$A$53,0)),"Missing Data")</f>
        <v>Missing Data</v>
      </c>
      <c r="V32" s="5" t="str">
        <f t="shared" si="0"/>
        <v>Missing Data</v>
      </c>
      <c r="W32" s="6" t="str">
        <f t="array" ref="W32">IFERROR(INDEX(Data!$AI$2:$AI$53,MATCH($A32,Data!$A$2:$A$53,0))/INDEX(Data!$F$2:$F$53,MATCH($A32,Data!$A$2:$A$53,0)),"Missing Data")</f>
        <v>Missing Data</v>
      </c>
    </row>
    <row r="33" spans="1:23" x14ac:dyDescent="0.25">
      <c r="A33" s="1" t="s">
        <v>64</v>
      </c>
      <c r="B33" s="1" t="s">
        <v>65</v>
      </c>
      <c r="C33" s="4">
        <f>IFERROR(INDEX(Data!$W$2:$W$53,MATCH($A33,Data!$A$2:$A$53,0))/INDEX(Data!$C$2:$C$53,MATCH($A33,Data!$A$2:$A$53,0)),"Missing Data")</f>
        <v>0</v>
      </c>
      <c r="D33" s="5"/>
      <c r="E33" s="2">
        <f>IFERROR(INDEX(Data!$F$2:$F$53,MATCH($A33,Data!$A$2:$A$53,0))/INDEX(Data!$C$2:$C$53,MATCH($A33,Data!$A$2:$A$53,0)),"Missing Data")</f>
        <v>0</v>
      </c>
      <c r="F33" s="5"/>
      <c r="G33" s="6" t="str">
        <f>IFERROR(INDEX(Data!$W$2:$W$53,MATCH($A33,Data!$A$2:$A$53,0))/INDEX(Data!$F$2:$F$53,MATCH($A33,Data!$A$2:$A$53,0)),"Missing Data")</f>
        <v>Missing Data</v>
      </c>
      <c r="H33" s="2">
        <f>IFERROR(INDEX(Data!$F$2:$F$53,MATCH($A33,Data!$A$2:$A$53,0))/INDEX(Data!$C$2:$C$53,MATCH($A33,Data!$A$2:$A$53,0)),"Missing Data")</f>
        <v>0</v>
      </c>
      <c r="I33" s="5"/>
      <c r="J33" s="2">
        <f t="array" ref="J33">IFERROR(INDEX(Data!$D$2:$D$53,MATCH($A33,Data!$A$2:$A$53,0))/INDEX(Data!$C$2:$C$53,MATCH($A33,Data!$A$2:$A$53,0)),"Missing Data")</f>
        <v>0</v>
      </c>
      <c r="K33" s="5"/>
      <c r="L33" s="2" t="str">
        <f t="array" ref="L33">IFERROR(INDEX(Data!$E$2:$E$53,MATCH($A33,Data!$A$2:$A$53,0))/INDEX(Data!$D$2:$D$53,MATCH($A33,Data!$A$2:$A$53,0)),"Missing Data")</f>
        <v>Missing Data</v>
      </c>
      <c r="M33" s="5"/>
      <c r="N33" s="2" t="str">
        <f t="array" ref="N33">IFERROR(INDEX(Data!$F$2:$F$53,MATCH($A33,Data!$A$2:$A$53,0))/INDEX(Data!$E$2:$E$53,MATCH($A33,Data!$A$2:$A$53,0)),"Missing Data")</f>
        <v>Missing Data</v>
      </c>
      <c r="O33" s="4" t="str">
        <f>IFERROR(INDEX(Data!$W$2:$W$53,MATCH($A33,Data!$A$2:$A$53,0))/INDEX(Data!$F$2:$F$53,MATCH($A33,Data!$A$2:$A$53,0)),"Missing Data")</f>
        <v>Missing Data</v>
      </c>
      <c r="P33" s="5"/>
      <c r="Q33" s="5" t="str">
        <f t="array" ref="Q33">IFERROR(INDEX(Data!$AJ$2:$AJ$53,MATCH($A33,Data!$A$2:$A$53,0))/INDEX(Data!$F$2:$F$53,MATCH($A33,Data!$A$2:$A$53,0)),"Missing Data")</f>
        <v>Missing Data</v>
      </c>
      <c r="R33" s="5"/>
      <c r="S33" s="6" t="str">
        <f>IFERROR(INDEX(Data!$W$2:$W$53,MATCH($A33,Data!$A$2:$A$53,0))/INDEX(Data!$AJ$2:$AJ$53,MATCH($A33,Data!$A$2:$A$53,0)),"Missing Data")</f>
        <v>Missing Data</v>
      </c>
      <c r="T33" s="4" t="str">
        <f>IFERROR(INDEX(Data!$AI$2:$AI$53,MATCH($A33,Data!$A$2:$A$53,0))/INDEX(Data!$W$2:$W$53,MATCH($A33,Data!$A$2:$A$53,0)),"Missing Data")</f>
        <v>Missing Data</v>
      </c>
      <c r="U33" s="5" t="str">
        <f t="array" ref="U33">IFERROR(INDEX(Data!$AI$2:$AI$53,MATCH($A33,Data!$A$2:$A$53,0))/INDEX(Data!$AJ$2:$AJ$53,MATCH($A33,Data!$A$2:$A$53,0)),"Missing Data")</f>
        <v>Missing Data</v>
      </c>
      <c r="V33" s="5" t="str">
        <f t="shared" si="0"/>
        <v>Missing Data</v>
      </c>
      <c r="W33" s="6" t="str">
        <f t="array" ref="W33">IFERROR(INDEX(Data!$AI$2:$AI$53,MATCH($A33,Data!$A$2:$A$53,0))/INDEX(Data!$F$2:$F$53,MATCH($A33,Data!$A$2:$A$53,0)),"Missing Data")</f>
        <v>Missing Data</v>
      </c>
    </row>
    <row r="34" spans="1:23" x14ac:dyDescent="0.25">
      <c r="A34" s="1" t="s">
        <v>66</v>
      </c>
      <c r="B34" s="1" t="s">
        <v>67</v>
      </c>
      <c r="C34" s="4">
        <f>IFERROR(INDEX(Data!$W$2:$W$53,MATCH($A34,Data!$A$2:$A$53,0))/INDEX(Data!$C$2:$C$53,MATCH($A34,Data!$A$2:$A$53,0)),"Missing Data")</f>
        <v>68.467128060896357</v>
      </c>
      <c r="D34" s="5"/>
      <c r="E34" s="2">
        <f>IFERROR(INDEX(Data!$F$2:$F$53,MATCH($A34,Data!$A$2:$A$53,0))/INDEX(Data!$C$2:$C$53,MATCH($A34,Data!$A$2:$A$53,0)),"Missing Data")</f>
        <v>0</v>
      </c>
      <c r="F34" s="5"/>
      <c r="G34" s="6" t="str">
        <f>IFERROR(INDEX(Data!$W$2:$W$53,MATCH($A34,Data!$A$2:$A$53,0))/INDEX(Data!$F$2:$F$53,MATCH($A34,Data!$A$2:$A$53,0)),"Missing Data")</f>
        <v>Missing Data</v>
      </c>
      <c r="H34" s="2">
        <f>IFERROR(INDEX(Data!$F$2:$F$53,MATCH($A34,Data!$A$2:$A$53,0))/INDEX(Data!$C$2:$C$53,MATCH($A34,Data!$A$2:$A$53,0)),"Missing Data")</f>
        <v>0</v>
      </c>
      <c r="I34" s="5"/>
      <c r="J34" s="2">
        <f t="array" ref="J34">IFERROR(INDEX(Data!$D$2:$D$53,MATCH($A34,Data!$A$2:$A$53,0))/INDEX(Data!$C$2:$C$53,MATCH($A34,Data!$A$2:$A$53,0)),"Missing Data")</f>
        <v>0</v>
      </c>
      <c r="K34" s="5"/>
      <c r="L34" s="2" t="str">
        <f t="array" ref="L34">IFERROR(INDEX(Data!$E$2:$E$53,MATCH($A34,Data!$A$2:$A$53,0))/INDEX(Data!$D$2:$D$53,MATCH($A34,Data!$A$2:$A$53,0)),"Missing Data")</f>
        <v>Missing Data</v>
      </c>
      <c r="M34" s="5"/>
      <c r="N34" s="2" t="str">
        <f t="array" ref="N34">IFERROR(INDEX(Data!$F$2:$F$53,MATCH($A34,Data!$A$2:$A$53,0))/INDEX(Data!$E$2:$E$53,MATCH($A34,Data!$A$2:$A$53,0)),"Missing Data")</f>
        <v>Missing Data</v>
      </c>
      <c r="O34" s="4" t="str">
        <f>IFERROR(INDEX(Data!$W$2:$W$53,MATCH($A34,Data!$A$2:$A$53,0))/INDEX(Data!$F$2:$F$53,MATCH($A34,Data!$A$2:$A$53,0)),"Missing Data")</f>
        <v>Missing Data</v>
      </c>
      <c r="P34" s="5"/>
      <c r="Q34" s="5" t="str">
        <f t="array" ref="Q34">IFERROR(INDEX(Data!$AJ$2:$AJ$53,MATCH($A34,Data!$A$2:$A$53,0))/INDEX(Data!$F$2:$F$53,MATCH($A34,Data!$A$2:$A$53,0)),"Missing Data")</f>
        <v>Missing Data</v>
      </c>
      <c r="R34" s="5"/>
      <c r="S34" s="6">
        <f>IFERROR(INDEX(Data!$W$2:$W$53,MATCH($A34,Data!$A$2:$A$53,0))/INDEX(Data!$AJ$2:$AJ$53,MATCH($A34,Data!$A$2:$A$53,0)),"Missing Data")</f>
        <v>369.00878715528461</v>
      </c>
      <c r="T34" s="4">
        <f>IFERROR(INDEX(Data!$AI$2:$AI$53,MATCH($A34,Data!$A$2:$A$53,0))/INDEX(Data!$W$2:$W$53,MATCH($A34,Data!$A$2:$A$53,0)),"Missing Data")</f>
        <v>3.2519550801239361E-2</v>
      </c>
      <c r="U34" s="5">
        <f t="array" ref="U34">IFERROR(INDEX(Data!$AI$2:$AI$53,MATCH($A34,Data!$A$2:$A$53,0))/INDEX(Data!$AJ$2:$AJ$53,MATCH($A34,Data!$A$2:$A$53,0)),"Missing Data")</f>
        <v>12</v>
      </c>
      <c r="V34" s="5">
        <f t="shared" si="0"/>
        <v>357.00878715528461</v>
      </c>
      <c r="W34" s="6" t="str">
        <f t="array" ref="W34">IFERROR(INDEX(Data!$AI$2:$AI$53,MATCH($A34,Data!$A$2:$A$53,0))/INDEX(Data!$F$2:$F$53,MATCH($A34,Data!$A$2:$A$53,0)),"Missing Data")</f>
        <v>Missing Data</v>
      </c>
    </row>
    <row r="35" spans="1:23" x14ac:dyDescent="0.25">
      <c r="A35" s="1" t="s">
        <v>68</v>
      </c>
      <c r="B35" s="1" t="s">
        <v>69</v>
      </c>
      <c r="C35" s="4">
        <f>IFERROR(INDEX(Data!$W$2:$W$53,MATCH($A35,Data!$A$2:$A$53,0))/INDEX(Data!$C$2:$C$53,MATCH($A35,Data!$A$2:$A$53,0)),"Missing Data")</f>
        <v>1.4585624070136454</v>
      </c>
      <c r="D35" s="5"/>
      <c r="E35" s="2">
        <f>IFERROR(INDEX(Data!$F$2:$F$53,MATCH($A35,Data!$A$2:$A$53,0))/INDEX(Data!$C$2:$C$53,MATCH($A35,Data!$A$2:$A$53,0)),"Missing Data")</f>
        <v>0</v>
      </c>
      <c r="F35" s="5"/>
      <c r="G35" s="6" t="str">
        <f>IFERROR(INDEX(Data!$W$2:$W$53,MATCH($A35,Data!$A$2:$A$53,0))/INDEX(Data!$F$2:$F$53,MATCH($A35,Data!$A$2:$A$53,0)),"Missing Data")</f>
        <v>Missing Data</v>
      </c>
      <c r="H35" s="2">
        <f>IFERROR(INDEX(Data!$F$2:$F$53,MATCH($A35,Data!$A$2:$A$53,0))/INDEX(Data!$C$2:$C$53,MATCH($A35,Data!$A$2:$A$53,0)),"Missing Data")</f>
        <v>0</v>
      </c>
      <c r="I35" s="5"/>
      <c r="J35" s="2">
        <f t="array" ref="J35">IFERROR(INDEX(Data!$D$2:$D$53,MATCH($A35,Data!$A$2:$A$53,0))/INDEX(Data!$C$2:$C$53,MATCH($A35,Data!$A$2:$A$53,0)),"Missing Data")</f>
        <v>0</v>
      </c>
      <c r="K35" s="5"/>
      <c r="L35" s="2" t="str">
        <f t="array" ref="L35">IFERROR(INDEX(Data!$E$2:$E$53,MATCH($A35,Data!$A$2:$A$53,0))/INDEX(Data!$D$2:$D$53,MATCH($A35,Data!$A$2:$A$53,0)),"Missing Data")</f>
        <v>Missing Data</v>
      </c>
      <c r="M35" s="5"/>
      <c r="N35" s="2" t="str">
        <f t="array" ref="N35">IFERROR(INDEX(Data!$F$2:$F$53,MATCH($A35,Data!$A$2:$A$53,0))/INDEX(Data!$E$2:$E$53,MATCH($A35,Data!$A$2:$A$53,0)),"Missing Data")</f>
        <v>Missing Data</v>
      </c>
      <c r="O35" s="4" t="str">
        <f>IFERROR(INDEX(Data!$W$2:$W$53,MATCH($A35,Data!$A$2:$A$53,0))/INDEX(Data!$F$2:$F$53,MATCH($A35,Data!$A$2:$A$53,0)),"Missing Data")</f>
        <v>Missing Data</v>
      </c>
      <c r="P35" s="5"/>
      <c r="Q35" s="5" t="str">
        <f t="array" ref="Q35">IFERROR(INDEX(Data!$AJ$2:$AJ$53,MATCH($A35,Data!$A$2:$A$53,0))/INDEX(Data!$F$2:$F$53,MATCH($A35,Data!$A$2:$A$53,0)),"Missing Data")</f>
        <v>Missing Data</v>
      </c>
      <c r="R35" s="5"/>
      <c r="S35" s="6">
        <f>IFERROR(INDEX(Data!$W$2:$W$53,MATCH($A35,Data!$A$2:$A$53,0))/INDEX(Data!$AJ$2:$AJ$53,MATCH($A35,Data!$A$2:$A$53,0)),"Missing Data")</f>
        <v>407.01039157270537</v>
      </c>
      <c r="T35" s="4">
        <f>IFERROR(INDEX(Data!$AI$2:$AI$53,MATCH($A35,Data!$A$2:$A$53,0))/INDEX(Data!$W$2:$W$53,MATCH($A35,Data!$A$2:$A$53,0)),"Missing Data")</f>
        <v>2.9483276713480194E-2</v>
      </c>
      <c r="U35" s="5">
        <f t="array" ref="U35">IFERROR(INDEX(Data!$AI$2:$AI$53,MATCH($A35,Data!$A$2:$A$53,0))/INDEX(Data!$AJ$2:$AJ$53,MATCH($A35,Data!$A$2:$A$53,0)),"Missing Data")</f>
        <v>12</v>
      </c>
      <c r="V35" s="5">
        <f t="shared" si="0"/>
        <v>395.01039157270537</v>
      </c>
      <c r="W35" s="6" t="str">
        <f t="array" ref="W35">IFERROR(INDEX(Data!$AI$2:$AI$53,MATCH($A35,Data!$A$2:$A$53,0))/INDEX(Data!$F$2:$F$53,MATCH($A35,Data!$A$2:$A$53,0)),"Missing Data")</f>
        <v>Missing Data</v>
      </c>
    </row>
    <row r="36" spans="1:23" x14ac:dyDescent="0.25">
      <c r="A36" s="1" t="s">
        <v>70</v>
      </c>
      <c r="B36" s="1" t="s">
        <v>71</v>
      </c>
      <c r="C36" s="4">
        <f>IFERROR(INDEX(Data!$W$2:$W$53,MATCH($A36,Data!$A$2:$A$53,0))/INDEX(Data!$C$2:$C$53,MATCH($A36,Data!$A$2:$A$53,0)),"Missing Data")</f>
        <v>19.468087158009283</v>
      </c>
      <c r="D36" s="5"/>
      <c r="E36" s="2">
        <f>IFERROR(INDEX(Data!$F$2:$F$53,MATCH($A36,Data!$A$2:$A$53,0))/INDEX(Data!$C$2:$C$53,MATCH($A36,Data!$A$2:$A$53,0)),"Missing Data")</f>
        <v>0</v>
      </c>
      <c r="F36" s="5"/>
      <c r="G36" s="6" t="str">
        <f>IFERROR(INDEX(Data!$W$2:$W$53,MATCH($A36,Data!$A$2:$A$53,0))/INDEX(Data!$F$2:$F$53,MATCH($A36,Data!$A$2:$A$53,0)),"Missing Data")</f>
        <v>Missing Data</v>
      </c>
      <c r="H36" s="2">
        <f>IFERROR(INDEX(Data!$F$2:$F$53,MATCH($A36,Data!$A$2:$A$53,0))/INDEX(Data!$C$2:$C$53,MATCH($A36,Data!$A$2:$A$53,0)),"Missing Data")</f>
        <v>0</v>
      </c>
      <c r="I36" s="5"/>
      <c r="J36" s="2">
        <f t="array" ref="J36">IFERROR(INDEX(Data!$D$2:$D$53,MATCH($A36,Data!$A$2:$A$53,0))/INDEX(Data!$C$2:$C$53,MATCH($A36,Data!$A$2:$A$53,0)),"Missing Data")</f>
        <v>0</v>
      </c>
      <c r="K36" s="5"/>
      <c r="L36" s="2" t="str">
        <f t="array" ref="L36">IFERROR(INDEX(Data!$E$2:$E$53,MATCH($A36,Data!$A$2:$A$53,0))/INDEX(Data!$D$2:$D$53,MATCH($A36,Data!$A$2:$A$53,0)),"Missing Data")</f>
        <v>Missing Data</v>
      </c>
      <c r="M36" s="5"/>
      <c r="N36" s="2" t="str">
        <f t="array" ref="N36">IFERROR(INDEX(Data!$F$2:$F$53,MATCH($A36,Data!$A$2:$A$53,0))/INDEX(Data!$E$2:$E$53,MATCH($A36,Data!$A$2:$A$53,0)),"Missing Data")</f>
        <v>Missing Data</v>
      </c>
      <c r="O36" s="4" t="str">
        <f>IFERROR(INDEX(Data!$W$2:$W$53,MATCH($A36,Data!$A$2:$A$53,0))/INDEX(Data!$F$2:$F$53,MATCH($A36,Data!$A$2:$A$53,0)),"Missing Data")</f>
        <v>Missing Data</v>
      </c>
      <c r="P36" s="5"/>
      <c r="Q36" s="5" t="str">
        <f t="array" ref="Q36">IFERROR(INDEX(Data!$AJ$2:$AJ$53,MATCH($A36,Data!$A$2:$A$53,0))/INDEX(Data!$F$2:$F$53,MATCH($A36,Data!$A$2:$A$53,0)),"Missing Data")</f>
        <v>Missing Data</v>
      </c>
      <c r="R36" s="5"/>
      <c r="S36" s="6">
        <f>IFERROR(INDEX(Data!$W$2:$W$53,MATCH($A36,Data!$A$2:$A$53,0))/INDEX(Data!$AJ$2:$AJ$53,MATCH($A36,Data!$A$2:$A$53,0)),"Missing Data")</f>
        <v>337.74628185802987</v>
      </c>
      <c r="T36" s="4">
        <f>IFERROR(INDEX(Data!$AI$2:$AI$53,MATCH($A36,Data!$A$2:$A$53,0))/INDEX(Data!$W$2:$W$53,MATCH($A36,Data!$A$2:$A$53,0)),"Missing Data")</f>
        <v>3.5529628731913461E-2</v>
      </c>
      <c r="U36" s="5">
        <f t="array" ref="U36">IFERROR(INDEX(Data!$AI$2:$AI$53,MATCH($A36,Data!$A$2:$A$53,0))/INDEX(Data!$AJ$2:$AJ$53,MATCH($A36,Data!$A$2:$A$53,0)),"Missing Data")</f>
        <v>12</v>
      </c>
      <c r="V36" s="5">
        <f t="shared" si="0"/>
        <v>325.74628185802987</v>
      </c>
      <c r="W36" s="6" t="str">
        <f t="array" ref="W36">IFERROR(INDEX(Data!$AI$2:$AI$53,MATCH($A36,Data!$A$2:$A$53,0))/INDEX(Data!$F$2:$F$53,MATCH($A36,Data!$A$2:$A$53,0)),"Missing Data")</f>
        <v>Missing Data</v>
      </c>
    </row>
    <row r="37" spans="1:23" x14ac:dyDescent="0.25">
      <c r="A37" s="1" t="s">
        <v>72</v>
      </c>
      <c r="B37" s="1" t="s">
        <v>73</v>
      </c>
      <c r="C37" s="4">
        <f>IFERROR(INDEX(Data!$W$2:$W$53,MATCH($A37,Data!$A$2:$A$53,0))/INDEX(Data!$C$2:$C$53,MATCH($A37,Data!$A$2:$A$53,0)),"Missing Data")</f>
        <v>1.1976987074834782</v>
      </c>
      <c r="D37" s="5"/>
      <c r="E37" s="2">
        <f>IFERROR(INDEX(Data!$F$2:$F$53,MATCH($A37,Data!$A$2:$A$53,0))/INDEX(Data!$C$2:$C$53,MATCH($A37,Data!$A$2:$A$53,0)),"Missing Data")</f>
        <v>0</v>
      </c>
      <c r="F37" s="5"/>
      <c r="G37" s="6" t="str">
        <f>IFERROR(INDEX(Data!$W$2:$W$53,MATCH($A37,Data!$A$2:$A$53,0))/INDEX(Data!$F$2:$F$53,MATCH($A37,Data!$A$2:$A$53,0)),"Missing Data")</f>
        <v>Missing Data</v>
      </c>
      <c r="H37" s="2">
        <f>IFERROR(INDEX(Data!$F$2:$F$53,MATCH($A37,Data!$A$2:$A$53,0))/INDEX(Data!$C$2:$C$53,MATCH($A37,Data!$A$2:$A$53,0)),"Missing Data")</f>
        <v>0</v>
      </c>
      <c r="I37" s="5"/>
      <c r="J37" s="2">
        <f t="array" ref="J37">IFERROR(INDEX(Data!$D$2:$D$53,MATCH($A37,Data!$A$2:$A$53,0))/INDEX(Data!$C$2:$C$53,MATCH($A37,Data!$A$2:$A$53,0)),"Missing Data")</f>
        <v>0</v>
      </c>
      <c r="K37" s="5"/>
      <c r="L37" s="2" t="str">
        <f t="array" ref="L37">IFERROR(INDEX(Data!$E$2:$E$53,MATCH($A37,Data!$A$2:$A$53,0))/INDEX(Data!$D$2:$D$53,MATCH($A37,Data!$A$2:$A$53,0)),"Missing Data")</f>
        <v>Missing Data</v>
      </c>
      <c r="M37" s="5"/>
      <c r="N37" s="2" t="str">
        <f t="array" ref="N37">IFERROR(INDEX(Data!$F$2:$F$53,MATCH($A37,Data!$A$2:$A$53,0))/INDEX(Data!$E$2:$E$53,MATCH($A37,Data!$A$2:$A$53,0)),"Missing Data")</f>
        <v>Missing Data</v>
      </c>
      <c r="O37" s="4" t="str">
        <f>IFERROR(INDEX(Data!$W$2:$W$53,MATCH($A37,Data!$A$2:$A$53,0))/INDEX(Data!$F$2:$F$53,MATCH($A37,Data!$A$2:$A$53,0)),"Missing Data")</f>
        <v>Missing Data</v>
      </c>
      <c r="P37" s="5"/>
      <c r="Q37" s="5" t="str">
        <f t="array" ref="Q37">IFERROR(INDEX(Data!$AJ$2:$AJ$53,MATCH($A37,Data!$A$2:$A$53,0))/INDEX(Data!$F$2:$F$53,MATCH($A37,Data!$A$2:$A$53,0)),"Missing Data")</f>
        <v>Missing Data</v>
      </c>
      <c r="R37" s="5"/>
      <c r="S37" s="6" t="str">
        <f>IFERROR(INDEX(Data!$W$2:$W$53,MATCH($A37,Data!$A$2:$A$53,0))/INDEX(Data!$AJ$2:$AJ$53,MATCH($A37,Data!$A$2:$A$53,0)),"Missing Data")</f>
        <v>Missing Data</v>
      </c>
      <c r="T37" s="4">
        <f>IFERROR(INDEX(Data!$AI$2:$AI$53,MATCH($A37,Data!$A$2:$A$53,0))/INDEX(Data!$W$2:$W$53,MATCH($A37,Data!$A$2:$A$53,0)),"Missing Data")</f>
        <v>0</v>
      </c>
      <c r="U37" s="5" t="str">
        <f t="array" ref="U37">IFERROR(INDEX(Data!$AI$2:$AI$53,MATCH($A37,Data!$A$2:$A$53,0))/INDEX(Data!$AJ$2:$AJ$53,MATCH($A37,Data!$A$2:$A$53,0)),"Missing Data")</f>
        <v>Missing Data</v>
      </c>
      <c r="V37" s="5" t="str">
        <f t="shared" si="0"/>
        <v>Missing Data</v>
      </c>
      <c r="W37" s="6" t="str">
        <f t="array" ref="W37">IFERROR(INDEX(Data!$AI$2:$AI$53,MATCH($A37,Data!$A$2:$A$53,0))/INDEX(Data!$F$2:$F$53,MATCH($A37,Data!$A$2:$A$53,0)),"Missing Data")</f>
        <v>Missing Data</v>
      </c>
    </row>
    <row r="38" spans="1:23" x14ac:dyDescent="0.25">
      <c r="A38" s="1" t="s">
        <v>74</v>
      </c>
      <c r="B38" s="1" t="s">
        <v>75</v>
      </c>
      <c r="C38" s="4">
        <f>IFERROR(INDEX(Data!$W$2:$W$53,MATCH($A38,Data!$A$2:$A$53,0))/INDEX(Data!$C$2:$C$53,MATCH($A38,Data!$A$2:$A$53,0)),"Missing Data")</f>
        <v>6.8146618839679389</v>
      </c>
      <c r="D38" s="5"/>
      <c r="E38" s="2">
        <f>IFERROR(INDEX(Data!$F$2:$F$53,MATCH($A38,Data!$A$2:$A$53,0))/INDEX(Data!$C$2:$C$53,MATCH($A38,Data!$A$2:$A$53,0)),"Missing Data")</f>
        <v>0</v>
      </c>
      <c r="F38" s="5"/>
      <c r="G38" s="6" t="str">
        <f>IFERROR(INDEX(Data!$W$2:$W$53,MATCH($A38,Data!$A$2:$A$53,0))/INDEX(Data!$F$2:$F$53,MATCH($A38,Data!$A$2:$A$53,0)),"Missing Data")</f>
        <v>Missing Data</v>
      </c>
      <c r="H38" s="2">
        <f>IFERROR(INDEX(Data!$F$2:$F$53,MATCH($A38,Data!$A$2:$A$53,0))/INDEX(Data!$C$2:$C$53,MATCH($A38,Data!$A$2:$A$53,0)),"Missing Data")</f>
        <v>0</v>
      </c>
      <c r="I38" s="5"/>
      <c r="J38" s="2">
        <f t="array" ref="J38">IFERROR(INDEX(Data!$D$2:$D$53,MATCH($A38,Data!$A$2:$A$53,0))/INDEX(Data!$C$2:$C$53,MATCH($A38,Data!$A$2:$A$53,0)),"Missing Data")</f>
        <v>0</v>
      </c>
      <c r="K38" s="5"/>
      <c r="L38" s="2" t="str">
        <f t="array" ref="L38">IFERROR(INDEX(Data!$E$2:$E$53,MATCH($A38,Data!$A$2:$A$53,0))/INDEX(Data!$D$2:$D$53,MATCH($A38,Data!$A$2:$A$53,0)),"Missing Data")</f>
        <v>Missing Data</v>
      </c>
      <c r="M38" s="5"/>
      <c r="N38" s="2" t="str">
        <f t="array" ref="N38">IFERROR(INDEX(Data!$F$2:$F$53,MATCH($A38,Data!$A$2:$A$53,0))/INDEX(Data!$E$2:$E$53,MATCH($A38,Data!$A$2:$A$53,0)),"Missing Data")</f>
        <v>Missing Data</v>
      </c>
      <c r="O38" s="4" t="str">
        <f>IFERROR(INDEX(Data!$W$2:$W$53,MATCH($A38,Data!$A$2:$A$53,0))/INDEX(Data!$F$2:$F$53,MATCH($A38,Data!$A$2:$A$53,0)),"Missing Data")</f>
        <v>Missing Data</v>
      </c>
      <c r="P38" s="5"/>
      <c r="Q38" s="5" t="str">
        <f t="array" ref="Q38">IFERROR(INDEX(Data!$AJ$2:$AJ$53,MATCH($A38,Data!$A$2:$A$53,0))/INDEX(Data!$F$2:$F$53,MATCH($A38,Data!$A$2:$A$53,0)),"Missing Data")</f>
        <v>Missing Data</v>
      </c>
      <c r="R38" s="5"/>
      <c r="S38" s="6">
        <f>IFERROR(INDEX(Data!$W$2:$W$53,MATCH($A38,Data!$A$2:$A$53,0))/INDEX(Data!$AJ$2:$AJ$53,MATCH($A38,Data!$A$2:$A$53,0)),"Missing Data")</f>
        <v>424.61276265262978</v>
      </c>
      <c r="T38" s="4">
        <f>IFERROR(INDEX(Data!$AI$2:$AI$53,MATCH($A38,Data!$A$2:$A$53,0))/INDEX(Data!$W$2:$W$53,MATCH($A38,Data!$A$2:$A$53,0)),"Missing Data")</f>
        <v>2.8261044074685635E-2</v>
      </c>
      <c r="U38" s="5">
        <f t="array" ref="U38">IFERROR(INDEX(Data!$AI$2:$AI$53,MATCH($A38,Data!$A$2:$A$53,0))/INDEX(Data!$AJ$2:$AJ$53,MATCH($A38,Data!$A$2:$A$53,0)),"Missing Data")</f>
        <v>12</v>
      </c>
      <c r="V38" s="5">
        <f t="shared" si="0"/>
        <v>412.61276265262978</v>
      </c>
      <c r="W38" s="6" t="str">
        <f t="array" ref="W38">IFERROR(INDEX(Data!$AI$2:$AI$53,MATCH($A38,Data!$A$2:$A$53,0))/INDEX(Data!$F$2:$F$53,MATCH($A38,Data!$A$2:$A$53,0)),"Missing Data")</f>
        <v>Missing Data</v>
      </c>
    </row>
    <row r="39" spans="1:23" x14ac:dyDescent="0.25">
      <c r="A39" s="1" t="s">
        <v>76</v>
      </c>
      <c r="B39" s="1" t="s">
        <v>77</v>
      </c>
      <c r="C39" s="4">
        <f>IFERROR(INDEX(Data!$W$2:$W$53,MATCH($A39,Data!$A$2:$A$53,0))/INDEX(Data!$C$2:$C$53,MATCH($A39,Data!$A$2:$A$53,0)),"Missing Data")</f>
        <v>17.963299770951156</v>
      </c>
      <c r="D39" s="5"/>
      <c r="E39" s="2">
        <f>IFERROR(INDEX(Data!$F$2:$F$53,MATCH($A39,Data!$A$2:$A$53,0))/INDEX(Data!$C$2:$C$53,MATCH($A39,Data!$A$2:$A$53,0)),"Missing Data")</f>
        <v>0</v>
      </c>
      <c r="F39" s="5"/>
      <c r="G39" s="6" t="str">
        <f>IFERROR(INDEX(Data!$W$2:$W$53,MATCH($A39,Data!$A$2:$A$53,0))/INDEX(Data!$F$2:$F$53,MATCH($A39,Data!$A$2:$A$53,0)),"Missing Data")</f>
        <v>Missing Data</v>
      </c>
      <c r="H39" s="2">
        <f>IFERROR(INDEX(Data!$F$2:$F$53,MATCH($A39,Data!$A$2:$A$53,0))/INDEX(Data!$C$2:$C$53,MATCH($A39,Data!$A$2:$A$53,0)),"Missing Data")</f>
        <v>0</v>
      </c>
      <c r="I39" s="5"/>
      <c r="J39" s="2">
        <f t="array" ref="J39">IFERROR(INDEX(Data!$D$2:$D$53,MATCH($A39,Data!$A$2:$A$53,0))/INDEX(Data!$C$2:$C$53,MATCH($A39,Data!$A$2:$A$53,0)),"Missing Data")</f>
        <v>0</v>
      </c>
      <c r="K39" s="5"/>
      <c r="L39" s="2" t="str">
        <f t="array" ref="L39">IFERROR(INDEX(Data!$E$2:$E$53,MATCH($A39,Data!$A$2:$A$53,0))/INDEX(Data!$D$2:$D$53,MATCH($A39,Data!$A$2:$A$53,0)),"Missing Data")</f>
        <v>Missing Data</v>
      </c>
      <c r="M39" s="5"/>
      <c r="N39" s="2" t="str">
        <f t="array" ref="N39">IFERROR(INDEX(Data!$F$2:$F$53,MATCH($A39,Data!$A$2:$A$53,0))/INDEX(Data!$E$2:$E$53,MATCH($A39,Data!$A$2:$A$53,0)),"Missing Data")</f>
        <v>Missing Data</v>
      </c>
      <c r="O39" s="4" t="str">
        <f>IFERROR(INDEX(Data!$W$2:$W$53,MATCH($A39,Data!$A$2:$A$53,0))/INDEX(Data!$F$2:$F$53,MATCH($A39,Data!$A$2:$A$53,0)),"Missing Data")</f>
        <v>Missing Data</v>
      </c>
      <c r="P39" s="5"/>
      <c r="Q39" s="5" t="str">
        <f t="array" ref="Q39">IFERROR(INDEX(Data!$AJ$2:$AJ$53,MATCH($A39,Data!$A$2:$A$53,0))/INDEX(Data!$F$2:$F$53,MATCH($A39,Data!$A$2:$A$53,0)),"Missing Data")</f>
        <v>Missing Data</v>
      </c>
      <c r="R39" s="5"/>
      <c r="S39" s="6">
        <f>IFERROR(INDEX(Data!$W$2:$W$53,MATCH($A39,Data!$A$2:$A$53,0))/INDEX(Data!$AJ$2:$AJ$53,MATCH($A39,Data!$A$2:$A$53,0)),"Missing Data")</f>
        <v>431.68621128339487</v>
      </c>
      <c r="T39" s="4">
        <f>IFERROR(INDEX(Data!$AI$2:$AI$53,MATCH($A39,Data!$A$2:$A$53,0))/INDEX(Data!$W$2:$W$53,MATCH($A39,Data!$A$2:$A$53,0)),"Missing Data")</f>
        <v>2.7797969187675069E-2</v>
      </c>
      <c r="U39" s="5">
        <f t="array" ref="U39">IFERROR(INDEX(Data!$AI$2:$AI$53,MATCH($A39,Data!$A$2:$A$53,0))/INDEX(Data!$AJ$2:$AJ$53,MATCH($A39,Data!$A$2:$A$53,0)),"Missing Data")</f>
        <v>12</v>
      </c>
      <c r="V39" s="5">
        <f t="shared" si="0"/>
        <v>419.68621128339487</v>
      </c>
      <c r="W39" s="6" t="str">
        <f t="array" ref="W39">IFERROR(INDEX(Data!$AI$2:$AI$53,MATCH($A39,Data!$A$2:$A$53,0))/INDEX(Data!$F$2:$F$53,MATCH($A39,Data!$A$2:$A$53,0)),"Missing Data")</f>
        <v>Missing Data</v>
      </c>
    </row>
    <row r="40" spans="1:23" x14ac:dyDescent="0.25">
      <c r="A40" s="1" t="s">
        <v>78</v>
      </c>
      <c r="B40" s="1" t="s">
        <v>79</v>
      </c>
      <c r="C40" s="4">
        <f>IFERROR(INDEX(Data!$W$2:$W$53,MATCH($A40,Data!$A$2:$A$53,0))/INDEX(Data!$C$2:$C$53,MATCH($A40,Data!$A$2:$A$53,0)),"Missing Data")</f>
        <v>0.36745464704481073</v>
      </c>
      <c r="D40" s="5"/>
      <c r="E40" s="2">
        <f>IFERROR(INDEX(Data!$F$2:$F$53,MATCH($A40,Data!$A$2:$A$53,0))/INDEX(Data!$C$2:$C$53,MATCH($A40,Data!$A$2:$A$53,0)),"Missing Data")</f>
        <v>0</v>
      </c>
      <c r="F40" s="5"/>
      <c r="G40" s="6" t="str">
        <f>IFERROR(INDEX(Data!$W$2:$W$53,MATCH($A40,Data!$A$2:$A$53,0))/INDEX(Data!$F$2:$F$53,MATCH($A40,Data!$A$2:$A$53,0)),"Missing Data")</f>
        <v>Missing Data</v>
      </c>
      <c r="H40" s="2">
        <f>IFERROR(INDEX(Data!$F$2:$F$53,MATCH($A40,Data!$A$2:$A$53,0))/INDEX(Data!$C$2:$C$53,MATCH($A40,Data!$A$2:$A$53,0)),"Missing Data")</f>
        <v>0</v>
      </c>
      <c r="I40" s="5"/>
      <c r="J40" s="2">
        <f t="array" ref="J40">IFERROR(INDEX(Data!$D$2:$D$53,MATCH($A40,Data!$A$2:$A$53,0))/INDEX(Data!$C$2:$C$53,MATCH($A40,Data!$A$2:$A$53,0)),"Missing Data")</f>
        <v>0</v>
      </c>
      <c r="K40" s="5"/>
      <c r="L40" s="2" t="str">
        <f t="array" ref="L40">IFERROR(INDEX(Data!$E$2:$E$53,MATCH($A40,Data!$A$2:$A$53,0))/INDEX(Data!$D$2:$D$53,MATCH($A40,Data!$A$2:$A$53,0)),"Missing Data")</f>
        <v>Missing Data</v>
      </c>
      <c r="M40" s="5"/>
      <c r="N40" s="2" t="str">
        <f t="array" ref="N40">IFERROR(INDEX(Data!$F$2:$F$53,MATCH($A40,Data!$A$2:$A$53,0))/INDEX(Data!$E$2:$E$53,MATCH($A40,Data!$A$2:$A$53,0)),"Missing Data")</f>
        <v>Missing Data</v>
      </c>
      <c r="O40" s="4" t="str">
        <f>IFERROR(INDEX(Data!$W$2:$W$53,MATCH($A40,Data!$A$2:$A$53,0))/INDEX(Data!$F$2:$F$53,MATCH($A40,Data!$A$2:$A$53,0)),"Missing Data")</f>
        <v>Missing Data</v>
      </c>
      <c r="P40" s="5"/>
      <c r="Q40" s="5" t="str">
        <f t="array" ref="Q40">IFERROR(INDEX(Data!$AJ$2:$AJ$53,MATCH($A40,Data!$A$2:$A$53,0))/INDEX(Data!$F$2:$F$53,MATCH($A40,Data!$A$2:$A$53,0)),"Missing Data")</f>
        <v>Missing Data</v>
      </c>
      <c r="R40" s="5"/>
      <c r="S40" s="6" t="str">
        <f>IFERROR(INDEX(Data!$W$2:$W$53,MATCH($A40,Data!$A$2:$A$53,0))/INDEX(Data!$AJ$2:$AJ$53,MATCH($A40,Data!$A$2:$A$53,0)),"Missing Data")</f>
        <v>Missing Data</v>
      </c>
      <c r="T40" s="4">
        <f>IFERROR(INDEX(Data!$AI$2:$AI$53,MATCH($A40,Data!$A$2:$A$53,0))/INDEX(Data!$W$2:$W$53,MATCH($A40,Data!$A$2:$A$53,0)),"Missing Data")</f>
        <v>0</v>
      </c>
      <c r="U40" s="5" t="str">
        <f t="array" ref="U40">IFERROR(INDEX(Data!$AI$2:$AI$53,MATCH($A40,Data!$A$2:$A$53,0))/INDEX(Data!$AJ$2:$AJ$53,MATCH($A40,Data!$A$2:$A$53,0)),"Missing Data")</f>
        <v>Missing Data</v>
      </c>
      <c r="V40" s="5" t="str">
        <f t="shared" si="0"/>
        <v>Missing Data</v>
      </c>
      <c r="W40" s="6" t="str">
        <f t="array" ref="W40">IFERROR(INDEX(Data!$AI$2:$AI$53,MATCH($A40,Data!$A$2:$A$53,0))/INDEX(Data!$F$2:$F$53,MATCH($A40,Data!$A$2:$A$53,0)),"Missing Data")</f>
        <v>Missing Data</v>
      </c>
    </row>
    <row r="41" spans="1:23" x14ac:dyDescent="0.25">
      <c r="A41" s="1" t="s">
        <v>80</v>
      </c>
      <c r="B41" s="1" t="s">
        <v>81</v>
      </c>
      <c r="C41" s="4">
        <f>IFERROR(INDEX(Data!$W$2:$W$53,MATCH($A41,Data!$A$2:$A$53,0))/INDEX(Data!$C$2:$C$53,MATCH($A41,Data!$A$2:$A$53,0)),"Missing Data")</f>
        <v>107.82158702179291</v>
      </c>
      <c r="D41" s="5"/>
      <c r="E41" s="2">
        <f>IFERROR(INDEX(Data!$F$2:$F$53,MATCH($A41,Data!$A$2:$A$53,0))/INDEX(Data!$C$2:$C$53,MATCH($A41,Data!$A$2:$A$53,0)),"Missing Data")</f>
        <v>0</v>
      </c>
      <c r="F41" s="5"/>
      <c r="G41" s="6" t="str">
        <f>IFERROR(INDEX(Data!$W$2:$W$53,MATCH($A41,Data!$A$2:$A$53,0))/INDEX(Data!$F$2:$F$53,MATCH($A41,Data!$A$2:$A$53,0)),"Missing Data")</f>
        <v>Missing Data</v>
      </c>
      <c r="H41" s="2">
        <f>IFERROR(INDEX(Data!$F$2:$F$53,MATCH($A41,Data!$A$2:$A$53,0))/INDEX(Data!$C$2:$C$53,MATCH($A41,Data!$A$2:$A$53,0)),"Missing Data")</f>
        <v>0</v>
      </c>
      <c r="I41" s="5"/>
      <c r="J41" s="2">
        <f t="array" ref="J41">IFERROR(INDEX(Data!$D$2:$D$53,MATCH($A41,Data!$A$2:$A$53,0))/INDEX(Data!$C$2:$C$53,MATCH($A41,Data!$A$2:$A$53,0)),"Missing Data")</f>
        <v>0</v>
      </c>
      <c r="K41" s="5"/>
      <c r="L41" s="2" t="str">
        <f t="array" ref="L41">IFERROR(INDEX(Data!$E$2:$E$53,MATCH($A41,Data!$A$2:$A$53,0))/INDEX(Data!$D$2:$D$53,MATCH($A41,Data!$A$2:$A$53,0)),"Missing Data")</f>
        <v>Missing Data</v>
      </c>
      <c r="M41" s="5"/>
      <c r="N41" s="2" t="str">
        <f t="array" ref="N41">IFERROR(INDEX(Data!$F$2:$F$53,MATCH($A41,Data!$A$2:$A$53,0))/INDEX(Data!$E$2:$E$53,MATCH($A41,Data!$A$2:$A$53,0)),"Missing Data")</f>
        <v>Missing Data</v>
      </c>
      <c r="O41" s="4" t="str">
        <f>IFERROR(INDEX(Data!$W$2:$W$53,MATCH($A41,Data!$A$2:$A$53,0))/INDEX(Data!$F$2:$F$53,MATCH($A41,Data!$A$2:$A$53,0)),"Missing Data")</f>
        <v>Missing Data</v>
      </c>
      <c r="P41" s="5"/>
      <c r="Q41" s="5" t="str">
        <f t="array" ref="Q41">IFERROR(INDEX(Data!$AJ$2:$AJ$53,MATCH($A41,Data!$A$2:$A$53,0))/INDEX(Data!$F$2:$F$53,MATCH($A41,Data!$A$2:$A$53,0)),"Missing Data")</f>
        <v>Missing Data</v>
      </c>
      <c r="R41" s="5"/>
      <c r="S41" s="6">
        <f>IFERROR(INDEX(Data!$W$2:$W$53,MATCH($A41,Data!$A$2:$A$53,0))/INDEX(Data!$AJ$2:$AJ$53,MATCH($A41,Data!$A$2:$A$53,0)),"Missing Data")</f>
        <v>164.53000841367449</v>
      </c>
      <c r="T41" s="4">
        <f>IFERROR(INDEX(Data!$AI$2:$AI$53,MATCH($A41,Data!$A$2:$A$53,0))/INDEX(Data!$W$2:$W$53,MATCH($A41,Data!$A$2:$A$53,0)),"Missing Data")</f>
        <v>7.293502331701486E-2</v>
      </c>
      <c r="U41" s="5">
        <f t="array" ref="U41">IFERROR(INDEX(Data!$AI$2:$AI$53,MATCH($A41,Data!$A$2:$A$53,0))/INDEX(Data!$AJ$2:$AJ$53,MATCH($A41,Data!$A$2:$A$53,0)),"Missing Data")</f>
        <v>12</v>
      </c>
      <c r="V41" s="5">
        <f t="shared" si="0"/>
        <v>152.53000841367449</v>
      </c>
      <c r="W41" s="6" t="str">
        <f t="array" ref="W41">IFERROR(INDEX(Data!$AI$2:$AI$53,MATCH($A41,Data!$A$2:$A$53,0))/INDEX(Data!$F$2:$F$53,MATCH($A41,Data!$A$2:$A$53,0)),"Missing Data")</f>
        <v>Missing Data</v>
      </c>
    </row>
    <row r="42" spans="1:23" x14ac:dyDescent="0.25">
      <c r="A42" s="1" t="s">
        <v>82</v>
      </c>
      <c r="B42" s="1" t="s">
        <v>83</v>
      </c>
      <c r="C42" s="4">
        <f>IFERROR(INDEX(Data!$W$2:$W$53,MATCH($A42,Data!$A$2:$A$53,0))/INDEX(Data!$C$2:$C$53,MATCH($A42,Data!$A$2:$A$53,0)),"Missing Data")</f>
        <v>0</v>
      </c>
      <c r="D42" s="5"/>
      <c r="E42" s="2">
        <f>IFERROR(INDEX(Data!$F$2:$F$53,MATCH($A42,Data!$A$2:$A$53,0))/INDEX(Data!$C$2:$C$53,MATCH($A42,Data!$A$2:$A$53,0)),"Missing Data")</f>
        <v>0</v>
      </c>
      <c r="F42" s="5"/>
      <c r="G42" s="6" t="str">
        <f>IFERROR(INDEX(Data!$W$2:$W$53,MATCH($A42,Data!$A$2:$A$53,0))/INDEX(Data!$F$2:$F$53,MATCH($A42,Data!$A$2:$A$53,0)),"Missing Data")</f>
        <v>Missing Data</v>
      </c>
      <c r="H42" s="2">
        <f>IFERROR(INDEX(Data!$F$2:$F$53,MATCH($A42,Data!$A$2:$A$53,0))/INDEX(Data!$C$2:$C$53,MATCH($A42,Data!$A$2:$A$53,0)),"Missing Data")</f>
        <v>0</v>
      </c>
      <c r="I42" s="5"/>
      <c r="J42" s="2">
        <f t="array" ref="J42">IFERROR(INDEX(Data!$D$2:$D$53,MATCH($A42,Data!$A$2:$A$53,0))/INDEX(Data!$C$2:$C$53,MATCH($A42,Data!$A$2:$A$53,0)),"Missing Data")</f>
        <v>0</v>
      </c>
      <c r="K42" s="5"/>
      <c r="L42" s="2" t="str">
        <f t="array" ref="L42">IFERROR(INDEX(Data!$E$2:$E$53,MATCH($A42,Data!$A$2:$A$53,0))/INDEX(Data!$D$2:$D$53,MATCH($A42,Data!$A$2:$A$53,0)),"Missing Data")</f>
        <v>Missing Data</v>
      </c>
      <c r="M42" s="5"/>
      <c r="N42" s="2" t="str">
        <f t="array" ref="N42">IFERROR(INDEX(Data!$F$2:$F$53,MATCH($A42,Data!$A$2:$A$53,0))/INDEX(Data!$E$2:$E$53,MATCH($A42,Data!$A$2:$A$53,0)),"Missing Data")</f>
        <v>Missing Data</v>
      </c>
      <c r="O42" s="4" t="str">
        <f>IFERROR(INDEX(Data!$W$2:$W$53,MATCH($A42,Data!$A$2:$A$53,0))/INDEX(Data!$F$2:$F$53,MATCH($A42,Data!$A$2:$A$53,0)),"Missing Data")</f>
        <v>Missing Data</v>
      </c>
      <c r="P42" s="5"/>
      <c r="Q42" s="5" t="str">
        <f t="array" ref="Q42">IFERROR(INDEX(Data!$AJ$2:$AJ$53,MATCH($A42,Data!$A$2:$A$53,0))/INDEX(Data!$F$2:$F$53,MATCH($A42,Data!$A$2:$A$53,0)),"Missing Data")</f>
        <v>Missing Data</v>
      </c>
      <c r="R42" s="5"/>
      <c r="S42" s="6" t="str">
        <f>IFERROR(INDEX(Data!$W$2:$W$53,MATCH($A42,Data!$A$2:$A$53,0))/INDEX(Data!$AJ$2:$AJ$53,MATCH($A42,Data!$A$2:$A$53,0)),"Missing Data")</f>
        <v>Missing Data</v>
      </c>
      <c r="T42" s="4" t="str">
        <f>IFERROR(INDEX(Data!$AI$2:$AI$53,MATCH($A42,Data!$A$2:$A$53,0))/INDEX(Data!$W$2:$W$53,MATCH($A42,Data!$A$2:$A$53,0)),"Missing Data")</f>
        <v>Missing Data</v>
      </c>
      <c r="U42" s="5" t="str">
        <f t="array" ref="U42">IFERROR(INDEX(Data!$AI$2:$AI$53,MATCH($A42,Data!$A$2:$A$53,0))/INDEX(Data!$AJ$2:$AJ$53,MATCH($A42,Data!$A$2:$A$53,0)),"Missing Data")</f>
        <v>Missing Data</v>
      </c>
      <c r="V42" s="5" t="str">
        <f t="shared" si="0"/>
        <v>Missing Data</v>
      </c>
      <c r="W42" s="6" t="str">
        <f t="array" ref="W42">IFERROR(INDEX(Data!$AI$2:$AI$53,MATCH($A42,Data!$A$2:$A$53,0))/INDEX(Data!$F$2:$F$53,MATCH($A42,Data!$A$2:$A$53,0)),"Missing Data")</f>
        <v>Missing Data</v>
      </c>
    </row>
    <row r="43" spans="1:23" x14ac:dyDescent="0.25">
      <c r="A43" s="1" t="s">
        <v>84</v>
      </c>
      <c r="B43" s="1" t="s">
        <v>85</v>
      </c>
      <c r="C43" s="4">
        <f>IFERROR(INDEX(Data!$W$2:$W$53,MATCH($A43,Data!$A$2:$A$53,0))/INDEX(Data!$C$2:$C$53,MATCH($A43,Data!$A$2:$A$53,0)),"Missing Data")</f>
        <v>90.111882986405817</v>
      </c>
      <c r="D43" s="5"/>
      <c r="E43" s="2">
        <f>IFERROR(INDEX(Data!$F$2:$F$53,MATCH($A43,Data!$A$2:$A$53,0))/INDEX(Data!$C$2:$C$53,MATCH($A43,Data!$A$2:$A$53,0)),"Missing Data")</f>
        <v>0</v>
      </c>
      <c r="F43" s="5"/>
      <c r="G43" s="6" t="str">
        <f>IFERROR(INDEX(Data!$W$2:$W$53,MATCH($A43,Data!$A$2:$A$53,0))/INDEX(Data!$F$2:$F$53,MATCH($A43,Data!$A$2:$A$53,0)),"Missing Data")</f>
        <v>Missing Data</v>
      </c>
      <c r="H43" s="2">
        <f>IFERROR(INDEX(Data!$F$2:$F$53,MATCH($A43,Data!$A$2:$A$53,0))/INDEX(Data!$C$2:$C$53,MATCH($A43,Data!$A$2:$A$53,0)),"Missing Data")</f>
        <v>0</v>
      </c>
      <c r="I43" s="5"/>
      <c r="J43" s="2">
        <f t="array" ref="J43">IFERROR(INDEX(Data!$D$2:$D$53,MATCH($A43,Data!$A$2:$A$53,0))/INDEX(Data!$C$2:$C$53,MATCH($A43,Data!$A$2:$A$53,0)),"Missing Data")</f>
        <v>0</v>
      </c>
      <c r="K43" s="5"/>
      <c r="L43" s="2" t="str">
        <f t="array" ref="L43">IFERROR(INDEX(Data!$E$2:$E$53,MATCH($A43,Data!$A$2:$A$53,0))/INDEX(Data!$D$2:$D$53,MATCH($A43,Data!$A$2:$A$53,0)),"Missing Data")</f>
        <v>Missing Data</v>
      </c>
      <c r="M43" s="5"/>
      <c r="N43" s="2" t="str">
        <f t="array" ref="N43">IFERROR(INDEX(Data!$F$2:$F$53,MATCH($A43,Data!$A$2:$A$53,0))/INDEX(Data!$E$2:$E$53,MATCH($A43,Data!$A$2:$A$53,0)),"Missing Data")</f>
        <v>Missing Data</v>
      </c>
      <c r="O43" s="4" t="str">
        <f>IFERROR(INDEX(Data!$W$2:$W$53,MATCH($A43,Data!$A$2:$A$53,0))/INDEX(Data!$F$2:$F$53,MATCH($A43,Data!$A$2:$A$53,0)),"Missing Data")</f>
        <v>Missing Data</v>
      </c>
      <c r="P43" s="5"/>
      <c r="Q43" s="5" t="str">
        <f t="array" ref="Q43">IFERROR(INDEX(Data!$AJ$2:$AJ$53,MATCH($A43,Data!$A$2:$A$53,0))/INDEX(Data!$F$2:$F$53,MATCH($A43,Data!$A$2:$A$53,0)),"Missing Data")</f>
        <v>Missing Data</v>
      </c>
      <c r="R43" s="5"/>
      <c r="S43" s="6">
        <f>IFERROR(INDEX(Data!$W$2:$W$53,MATCH($A43,Data!$A$2:$A$53,0))/INDEX(Data!$AJ$2:$AJ$53,MATCH($A43,Data!$A$2:$A$53,0)),"Missing Data")</f>
        <v>283.33610698761174</v>
      </c>
      <c r="T43" s="4">
        <f>IFERROR(INDEX(Data!$AI$2:$AI$53,MATCH($A43,Data!$A$2:$A$53,0))/INDEX(Data!$W$2:$W$53,MATCH($A43,Data!$A$2:$A$53,0)),"Missing Data")</f>
        <v>4.235252657200049E-2</v>
      </c>
      <c r="U43" s="5">
        <f t="array" ref="U43">IFERROR(INDEX(Data!$AI$2:$AI$53,MATCH($A43,Data!$A$2:$A$53,0))/INDEX(Data!$AJ$2:$AJ$53,MATCH($A43,Data!$A$2:$A$53,0)),"Missing Data")</f>
        <v>12</v>
      </c>
      <c r="V43" s="5">
        <f t="shared" si="0"/>
        <v>271.33610698761174</v>
      </c>
      <c r="W43" s="6" t="str">
        <f t="array" ref="W43">IFERROR(INDEX(Data!$AI$2:$AI$53,MATCH($A43,Data!$A$2:$A$53,0))/INDEX(Data!$F$2:$F$53,MATCH($A43,Data!$A$2:$A$53,0)),"Missing Data")</f>
        <v>Missing Data</v>
      </c>
    </row>
    <row r="44" spans="1:23" x14ac:dyDescent="0.25">
      <c r="A44" s="1" t="s">
        <v>86</v>
      </c>
      <c r="B44" s="1" t="s">
        <v>87</v>
      </c>
      <c r="C44" s="4">
        <f>IFERROR(INDEX(Data!$W$2:$W$53,MATCH($A44,Data!$A$2:$A$53,0))/INDEX(Data!$C$2:$C$53,MATCH($A44,Data!$A$2:$A$53,0)),"Missing Data")</f>
        <v>30.01989096537725</v>
      </c>
      <c r="D44" s="5"/>
      <c r="E44" s="2">
        <f>IFERROR(INDEX(Data!$F$2:$F$53,MATCH($A44,Data!$A$2:$A$53,0))/INDEX(Data!$C$2:$C$53,MATCH($A44,Data!$A$2:$A$53,0)),"Missing Data")</f>
        <v>0</v>
      </c>
      <c r="F44" s="5"/>
      <c r="G44" s="6" t="str">
        <f>IFERROR(INDEX(Data!$W$2:$W$53,MATCH($A44,Data!$A$2:$A$53,0))/INDEX(Data!$F$2:$F$53,MATCH($A44,Data!$A$2:$A$53,0)),"Missing Data")</f>
        <v>Missing Data</v>
      </c>
      <c r="H44" s="2">
        <f>IFERROR(INDEX(Data!$F$2:$F$53,MATCH($A44,Data!$A$2:$A$53,0))/INDEX(Data!$C$2:$C$53,MATCH($A44,Data!$A$2:$A$53,0)),"Missing Data")</f>
        <v>0</v>
      </c>
      <c r="I44" s="5"/>
      <c r="J44" s="2">
        <f t="array" ref="J44">IFERROR(INDEX(Data!$D$2:$D$53,MATCH($A44,Data!$A$2:$A$53,0))/INDEX(Data!$C$2:$C$53,MATCH($A44,Data!$A$2:$A$53,0)),"Missing Data")</f>
        <v>0</v>
      </c>
      <c r="K44" s="5"/>
      <c r="L44" s="2" t="str">
        <f t="array" ref="L44">IFERROR(INDEX(Data!$E$2:$E$53,MATCH($A44,Data!$A$2:$A$53,0))/INDEX(Data!$D$2:$D$53,MATCH($A44,Data!$A$2:$A$53,0)),"Missing Data")</f>
        <v>Missing Data</v>
      </c>
      <c r="M44" s="5"/>
      <c r="N44" s="2" t="str">
        <f t="array" ref="N44">IFERROR(INDEX(Data!$F$2:$F$53,MATCH($A44,Data!$A$2:$A$53,0))/INDEX(Data!$E$2:$E$53,MATCH($A44,Data!$A$2:$A$53,0)),"Missing Data")</f>
        <v>Missing Data</v>
      </c>
      <c r="O44" s="4" t="str">
        <f>IFERROR(INDEX(Data!$W$2:$W$53,MATCH($A44,Data!$A$2:$A$53,0))/INDEX(Data!$F$2:$F$53,MATCH($A44,Data!$A$2:$A$53,0)),"Missing Data")</f>
        <v>Missing Data</v>
      </c>
      <c r="P44" s="5"/>
      <c r="Q44" s="5" t="str">
        <f t="array" ref="Q44">IFERROR(INDEX(Data!$AJ$2:$AJ$53,MATCH($A44,Data!$A$2:$A$53,0))/INDEX(Data!$F$2:$F$53,MATCH($A44,Data!$A$2:$A$53,0)),"Missing Data")</f>
        <v>Missing Data</v>
      </c>
      <c r="R44" s="5"/>
      <c r="S44" s="6">
        <f>IFERROR(INDEX(Data!$W$2:$W$53,MATCH($A44,Data!$A$2:$A$53,0))/INDEX(Data!$AJ$2:$AJ$53,MATCH($A44,Data!$A$2:$A$53,0)),"Missing Data")</f>
        <v>307.0414244720771</v>
      </c>
      <c r="T44" s="4">
        <f>IFERROR(INDEX(Data!$AI$2:$AI$53,MATCH($A44,Data!$A$2:$A$53,0))/INDEX(Data!$W$2:$W$53,MATCH($A44,Data!$A$2:$A$53,0)),"Missing Data")</f>
        <v>3.9082674335010781E-2</v>
      </c>
      <c r="U44" s="5">
        <f t="array" ref="U44">IFERROR(INDEX(Data!$AI$2:$AI$53,MATCH($A44,Data!$A$2:$A$53,0))/INDEX(Data!$AJ$2:$AJ$53,MATCH($A44,Data!$A$2:$A$53,0)),"Missing Data")</f>
        <v>12</v>
      </c>
      <c r="V44" s="5">
        <f t="shared" si="0"/>
        <v>295.0414244720771</v>
      </c>
      <c r="W44" s="6" t="str">
        <f t="array" ref="W44">IFERROR(INDEX(Data!$AI$2:$AI$53,MATCH($A44,Data!$A$2:$A$53,0))/INDEX(Data!$F$2:$F$53,MATCH($A44,Data!$A$2:$A$53,0)),"Missing Data")</f>
        <v>Missing Data</v>
      </c>
    </row>
    <row r="45" spans="1:23" x14ac:dyDescent="0.25">
      <c r="A45" s="1" t="s">
        <v>88</v>
      </c>
      <c r="B45" s="1" t="s">
        <v>89</v>
      </c>
      <c r="C45" s="4">
        <f>IFERROR(INDEX(Data!$W$2:$W$53,MATCH($A45,Data!$A$2:$A$53,0))/INDEX(Data!$C$2:$C$53,MATCH($A45,Data!$A$2:$A$53,0)),"Missing Data")</f>
        <v>341.29363396630845</v>
      </c>
      <c r="D45" s="5"/>
      <c r="E45" s="2">
        <f>IFERROR(INDEX(Data!$F$2:$F$53,MATCH($A45,Data!$A$2:$A$53,0))/INDEX(Data!$C$2:$C$53,MATCH($A45,Data!$A$2:$A$53,0)),"Missing Data")</f>
        <v>0</v>
      </c>
      <c r="F45" s="5"/>
      <c r="G45" s="6" t="str">
        <f>IFERROR(INDEX(Data!$W$2:$W$53,MATCH($A45,Data!$A$2:$A$53,0))/INDEX(Data!$F$2:$F$53,MATCH($A45,Data!$A$2:$A$53,0)),"Missing Data")</f>
        <v>Missing Data</v>
      </c>
      <c r="H45" s="2">
        <f>IFERROR(INDEX(Data!$F$2:$F$53,MATCH($A45,Data!$A$2:$A$53,0))/INDEX(Data!$C$2:$C$53,MATCH($A45,Data!$A$2:$A$53,0)),"Missing Data")</f>
        <v>0</v>
      </c>
      <c r="I45" s="5"/>
      <c r="J45" s="2">
        <f t="array" ref="J45">IFERROR(INDEX(Data!$D$2:$D$53,MATCH($A45,Data!$A$2:$A$53,0))/INDEX(Data!$C$2:$C$53,MATCH($A45,Data!$A$2:$A$53,0)),"Missing Data")</f>
        <v>0</v>
      </c>
      <c r="K45" s="5"/>
      <c r="L45" s="2" t="str">
        <f t="array" ref="L45">IFERROR(INDEX(Data!$E$2:$E$53,MATCH($A45,Data!$A$2:$A$53,0))/INDEX(Data!$D$2:$D$53,MATCH($A45,Data!$A$2:$A$53,0)),"Missing Data")</f>
        <v>Missing Data</v>
      </c>
      <c r="M45" s="5"/>
      <c r="N45" s="2" t="str">
        <f t="array" ref="N45">IFERROR(INDEX(Data!$F$2:$F$53,MATCH($A45,Data!$A$2:$A$53,0))/INDEX(Data!$E$2:$E$53,MATCH($A45,Data!$A$2:$A$53,0)),"Missing Data")</f>
        <v>Missing Data</v>
      </c>
      <c r="O45" s="4" t="str">
        <f>IFERROR(INDEX(Data!$W$2:$W$53,MATCH($A45,Data!$A$2:$A$53,0))/INDEX(Data!$F$2:$F$53,MATCH($A45,Data!$A$2:$A$53,0)),"Missing Data")</f>
        <v>Missing Data</v>
      </c>
      <c r="P45" s="5"/>
      <c r="Q45" s="5" t="str">
        <f t="array" ref="Q45">IFERROR(INDEX(Data!$AJ$2:$AJ$53,MATCH($A45,Data!$A$2:$A$53,0))/INDEX(Data!$F$2:$F$53,MATCH($A45,Data!$A$2:$A$53,0)),"Missing Data")</f>
        <v>Missing Data</v>
      </c>
      <c r="R45" s="5"/>
      <c r="S45" s="6">
        <f>IFERROR(INDEX(Data!$W$2:$W$53,MATCH($A45,Data!$A$2:$A$53,0))/INDEX(Data!$AJ$2:$AJ$53,MATCH($A45,Data!$A$2:$A$53,0)),"Missing Data")</f>
        <v>249.00991034146472</v>
      </c>
      <c r="T45" s="4">
        <f>IFERROR(INDEX(Data!$AI$2:$AI$53,MATCH($A45,Data!$A$2:$A$53,0))/INDEX(Data!$W$2:$W$53,MATCH($A45,Data!$A$2:$A$53,0)),"Missing Data")</f>
        <v>4.8190853061006782E-2</v>
      </c>
      <c r="U45" s="5">
        <f t="array" ref="U45">IFERROR(INDEX(Data!$AI$2:$AI$53,MATCH($A45,Data!$A$2:$A$53,0))/INDEX(Data!$AJ$2:$AJ$53,MATCH($A45,Data!$A$2:$A$53,0)),"Missing Data")</f>
        <v>12</v>
      </c>
      <c r="V45" s="5">
        <f t="shared" si="0"/>
        <v>237.00991034146472</v>
      </c>
      <c r="W45" s="6" t="str">
        <f t="array" ref="W45">IFERROR(INDEX(Data!$AI$2:$AI$53,MATCH($A45,Data!$A$2:$A$53,0))/INDEX(Data!$F$2:$F$53,MATCH($A45,Data!$A$2:$A$53,0)),"Missing Data")</f>
        <v>Missing Data</v>
      </c>
    </row>
    <row r="46" spans="1:23" x14ac:dyDescent="0.25">
      <c r="A46" s="1" t="s">
        <v>90</v>
      </c>
      <c r="B46" s="1" t="s">
        <v>91</v>
      </c>
      <c r="C46" s="4">
        <f>IFERROR(INDEX(Data!$W$2:$W$53,MATCH($A46,Data!$A$2:$A$53,0))/INDEX(Data!$C$2:$C$53,MATCH($A46,Data!$A$2:$A$53,0)),"Missing Data")</f>
        <v>28.597936609457363</v>
      </c>
      <c r="D46" s="5"/>
      <c r="E46" s="2">
        <f>IFERROR(INDEX(Data!$F$2:$F$53,MATCH($A46,Data!$A$2:$A$53,0))/INDEX(Data!$C$2:$C$53,MATCH($A46,Data!$A$2:$A$53,0)),"Missing Data")</f>
        <v>0</v>
      </c>
      <c r="F46" s="5"/>
      <c r="G46" s="6" t="str">
        <f>IFERROR(INDEX(Data!$W$2:$W$53,MATCH($A46,Data!$A$2:$A$53,0))/INDEX(Data!$F$2:$F$53,MATCH($A46,Data!$A$2:$A$53,0)),"Missing Data")</f>
        <v>Missing Data</v>
      </c>
      <c r="H46" s="2">
        <f>IFERROR(INDEX(Data!$F$2:$F$53,MATCH($A46,Data!$A$2:$A$53,0))/INDEX(Data!$C$2:$C$53,MATCH($A46,Data!$A$2:$A$53,0)),"Missing Data")</f>
        <v>0</v>
      </c>
      <c r="I46" s="5"/>
      <c r="J46" s="2">
        <f t="array" ref="J46">IFERROR(INDEX(Data!$D$2:$D$53,MATCH($A46,Data!$A$2:$A$53,0))/INDEX(Data!$C$2:$C$53,MATCH($A46,Data!$A$2:$A$53,0)),"Missing Data")</f>
        <v>0</v>
      </c>
      <c r="K46" s="5"/>
      <c r="L46" s="2" t="str">
        <f t="array" ref="L46">IFERROR(INDEX(Data!$E$2:$E$53,MATCH($A46,Data!$A$2:$A$53,0))/INDEX(Data!$D$2:$D$53,MATCH($A46,Data!$A$2:$A$53,0)),"Missing Data")</f>
        <v>Missing Data</v>
      </c>
      <c r="M46" s="5"/>
      <c r="N46" s="2" t="str">
        <f t="array" ref="N46">IFERROR(INDEX(Data!$F$2:$F$53,MATCH($A46,Data!$A$2:$A$53,0))/INDEX(Data!$E$2:$E$53,MATCH($A46,Data!$A$2:$A$53,0)),"Missing Data")</f>
        <v>Missing Data</v>
      </c>
      <c r="O46" s="4" t="str">
        <f>IFERROR(INDEX(Data!$W$2:$W$53,MATCH($A46,Data!$A$2:$A$53,0))/INDEX(Data!$F$2:$F$53,MATCH($A46,Data!$A$2:$A$53,0)),"Missing Data")</f>
        <v>Missing Data</v>
      </c>
      <c r="P46" s="5"/>
      <c r="Q46" s="5" t="str">
        <f t="array" ref="Q46">IFERROR(INDEX(Data!$AJ$2:$AJ$53,MATCH($A46,Data!$A$2:$A$53,0))/INDEX(Data!$F$2:$F$53,MATCH($A46,Data!$A$2:$A$53,0)),"Missing Data")</f>
        <v>Missing Data</v>
      </c>
      <c r="R46" s="5"/>
      <c r="S46" s="6">
        <f>IFERROR(INDEX(Data!$W$2:$W$53,MATCH($A46,Data!$A$2:$A$53,0))/INDEX(Data!$AJ$2:$AJ$53,MATCH($A46,Data!$A$2:$A$53,0)),"Missing Data")</f>
        <v>107.11542008759984</v>
      </c>
      <c r="T46" s="4">
        <f>IFERROR(INDEX(Data!$AI$2:$AI$53,MATCH($A46,Data!$A$2:$A$53,0))/INDEX(Data!$W$2:$W$53,MATCH($A46,Data!$A$2:$A$53,0)),"Missing Data")</f>
        <v>0.11202868821488357</v>
      </c>
      <c r="U46" s="5">
        <f t="array" ref="U46">IFERROR(INDEX(Data!$AI$2:$AI$53,MATCH($A46,Data!$A$2:$A$53,0))/INDEX(Data!$AJ$2:$AJ$53,MATCH($A46,Data!$A$2:$A$53,0)),"Missing Data")</f>
        <v>12</v>
      </c>
      <c r="V46" s="5">
        <f t="shared" si="0"/>
        <v>95.115420087599844</v>
      </c>
      <c r="W46" s="6" t="str">
        <f t="array" ref="W46">IFERROR(INDEX(Data!$AI$2:$AI$53,MATCH($A46,Data!$A$2:$A$53,0))/INDEX(Data!$F$2:$F$53,MATCH($A46,Data!$A$2:$A$53,0)),"Missing Data")</f>
        <v>Missing Data</v>
      </c>
    </row>
    <row r="47" spans="1:23" x14ac:dyDescent="0.25">
      <c r="A47" s="1" t="s">
        <v>2</v>
      </c>
      <c r="B47" s="1" t="s">
        <v>3</v>
      </c>
      <c r="C47" s="4">
        <f>IFERROR(INDEX(Data!$W$2:$W$53,MATCH($A47,Data!$A$2:$A$53,0))/INDEX(Data!$C$2:$C$53,MATCH($A47,Data!$A$2:$A$53,0)),"Missing Data")</f>
        <v>40.426035307802245</v>
      </c>
      <c r="D47" s="5"/>
      <c r="E47" s="2">
        <f>IFERROR(INDEX(Data!$F$2:$F$53,MATCH($A47,Data!$A$2:$A$53,0))/INDEX(Data!$C$2:$C$53,MATCH($A47,Data!$A$2:$A$53,0)),"Missing Data")</f>
        <v>0</v>
      </c>
      <c r="F47" s="5"/>
      <c r="G47" s="6" t="str">
        <f>IFERROR(INDEX(Data!$W$2:$W$53,MATCH($A47,Data!$A$2:$A$53,0))/INDEX(Data!$F$2:$F$53,MATCH($A47,Data!$A$2:$A$53,0)),"Missing Data")</f>
        <v>Missing Data</v>
      </c>
      <c r="H47" s="2">
        <f>IFERROR(INDEX(Data!$F$2:$F$53,MATCH($A47,Data!$A$2:$A$53,0))/INDEX(Data!$C$2:$C$53,MATCH($A47,Data!$A$2:$A$53,0)),"Missing Data")</f>
        <v>0</v>
      </c>
      <c r="I47" s="5"/>
      <c r="J47" s="2">
        <f t="array" ref="J47">IFERROR(INDEX(Data!$D$2:$D$53,MATCH($A47,Data!$A$2:$A$53,0))/INDEX(Data!$C$2:$C$53,MATCH($A47,Data!$A$2:$A$53,0)),"Missing Data")</f>
        <v>0</v>
      </c>
      <c r="K47" s="5"/>
      <c r="L47" s="2" t="str">
        <f t="array" ref="L47">IFERROR(INDEX(Data!$E$2:$E$53,MATCH($A47,Data!$A$2:$A$53,0))/INDEX(Data!$D$2:$D$53,MATCH($A47,Data!$A$2:$A$53,0)),"Missing Data")</f>
        <v>Missing Data</v>
      </c>
      <c r="M47" s="5"/>
      <c r="N47" s="2" t="str">
        <f t="array" ref="N47">IFERROR(INDEX(Data!$F$2:$F$53,MATCH($A47,Data!$A$2:$A$53,0))/INDEX(Data!$E$2:$E$53,MATCH($A47,Data!$A$2:$A$53,0)),"Missing Data")</f>
        <v>Missing Data</v>
      </c>
      <c r="O47" s="4" t="str">
        <f>IFERROR(INDEX(Data!$W$2:$W$53,MATCH($A47,Data!$A$2:$A$53,0))/INDEX(Data!$F$2:$F$53,MATCH($A47,Data!$A$2:$A$53,0)),"Missing Data")</f>
        <v>Missing Data</v>
      </c>
      <c r="P47" s="5"/>
      <c r="Q47" s="5" t="str">
        <f t="array" ref="Q47">IFERROR(INDEX(Data!$AJ$2:$AJ$53,MATCH($A47,Data!$A$2:$A$53,0))/INDEX(Data!$F$2:$F$53,MATCH($A47,Data!$A$2:$A$53,0)),"Missing Data")</f>
        <v>Missing Data</v>
      </c>
      <c r="R47" s="5"/>
      <c r="S47" s="6">
        <f>IFERROR(INDEX(Data!$W$2:$W$53,MATCH($A47,Data!$A$2:$A$53,0))/INDEX(Data!$AJ$2:$AJ$53,MATCH($A47,Data!$A$2:$A$53,0)),"Missing Data")</f>
        <v>243.32332755956688</v>
      </c>
      <c r="T47" s="4">
        <f>IFERROR(INDEX(Data!$AI$2:$AI$53,MATCH($A47,Data!$A$2:$A$53,0))/INDEX(Data!$W$2:$W$53,MATCH($A47,Data!$A$2:$A$53,0)),"Missing Data")</f>
        <v>4.9317096393326015E-2</v>
      </c>
      <c r="U47" s="5">
        <f t="array" ref="U47">IFERROR(INDEX(Data!$AI$2:$AI$53,MATCH($A47,Data!$A$2:$A$53,0))/INDEX(Data!$AJ$2:$AJ$53,MATCH($A47,Data!$A$2:$A$53,0)),"Missing Data")</f>
        <v>12</v>
      </c>
      <c r="V47" s="5">
        <f t="shared" si="0"/>
        <v>231.32332755956688</v>
      </c>
      <c r="W47" s="6" t="str">
        <f t="array" ref="W47">IFERROR(INDEX(Data!$AI$2:$AI$53,MATCH($A47,Data!$A$2:$A$53,0))/INDEX(Data!$F$2:$F$53,MATCH($A47,Data!$A$2:$A$53,0)),"Missing Data")</f>
        <v>Missing Data</v>
      </c>
    </row>
    <row r="48" spans="1:23" x14ac:dyDescent="0.25">
      <c r="A48" s="1" t="s">
        <v>92</v>
      </c>
      <c r="B48" s="1" t="s">
        <v>93</v>
      </c>
      <c r="C48" s="4">
        <f>IFERROR(INDEX(Data!$W$2:$W$53,MATCH($A48,Data!$A$2:$A$53,0))/INDEX(Data!$C$2:$C$53,MATCH($A48,Data!$A$2:$A$53,0)),"Missing Data")</f>
        <v>6.748466042773912</v>
      </c>
      <c r="D48" s="5"/>
      <c r="E48" s="2">
        <f>IFERROR(INDEX(Data!$F$2:$F$53,MATCH($A48,Data!$A$2:$A$53,0))/INDEX(Data!$C$2:$C$53,MATCH($A48,Data!$A$2:$A$53,0)),"Missing Data")</f>
        <v>0</v>
      </c>
      <c r="F48" s="5"/>
      <c r="G48" s="6" t="str">
        <f>IFERROR(INDEX(Data!$W$2:$W$53,MATCH($A48,Data!$A$2:$A$53,0))/INDEX(Data!$F$2:$F$53,MATCH($A48,Data!$A$2:$A$53,0)),"Missing Data")</f>
        <v>Missing Data</v>
      </c>
      <c r="H48" s="2">
        <f>IFERROR(INDEX(Data!$F$2:$F$53,MATCH($A48,Data!$A$2:$A$53,0))/INDEX(Data!$C$2:$C$53,MATCH($A48,Data!$A$2:$A$53,0)),"Missing Data")</f>
        <v>0</v>
      </c>
      <c r="I48" s="5"/>
      <c r="J48" s="2">
        <f t="array" ref="J48">IFERROR(INDEX(Data!$D$2:$D$53,MATCH($A48,Data!$A$2:$A$53,0))/INDEX(Data!$C$2:$C$53,MATCH($A48,Data!$A$2:$A$53,0)),"Missing Data")</f>
        <v>0</v>
      </c>
      <c r="K48" s="5"/>
      <c r="L48" s="2" t="str">
        <f t="array" ref="L48">IFERROR(INDEX(Data!$E$2:$E$53,MATCH($A48,Data!$A$2:$A$53,0))/INDEX(Data!$D$2:$D$53,MATCH($A48,Data!$A$2:$A$53,0)),"Missing Data")</f>
        <v>Missing Data</v>
      </c>
      <c r="M48" s="5"/>
      <c r="N48" s="2" t="str">
        <f t="array" ref="N48">IFERROR(INDEX(Data!$F$2:$F$53,MATCH($A48,Data!$A$2:$A$53,0))/INDEX(Data!$E$2:$E$53,MATCH($A48,Data!$A$2:$A$53,0)),"Missing Data")</f>
        <v>Missing Data</v>
      </c>
      <c r="O48" s="4" t="str">
        <f>IFERROR(INDEX(Data!$W$2:$W$53,MATCH($A48,Data!$A$2:$A$53,0))/INDEX(Data!$F$2:$F$53,MATCH($A48,Data!$A$2:$A$53,0)),"Missing Data")</f>
        <v>Missing Data</v>
      </c>
      <c r="P48" s="5"/>
      <c r="Q48" s="5" t="str">
        <f t="array" ref="Q48">IFERROR(INDEX(Data!$AJ$2:$AJ$53,MATCH($A48,Data!$A$2:$A$53,0))/INDEX(Data!$F$2:$F$53,MATCH($A48,Data!$A$2:$A$53,0)),"Missing Data")</f>
        <v>Missing Data</v>
      </c>
      <c r="R48" s="5"/>
      <c r="S48" s="6">
        <f>IFERROR(INDEX(Data!$W$2:$W$53,MATCH($A48,Data!$A$2:$A$53,0))/INDEX(Data!$AJ$2:$AJ$53,MATCH($A48,Data!$A$2:$A$53,0)),"Missing Data")</f>
        <v>734.55848711300905</v>
      </c>
      <c r="T48" s="4">
        <f>IFERROR(INDEX(Data!$AI$2:$AI$53,MATCH($A48,Data!$A$2:$A$53,0))/INDEX(Data!$W$2:$W$53,MATCH($A48,Data!$A$2:$A$53,0)),"Missing Data")</f>
        <v>1.6336343818125196E-2</v>
      </c>
      <c r="U48" s="5">
        <f t="array" ref="U48">IFERROR(INDEX(Data!$AI$2:$AI$53,MATCH($A48,Data!$A$2:$A$53,0))/INDEX(Data!$AJ$2:$AJ$53,MATCH($A48,Data!$A$2:$A$53,0)),"Missing Data")</f>
        <v>12</v>
      </c>
      <c r="V48" s="5">
        <f t="shared" si="0"/>
        <v>722.55848711300905</v>
      </c>
      <c r="W48" s="6" t="str">
        <f t="array" ref="W48">IFERROR(INDEX(Data!$AI$2:$AI$53,MATCH($A48,Data!$A$2:$A$53,0))/INDEX(Data!$F$2:$F$53,MATCH($A48,Data!$A$2:$A$53,0)),"Missing Data")</f>
        <v>Missing Data</v>
      </c>
    </row>
    <row r="49" spans="1:23" x14ac:dyDescent="0.25">
      <c r="A49" s="1" t="s">
        <v>94</v>
      </c>
      <c r="B49" s="1" t="s">
        <v>95</v>
      </c>
      <c r="C49" s="4">
        <f>IFERROR(INDEX(Data!$W$2:$W$53,MATCH($A49,Data!$A$2:$A$53,0))/INDEX(Data!$C$2:$C$53,MATCH($A49,Data!$A$2:$A$53,0)),"Missing Data")</f>
        <v>0</v>
      </c>
      <c r="D49" s="5"/>
      <c r="E49" s="2">
        <f>IFERROR(INDEX(Data!$F$2:$F$53,MATCH($A49,Data!$A$2:$A$53,0))/INDEX(Data!$C$2:$C$53,MATCH($A49,Data!$A$2:$A$53,0)),"Missing Data")</f>
        <v>0</v>
      </c>
      <c r="F49" s="5"/>
      <c r="G49" s="6" t="str">
        <f>IFERROR(INDEX(Data!$W$2:$W$53,MATCH($A49,Data!$A$2:$A$53,0))/INDEX(Data!$F$2:$F$53,MATCH($A49,Data!$A$2:$A$53,0)),"Missing Data")</f>
        <v>Missing Data</v>
      </c>
      <c r="H49" s="2">
        <f>IFERROR(INDEX(Data!$F$2:$F$53,MATCH($A49,Data!$A$2:$A$53,0))/INDEX(Data!$C$2:$C$53,MATCH($A49,Data!$A$2:$A$53,0)),"Missing Data")</f>
        <v>0</v>
      </c>
      <c r="I49" s="5"/>
      <c r="J49" s="2">
        <f t="array" ref="J49">IFERROR(INDEX(Data!$D$2:$D$53,MATCH($A49,Data!$A$2:$A$53,0))/INDEX(Data!$C$2:$C$53,MATCH($A49,Data!$A$2:$A$53,0)),"Missing Data")</f>
        <v>0</v>
      </c>
      <c r="K49" s="5"/>
      <c r="L49" s="2" t="str">
        <f t="array" ref="L49">IFERROR(INDEX(Data!$E$2:$E$53,MATCH($A49,Data!$A$2:$A$53,0))/INDEX(Data!$D$2:$D$53,MATCH($A49,Data!$A$2:$A$53,0)),"Missing Data")</f>
        <v>Missing Data</v>
      </c>
      <c r="M49" s="5"/>
      <c r="N49" s="2" t="str">
        <f t="array" ref="N49">IFERROR(INDEX(Data!$F$2:$F$53,MATCH($A49,Data!$A$2:$A$53,0))/INDEX(Data!$E$2:$E$53,MATCH($A49,Data!$A$2:$A$53,0)),"Missing Data")</f>
        <v>Missing Data</v>
      </c>
      <c r="O49" s="4" t="str">
        <f>IFERROR(INDEX(Data!$W$2:$W$53,MATCH($A49,Data!$A$2:$A$53,0))/INDEX(Data!$F$2:$F$53,MATCH($A49,Data!$A$2:$A$53,0)),"Missing Data")</f>
        <v>Missing Data</v>
      </c>
      <c r="P49" s="5"/>
      <c r="Q49" s="5" t="str">
        <f t="array" ref="Q49">IFERROR(INDEX(Data!$AJ$2:$AJ$53,MATCH($A49,Data!$A$2:$A$53,0))/INDEX(Data!$F$2:$F$53,MATCH($A49,Data!$A$2:$A$53,0)),"Missing Data")</f>
        <v>Missing Data</v>
      </c>
      <c r="R49" s="5"/>
      <c r="S49" s="6" t="str">
        <f>IFERROR(INDEX(Data!$W$2:$W$53,MATCH($A49,Data!$A$2:$A$53,0))/INDEX(Data!$AJ$2:$AJ$53,MATCH($A49,Data!$A$2:$A$53,0)),"Missing Data")</f>
        <v>Missing Data</v>
      </c>
      <c r="T49" s="4" t="str">
        <f>IFERROR(INDEX(Data!$AI$2:$AI$53,MATCH($A49,Data!$A$2:$A$53,0))/INDEX(Data!$W$2:$W$53,MATCH($A49,Data!$A$2:$A$53,0)),"Missing Data")</f>
        <v>Missing Data</v>
      </c>
      <c r="U49" s="5" t="str">
        <f t="array" ref="U49">IFERROR(INDEX(Data!$AI$2:$AI$53,MATCH($A49,Data!$A$2:$A$53,0))/INDEX(Data!$AJ$2:$AJ$53,MATCH($A49,Data!$A$2:$A$53,0)),"Missing Data")</f>
        <v>Missing Data</v>
      </c>
      <c r="V49" s="5" t="str">
        <f t="shared" si="0"/>
        <v>Missing Data</v>
      </c>
      <c r="W49" s="6" t="str">
        <f t="array" ref="W49">IFERROR(INDEX(Data!$AI$2:$AI$53,MATCH($A49,Data!$A$2:$A$53,0))/INDEX(Data!$F$2:$F$53,MATCH($A49,Data!$A$2:$A$53,0)),"Missing Data")</f>
        <v>Missing Data</v>
      </c>
    </row>
    <row r="50" spans="1:23" x14ac:dyDescent="0.25">
      <c r="A50" s="1" t="s">
        <v>96</v>
      </c>
      <c r="B50" s="1" t="s">
        <v>97</v>
      </c>
      <c r="C50" s="4">
        <f>IFERROR(INDEX(Data!$W$2:$W$53,MATCH($A50,Data!$A$2:$A$53,0))/INDEX(Data!$C$2:$C$53,MATCH($A50,Data!$A$2:$A$53,0)),"Missing Data")</f>
        <v>38.677464763270052</v>
      </c>
      <c r="D50" s="5"/>
      <c r="E50" s="2">
        <f>IFERROR(INDEX(Data!$F$2:$F$53,MATCH($A50,Data!$A$2:$A$53,0))/INDEX(Data!$C$2:$C$53,MATCH($A50,Data!$A$2:$A$53,0)),"Missing Data")</f>
        <v>0</v>
      </c>
      <c r="F50" s="5"/>
      <c r="G50" s="6" t="str">
        <f>IFERROR(INDEX(Data!$W$2:$W$53,MATCH($A50,Data!$A$2:$A$53,0))/INDEX(Data!$F$2:$F$53,MATCH($A50,Data!$A$2:$A$53,0)),"Missing Data")</f>
        <v>Missing Data</v>
      </c>
      <c r="H50" s="2">
        <f>IFERROR(INDEX(Data!$F$2:$F$53,MATCH($A50,Data!$A$2:$A$53,0))/INDEX(Data!$C$2:$C$53,MATCH($A50,Data!$A$2:$A$53,0)),"Missing Data")</f>
        <v>0</v>
      </c>
      <c r="I50" s="5"/>
      <c r="J50" s="2">
        <f t="array" ref="J50">IFERROR(INDEX(Data!$D$2:$D$53,MATCH($A50,Data!$A$2:$A$53,0))/INDEX(Data!$C$2:$C$53,MATCH($A50,Data!$A$2:$A$53,0)),"Missing Data")</f>
        <v>0</v>
      </c>
      <c r="K50" s="5"/>
      <c r="L50" s="2" t="str">
        <f t="array" ref="L50">IFERROR(INDEX(Data!$E$2:$E$53,MATCH($A50,Data!$A$2:$A$53,0))/INDEX(Data!$D$2:$D$53,MATCH($A50,Data!$A$2:$A$53,0)),"Missing Data")</f>
        <v>Missing Data</v>
      </c>
      <c r="M50" s="5"/>
      <c r="N50" s="2" t="str">
        <f t="array" ref="N50">IFERROR(INDEX(Data!$F$2:$F$53,MATCH($A50,Data!$A$2:$A$53,0))/INDEX(Data!$E$2:$E$53,MATCH($A50,Data!$A$2:$A$53,0)),"Missing Data")</f>
        <v>Missing Data</v>
      </c>
      <c r="O50" s="4" t="str">
        <f>IFERROR(INDEX(Data!$W$2:$W$53,MATCH($A50,Data!$A$2:$A$53,0))/INDEX(Data!$F$2:$F$53,MATCH($A50,Data!$A$2:$A$53,0)),"Missing Data")</f>
        <v>Missing Data</v>
      </c>
      <c r="P50" s="5"/>
      <c r="Q50" s="5" t="str">
        <f t="array" ref="Q50">IFERROR(INDEX(Data!$AJ$2:$AJ$53,MATCH($A50,Data!$A$2:$A$53,0))/INDEX(Data!$F$2:$F$53,MATCH($A50,Data!$A$2:$A$53,0)),"Missing Data")</f>
        <v>Missing Data</v>
      </c>
      <c r="R50" s="5"/>
      <c r="S50" s="6">
        <f>IFERROR(INDEX(Data!$W$2:$W$53,MATCH($A50,Data!$A$2:$A$53,0))/INDEX(Data!$AJ$2:$AJ$53,MATCH($A50,Data!$A$2:$A$53,0)),"Missing Data")</f>
        <v>292.90563021727547</v>
      </c>
      <c r="T50" s="4">
        <f>IFERROR(INDEX(Data!$AI$2:$AI$53,MATCH($A50,Data!$A$2:$A$53,0))/INDEX(Data!$W$2:$W$53,MATCH($A50,Data!$A$2:$A$53,0)),"Missing Data")</f>
        <v>4.0968826686938312E-2</v>
      </c>
      <c r="U50" s="5">
        <f t="array" ref="U50">IFERROR(INDEX(Data!$AI$2:$AI$53,MATCH($A50,Data!$A$2:$A$53,0))/INDEX(Data!$AJ$2:$AJ$53,MATCH($A50,Data!$A$2:$A$53,0)),"Missing Data")</f>
        <v>12</v>
      </c>
      <c r="V50" s="5">
        <f t="shared" si="0"/>
        <v>280.90563021727547</v>
      </c>
      <c r="W50" s="6" t="str">
        <f t="array" ref="W50">IFERROR(INDEX(Data!$AI$2:$AI$53,MATCH($A50,Data!$A$2:$A$53,0))/INDEX(Data!$F$2:$F$53,MATCH($A50,Data!$A$2:$A$53,0)),"Missing Data")</f>
        <v>Missing Data</v>
      </c>
    </row>
    <row r="51" spans="1:23" x14ac:dyDescent="0.25">
      <c r="A51" s="1" t="s">
        <v>98</v>
      </c>
      <c r="B51" s="1" t="s">
        <v>99</v>
      </c>
      <c r="C51" s="4">
        <f>IFERROR(INDEX(Data!$W$2:$W$53,MATCH($A51,Data!$A$2:$A$53,0))/INDEX(Data!$C$2:$C$53,MATCH($A51,Data!$A$2:$A$53,0)),"Missing Data")</f>
        <v>2.9430114753228205</v>
      </c>
      <c r="D51" s="5"/>
      <c r="E51" s="2">
        <f>IFERROR(INDEX(Data!$F$2:$F$53,MATCH($A51,Data!$A$2:$A$53,0))/INDEX(Data!$C$2:$C$53,MATCH($A51,Data!$A$2:$A$53,0)),"Missing Data")</f>
        <v>0</v>
      </c>
      <c r="F51" s="5"/>
      <c r="G51" s="6" t="str">
        <f>IFERROR(INDEX(Data!$W$2:$W$53,MATCH($A51,Data!$A$2:$A$53,0))/INDEX(Data!$F$2:$F$53,MATCH($A51,Data!$A$2:$A$53,0)),"Missing Data")</f>
        <v>Missing Data</v>
      </c>
      <c r="H51" s="2">
        <f>IFERROR(INDEX(Data!$F$2:$F$53,MATCH($A51,Data!$A$2:$A$53,0))/INDEX(Data!$C$2:$C$53,MATCH($A51,Data!$A$2:$A$53,0)),"Missing Data")</f>
        <v>0</v>
      </c>
      <c r="I51" s="5"/>
      <c r="J51" s="2">
        <f t="array" ref="J51">IFERROR(INDEX(Data!$D$2:$D$53,MATCH($A51,Data!$A$2:$A$53,0))/INDEX(Data!$C$2:$C$53,MATCH($A51,Data!$A$2:$A$53,0)),"Missing Data")</f>
        <v>0</v>
      </c>
      <c r="K51" s="5"/>
      <c r="L51" s="2" t="str">
        <f t="array" ref="L51">IFERROR(INDEX(Data!$E$2:$E$53,MATCH($A51,Data!$A$2:$A$53,0))/INDEX(Data!$D$2:$D$53,MATCH($A51,Data!$A$2:$A$53,0)),"Missing Data")</f>
        <v>Missing Data</v>
      </c>
      <c r="M51" s="5"/>
      <c r="N51" s="2" t="str">
        <f t="array" ref="N51">IFERROR(INDEX(Data!$F$2:$F$53,MATCH($A51,Data!$A$2:$A$53,0))/INDEX(Data!$E$2:$E$53,MATCH($A51,Data!$A$2:$A$53,0)),"Missing Data")</f>
        <v>Missing Data</v>
      </c>
      <c r="O51" s="4" t="str">
        <f>IFERROR(INDEX(Data!$W$2:$W$53,MATCH($A51,Data!$A$2:$A$53,0))/INDEX(Data!$F$2:$F$53,MATCH($A51,Data!$A$2:$A$53,0)),"Missing Data")</f>
        <v>Missing Data</v>
      </c>
      <c r="P51" s="5"/>
      <c r="Q51" s="5" t="str">
        <f t="array" ref="Q51">IFERROR(INDEX(Data!$AJ$2:$AJ$53,MATCH($A51,Data!$A$2:$A$53,0))/INDEX(Data!$F$2:$F$53,MATCH($A51,Data!$A$2:$A$53,0)),"Missing Data")</f>
        <v>Missing Data</v>
      </c>
      <c r="R51" s="5"/>
      <c r="S51" s="6">
        <f>IFERROR(INDEX(Data!$W$2:$W$53,MATCH($A51,Data!$A$2:$A$53,0))/INDEX(Data!$AJ$2:$AJ$53,MATCH($A51,Data!$A$2:$A$53,0)),"Missing Data")</f>
        <v>185.3800688792056</v>
      </c>
      <c r="T51" s="4">
        <f>IFERROR(INDEX(Data!$AI$2:$AI$53,MATCH($A51,Data!$A$2:$A$53,0))/INDEX(Data!$W$2:$W$53,MATCH($A51,Data!$A$2:$A$53,0)),"Missing Data")</f>
        <v>6.4731877987483366E-2</v>
      </c>
      <c r="U51" s="5">
        <f t="array" ref="U51">IFERROR(INDEX(Data!$AI$2:$AI$53,MATCH($A51,Data!$A$2:$A$53,0))/INDEX(Data!$AJ$2:$AJ$53,MATCH($A51,Data!$A$2:$A$53,0)),"Missing Data")</f>
        <v>12</v>
      </c>
      <c r="V51" s="5">
        <f t="shared" si="0"/>
        <v>173.3800688792056</v>
      </c>
      <c r="W51" s="6" t="str">
        <f t="array" ref="W51">IFERROR(INDEX(Data!$AI$2:$AI$53,MATCH($A51,Data!$A$2:$A$53,0))/INDEX(Data!$F$2:$F$53,MATCH($A51,Data!$A$2:$A$53,0)),"Missing Data")</f>
        <v>Missing Data</v>
      </c>
    </row>
    <row r="52" spans="1:23" x14ac:dyDescent="0.25">
      <c r="A52" s="1" t="s">
        <v>100</v>
      </c>
      <c r="B52" s="1" t="s">
        <v>101</v>
      </c>
      <c r="C52" s="4">
        <f>IFERROR(INDEX(Data!$W$2:$W$53,MATCH($A52,Data!$A$2:$A$53,0))/INDEX(Data!$C$2:$C$53,MATCH($A52,Data!$A$2:$A$53,0)),"Missing Data")</f>
        <v>0.41202576642178512</v>
      </c>
      <c r="D52" s="5"/>
      <c r="E52" s="2">
        <f>IFERROR(INDEX(Data!$F$2:$F$53,MATCH($A52,Data!$A$2:$A$53,0))/INDEX(Data!$C$2:$C$53,MATCH($A52,Data!$A$2:$A$53,0)),"Missing Data")</f>
        <v>0</v>
      </c>
      <c r="F52" s="5"/>
      <c r="G52" s="6" t="str">
        <f>IFERROR(INDEX(Data!$W$2:$W$53,MATCH($A52,Data!$A$2:$A$53,0))/INDEX(Data!$F$2:$F$53,MATCH($A52,Data!$A$2:$A$53,0)),"Missing Data")</f>
        <v>Missing Data</v>
      </c>
      <c r="H52" s="2">
        <f>IFERROR(INDEX(Data!$F$2:$F$53,MATCH($A52,Data!$A$2:$A$53,0))/INDEX(Data!$C$2:$C$53,MATCH($A52,Data!$A$2:$A$53,0)),"Missing Data")</f>
        <v>0</v>
      </c>
      <c r="I52" s="5"/>
      <c r="J52" s="2">
        <f t="array" ref="J52">IFERROR(INDEX(Data!$D$2:$D$53,MATCH($A52,Data!$A$2:$A$53,0))/INDEX(Data!$C$2:$C$53,MATCH($A52,Data!$A$2:$A$53,0)),"Missing Data")</f>
        <v>0</v>
      </c>
      <c r="K52" s="5"/>
      <c r="L52" s="2" t="str">
        <f t="array" ref="L52">IFERROR(INDEX(Data!$E$2:$E$53,MATCH($A52,Data!$A$2:$A$53,0))/INDEX(Data!$D$2:$D$53,MATCH($A52,Data!$A$2:$A$53,0)),"Missing Data")</f>
        <v>Missing Data</v>
      </c>
      <c r="M52" s="5"/>
      <c r="N52" s="2" t="str">
        <f t="array" ref="N52">IFERROR(INDEX(Data!$F$2:$F$53,MATCH($A52,Data!$A$2:$A$53,0))/INDEX(Data!$E$2:$E$53,MATCH($A52,Data!$A$2:$A$53,0)),"Missing Data")</f>
        <v>Missing Data</v>
      </c>
      <c r="O52" s="4" t="str">
        <f>IFERROR(INDEX(Data!$W$2:$W$53,MATCH($A52,Data!$A$2:$A$53,0))/INDEX(Data!$F$2:$F$53,MATCH($A52,Data!$A$2:$A$53,0)),"Missing Data")</f>
        <v>Missing Data</v>
      </c>
      <c r="P52" s="5"/>
      <c r="Q52" s="5" t="str">
        <f t="array" ref="Q52">IFERROR(INDEX(Data!$AJ$2:$AJ$53,MATCH($A52,Data!$A$2:$A$53,0))/INDEX(Data!$F$2:$F$53,MATCH($A52,Data!$A$2:$A$53,0)),"Missing Data")</f>
        <v>Missing Data</v>
      </c>
      <c r="R52" s="5"/>
      <c r="S52" s="6" t="str">
        <f>IFERROR(INDEX(Data!$W$2:$W$53,MATCH($A52,Data!$A$2:$A$53,0))/INDEX(Data!$AJ$2:$AJ$53,MATCH($A52,Data!$A$2:$A$53,0)),"Missing Data")</f>
        <v>Missing Data</v>
      </c>
      <c r="T52" s="4">
        <f>IFERROR(INDEX(Data!$AI$2:$AI$53,MATCH($A52,Data!$A$2:$A$53,0))/INDEX(Data!$W$2:$W$53,MATCH($A52,Data!$A$2:$A$53,0)),"Missing Data")</f>
        <v>0</v>
      </c>
      <c r="U52" s="5" t="str">
        <f t="array" ref="U52">IFERROR(INDEX(Data!$AI$2:$AI$53,MATCH($A52,Data!$A$2:$A$53,0))/INDEX(Data!$AJ$2:$AJ$53,MATCH($A52,Data!$A$2:$A$53,0)),"Missing Data")</f>
        <v>Missing Data</v>
      </c>
      <c r="V52" s="5" t="str">
        <f t="shared" si="0"/>
        <v>Missing Data</v>
      </c>
      <c r="W52" s="6" t="str">
        <f t="array" ref="W52">IFERROR(INDEX(Data!$AI$2:$AI$53,MATCH($A52,Data!$A$2:$A$53,0))/INDEX(Data!$F$2:$F$53,MATCH($A52,Data!$A$2:$A$53,0)),"Missing Data")</f>
        <v>Missing Data</v>
      </c>
    </row>
    <row r="53" spans="1:23" x14ac:dyDescent="0.25">
      <c r="A53" s="1" t="s">
        <v>102</v>
      </c>
      <c r="B53" s="1" t="s">
        <v>103</v>
      </c>
      <c r="C53" s="4">
        <f>IFERROR(INDEX(Data!$W$2:$W$53,MATCH($A53,Data!$A$2:$A$53,0))/INDEX(Data!$C$2:$C$53,MATCH($A53,Data!$A$2:$A$53,0)),"Missing Data")</f>
        <v>0.56371203765393774</v>
      </c>
      <c r="D53" s="5"/>
      <c r="E53" s="2">
        <f>IFERROR(INDEX(Data!$F$2:$F$53,MATCH($A53,Data!$A$2:$A$53,0))/INDEX(Data!$C$2:$C$53,MATCH($A53,Data!$A$2:$A$53,0)),"Missing Data")</f>
        <v>0</v>
      </c>
      <c r="F53" s="5"/>
      <c r="G53" s="6" t="str">
        <f>IFERROR(INDEX(Data!$W$2:$W$53,MATCH($A53,Data!$A$2:$A$53,0))/INDEX(Data!$F$2:$F$53,MATCH($A53,Data!$A$2:$A$53,0)),"Missing Data")</f>
        <v>Missing Data</v>
      </c>
      <c r="H53" s="2">
        <f>IFERROR(INDEX(Data!$F$2:$F$53,MATCH($A53,Data!$A$2:$A$53,0))/INDEX(Data!$C$2:$C$53,MATCH($A53,Data!$A$2:$A$53,0)),"Missing Data")</f>
        <v>0</v>
      </c>
      <c r="I53" s="5"/>
      <c r="J53" s="2">
        <f t="array" ref="J53">IFERROR(INDEX(Data!$D$2:$D$53,MATCH($A53,Data!$A$2:$A$53,0))/INDEX(Data!$C$2:$C$53,MATCH($A53,Data!$A$2:$A$53,0)),"Missing Data")</f>
        <v>0</v>
      </c>
      <c r="K53" s="5"/>
      <c r="L53" s="2" t="str">
        <f t="array" ref="L53">IFERROR(INDEX(Data!$E$2:$E$53,MATCH($A53,Data!$A$2:$A$53,0))/INDEX(Data!$D$2:$D$53,MATCH($A53,Data!$A$2:$A$53,0)),"Missing Data")</f>
        <v>Missing Data</v>
      </c>
      <c r="M53" s="5"/>
      <c r="N53" s="2" t="str">
        <f t="array" ref="N53">IFERROR(INDEX(Data!$F$2:$F$53,MATCH($A53,Data!$A$2:$A$53,0))/INDEX(Data!$E$2:$E$53,MATCH($A53,Data!$A$2:$A$53,0)),"Missing Data")</f>
        <v>Missing Data</v>
      </c>
      <c r="O53" s="4" t="str">
        <f>IFERROR(INDEX(Data!$W$2:$W$53,MATCH($A53,Data!$A$2:$A$53,0))/INDEX(Data!$F$2:$F$53,MATCH($A53,Data!$A$2:$A$53,0)),"Missing Data")</f>
        <v>Missing Data</v>
      </c>
      <c r="P53" s="5"/>
      <c r="Q53" s="5" t="str">
        <f t="array" ref="Q53">IFERROR(INDEX(Data!$AJ$2:$AJ$53,MATCH($A53,Data!$A$2:$A$53,0))/INDEX(Data!$F$2:$F$53,MATCH($A53,Data!$A$2:$A$53,0)),"Missing Data")</f>
        <v>Missing Data</v>
      </c>
      <c r="R53" s="5"/>
      <c r="S53" s="6" t="str">
        <f>IFERROR(INDEX(Data!$W$2:$W$53,MATCH($A53,Data!$A$2:$A$53,0))/INDEX(Data!$AJ$2:$AJ$53,MATCH($A53,Data!$A$2:$A$53,0)),"Missing Data")</f>
        <v>Missing Data</v>
      </c>
      <c r="T53" s="4">
        <f>IFERROR(INDEX(Data!$AI$2:$AI$53,MATCH($A53,Data!$A$2:$A$53,0))/INDEX(Data!$W$2:$W$53,MATCH($A53,Data!$A$2:$A$53,0)),"Missing Data")</f>
        <v>0</v>
      </c>
      <c r="U53" s="5" t="str">
        <f t="array" ref="U53">IFERROR(INDEX(Data!$AI$2:$AI$53,MATCH($A53,Data!$A$2:$A$53,0))/INDEX(Data!$AJ$2:$AJ$53,MATCH($A53,Data!$A$2:$A$53,0)),"Missing Data")</f>
        <v>Missing Data</v>
      </c>
      <c r="V53" s="5" t="str">
        <f t="shared" si="0"/>
        <v>Missing Data</v>
      </c>
      <c r="W53" s="6" t="str">
        <f t="array" ref="W53">IFERROR(INDEX(Data!$AI$2:$AI$53,MATCH($A53,Data!$A$2:$A$53,0))/INDEX(Data!$F$2:$F$53,MATCH($A53,Data!$A$2:$A$53,0)),"Missing Data")</f>
        <v>Missing Data</v>
      </c>
    </row>
    <row r="54" spans="1:23" x14ac:dyDescent="0.25">
      <c r="A54" s="1" t="s">
        <v>104</v>
      </c>
      <c r="B54" s="1" t="s">
        <v>105</v>
      </c>
      <c r="C54" s="7">
        <f>IFERROR(INDEX(Data!$W$2:$W$53,MATCH($A54,Data!$A$2:$A$53,0))/INDEX(Data!$C$2:$C$53,MATCH($A54,Data!$A$2:$A$53,0)),"Missing Data")</f>
        <v>0</v>
      </c>
      <c r="D54" s="8"/>
      <c r="E54" s="8">
        <f>IFERROR(INDEX(Data!$F$2:$F$53,MATCH($A54,Data!$A$2:$A$53,0))/INDEX(Data!$C$2:$C$53,MATCH($A54,Data!$A$2:$A$53,0)),"Missing Data")</f>
        <v>0</v>
      </c>
      <c r="F54" s="8"/>
      <c r="G54" s="9" t="str">
        <f>IFERROR(INDEX(Data!$W$2:$W$53,MATCH($A54,Data!$A$2:$A$53,0))/INDEX(Data!$F$2:$F$53,MATCH($A54,Data!$A$2:$A$53,0)),"Missing Data")</f>
        <v>Missing Data</v>
      </c>
      <c r="H54" s="2">
        <f>IFERROR(INDEX(Data!$F$2:$F$53,MATCH($A54,Data!$A$2:$A$53,0))/INDEX(Data!$C$2:$C$53,MATCH($A54,Data!$A$2:$A$53,0)),"Missing Data")</f>
        <v>0</v>
      </c>
      <c r="I54" s="8"/>
      <c r="J54" s="2">
        <f t="array" ref="J54">IFERROR(INDEX(Data!$D$2:$D$53,MATCH($A54,Data!$A$2:$A$53,0))/INDEX(Data!$C$2:$C$53,MATCH($A54,Data!$A$2:$A$53,0)),"Missing Data")</f>
        <v>0</v>
      </c>
      <c r="K54" s="8"/>
      <c r="L54" s="2" t="str">
        <f t="array" ref="L54">IFERROR(INDEX(Data!$E$2:$E$53,MATCH($A54,Data!$A$2:$A$53,0))/INDEX(Data!$D$2:$D$53,MATCH($A54,Data!$A$2:$A$53,0)),"Missing Data")</f>
        <v>Missing Data</v>
      </c>
      <c r="M54" s="8"/>
      <c r="N54" s="2" t="str">
        <f t="array" ref="N54">IFERROR(INDEX(Data!$F$2:$F$53,MATCH($A54,Data!$A$2:$A$53,0))/INDEX(Data!$E$2:$E$53,MATCH($A54,Data!$A$2:$A$53,0)),"Missing Data")</f>
        <v>Missing Data</v>
      </c>
      <c r="O54" s="4" t="str">
        <f>IFERROR(INDEX(Data!$W$2:$W$53,MATCH($A54,Data!$A$2:$A$53,0))/INDEX(Data!$F$2:$F$53,MATCH($A54,Data!$A$2:$A$53,0)),"Missing Data")</f>
        <v>Missing Data</v>
      </c>
      <c r="P54" s="8"/>
      <c r="Q54" s="5" t="str">
        <f t="array" ref="Q54">IFERROR(INDEX(Data!$AJ$2:$AJ$53,MATCH($A54,Data!$A$2:$A$53,0))/INDEX(Data!$F$2:$F$53,MATCH($A54,Data!$A$2:$A$53,0)),"Missing Data")</f>
        <v>Missing Data</v>
      </c>
      <c r="R54" s="8"/>
      <c r="S54" s="6" t="str">
        <f>IFERROR(INDEX(Data!$W$2:$W$53,MATCH($A54,Data!$A$2:$A$53,0))/INDEX(Data!$AJ$2:$AJ$53,MATCH($A54,Data!$A$2:$A$53,0)),"Missing Data")</f>
        <v>Missing Data</v>
      </c>
      <c r="T54" s="7" t="str">
        <f>IFERROR(INDEX(Data!$AI$2:$AI$53,MATCH($A54,Data!$A$2:$A$53,0))/INDEX(Data!$W$2:$W$53,MATCH($A54,Data!$A$2:$A$53,0)),"Missing Data")</f>
        <v>Missing Data</v>
      </c>
      <c r="U54" s="8" t="str">
        <f t="array" ref="U54">IFERROR(INDEX(Data!$AI$2:$AI$53,MATCH($A54,Data!$A$2:$A$53,0))/INDEX(Data!$AJ$2:$AJ$53,MATCH($A54,Data!$A$2:$A$53,0)),"Missing Data")</f>
        <v>Missing Data</v>
      </c>
      <c r="V54" s="8" t="str">
        <f t="shared" si="0"/>
        <v>Missing Data</v>
      </c>
      <c r="W54" s="9" t="str">
        <f t="array" ref="W54">IFERROR(INDEX(Data!$AI$2:$AI$53,MATCH($A54,Data!$A$2:$A$53,0))/INDEX(Data!$F$2:$F$53,MATCH($A54,Data!$A$2:$A$53,0)),"Missing Data")</f>
        <v>Missing Data</v>
      </c>
    </row>
  </sheetData>
  <mergeCells count="4">
    <mergeCell ref="C1:G1"/>
    <mergeCell ref="H1:N1"/>
    <mergeCell ref="O1:S1"/>
    <mergeCell ref="T1:W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N16" sqref="N16"/>
    </sheetView>
  </sheetViews>
  <sheetFormatPr defaultRowHeight="15" x14ac:dyDescent="0.25"/>
  <cols>
    <col min="2" max="2" width="19.42578125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8" width="18.7109375" customWidth="1"/>
    <col min="9" max="9" width="2" bestFit="1" customWidth="1"/>
    <col min="10" max="10" width="23.140625" customWidth="1"/>
    <col min="11" max="11" width="2" bestFit="1" customWidth="1"/>
    <col min="12" max="12" width="29.5703125" customWidth="1"/>
    <col min="13" max="13" width="2" bestFit="1" customWidth="1"/>
    <col min="14" max="14" width="18.5703125" bestFit="1" customWidth="1"/>
    <col min="15" max="15" width="18.5703125" customWidth="1"/>
    <col min="16" max="16" width="2" bestFit="1" customWidth="1"/>
    <col min="17" max="17" width="13.7109375" bestFit="1" customWidth="1"/>
    <col min="18" max="18" width="2" bestFit="1" customWidth="1"/>
    <col min="19" max="19" width="13.28515625" bestFit="1" customWidth="1"/>
    <col min="20" max="20" width="11.85546875" bestFit="1" customWidth="1"/>
    <col min="21" max="21" width="10.5703125" bestFit="1" customWidth="1"/>
    <col min="22" max="22" width="13.28515625" bestFit="1" customWidth="1"/>
    <col min="23" max="23" width="13.7109375" bestFit="1" customWidth="1"/>
  </cols>
  <sheetData>
    <row r="1" spans="1:7" x14ac:dyDescent="0.25">
      <c r="C1" s="22" t="s">
        <v>127</v>
      </c>
      <c r="D1" s="23"/>
      <c r="E1" s="23"/>
      <c r="F1" s="23"/>
      <c r="G1" s="24"/>
    </row>
    <row r="2" spans="1:7" ht="42" customHeight="1" x14ac:dyDescent="0.25">
      <c r="A2" s="15" t="s">
        <v>0</v>
      </c>
      <c r="B2" s="15" t="s">
        <v>1</v>
      </c>
      <c r="C2" s="16" t="s">
        <v>109</v>
      </c>
      <c r="D2" s="17" t="s">
        <v>125</v>
      </c>
      <c r="E2" s="16" t="s">
        <v>131</v>
      </c>
      <c r="F2" s="17" t="s">
        <v>126</v>
      </c>
      <c r="G2" s="16" t="s">
        <v>130</v>
      </c>
    </row>
    <row r="3" spans="1:7" x14ac:dyDescent="0.25">
      <c r="A3" s="1" t="s">
        <v>4</v>
      </c>
      <c r="B3" s="1" t="s">
        <v>5</v>
      </c>
      <c r="C3" s="4">
        <f t="array" ref="C3">IFERROR(INDEX(Data!$X$2:$X$53,MATCH($A3,Data!$A$2:$A$53,0))/INDEX(Data!$C$2:$C$53,MATCH($A3,Data!$A$2:$A$53,0)),"Missing Data")</f>
        <v>5.3915651346499702</v>
      </c>
      <c r="D3" s="5"/>
      <c r="E3" s="2">
        <f>IFERROR(INDEX(Data!$F$2:$F$53,MATCH($A3,Data!$A$2:$A$53,0))/INDEX(Data!$C$2:$C$53,MATCH($A3,Data!$A$2:$A$53,0)),"Missing Data")</f>
        <v>0</v>
      </c>
      <c r="F3" s="5"/>
      <c r="G3" s="13" t="str">
        <f>IFERROR(INDEX(Data!$X$2:$X$53,MATCH($A3,Data!$A$2:$A$53,0))/INDEX(Data!$F$2:$F$53,MATCH($A3,Data!$A$2:$A$53,0)),"Missing Data")</f>
        <v>Missing Data</v>
      </c>
    </row>
    <row r="4" spans="1:7" x14ac:dyDescent="0.25">
      <c r="A4" s="1" t="s">
        <v>6</v>
      </c>
      <c r="B4" s="1" t="s">
        <v>7</v>
      </c>
      <c r="C4" s="4">
        <f>IFERROR(INDEX(Data!$X$2:$X$53,MATCH($A4,Data!$A$2:$A$53,0))/INDEX(Data!$C$2:$C$53,MATCH($A4,Data!$A$2:$A$53,0)),"Missing Data")</f>
        <v>0</v>
      </c>
      <c r="D4" s="5"/>
      <c r="E4" s="2">
        <f>IFERROR(INDEX(Data!$F$2:$F$53,MATCH($A4,Data!$A$2:$A$53,0))/INDEX(Data!$C$2:$C$53,MATCH($A4,Data!$A$2:$A$53,0)),"Missing Data")</f>
        <v>0</v>
      </c>
      <c r="F4" s="5"/>
      <c r="G4" s="6" t="str">
        <f>IFERROR(INDEX(Data!$X$2:$X$53,MATCH($A4,Data!$A$2:$A$53,0))/INDEX(Data!$F$2:$F$53,MATCH($A4,Data!$A$2:$A$53,0)),"Missing Data")</f>
        <v>Missing Data</v>
      </c>
    </row>
    <row r="5" spans="1:7" x14ac:dyDescent="0.25">
      <c r="A5" s="1" t="s">
        <v>8</v>
      </c>
      <c r="B5" s="1" t="s">
        <v>9</v>
      </c>
      <c r="C5" s="4">
        <f>IFERROR(INDEX(Data!$X$2:$X$53,MATCH($A5,Data!$A$2:$A$53,0))/INDEX(Data!$C$2:$C$53,MATCH($A5,Data!$A$2:$A$53,0)),"Missing Data")</f>
        <v>2.1008528427608653</v>
      </c>
      <c r="D5" s="5"/>
      <c r="E5" s="2">
        <f>IFERROR(INDEX(Data!$F$2:$F$53,MATCH($A5,Data!$A$2:$A$53,0))/INDEX(Data!$C$2:$C$53,MATCH($A5,Data!$A$2:$A$53,0)),"Missing Data")</f>
        <v>0</v>
      </c>
      <c r="F5" s="5"/>
      <c r="G5" s="6" t="str">
        <f>IFERROR(INDEX(Data!$X$2:$X$53,MATCH($A5,Data!$A$2:$A$53,0))/INDEX(Data!$F$2:$F$53,MATCH($A5,Data!$A$2:$A$53,0)),"Missing Data")</f>
        <v>Missing Data</v>
      </c>
    </row>
    <row r="6" spans="1:7" x14ac:dyDescent="0.25">
      <c r="A6" s="1" t="s">
        <v>10</v>
      </c>
      <c r="B6" s="1" t="s">
        <v>11</v>
      </c>
      <c r="C6" s="4">
        <f>IFERROR(INDEX(Data!$X$2:$X$53,MATCH($A6,Data!$A$2:$A$53,0))/INDEX(Data!$C$2:$C$53,MATCH($A6,Data!$A$2:$A$53,0)),"Missing Data")</f>
        <v>1.627213518889915E-2</v>
      </c>
      <c r="D6" s="5"/>
      <c r="E6" s="2">
        <f>IFERROR(INDEX(Data!$F$2:$F$53,MATCH($A6,Data!$A$2:$A$53,0))/INDEX(Data!$C$2:$C$53,MATCH($A6,Data!$A$2:$A$53,0)),"Missing Data")</f>
        <v>0</v>
      </c>
      <c r="F6" s="5"/>
      <c r="G6" s="6" t="str">
        <f>IFERROR(INDEX(Data!$X$2:$X$53,MATCH($A6,Data!$A$2:$A$53,0))/INDEX(Data!$F$2:$F$53,MATCH($A6,Data!$A$2:$A$53,0)),"Missing Data")</f>
        <v>Missing Data</v>
      </c>
    </row>
    <row r="7" spans="1:7" x14ac:dyDescent="0.25">
      <c r="A7" s="1" t="s">
        <v>12</v>
      </c>
      <c r="B7" s="1" t="s">
        <v>13</v>
      </c>
      <c r="C7" s="4">
        <f>IFERROR(INDEX(Data!$X$2:$X$53,MATCH($A7,Data!$A$2:$A$53,0))/INDEX(Data!$C$2:$C$53,MATCH($A7,Data!$A$2:$A$53,0)),"Missing Data")</f>
        <v>0.40347497957756601</v>
      </c>
      <c r="D7" s="5"/>
      <c r="E7" s="2">
        <f>IFERROR(INDEX(Data!$F$2:$F$53,MATCH($A7,Data!$A$2:$A$53,0))/INDEX(Data!$C$2:$C$53,MATCH($A7,Data!$A$2:$A$53,0)),"Missing Data")</f>
        <v>0</v>
      </c>
      <c r="F7" s="5"/>
      <c r="G7" s="6" t="str">
        <f>IFERROR(INDEX(Data!$X$2:$X$53,MATCH($A7,Data!$A$2:$A$53,0))/INDEX(Data!$F$2:$F$53,MATCH($A7,Data!$A$2:$A$53,0)),"Missing Data")</f>
        <v>Missing Data</v>
      </c>
    </row>
    <row r="8" spans="1:7" x14ac:dyDescent="0.25">
      <c r="A8" s="1" t="s">
        <v>14</v>
      </c>
      <c r="B8" s="1" t="s">
        <v>15</v>
      </c>
      <c r="C8" s="4">
        <f>IFERROR(INDEX(Data!$X$2:$X$53,MATCH($A8,Data!$A$2:$A$53,0))/INDEX(Data!$C$2:$C$53,MATCH($A8,Data!$A$2:$A$53,0)),"Missing Data")</f>
        <v>2.0422942049054062E-2</v>
      </c>
      <c r="D8" s="5"/>
      <c r="E8" s="2">
        <f>IFERROR(INDEX(Data!$F$2:$F$53,MATCH($A8,Data!$A$2:$A$53,0))/INDEX(Data!$C$2:$C$53,MATCH($A8,Data!$A$2:$A$53,0)),"Missing Data")</f>
        <v>0</v>
      </c>
      <c r="F8" s="5"/>
      <c r="G8" s="6" t="str">
        <f>IFERROR(INDEX(Data!$X$2:$X$53,MATCH($A8,Data!$A$2:$A$53,0))/INDEX(Data!$F$2:$F$53,MATCH($A8,Data!$A$2:$A$53,0)),"Missing Data")</f>
        <v>Missing Data</v>
      </c>
    </row>
    <row r="9" spans="1:7" x14ac:dyDescent="0.25">
      <c r="A9" s="1" t="s">
        <v>16</v>
      </c>
      <c r="B9" s="1" t="s">
        <v>17</v>
      </c>
      <c r="C9" s="4">
        <f>IFERROR(INDEX(Data!$X$2:$X$53,MATCH($A9,Data!$A$2:$A$53,0))/INDEX(Data!$C$2:$C$53,MATCH($A9,Data!$A$2:$A$53,0)),"Missing Data")</f>
        <v>1.3745331334316138</v>
      </c>
      <c r="D9" s="5"/>
      <c r="E9" s="2">
        <f>IFERROR(INDEX(Data!$F$2:$F$53,MATCH($A9,Data!$A$2:$A$53,0))/INDEX(Data!$C$2:$C$53,MATCH($A9,Data!$A$2:$A$53,0)),"Missing Data")</f>
        <v>0</v>
      </c>
      <c r="F9" s="5"/>
      <c r="G9" s="6" t="str">
        <f>IFERROR(INDEX(Data!$X$2:$X$53,MATCH($A9,Data!$A$2:$A$53,0))/INDEX(Data!$F$2:$F$53,MATCH($A9,Data!$A$2:$A$53,0)),"Missing Data")</f>
        <v>Missing Data</v>
      </c>
    </row>
    <row r="10" spans="1:7" x14ac:dyDescent="0.25">
      <c r="A10" s="1" t="s">
        <v>18</v>
      </c>
      <c r="B10" s="1" t="s">
        <v>19</v>
      </c>
      <c r="C10" s="4">
        <f>IFERROR(INDEX(Data!$X$2:$X$53,MATCH($A10,Data!$A$2:$A$53,0))/INDEX(Data!$C$2:$C$53,MATCH($A10,Data!$A$2:$A$53,0)),"Missing Data")</f>
        <v>0</v>
      </c>
      <c r="D10" s="5"/>
      <c r="E10" s="2">
        <f>IFERROR(INDEX(Data!$F$2:$F$53,MATCH($A10,Data!$A$2:$A$53,0))/INDEX(Data!$C$2:$C$53,MATCH($A10,Data!$A$2:$A$53,0)),"Missing Data")</f>
        <v>0</v>
      </c>
      <c r="F10" s="5"/>
      <c r="G10" s="6" t="str">
        <f>IFERROR(INDEX(Data!$X$2:$X$53,MATCH($A10,Data!$A$2:$A$53,0))/INDEX(Data!$F$2:$F$53,MATCH($A10,Data!$A$2:$A$53,0)),"Missing Data")</f>
        <v>Missing Data</v>
      </c>
    </row>
    <row r="11" spans="1:7" x14ac:dyDescent="0.25">
      <c r="A11" s="1" t="s">
        <v>20</v>
      </c>
      <c r="B11" s="1" t="s">
        <v>21</v>
      </c>
      <c r="C11" s="4">
        <f>IFERROR(INDEX(Data!$X$2:$X$53,MATCH($A11,Data!$A$2:$A$53,0))/INDEX(Data!$C$2:$C$53,MATCH($A11,Data!$A$2:$A$53,0)),"Missing Data")</f>
        <v>0</v>
      </c>
      <c r="D11" s="5"/>
      <c r="E11" s="2">
        <f>IFERROR(INDEX(Data!$F$2:$F$53,MATCH($A11,Data!$A$2:$A$53,0))/INDEX(Data!$C$2:$C$53,MATCH($A11,Data!$A$2:$A$53,0)),"Missing Data")</f>
        <v>0</v>
      </c>
      <c r="F11" s="5"/>
      <c r="G11" s="6" t="str">
        <f>IFERROR(INDEX(Data!$X$2:$X$53,MATCH($A11,Data!$A$2:$A$53,0))/INDEX(Data!$F$2:$F$53,MATCH($A11,Data!$A$2:$A$53,0)),"Missing Data")</f>
        <v>Missing Data</v>
      </c>
    </row>
    <row r="12" spans="1:7" x14ac:dyDescent="0.25">
      <c r="A12" s="1" t="s">
        <v>22</v>
      </c>
      <c r="B12" s="1" t="s">
        <v>23</v>
      </c>
      <c r="C12" s="4">
        <f>IFERROR(INDEX(Data!$X$2:$X$53,MATCH($A12,Data!$A$2:$A$53,0))/INDEX(Data!$C$2:$C$53,MATCH($A12,Data!$A$2:$A$53,0)),"Missing Data")</f>
        <v>0.76539475772911292</v>
      </c>
      <c r="D12" s="5"/>
      <c r="E12" s="2">
        <f>IFERROR(INDEX(Data!$F$2:$F$53,MATCH($A12,Data!$A$2:$A$53,0))/INDEX(Data!$C$2:$C$53,MATCH($A12,Data!$A$2:$A$53,0)),"Missing Data")</f>
        <v>0</v>
      </c>
      <c r="F12" s="5"/>
      <c r="G12" s="6" t="str">
        <f>IFERROR(INDEX(Data!$X$2:$X$53,MATCH($A12,Data!$A$2:$A$53,0))/INDEX(Data!$F$2:$F$53,MATCH($A12,Data!$A$2:$A$53,0)),"Missing Data")</f>
        <v>Missing Data</v>
      </c>
    </row>
    <row r="13" spans="1:7" x14ac:dyDescent="0.25">
      <c r="A13" s="1" t="s">
        <v>24</v>
      </c>
      <c r="B13" s="1" t="s">
        <v>25</v>
      </c>
      <c r="C13" s="4">
        <f>IFERROR(INDEX(Data!$X$2:$X$53,MATCH($A13,Data!$A$2:$A$53,0))/INDEX(Data!$C$2:$C$53,MATCH($A13,Data!$A$2:$A$53,0)),"Missing Data")</f>
        <v>1.4376245380280821</v>
      </c>
      <c r="D13" s="5"/>
      <c r="E13" s="2">
        <f>IFERROR(INDEX(Data!$F$2:$F$53,MATCH($A13,Data!$A$2:$A$53,0))/INDEX(Data!$C$2:$C$53,MATCH($A13,Data!$A$2:$A$53,0)),"Missing Data")</f>
        <v>0</v>
      </c>
      <c r="F13" s="5"/>
      <c r="G13" s="6" t="str">
        <f>IFERROR(INDEX(Data!$X$2:$X$53,MATCH($A13,Data!$A$2:$A$53,0))/INDEX(Data!$F$2:$F$53,MATCH($A13,Data!$A$2:$A$53,0)),"Missing Data")</f>
        <v>Missing Data</v>
      </c>
    </row>
    <row r="14" spans="1:7" x14ac:dyDescent="0.25">
      <c r="A14" s="1" t="s">
        <v>26</v>
      </c>
      <c r="B14" s="1" t="s">
        <v>27</v>
      </c>
      <c r="C14" s="4">
        <f>IFERROR(INDEX(Data!$X$2:$X$53,MATCH($A14,Data!$A$2:$A$53,0))/INDEX(Data!$C$2:$C$53,MATCH($A14,Data!$A$2:$A$53,0)),"Missing Data")</f>
        <v>0</v>
      </c>
      <c r="D14" s="5"/>
      <c r="E14" s="2">
        <f>IFERROR(INDEX(Data!$F$2:$F$53,MATCH($A14,Data!$A$2:$A$53,0))/INDEX(Data!$C$2:$C$53,MATCH($A14,Data!$A$2:$A$53,0)),"Missing Data")</f>
        <v>0</v>
      </c>
      <c r="F14" s="5"/>
      <c r="G14" s="6" t="str">
        <f>IFERROR(INDEX(Data!$X$2:$X$53,MATCH($A14,Data!$A$2:$A$53,0))/INDEX(Data!$F$2:$F$53,MATCH($A14,Data!$A$2:$A$53,0)),"Missing Data")</f>
        <v>Missing Data</v>
      </c>
    </row>
    <row r="15" spans="1:7" x14ac:dyDescent="0.25">
      <c r="A15" s="1" t="s">
        <v>28</v>
      </c>
      <c r="B15" s="1" t="s">
        <v>29</v>
      </c>
      <c r="C15" s="4">
        <f>IFERROR(INDEX(Data!$X$2:$X$53,MATCH($A15,Data!$A$2:$A$53,0))/INDEX(Data!$C$2:$C$53,MATCH($A15,Data!$A$2:$A$53,0)),"Missing Data")</f>
        <v>0</v>
      </c>
      <c r="D15" s="5"/>
      <c r="E15" s="2">
        <f>IFERROR(INDEX(Data!$F$2:$F$53,MATCH($A15,Data!$A$2:$A$53,0))/INDEX(Data!$C$2:$C$53,MATCH($A15,Data!$A$2:$A$53,0)),"Missing Data")</f>
        <v>0</v>
      </c>
      <c r="F15" s="5"/>
      <c r="G15" s="6" t="str">
        <f>IFERROR(INDEX(Data!$X$2:$X$53,MATCH($A15,Data!$A$2:$A$53,0))/INDEX(Data!$F$2:$F$53,MATCH($A15,Data!$A$2:$A$53,0)),"Missing Data")</f>
        <v>Missing Data</v>
      </c>
    </row>
    <row r="16" spans="1:7" x14ac:dyDescent="0.25">
      <c r="A16" s="1" t="s">
        <v>30</v>
      </c>
      <c r="B16" s="1" t="s">
        <v>31</v>
      </c>
      <c r="C16" s="4">
        <f>IFERROR(INDEX(Data!$X$2:$X$53,MATCH($A16,Data!$A$2:$A$53,0))/INDEX(Data!$C$2:$C$53,MATCH($A16,Data!$A$2:$A$53,0)),"Missing Data")</f>
        <v>0</v>
      </c>
      <c r="D16" s="5"/>
      <c r="E16" s="2">
        <f>IFERROR(INDEX(Data!$F$2:$F$53,MATCH($A16,Data!$A$2:$A$53,0))/INDEX(Data!$C$2:$C$53,MATCH($A16,Data!$A$2:$A$53,0)),"Missing Data")</f>
        <v>0</v>
      </c>
      <c r="F16" s="5"/>
      <c r="G16" s="6" t="str">
        <f>IFERROR(INDEX(Data!$X$2:$X$53,MATCH($A16,Data!$A$2:$A$53,0))/INDEX(Data!$F$2:$F$53,MATCH($A16,Data!$A$2:$A$53,0)),"Missing Data")</f>
        <v>Missing Data</v>
      </c>
    </row>
    <row r="17" spans="1:7" x14ac:dyDescent="0.25">
      <c r="A17" s="1" t="s">
        <v>32</v>
      </c>
      <c r="B17" s="1" t="s">
        <v>33</v>
      </c>
      <c r="C17" s="4">
        <f>IFERROR(INDEX(Data!$X$2:$X$53,MATCH($A17,Data!$A$2:$A$53,0))/INDEX(Data!$C$2:$C$53,MATCH($A17,Data!$A$2:$A$53,0)),"Missing Data")</f>
        <v>32.249009220558285</v>
      </c>
      <c r="D17" s="5"/>
      <c r="E17" s="2">
        <f>IFERROR(INDEX(Data!$F$2:$F$53,MATCH($A17,Data!$A$2:$A$53,0))/INDEX(Data!$C$2:$C$53,MATCH($A17,Data!$A$2:$A$53,0)),"Missing Data")</f>
        <v>0</v>
      </c>
      <c r="F17" s="5"/>
      <c r="G17" s="6" t="str">
        <f>IFERROR(INDEX(Data!$X$2:$X$53,MATCH($A17,Data!$A$2:$A$53,0))/INDEX(Data!$F$2:$F$53,MATCH($A17,Data!$A$2:$A$53,0)),"Missing Data")</f>
        <v>Missing Data</v>
      </c>
    </row>
    <row r="18" spans="1:7" x14ac:dyDescent="0.25">
      <c r="A18" s="1" t="s">
        <v>34</v>
      </c>
      <c r="B18" s="1" t="s">
        <v>35</v>
      </c>
      <c r="C18" s="4">
        <f>IFERROR(INDEX(Data!$X$2:$X$53,MATCH($A18,Data!$A$2:$A$53,0))/INDEX(Data!$C$2:$C$53,MATCH($A18,Data!$A$2:$A$53,0)),"Missing Data")</f>
        <v>0.75608797156718988</v>
      </c>
      <c r="D18" s="5"/>
      <c r="E18" s="2">
        <f>IFERROR(INDEX(Data!$F$2:$F$53,MATCH($A18,Data!$A$2:$A$53,0))/INDEX(Data!$C$2:$C$53,MATCH($A18,Data!$A$2:$A$53,0)),"Missing Data")</f>
        <v>0</v>
      </c>
      <c r="F18" s="5"/>
      <c r="G18" s="6" t="str">
        <f>IFERROR(INDEX(Data!$X$2:$X$53,MATCH($A18,Data!$A$2:$A$53,0))/INDEX(Data!$F$2:$F$53,MATCH($A18,Data!$A$2:$A$53,0)),"Missing Data")</f>
        <v>Missing Data</v>
      </c>
    </row>
    <row r="19" spans="1:7" x14ac:dyDescent="0.25">
      <c r="A19" s="1" t="s">
        <v>36</v>
      </c>
      <c r="B19" s="1" t="s">
        <v>37</v>
      </c>
      <c r="C19" s="4">
        <f>IFERROR(INDEX(Data!$X$2:$X$53,MATCH($A19,Data!$A$2:$A$53,0))/INDEX(Data!$C$2:$C$53,MATCH($A19,Data!$A$2:$A$53,0)),"Missing Data")</f>
        <v>0.1438276452676546</v>
      </c>
      <c r="D19" s="5"/>
      <c r="E19" s="2">
        <f>IFERROR(INDEX(Data!$F$2:$F$53,MATCH($A19,Data!$A$2:$A$53,0))/INDEX(Data!$C$2:$C$53,MATCH($A19,Data!$A$2:$A$53,0)),"Missing Data")</f>
        <v>0</v>
      </c>
      <c r="F19" s="5"/>
      <c r="G19" s="6" t="str">
        <f>IFERROR(INDEX(Data!$X$2:$X$53,MATCH($A19,Data!$A$2:$A$53,0))/INDEX(Data!$F$2:$F$53,MATCH($A19,Data!$A$2:$A$53,0)),"Missing Data")</f>
        <v>Missing Data</v>
      </c>
    </row>
    <row r="20" spans="1:7" x14ac:dyDescent="0.25">
      <c r="A20" s="1" t="s">
        <v>38</v>
      </c>
      <c r="B20" s="1" t="s">
        <v>39</v>
      </c>
      <c r="C20" s="4">
        <f>IFERROR(INDEX(Data!$X$2:$X$53,MATCH($A20,Data!$A$2:$A$53,0))/INDEX(Data!$C$2:$C$53,MATCH($A20,Data!$A$2:$A$53,0)),"Missing Data")</f>
        <v>0.35299344936788341</v>
      </c>
      <c r="D20" s="5"/>
      <c r="E20" s="2">
        <f>IFERROR(INDEX(Data!$F$2:$F$53,MATCH($A20,Data!$A$2:$A$53,0))/INDEX(Data!$C$2:$C$53,MATCH($A20,Data!$A$2:$A$53,0)),"Missing Data")</f>
        <v>0</v>
      </c>
      <c r="F20" s="5"/>
      <c r="G20" s="6" t="str">
        <f>IFERROR(INDEX(Data!$X$2:$X$53,MATCH($A20,Data!$A$2:$A$53,0))/INDEX(Data!$F$2:$F$53,MATCH($A20,Data!$A$2:$A$53,0)),"Missing Data")</f>
        <v>Missing Data</v>
      </c>
    </row>
    <row r="21" spans="1:7" x14ac:dyDescent="0.25">
      <c r="A21" s="1" t="s">
        <v>40</v>
      </c>
      <c r="B21" s="1" t="s">
        <v>41</v>
      </c>
      <c r="C21" s="4">
        <f>IFERROR(INDEX(Data!$X$2:$X$53,MATCH($A21,Data!$A$2:$A$53,0))/INDEX(Data!$C$2:$C$53,MATCH($A21,Data!$A$2:$A$53,0)),"Missing Data")</f>
        <v>2.1111945023765064</v>
      </c>
      <c r="D21" s="5"/>
      <c r="E21" s="2">
        <f>IFERROR(INDEX(Data!$F$2:$F$53,MATCH($A21,Data!$A$2:$A$53,0))/INDEX(Data!$C$2:$C$53,MATCH($A21,Data!$A$2:$A$53,0)),"Missing Data")</f>
        <v>0</v>
      </c>
      <c r="F21" s="5"/>
      <c r="G21" s="6" t="str">
        <f>IFERROR(INDEX(Data!$X$2:$X$53,MATCH($A21,Data!$A$2:$A$53,0))/INDEX(Data!$F$2:$F$53,MATCH($A21,Data!$A$2:$A$53,0)),"Missing Data")</f>
        <v>Missing Data</v>
      </c>
    </row>
    <row r="22" spans="1:7" x14ac:dyDescent="0.25">
      <c r="A22" s="1" t="s">
        <v>42</v>
      </c>
      <c r="B22" s="1" t="s">
        <v>43</v>
      </c>
      <c r="C22" s="4">
        <f>IFERROR(INDEX(Data!$X$2:$X$53,MATCH($A22,Data!$A$2:$A$53,0))/INDEX(Data!$C$2:$C$53,MATCH($A22,Data!$A$2:$A$53,0)),"Missing Data")</f>
        <v>0</v>
      </c>
      <c r="D22" s="5"/>
      <c r="E22" s="2">
        <f>IFERROR(INDEX(Data!$F$2:$F$53,MATCH($A22,Data!$A$2:$A$53,0))/INDEX(Data!$C$2:$C$53,MATCH($A22,Data!$A$2:$A$53,0)),"Missing Data")</f>
        <v>0</v>
      </c>
      <c r="F22" s="5"/>
      <c r="G22" s="6" t="str">
        <f>IFERROR(INDEX(Data!$X$2:$X$53,MATCH($A22,Data!$A$2:$A$53,0))/INDEX(Data!$F$2:$F$53,MATCH($A22,Data!$A$2:$A$53,0)),"Missing Data")</f>
        <v>Missing Data</v>
      </c>
    </row>
    <row r="23" spans="1:7" x14ac:dyDescent="0.25">
      <c r="A23" s="1" t="s">
        <v>44</v>
      </c>
      <c r="B23" s="1" t="s">
        <v>45</v>
      </c>
      <c r="C23" s="4">
        <f>IFERROR(INDEX(Data!$X$2:$X$53,MATCH($A23,Data!$A$2:$A$53,0))/INDEX(Data!$C$2:$C$53,MATCH($A23,Data!$A$2:$A$53,0)),"Missing Data")</f>
        <v>0</v>
      </c>
      <c r="D23" s="5"/>
      <c r="E23" s="2">
        <f>IFERROR(INDEX(Data!$F$2:$F$53,MATCH($A23,Data!$A$2:$A$53,0))/INDEX(Data!$C$2:$C$53,MATCH($A23,Data!$A$2:$A$53,0)),"Missing Data")</f>
        <v>0</v>
      </c>
      <c r="F23" s="5"/>
      <c r="G23" s="6" t="str">
        <f>IFERROR(INDEX(Data!$X$2:$X$53,MATCH($A23,Data!$A$2:$A$53,0))/INDEX(Data!$F$2:$F$53,MATCH($A23,Data!$A$2:$A$53,0)),"Missing Data")</f>
        <v>Missing Data</v>
      </c>
    </row>
    <row r="24" spans="1:7" x14ac:dyDescent="0.25">
      <c r="A24" s="1" t="s">
        <v>46</v>
      </c>
      <c r="B24" s="1" t="s">
        <v>47</v>
      </c>
      <c r="C24" s="4">
        <f>IFERROR(INDEX(Data!$X$2:$X$53,MATCH($A24,Data!$A$2:$A$53,0))/INDEX(Data!$C$2:$C$53,MATCH($A24,Data!$A$2:$A$53,0)),"Missing Data")</f>
        <v>0</v>
      </c>
      <c r="D24" s="5"/>
      <c r="E24" s="2">
        <f>IFERROR(INDEX(Data!$F$2:$F$53,MATCH($A24,Data!$A$2:$A$53,0))/INDEX(Data!$C$2:$C$53,MATCH($A24,Data!$A$2:$A$53,0)),"Missing Data")</f>
        <v>0</v>
      </c>
      <c r="F24" s="5"/>
      <c r="G24" s="6" t="str">
        <f>IFERROR(INDEX(Data!$X$2:$X$53,MATCH($A24,Data!$A$2:$A$53,0))/INDEX(Data!$F$2:$F$53,MATCH($A24,Data!$A$2:$A$53,0)),"Missing Data")</f>
        <v>Missing Data</v>
      </c>
    </row>
    <row r="25" spans="1:7" x14ac:dyDescent="0.25">
      <c r="A25" s="1" t="s">
        <v>48</v>
      </c>
      <c r="B25" s="1" t="s">
        <v>49</v>
      </c>
      <c r="C25" s="4">
        <f>IFERROR(INDEX(Data!$X$2:$X$53,MATCH($A25,Data!$A$2:$A$53,0))/INDEX(Data!$C$2:$C$53,MATCH($A25,Data!$A$2:$A$53,0)),"Missing Data")</f>
        <v>0</v>
      </c>
      <c r="D25" s="5"/>
      <c r="E25" s="2">
        <f>IFERROR(INDEX(Data!$F$2:$F$53,MATCH($A25,Data!$A$2:$A$53,0))/INDEX(Data!$C$2:$C$53,MATCH($A25,Data!$A$2:$A$53,0)),"Missing Data")</f>
        <v>0</v>
      </c>
      <c r="F25" s="5"/>
      <c r="G25" s="6" t="str">
        <f>IFERROR(INDEX(Data!$X$2:$X$53,MATCH($A25,Data!$A$2:$A$53,0))/INDEX(Data!$F$2:$F$53,MATCH($A25,Data!$A$2:$A$53,0)),"Missing Data")</f>
        <v>Missing Data</v>
      </c>
    </row>
    <row r="26" spans="1:7" x14ac:dyDescent="0.25">
      <c r="A26" s="1" t="s">
        <v>50</v>
      </c>
      <c r="B26" s="1" t="s">
        <v>51</v>
      </c>
      <c r="C26" s="4">
        <f>IFERROR(INDEX(Data!$X$2:$X$53,MATCH($A26,Data!$A$2:$A$53,0))/INDEX(Data!$C$2:$C$53,MATCH($A26,Data!$A$2:$A$53,0)),"Missing Data")</f>
        <v>0.69799983121565989</v>
      </c>
      <c r="D26" s="5"/>
      <c r="E26" s="2">
        <f>IFERROR(INDEX(Data!$F$2:$F$53,MATCH($A26,Data!$A$2:$A$53,0))/INDEX(Data!$C$2:$C$53,MATCH($A26,Data!$A$2:$A$53,0)),"Missing Data")</f>
        <v>0</v>
      </c>
      <c r="F26" s="5"/>
      <c r="G26" s="6" t="str">
        <f>IFERROR(INDEX(Data!$X$2:$X$53,MATCH($A26,Data!$A$2:$A$53,0))/INDEX(Data!$F$2:$F$53,MATCH($A26,Data!$A$2:$A$53,0)),"Missing Data")</f>
        <v>Missing Data</v>
      </c>
    </row>
    <row r="27" spans="1:7" x14ac:dyDescent="0.25">
      <c r="A27" s="1" t="s">
        <v>52</v>
      </c>
      <c r="B27" s="1" t="s">
        <v>53</v>
      </c>
      <c r="C27" s="4">
        <f>IFERROR(INDEX(Data!$X$2:$X$53,MATCH($A27,Data!$A$2:$A$53,0))/INDEX(Data!$C$2:$C$53,MATCH($A27,Data!$A$2:$A$53,0)),"Missing Data")</f>
        <v>2.3040707194160293</v>
      </c>
      <c r="D27" s="5"/>
      <c r="E27" s="2">
        <f>IFERROR(INDEX(Data!$F$2:$F$53,MATCH($A27,Data!$A$2:$A$53,0))/INDEX(Data!$C$2:$C$53,MATCH($A27,Data!$A$2:$A$53,0)),"Missing Data")</f>
        <v>0</v>
      </c>
      <c r="F27" s="5"/>
      <c r="G27" s="6" t="str">
        <f>IFERROR(INDEX(Data!$X$2:$X$53,MATCH($A27,Data!$A$2:$A$53,0))/INDEX(Data!$F$2:$F$53,MATCH($A27,Data!$A$2:$A$53,0)),"Missing Data")</f>
        <v>Missing Data</v>
      </c>
    </row>
    <row r="28" spans="1:7" x14ac:dyDescent="0.25">
      <c r="A28" s="1" t="s">
        <v>54</v>
      </c>
      <c r="B28" s="1" t="s">
        <v>55</v>
      </c>
      <c r="C28" s="4">
        <f>IFERROR(INDEX(Data!$X$2:$X$53,MATCH($A28,Data!$A$2:$A$53,0))/INDEX(Data!$C$2:$C$53,MATCH($A28,Data!$A$2:$A$53,0)),"Missing Data")</f>
        <v>2.2267286931643704</v>
      </c>
      <c r="D28" s="5"/>
      <c r="E28" s="2">
        <f>IFERROR(INDEX(Data!$F$2:$F$53,MATCH($A28,Data!$A$2:$A$53,0))/INDEX(Data!$C$2:$C$53,MATCH($A28,Data!$A$2:$A$53,0)),"Missing Data")</f>
        <v>0</v>
      </c>
      <c r="F28" s="5"/>
      <c r="G28" s="6" t="str">
        <f>IFERROR(INDEX(Data!$X$2:$X$53,MATCH($A28,Data!$A$2:$A$53,0))/INDEX(Data!$F$2:$F$53,MATCH($A28,Data!$A$2:$A$53,0)),"Missing Data")</f>
        <v>Missing Data</v>
      </c>
    </row>
    <row r="29" spans="1:7" x14ac:dyDescent="0.25">
      <c r="A29" s="1" t="s">
        <v>56</v>
      </c>
      <c r="B29" s="1" t="s">
        <v>57</v>
      </c>
      <c r="C29" s="4">
        <f>IFERROR(INDEX(Data!$X$2:$X$53,MATCH($A29,Data!$A$2:$A$53,0))/INDEX(Data!$C$2:$C$53,MATCH($A29,Data!$A$2:$A$53,0)),"Missing Data")</f>
        <v>0</v>
      </c>
      <c r="D29" s="5"/>
      <c r="E29" s="2">
        <f>IFERROR(INDEX(Data!$F$2:$F$53,MATCH($A29,Data!$A$2:$A$53,0))/INDEX(Data!$C$2:$C$53,MATCH($A29,Data!$A$2:$A$53,0)),"Missing Data")</f>
        <v>0</v>
      </c>
      <c r="F29" s="5"/>
      <c r="G29" s="6" t="str">
        <f>IFERROR(INDEX(Data!$X$2:$X$53,MATCH($A29,Data!$A$2:$A$53,0))/INDEX(Data!$F$2:$F$53,MATCH($A29,Data!$A$2:$A$53,0)),"Missing Data")</f>
        <v>Missing Data</v>
      </c>
    </row>
    <row r="30" spans="1:7" x14ac:dyDescent="0.25">
      <c r="A30" s="1" t="s">
        <v>58</v>
      </c>
      <c r="B30" s="1" t="s">
        <v>59</v>
      </c>
      <c r="C30" s="4">
        <f>IFERROR(INDEX(Data!$X$2:$X$53,MATCH($A30,Data!$A$2:$A$53,0))/INDEX(Data!$C$2:$C$53,MATCH($A30,Data!$A$2:$A$53,0)),"Missing Data")</f>
        <v>21.448787560298594</v>
      </c>
      <c r="D30" s="5"/>
      <c r="E30" s="2">
        <f>IFERROR(INDEX(Data!$F$2:$F$53,MATCH($A30,Data!$A$2:$A$53,0))/INDEX(Data!$C$2:$C$53,MATCH($A30,Data!$A$2:$A$53,0)),"Missing Data")</f>
        <v>0</v>
      </c>
      <c r="F30" s="5"/>
      <c r="G30" s="6" t="str">
        <f>IFERROR(INDEX(Data!$X$2:$X$53,MATCH($A30,Data!$A$2:$A$53,0))/INDEX(Data!$F$2:$F$53,MATCH($A30,Data!$A$2:$A$53,0)),"Missing Data")</f>
        <v>Missing Data</v>
      </c>
    </row>
    <row r="31" spans="1:7" x14ac:dyDescent="0.25">
      <c r="A31" s="1" t="s">
        <v>60</v>
      </c>
      <c r="B31" s="1" t="s">
        <v>61</v>
      </c>
      <c r="C31" s="4">
        <f>IFERROR(INDEX(Data!$X$2:$X$53,MATCH($A31,Data!$A$2:$A$53,0))/INDEX(Data!$C$2:$C$53,MATCH($A31,Data!$A$2:$A$53,0)),"Missing Data")</f>
        <v>0</v>
      </c>
      <c r="D31" s="5"/>
      <c r="E31" s="2">
        <f>IFERROR(INDEX(Data!$F$2:$F$53,MATCH($A31,Data!$A$2:$A$53,0))/INDEX(Data!$C$2:$C$53,MATCH($A31,Data!$A$2:$A$53,0)),"Missing Data")</f>
        <v>0</v>
      </c>
      <c r="F31" s="5"/>
      <c r="G31" s="6" t="str">
        <f>IFERROR(INDEX(Data!$X$2:$X$53,MATCH($A31,Data!$A$2:$A$53,0))/INDEX(Data!$F$2:$F$53,MATCH($A31,Data!$A$2:$A$53,0)),"Missing Data")</f>
        <v>Missing Data</v>
      </c>
    </row>
    <row r="32" spans="1:7" x14ac:dyDescent="0.25">
      <c r="A32" s="1" t="s">
        <v>62</v>
      </c>
      <c r="B32" s="1" t="s">
        <v>63</v>
      </c>
      <c r="C32" s="4">
        <f>IFERROR(INDEX(Data!$X$2:$X$53,MATCH($A32,Data!$A$2:$A$53,0))/INDEX(Data!$C$2:$C$53,MATCH($A32,Data!$A$2:$A$53,0)),"Missing Data")</f>
        <v>0</v>
      </c>
      <c r="D32" s="5"/>
      <c r="E32" s="2">
        <f>IFERROR(INDEX(Data!$F$2:$F$53,MATCH($A32,Data!$A$2:$A$53,0))/INDEX(Data!$C$2:$C$53,MATCH($A32,Data!$A$2:$A$53,0)),"Missing Data")</f>
        <v>0</v>
      </c>
      <c r="F32" s="5"/>
      <c r="G32" s="6" t="str">
        <f>IFERROR(INDEX(Data!$X$2:$X$53,MATCH($A32,Data!$A$2:$A$53,0))/INDEX(Data!$F$2:$F$53,MATCH($A32,Data!$A$2:$A$53,0)),"Missing Data")</f>
        <v>Missing Data</v>
      </c>
    </row>
    <row r="33" spans="1:7" x14ac:dyDescent="0.25">
      <c r="A33" s="1" t="s">
        <v>64</v>
      </c>
      <c r="B33" s="1" t="s">
        <v>65</v>
      </c>
      <c r="C33" s="4">
        <f>IFERROR(INDEX(Data!$X$2:$X$53,MATCH($A33,Data!$A$2:$A$53,0))/INDEX(Data!$C$2:$C$53,MATCH($A33,Data!$A$2:$A$53,0)),"Missing Data")</f>
        <v>0</v>
      </c>
      <c r="D33" s="5"/>
      <c r="E33" s="2">
        <f>IFERROR(INDEX(Data!$F$2:$F$53,MATCH($A33,Data!$A$2:$A$53,0))/INDEX(Data!$C$2:$C$53,MATCH($A33,Data!$A$2:$A$53,0)),"Missing Data")</f>
        <v>0</v>
      </c>
      <c r="F33" s="5"/>
      <c r="G33" s="6" t="str">
        <f>IFERROR(INDEX(Data!$X$2:$X$53,MATCH($A33,Data!$A$2:$A$53,0))/INDEX(Data!$F$2:$F$53,MATCH($A33,Data!$A$2:$A$53,0)),"Missing Data")</f>
        <v>Missing Data</v>
      </c>
    </row>
    <row r="34" spans="1:7" x14ac:dyDescent="0.25">
      <c r="A34" s="1" t="s">
        <v>66</v>
      </c>
      <c r="B34" s="1" t="s">
        <v>67</v>
      </c>
      <c r="C34" s="4">
        <f>IFERROR(INDEX(Data!$X$2:$X$53,MATCH($A34,Data!$A$2:$A$53,0))/INDEX(Data!$C$2:$C$53,MATCH($A34,Data!$A$2:$A$53,0)),"Missing Data")</f>
        <v>0.57353926490492146</v>
      </c>
      <c r="D34" s="5"/>
      <c r="E34" s="2">
        <f>IFERROR(INDEX(Data!$F$2:$F$53,MATCH($A34,Data!$A$2:$A$53,0))/INDEX(Data!$C$2:$C$53,MATCH($A34,Data!$A$2:$A$53,0)),"Missing Data")</f>
        <v>0</v>
      </c>
      <c r="F34" s="5"/>
      <c r="G34" s="6" t="str">
        <f>IFERROR(INDEX(Data!$X$2:$X$53,MATCH($A34,Data!$A$2:$A$53,0))/INDEX(Data!$F$2:$F$53,MATCH($A34,Data!$A$2:$A$53,0)),"Missing Data")</f>
        <v>Missing Data</v>
      </c>
    </row>
    <row r="35" spans="1:7" x14ac:dyDescent="0.25">
      <c r="A35" s="1" t="s">
        <v>68</v>
      </c>
      <c r="B35" s="1" t="s">
        <v>69</v>
      </c>
      <c r="C35" s="4">
        <f>IFERROR(INDEX(Data!$X$2:$X$53,MATCH($A35,Data!$A$2:$A$53,0))/INDEX(Data!$C$2:$C$53,MATCH($A35,Data!$A$2:$A$53,0)),"Missing Data")</f>
        <v>0</v>
      </c>
      <c r="D35" s="5"/>
      <c r="E35" s="2">
        <f>IFERROR(INDEX(Data!$F$2:$F$53,MATCH($A35,Data!$A$2:$A$53,0))/INDEX(Data!$C$2:$C$53,MATCH($A35,Data!$A$2:$A$53,0)),"Missing Data")</f>
        <v>0</v>
      </c>
      <c r="F35" s="5"/>
      <c r="G35" s="6" t="str">
        <f>IFERROR(INDEX(Data!$X$2:$X$53,MATCH($A35,Data!$A$2:$A$53,0))/INDEX(Data!$F$2:$F$53,MATCH($A35,Data!$A$2:$A$53,0)),"Missing Data")</f>
        <v>Missing Data</v>
      </c>
    </row>
    <row r="36" spans="1:7" x14ac:dyDescent="0.25">
      <c r="A36" s="1" t="s">
        <v>70</v>
      </c>
      <c r="B36" s="1" t="s">
        <v>71</v>
      </c>
      <c r="C36" s="4">
        <f>IFERROR(INDEX(Data!$X$2:$X$53,MATCH($A36,Data!$A$2:$A$53,0))/INDEX(Data!$C$2:$C$53,MATCH($A36,Data!$A$2:$A$53,0)),"Missing Data")</f>
        <v>9.9709038357615701E-2</v>
      </c>
      <c r="D36" s="5"/>
      <c r="E36" s="2">
        <f>IFERROR(INDEX(Data!$F$2:$F$53,MATCH($A36,Data!$A$2:$A$53,0))/INDEX(Data!$C$2:$C$53,MATCH($A36,Data!$A$2:$A$53,0)),"Missing Data")</f>
        <v>0</v>
      </c>
      <c r="F36" s="5"/>
      <c r="G36" s="6" t="str">
        <f>IFERROR(INDEX(Data!$X$2:$X$53,MATCH($A36,Data!$A$2:$A$53,0))/INDEX(Data!$F$2:$F$53,MATCH($A36,Data!$A$2:$A$53,0)),"Missing Data")</f>
        <v>Missing Data</v>
      </c>
    </row>
    <row r="37" spans="1:7" x14ac:dyDescent="0.25">
      <c r="A37" s="1" t="s">
        <v>72</v>
      </c>
      <c r="B37" s="1" t="s">
        <v>73</v>
      </c>
      <c r="C37" s="4">
        <f>IFERROR(INDEX(Data!$X$2:$X$53,MATCH($A37,Data!$A$2:$A$53,0))/INDEX(Data!$C$2:$C$53,MATCH($A37,Data!$A$2:$A$53,0)),"Missing Data")</f>
        <v>0</v>
      </c>
      <c r="D37" s="5"/>
      <c r="E37" s="2">
        <f>IFERROR(INDEX(Data!$F$2:$F$53,MATCH($A37,Data!$A$2:$A$53,0))/INDEX(Data!$C$2:$C$53,MATCH($A37,Data!$A$2:$A$53,0)),"Missing Data")</f>
        <v>0</v>
      </c>
      <c r="F37" s="5"/>
      <c r="G37" s="6" t="str">
        <f>IFERROR(INDEX(Data!$X$2:$X$53,MATCH($A37,Data!$A$2:$A$53,0))/INDEX(Data!$F$2:$F$53,MATCH($A37,Data!$A$2:$A$53,0)),"Missing Data")</f>
        <v>Missing Data</v>
      </c>
    </row>
    <row r="38" spans="1:7" x14ac:dyDescent="0.25">
      <c r="A38" s="1" t="s">
        <v>74</v>
      </c>
      <c r="B38" s="1" t="s">
        <v>75</v>
      </c>
      <c r="C38" s="4">
        <f>IFERROR(INDEX(Data!$X$2:$X$53,MATCH($A38,Data!$A$2:$A$53,0))/INDEX(Data!$C$2:$C$53,MATCH($A38,Data!$A$2:$A$53,0)),"Missing Data")</f>
        <v>0.22444326514834073</v>
      </c>
      <c r="D38" s="5"/>
      <c r="E38" s="2">
        <f>IFERROR(INDEX(Data!$F$2:$F$53,MATCH($A38,Data!$A$2:$A$53,0))/INDEX(Data!$C$2:$C$53,MATCH($A38,Data!$A$2:$A$53,0)),"Missing Data")</f>
        <v>0</v>
      </c>
      <c r="F38" s="5"/>
      <c r="G38" s="6" t="str">
        <f>IFERROR(INDEX(Data!$X$2:$X$53,MATCH($A38,Data!$A$2:$A$53,0))/INDEX(Data!$F$2:$F$53,MATCH($A38,Data!$A$2:$A$53,0)),"Missing Data")</f>
        <v>Missing Data</v>
      </c>
    </row>
    <row r="39" spans="1:7" x14ac:dyDescent="0.25">
      <c r="A39" s="1" t="s">
        <v>76</v>
      </c>
      <c r="B39" s="1" t="s">
        <v>77</v>
      </c>
      <c r="C39" s="4">
        <f>IFERROR(INDEX(Data!$X$2:$X$53,MATCH($A39,Data!$A$2:$A$53,0))/INDEX(Data!$C$2:$C$53,MATCH($A39,Data!$A$2:$A$53,0)),"Missing Data")</f>
        <v>0.71702246984889062</v>
      </c>
      <c r="D39" s="5"/>
      <c r="E39" s="2">
        <f>IFERROR(INDEX(Data!$F$2:$F$53,MATCH($A39,Data!$A$2:$A$53,0))/INDEX(Data!$C$2:$C$53,MATCH($A39,Data!$A$2:$A$53,0)),"Missing Data")</f>
        <v>0</v>
      </c>
      <c r="F39" s="5"/>
      <c r="G39" s="6" t="str">
        <f>IFERROR(INDEX(Data!$X$2:$X$53,MATCH($A39,Data!$A$2:$A$53,0))/INDEX(Data!$F$2:$F$53,MATCH($A39,Data!$A$2:$A$53,0)),"Missing Data")</f>
        <v>Missing Data</v>
      </c>
    </row>
    <row r="40" spans="1:7" x14ac:dyDescent="0.25">
      <c r="A40" s="1" t="s">
        <v>78</v>
      </c>
      <c r="B40" s="1" t="s">
        <v>79</v>
      </c>
      <c r="C40" s="4">
        <f>IFERROR(INDEX(Data!$X$2:$X$53,MATCH($A40,Data!$A$2:$A$53,0))/INDEX(Data!$C$2:$C$53,MATCH($A40,Data!$A$2:$A$53,0)),"Missing Data")</f>
        <v>1.2051897007052411E-2</v>
      </c>
      <c r="D40" s="5"/>
      <c r="E40" s="2">
        <f>IFERROR(INDEX(Data!$F$2:$F$53,MATCH($A40,Data!$A$2:$A$53,0))/INDEX(Data!$C$2:$C$53,MATCH($A40,Data!$A$2:$A$53,0)),"Missing Data")</f>
        <v>0</v>
      </c>
      <c r="F40" s="5"/>
      <c r="G40" s="6" t="str">
        <f>IFERROR(INDEX(Data!$X$2:$X$53,MATCH($A40,Data!$A$2:$A$53,0))/INDEX(Data!$F$2:$F$53,MATCH($A40,Data!$A$2:$A$53,0)),"Missing Data")</f>
        <v>Missing Data</v>
      </c>
    </row>
    <row r="41" spans="1:7" x14ac:dyDescent="0.25">
      <c r="A41" s="1" t="s">
        <v>80</v>
      </c>
      <c r="B41" s="1" t="s">
        <v>81</v>
      </c>
      <c r="C41" s="4">
        <f>IFERROR(INDEX(Data!$X$2:$X$53,MATCH($A41,Data!$A$2:$A$53,0))/INDEX(Data!$C$2:$C$53,MATCH($A41,Data!$A$2:$A$53,0)),"Missing Data")</f>
        <v>5.3699838027024223</v>
      </c>
      <c r="D41" s="5"/>
      <c r="E41" s="2">
        <f>IFERROR(INDEX(Data!$F$2:$F$53,MATCH($A41,Data!$A$2:$A$53,0))/INDEX(Data!$C$2:$C$53,MATCH($A41,Data!$A$2:$A$53,0)),"Missing Data")</f>
        <v>0</v>
      </c>
      <c r="F41" s="5"/>
      <c r="G41" s="6" t="str">
        <f>IFERROR(INDEX(Data!$X$2:$X$53,MATCH($A41,Data!$A$2:$A$53,0))/INDEX(Data!$F$2:$F$53,MATCH($A41,Data!$A$2:$A$53,0)),"Missing Data")</f>
        <v>Missing Data</v>
      </c>
    </row>
    <row r="42" spans="1:7" x14ac:dyDescent="0.25">
      <c r="A42" s="1" t="s">
        <v>82</v>
      </c>
      <c r="B42" s="1" t="s">
        <v>83</v>
      </c>
      <c r="C42" s="4">
        <f>IFERROR(INDEX(Data!$X$2:$X$53,MATCH($A42,Data!$A$2:$A$53,0))/INDEX(Data!$C$2:$C$53,MATCH($A42,Data!$A$2:$A$53,0)),"Missing Data")</f>
        <v>0</v>
      </c>
      <c r="D42" s="5"/>
      <c r="E42" s="2">
        <f>IFERROR(INDEX(Data!$F$2:$F$53,MATCH($A42,Data!$A$2:$A$53,0))/INDEX(Data!$C$2:$C$53,MATCH($A42,Data!$A$2:$A$53,0)),"Missing Data")</f>
        <v>0</v>
      </c>
      <c r="F42" s="5"/>
      <c r="G42" s="6" t="str">
        <f>IFERROR(INDEX(Data!$X$2:$X$53,MATCH($A42,Data!$A$2:$A$53,0))/INDEX(Data!$F$2:$F$53,MATCH($A42,Data!$A$2:$A$53,0)),"Missing Data")</f>
        <v>Missing Data</v>
      </c>
    </row>
    <row r="43" spans="1:7" x14ac:dyDescent="0.25">
      <c r="A43" s="1" t="s">
        <v>84</v>
      </c>
      <c r="B43" s="1" t="s">
        <v>85</v>
      </c>
      <c r="C43" s="4">
        <f>IFERROR(INDEX(Data!$X$2:$X$53,MATCH($A43,Data!$A$2:$A$53,0))/INDEX(Data!$C$2:$C$53,MATCH($A43,Data!$A$2:$A$53,0)),"Missing Data")</f>
        <v>5.3846645341709189</v>
      </c>
      <c r="D43" s="5"/>
      <c r="E43" s="2">
        <f>IFERROR(INDEX(Data!$F$2:$F$53,MATCH($A43,Data!$A$2:$A$53,0))/INDEX(Data!$C$2:$C$53,MATCH($A43,Data!$A$2:$A$53,0)),"Missing Data")</f>
        <v>0</v>
      </c>
      <c r="F43" s="5"/>
      <c r="G43" s="6" t="str">
        <f>IFERROR(INDEX(Data!$X$2:$X$53,MATCH($A43,Data!$A$2:$A$53,0))/INDEX(Data!$F$2:$F$53,MATCH($A43,Data!$A$2:$A$53,0)),"Missing Data")</f>
        <v>Missing Data</v>
      </c>
    </row>
    <row r="44" spans="1:7" x14ac:dyDescent="0.25">
      <c r="A44" s="1" t="s">
        <v>86</v>
      </c>
      <c r="B44" s="1" t="s">
        <v>87</v>
      </c>
      <c r="C44" s="4">
        <f>IFERROR(INDEX(Data!$X$2:$X$53,MATCH($A44,Data!$A$2:$A$53,0))/INDEX(Data!$C$2:$C$53,MATCH($A44,Data!$A$2:$A$53,0)),"Missing Data")</f>
        <v>0.64864450084947256</v>
      </c>
      <c r="D44" s="5"/>
      <c r="E44" s="2">
        <f>IFERROR(INDEX(Data!$F$2:$F$53,MATCH($A44,Data!$A$2:$A$53,0))/INDEX(Data!$C$2:$C$53,MATCH($A44,Data!$A$2:$A$53,0)),"Missing Data")</f>
        <v>0</v>
      </c>
      <c r="F44" s="5"/>
      <c r="G44" s="6" t="str">
        <f>IFERROR(INDEX(Data!$X$2:$X$53,MATCH($A44,Data!$A$2:$A$53,0))/INDEX(Data!$F$2:$F$53,MATCH($A44,Data!$A$2:$A$53,0)),"Missing Data")</f>
        <v>Missing Data</v>
      </c>
    </row>
    <row r="45" spans="1:7" x14ac:dyDescent="0.25">
      <c r="A45" s="1" t="s">
        <v>88</v>
      </c>
      <c r="B45" s="1" t="s">
        <v>89</v>
      </c>
      <c r="C45" s="4">
        <f>IFERROR(INDEX(Data!$X$2:$X$53,MATCH($A45,Data!$A$2:$A$53,0))/INDEX(Data!$C$2:$C$53,MATCH($A45,Data!$A$2:$A$53,0)),"Missing Data")</f>
        <v>13.207594710014726</v>
      </c>
      <c r="D45" s="5"/>
      <c r="E45" s="2">
        <f>IFERROR(INDEX(Data!$F$2:$F$53,MATCH($A45,Data!$A$2:$A$53,0))/INDEX(Data!$C$2:$C$53,MATCH($A45,Data!$A$2:$A$53,0)),"Missing Data")</f>
        <v>0</v>
      </c>
      <c r="F45" s="5"/>
      <c r="G45" s="6" t="str">
        <f>IFERROR(INDEX(Data!$X$2:$X$53,MATCH($A45,Data!$A$2:$A$53,0))/INDEX(Data!$F$2:$F$53,MATCH($A45,Data!$A$2:$A$53,0)),"Missing Data")</f>
        <v>Missing Data</v>
      </c>
    </row>
    <row r="46" spans="1:7" x14ac:dyDescent="0.25">
      <c r="A46" s="1" t="s">
        <v>90</v>
      </c>
      <c r="B46" s="1" t="s">
        <v>91</v>
      </c>
      <c r="C46" s="4">
        <f>IFERROR(INDEX(Data!$X$2:$X$53,MATCH($A46,Data!$A$2:$A$53,0))/INDEX(Data!$C$2:$C$53,MATCH($A46,Data!$A$2:$A$53,0)),"Missing Data")</f>
        <v>2.2902999586044879</v>
      </c>
      <c r="D46" s="5"/>
      <c r="E46" s="2">
        <f>IFERROR(INDEX(Data!$F$2:$F$53,MATCH($A46,Data!$A$2:$A$53,0))/INDEX(Data!$C$2:$C$53,MATCH($A46,Data!$A$2:$A$53,0)),"Missing Data")</f>
        <v>0</v>
      </c>
      <c r="F46" s="5"/>
      <c r="G46" s="6" t="str">
        <f>IFERROR(INDEX(Data!$X$2:$X$53,MATCH($A46,Data!$A$2:$A$53,0))/INDEX(Data!$F$2:$F$53,MATCH($A46,Data!$A$2:$A$53,0)),"Missing Data")</f>
        <v>Missing Data</v>
      </c>
    </row>
    <row r="47" spans="1:7" x14ac:dyDescent="0.25">
      <c r="A47" s="1" t="s">
        <v>2</v>
      </c>
      <c r="B47" s="1" t="s">
        <v>3</v>
      </c>
      <c r="C47" s="4">
        <f>IFERROR(INDEX(Data!$X$2:$X$53,MATCH($A47,Data!$A$2:$A$53,0))/INDEX(Data!$C$2:$C$53,MATCH($A47,Data!$A$2:$A$53,0)),"Missing Data")</f>
        <v>2.0845742197215418</v>
      </c>
      <c r="D47" s="5"/>
      <c r="E47" s="2">
        <f>IFERROR(INDEX(Data!$F$2:$F$53,MATCH($A47,Data!$A$2:$A$53,0))/INDEX(Data!$C$2:$C$53,MATCH($A47,Data!$A$2:$A$53,0)),"Missing Data")</f>
        <v>0</v>
      </c>
      <c r="F47" s="5"/>
      <c r="G47" s="6" t="str">
        <f>IFERROR(INDEX(Data!$X$2:$X$53,MATCH($A47,Data!$A$2:$A$53,0))/INDEX(Data!$F$2:$F$53,MATCH($A47,Data!$A$2:$A$53,0)),"Missing Data")</f>
        <v>Missing Data</v>
      </c>
    </row>
    <row r="48" spans="1:7" x14ac:dyDescent="0.25">
      <c r="A48" s="1" t="s">
        <v>92</v>
      </c>
      <c r="B48" s="1" t="s">
        <v>93</v>
      </c>
      <c r="C48" s="4">
        <f>IFERROR(INDEX(Data!$X$2:$X$53,MATCH($A48,Data!$A$2:$A$53,0))/INDEX(Data!$C$2:$C$53,MATCH($A48,Data!$A$2:$A$53,0)),"Missing Data")</f>
        <v>2.1016711438100006E-3</v>
      </c>
      <c r="D48" s="5"/>
      <c r="E48" s="2">
        <f>IFERROR(INDEX(Data!$F$2:$F$53,MATCH($A48,Data!$A$2:$A$53,0))/INDEX(Data!$C$2:$C$53,MATCH($A48,Data!$A$2:$A$53,0)),"Missing Data")</f>
        <v>0</v>
      </c>
      <c r="F48" s="5"/>
      <c r="G48" s="6" t="str">
        <f>IFERROR(INDEX(Data!$X$2:$X$53,MATCH($A48,Data!$A$2:$A$53,0))/INDEX(Data!$F$2:$F$53,MATCH($A48,Data!$A$2:$A$53,0)),"Missing Data")</f>
        <v>Missing Data</v>
      </c>
    </row>
    <row r="49" spans="1:7" x14ac:dyDescent="0.25">
      <c r="A49" s="1" t="s">
        <v>94</v>
      </c>
      <c r="B49" s="1" t="s">
        <v>95</v>
      </c>
      <c r="C49" s="4">
        <f>IFERROR(INDEX(Data!$X$2:$X$53,MATCH($A49,Data!$A$2:$A$53,0))/INDEX(Data!$C$2:$C$53,MATCH($A49,Data!$A$2:$A$53,0)),"Missing Data")</f>
        <v>0</v>
      </c>
      <c r="D49" s="5"/>
      <c r="E49" s="2">
        <f>IFERROR(INDEX(Data!$F$2:$F$53,MATCH($A49,Data!$A$2:$A$53,0))/INDEX(Data!$C$2:$C$53,MATCH($A49,Data!$A$2:$A$53,0)),"Missing Data")</f>
        <v>0</v>
      </c>
      <c r="F49" s="5"/>
      <c r="G49" s="6" t="str">
        <f>IFERROR(INDEX(Data!$X$2:$X$53,MATCH($A49,Data!$A$2:$A$53,0))/INDEX(Data!$F$2:$F$53,MATCH($A49,Data!$A$2:$A$53,0)),"Missing Data")</f>
        <v>Missing Data</v>
      </c>
    </row>
    <row r="50" spans="1:7" x14ac:dyDescent="0.25">
      <c r="A50" s="1" t="s">
        <v>96</v>
      </c>
      <c r="B50" s="1" t="s">
        <v>97</v>
      </c>
      <c r="C50" s="4">
        <f>IFERROR(INDEX(Data!$X$2:$X$53,MATCH($A50,Data!$A$2:$A$53,0))/INDEX(Data!$C$2:$C$53,MATCH($A50,Data!$A$2:$A$53,0)),"Missing Data")</f>
        <v>3.5465131675703354</v>
      </c>
      <c r="D50" s="5"/>
      <c r="E50" s="2">
        <f>IFERROR(INDEX(Data!$F$2:$F$53,MATCH($A50,Data!$A$2:$A$53,0))/INDEX(Data!$C$2:$C$53,MATCH($A50,Data!$A$2:$A$53,0)),"Missing Data")</f>
        <v>0</v>
      </c>
      <c r="F50" s="5"/>
      <c r="G50" s="6" t="str">
        <f>IFERROR(INDEX(Data!$X$2:$X$53,MATCH($A50,Data!$A$2:$A$53,0))/INDEX(Data!$F$2:$F$53,MATCH($A50,Data!$A$2:$A$53,0)),"Missing Data")</f>
        <v>Missing Data</v>
      </c>
    </row>
    <row r="51" spans="1:7" x14ac:dyDescent="0.25">
      <c r="A51" s="1" t="s">
        <v>98</v>
      </c>
      <c r="B51" s="1" t="s">
        <v>99</v>
      </c>
      <c r="C51" s="4">
        <f>IFERROR(INDEX(Data!$X$2:$X$53,MATCH($A51,Data!$A$2:$A$53,0))/INDEX(Data!$C$2:$C$53,MATCH($A51,Data!$A$2:$A$53,0)),"Missing Data")</f>
        <v>5.2354365672475152E-2</v>
      </c>
      <c r="D51" s="5"/>
      <c r="E51" s="2">
        <f>IFERROR(INDEX(Data!$F$2:$F$53,MATCH($A51,Data!$A$2:$A$53,0))/INDEX(Data!$C$2:$C$53,MATCH($A51,Data!$A$2:$A$53,0)),"Missing Data")</f>
        <v>0</v>
      </c>
      <c r="F51" s="5"/>
      <c r="G51" s="6" t="str">
        <f>IFERROR(INDEX(Data!$X$2:$X$53,MATCH($A51,Data!$A$2:$A$53,0))/INDEX(Data!$F$2:$F$53,MATCH($A51,Data!$A$2:$A$53,0)),"Missing Data")</f>
        <v>Missing Data</v>
      </c>
    </row>
    <row r="52" spans="1:7" x14ac:dyDescent="0.25">
      <c r="A52" s="1" t="s">
        <v>100</v>
      </c>
      <c r="B52" s="1" t="s">
        <v>101</v>
      </c>
      <c r="C52" s="4">
        <f>IFERROR(INDEX(Data!$X$2:$X$53,MATCH($A52,Data!$A$2:$A$53,0))/INDEX(Data!$C$2:$C$53,MATCH($A52,Data!$A$2:$A$53,0)),"Missing Data")</f>
        <v>0</v>
      </c>
      <c r="D52" s="5"/>
      <c r="E52" s="2">
        <f>IFERROR(INDEX(Data!$F$2:$F$53,MATCH($A52,Data!$A$2:$A$53,0))/INDEX(Data!$C$2:$C$53,MATCH($A52,Data!$A$2:$A$53,0)),"Missing Data")</f>
        <v>0</v>
      </c>
      <c r="F52" s="5"/>
      <c r="G52" s="6" t="str">
        <f>IFERROR(INDEX(Data!$X$2:$X$53,MATCH($A52,Data!$A$2:$A$53,0))/INDEX(Data!$F$2:$F$53,MATCH($A52,Data!$A$2:$A$53,0)),"Missing Data")</f>
        <v>Missing Data</v>
      </c>
    </row>
    <row r="53" spans="1:7" x14ac:dyDescent="0.25">
      <c r="A53" s="1" t="s">
        <v>102</v>
      </c>
      <c r="B53" s="1" t="s">
        <v>103</v>
      </c>
      <c r="C53" s="4">
        <f>IFERROR(INDEX(Data!$X$2:$X$53,MATCH($A53,Data!$A$2:$A$53,0))/INDEX(Data!$C$2:$C$53,MATCH($A53,Data!$A$2:$A$53,0)),"Missing Data")</f>
        <v>0</v>
      </c>
      <c r="D53" s="5"/>
      <c r="E53" s="2">
        <f>IFERROR(INDEX(Data!$F$2:$F$53,MATCH($A53,Data!$A$2:$A$53,0))/INDEX(Data!$C$2:$C$53,MATCH($A53,Data!$A$2:$A$53,0)),"Missing Data")</f>
        <v>0</v>
      </c>
      <c r="F53" s="5"/>
      <c r="G53" s="6" t="str">
        <f>IFERROR(INDEX(Data!$X$2:$X$53,MATCH($A53,Data!$A$2:$A$53,0))/INDEX(Data!$F$2:$F$53,MATCH($A53,Data!$A$2:$A$53,0)),"Missing Data")</f>
        <v>Missing Data</v>
      </c>
    </row>
    <row r="54" spans="1:7" x14ac:dyDescent="0.25">
      <c r="A54" s="1" t="s">
        <v>104</v>
      </c>
      <c r="B54" s="1" t="s">
        <v>105</v>
      </c>
      <c r="C54" s="7">
        <f>IFERROR(INDEX(Data!$X$2:$X$53,MATCH($A54,Data!$A$2:$A$53,0))/INDEX(Data!$C$2:$C$53,MATCH($A54,Data!$A$2:$A$53,0)),"Missing Data")</f>
        <v>0</v>
      </c>
      <c r="D54" s="8"/>
      <c r="E54" s="8">
        <f>IFERROR(INDEX(Data!$F$2:$F$53,MATCH($A54,Data!$A$2:$A$53,0))/INDEX(Data!$C$2:$C$53,MATCH($A54,Data!$A$2:$A$53,0)),"Missing Data")</f>
        <v>0</v>
      </c>
      <c r="F54" s="8"/>
      <c r="G54" s="9" t="str">
        <f>IFERROR(INDEX(Data!$X$2:$X$53,MATCH($A54,Data!$A$2:$A$53,0))/INDEX(Data!$F$2:$F$53,MATCH($A54,Data!$A$2:$A$53,0)),"Missing Data")</f>
        <v>Missing Data</v>
      </c>
    </row>
  </sheetData>
  <mergeCells count="1">
    <mergeCell ref="C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>
      <selection activeCell="L29" sqref="L29"/>
    </sheetView>
  </sheetViews>
  <sheetFormatPr defaultRowHeight="15" x14ac:dyDescent="0.25"/>
  <cols>
    <col min="1" max="1" width="5.42578125" bestFit="1" customWidth="1"/>
    <col min="2" max="2" width="19.140625" bestFit="1" customWidth="1"/>
    <col min="4" max="4" width="15.28515625" bestFit="1" customWidth="1"/>
    <col min="5" max="5" width="10.42578125" bestFit="1" customWidth="1"/>
    <col min="6" max="6" width="12.5703125" bestFit="1" customWidth="1"/>
  </cols>
  <sheetData>
    <row r="1" spans="1:7" x14ac:dyDescent="0.25">
      <c r="A1" s="10" t="s">
        <v>0</v>
      </c>
      <c r="B1" s="10" t="s">
        <v>1</v>
      </c>
      <c r="C1" s="18" t="s">
        <v>142</v>
      </c>
      <c r="D1" s="19" t="s">
        <v>151</v>
      </c>
    </row>
    <row r="2" spans="1:7" x14ac:dyDescent="0.25">
      <c r="A2" s="1" t="s">
        <v>4</v>
      </c>
      <c r="B2" s="1" t="s">
        <v>5</v>
      </c>
      <c r="D2" s="2"/>
      <c r="E2" s="2"/>
      <c r="F2" s="2"/>
      <c r="G2" s="2"/>
    </row>
    <row r="3" spans="1:7" x14ac:dyDescent="0.25">
      <c r="A3" s="1" t="s">
        <v>6</v>
      </c>
      <c r="B3" s="1" t="s">
        <v>7</v>
      </c>
      <c r="D3" s="2"/>
      <c r="E3" s="2"/>
      <c r="F3" s="2"/>
      <c r="G3" s="2"/>
    </row>
    <row r="4" spans="1:7" x14ac:dyDescent="0.25">
      <c r="A4" s="1" t="s">
        <v>8</v>
      </c>
      <c r="B4" s="1" t="s">
        <v>9</v>
      </c>
      <c r="D4" s="2"/>
      <c r="E4" s="2"/>
      <c r="F4" s="2"/>
      <c r="G4" s="2"/>
    </row>
    <row r="5" spans="1:7" x14ac:dyDescent="0.25">
      <c r="A5" s="1" t="s">
        <v>10</v>
      </c>
      <c r="B5" s="1" t="s">
        <v>11</v>
      </c>
      <c r="D5" s="2"/>
      <c r="E5" s="2"/>
      <c r="F5" s="2"/>
      <c r="G5" s="2"/>
    </row>
    <row r="6" spans="1:7" x14ac:dyDescent="0.25">
      <c r="A6" s="1" t="s">
        <v>12</v>
      </c>
      <c r="B6" s="1" t="s">
        <v>13</v>
      </c>
      <c r="D6" s="2"/>
      <c r="E6" s="2"/>
      <c r="F6" s="2"/>
      <c r="G6" s="2"/>
    </row>
    <row r="7" spans="1:7" x14ac:dyDescent="0.25">
      <c r="A7" s="1" t="s">
        <v>14</v>
      </c>
      <c r="B7" s="1" t="s">
        <v>15</v>
      </c>
      <c r="D7" s="2"/>
      <c r="E7" s="2"/>
      <c r="F7" s="2"/>
      <c r="G7" s="2"/>
    </row>
    <row r="8" spans="1:7" x14ac:dyDescent="0.25">
      <c r="A8" s="1" t="s">
        <v>16</v>
      </c>
      <c r="B8" s="1" t="s">
        <v>17</v>
      </c>
      <c r="D8" s="2"/>
      <c r="E8" s="2"/>
      <c r="F8" s="2"/>
      <c r="G8" s="2"/>
    </row>
    <row r="9" spans="1:7" x14ac:dyDescent="0.25">
      <c r="A9" s="1" t="s">
        <v>18</v>
      </c>
      <c r="B9" s="1" t="s">
        <v>19</v>
      </c>
      <c r="D9" s="2"/>
      <c r="E9" s="2"/>
      <c r="F9" s="2"/>
      <c r="G9" s="2"/>
    </row>
    <row r="10" spans="1:7" x14ac:dyDescent="0.25">
      <c r="A10" s="20" t="s">
        <v>20</v>
      </c>
      <c r="B10" s="20" t="s">
        <v>21</v>
      </c>
      <c r="D10" s="2"/>
      <c r="E10" s="2"/>
      <c r="F10" s="2"/>
      <c r="G10" s="2"/>
    </row>
    <row r="11" spans="1:7" x14ac:dyDescent="0.25">
      <c r="A11" s="1" t="s">
        <v>22</v>
      </c>
      <c r="B11" s="1" t="s">
        <v>23</v>
      </c>
      <c r="D11" s="2"/>
      <c r="E11" s="2"/>
      <c r="F11" s="2"/>
      <c r="G11" s="2"/>
    </row>
    <row r="12" spans="1:7" x14ac:dyDescent="0.25">
      <c r="A12" s="1" t="s">
        <v>24</v>
      </c>
      <c r="B12" s="1" t="s">
        <v>25</v>
      </c>
      <c r="D12" s="2"/>
      <c r="E12" s="2"/>
      <c r="F12" s="2"/>
      <c r="G12" s="2"/>
    </row>
    <row r="13" spans="1:7" x14ac:dyDescent="0.25">
      <c r="A13" s="1" t="s">
        <v>26</v>
      </c>
      <c r="B13" s="1" t="s">
        <v>27</v>
      </c>
      <c r="D13" s="2"/>
      <c r="E13" s="2"/>
      <c r="F13" s="2"/>
      <c r="G13" s="2"/>
    </row>
    <row r="14" spans="1:7" x14ac:dyDescent="0.25">
      <c r="A14" s="1" t="s">
        <v>28</v>
      </c>
      <c r="B14" s="1" t="s">
        <v>29</v>
      </c>
      <c r="D14" s="2"/>
      <c r="E14" s="2"/>
      <c r="F14" s="2"/>
      <c r="G14" s="2"/>
    </row>
    <row r="15" spans="1:7" x14ac:dyDescent="0.25">
      <c r="A15" s="1" t="s">
        <v>30</v>
      </c>
      <c r="B15" s="1" t="s">
        <v>31</v>
      </c>
      <c r="D15" s="2"/>
      <c r="E15" s="2"/>
      <c r="F15" s="2"/>
      <c r="G15" s="2"/>
    </row>
    <row r="16" spans="1:7" x14ac:dyDescent="0.25">
      <c r="A16" s="1" t="s">
        <v>32</v>
      </c>
      <c r="B16" s="1" t="s">
        <v>33</v>
      </c>
      <c r="D16" s="2"/>
      <c r="E16" s="2"/>
      <c r="F16" s="2"/>
      <c r="G16" s="2"/>
    </row>
    <row r="17" spans="1:7" x14ac:dyDescent="0.25">
      <c r="A17" s="1" t="s">
        <v>34</v>
      </c>
      <c r="B17" s="1" t="s">
        <v>35</v>
      </c>
      <c r="D17" s="2"/>
      <c r="E17" s="2"/>
      <c r="F17" s="2"/>
      <c r="G17" s="2"/>
    </row>
    <row r="18" spans="1:7" x14ac:dyDescent="0.25">
      <c r="A18" s="1" t="s">
        <v>36</v>
      </c>
      <c r="B18" s="1" t="s">
        <v>37</v>
      </c>
      <c r="D18" s="2"/>
      <c r="E18" s="2"/>
      <c r="F18" s="2"/>
      <c r="G18" s="2"/>
    </row>
    <row r="19" spans="1:7" x14ac:dyDescent="0.25">
      <c r="A19" s="1" t="s">
        <v>38</v>
      </c>
      <c r="B19" s="1" t="s">
        <v>39</v>
      </c>
      <c r="D19" s="2"/>
      <c r="E19" s="2"/>
      <c r="F19" s="2"/>
      <c r="G19" s="2"/>
    </row>
    <row r="20" spans="1:7" x14ac:dyDescent="0.25">
      <c r="A20" s="1" t="s">
        <v>40</v>
      </c>
      <c r="B20" s="1" t="s">
        <v>41</v>
      </c>
      <c r="D20" s="2"/>
      <c r="E20" s="2"/>
      <c r="F20" s="2"/>
      <c r="G20" s="2"/>
    </row>
    <row r="21" spans="1:7" x14ac:dyDescent="0.25">
      <c r="A21" s="1" t="s">
        <v>42</v>
      </c>
      <c r="B21" s="1" t="s">
        <v>43</v>
      </c>
      <c r="D21" s="2"/>
      <c r="E21" s="2"/>
      <c r="F21" s="2"/>
      <c r="G21" s="2"/>
    </row>
    <row r="22" spans="1:7" x14ac:dyDescent="0.25">
      <c r="A22" s="1" t="s">
        <v>44</v>
      </c>
      <c r="B22" s="1" t="s">
        <v>45</v>
      </c>
      <c r="D22" s="2"/>
      <c r="E22" s="2"/>
      <c r="F22" s="2"/>
      <c r="G22" s="2"/>
    </row>
    <row r="23" spans="1:7" x14ac:dyDescent="0.25">
      <c r="A23" s="1" t="s">
        <v>46</v>
      </c>
      <c r="B23" s="1" t="s">
        <v>47</v>
      </c>
      <c r="D23" s="2"/>
      <c r="E23" s="2"/>
      <c r="F23" s="2"/>
      <c r="G23" s="2"/>
    </row>
    <row r="24" spans="1:7" x14ac:dyDescent="0.25">
      <c r="A24" s="1" t="s">
        <v>48</v>
      </c>
      <c r="B24" s="1" t="s">
        <v>49</v>
      </c>
      <c r="D24" s="2"/>
      <c r="E24" s="2"/>
      <c r="F24" s="2"/>
      <c r="G24" s="2"/>
    </row>
    <row r="25" spans="1:7" x14ac:dyDescent="0.25">
      <c r="A25" s="1" t="s">
        <v>50</v>
      </c>
      <c r="B25" s="1" t="s">
        <v>51</v>
      </c>
      <c r="D25" s="2"/>
      <c r="E25" s="2"/>
      <c r="F25" s="2"/>
      <c r="G25" s="2"/>
    </row>
    <row r="26" spans="1:7" x14ac:dyDescent="0.25">
      <c r="A26" s="1" t="s">
        <v>52</v>
      </c>
      <c r="B26" s="1" t="s">
        <v>53</v>
      </c>
      <c r="D26" s="2"/>
      <c r="E26" s="2"/>
      <c r="F26" s="2"/>
      <c r="G26" s="2"/>
    </row>
    <row r="27" spans="1:7" x14ac:dyDescent="0.25">
      <c r="A27" s="1" t="s">
        <v>54</v>
      </c>
      <c r="B27" s="1" t="s">
        <v>55</v>
      </c>
      <c r="D27" s="2"/>
      <c r="E27" s="2"/>
      <c r="F27" s="2"/>
      <c r="G27" s="2"/>
    </row>
    <row r="28" spans="1:7" x14ac:dyDescent="0.25">
      <c r="A28" s="1" t="s">
        <v>56</v>
      </c>
      <c r="B28" s="1" t="s">
        <v>57</v>
      </c>
      <c r="D28" s="2"/>
      <c r="E28" s="2"/>
      <c r="F28" s="2"/>
      <c r="G28" s="2"/>
    </row>
    <row r="29" spans="1:7" x14ac:dyDescent="0.25">
      <c r="A29" s="1" t="s">
        <v>58</v>
      </c>
      <c r="B29" s="1" t="s">
        <v>59</v>
      </c>
      <c r="D29" s="2"/>
      <c r="E29" s="2"/>
      <c r="F29" s="2"/>
      <c r="G29" s="2"/>
    </row>
    <row r="30" spans="1:7" x14ac:dyDescent="0.25">
      <c r="A30" s="1" t="s">
        <v>60</v>
      </c>
      <c r="B30" s="1" t="s">
        <v>61</v>
      </c>
      <c r="D30" s="2"/>
      <c r="E30" s="2"/>
      <c r="F30" s="2"/>
      <c r="G30" s="2"/>
    </row>
    <row r="31" spans="1:7" x14ac:dyDescent="0.25">
      <c r="A31" s="1" t="s">
        <v>62</v>
      </c>
      <c r="B31" s="1" t="s">
        <v>63</v>
      </c>
      <c r="D31" s="2"/>
      <c r="E31" s="2"/>
      <c r="F31" s="2"/>
      <c r="G31" s="2"/>
    </row>
    <row r="32" spans="1:7" x14ac:dyDescent="0.25">
      <c r="A32" s="1" t="s">
        <v>64</v>
      </c>
      <c r="B32" s="1" t="s">
        <v>65</v>
      </c>
      <c r="D32" s="2"/>
      <c r="E32" s="2"/>
      <c r="F32" s="2"/>
      <c r="G32" s="2"/>
    </row>
    <row r="33" spans="1:7" x14ac:dyDescent="0.25">
      <c r="A33" s="1" t="s">
        <v>66</v>
      </c>
      <c r="B33" s="1" t="s">
        <v>67</v>
      </c>
      <c r="D33" s="2"/>
      <c r="E33" s="2"/>
      <c r="F33" s="2"/>
      <c r="G33" s="2"/>
    </row>
    <row r="34" spans="1:7" x14ac:dyDescent="0.25">
      <c r="A34" s="1" t="s">
        <v>68</v>
      </c>
      <c r="B34" s="1" t="s">
        <v>69</v>
      </c>
      <c r="D34" s="2"/>
      <c r="E34" s="2"/>
      <c r="F34" s="2"/>
      <c r="G34" s="2"/>
    </row>
    <row r="35" spans="1:7" x14ac:dyDescent="0.25">
      <c r="A35" s="1" t="s">
        <v>70</v>
      </c>
      <c r="B35" s="1" t="s">
        <v>71</v>
      </c>
      <c r="D35" s="2"/>
      <c r="E35" s="2"/>
      <c r="F35" s="2"/>
      <c r="G35" s="2"/>
    </row>
    <row r="36" spans="1:7" x14ac:dyDescent="0.25">
      <c r="A36" s="1" t="s">
        <v>72</v>
      </c>
      <c r="B36" s="1" t="s">
        <v>73</v>
      </c>
      <c r="D36" s="2"/>
      <c r="E36" s="2"/>
      <c r="F36" s="2"/>
      <c r="G36" s="2"/>
    </row>
    <row r="37" spans="1:7" x14ac:dyDescent="0.25">
      <c r="A37" s="1" t="s">
        <v>74</v>
      </c>
      <c r="B37" s="1" t="s">
        <v>75</v>
      </c>
      <c r="D37" s="2"/>
      <c r="E37" s="2"/>
      <c r="F37" s="2"/>
      <c r="G37" s="2"/>
    </row>
    <row r="38" spans="1:7" x14ac:dyDescent="0.25">
      <c r="A38" s="1" t="s">
        <v>76</v>
      </c>
      <c r="B38" s="1" t="s">
        <v>77</v>
      </c>
      <c r="D38" s="2"/>
      <c r="E38" s="2"/>
      <c r="F38" s="2"/>
      <c r="G38" s="2"/>
    </row>
    <row r="39" spans="1:7" x14ac:dyDescent="0.25">
      <c r="A39" s="1" t="s">
        <v>78</v>
      </c>
      <c r="B39" s="1" t="s">
        <v>79</v>
      </c>
      <c r="D39" s="2"/>
      <c r="E39" s="2"/>
      <c r="F39" s="2"/>
      <c r="G39" s="2"/>
    </row>
    <row r="40" spans="1:7" x14ac:dyDescent="0.25">
      <c r="A40" s="1" t="s">
        <v>80</v>
      </c>
      <c r="B40" s="1" t="s">
        <v>81</v>
      </c>
      <c r="D40" s="2"/>
      <c r="E40" s="2"/>
      <c r="F40" s="2"/>
      <c r="G40" s="2"/>
    </row>
    <row r="41" spans="1:7" x14ac:dyDescent="0.25">
      <c r="A41" s="1" t="s">
        <v>82</v>
      </c>
      <c r="B41" s="1" t="s">
        <v>83</v>
      </c>
      <c r="D41" s="2"/>
      <c r="E41" s="2"/>
      <c r="F41" s="2"/>
      <c r="G41" s="2"/>
    </row>
    <row r="42" spans="1:7" x14ac:dyDescent="0.25">
      <c r="A42" s="1" t="s">
        <v>84</v>
      </c>
      <c r="B42" s="1" t="s">
        <v>85</v>
      </c>
      <c r="D42" s="2"/>
      <c r="E42" s="2"/>
      <c r="F42" s="2"/>
      <c r="G42" s="2"/>
    </row>
    <row r="43" spans="1:7" x14ac:dyDescent="0.25">
      <c r="A43" s="1" t="s">
        <v>86</v>
      </c>
      <c r="B43" s="1" t="s">
        <v>87</v>
      </c>
      <c r="D43" s="2"/>
      <c r="E43" s="2"/>
      <c r="F43" s="2"/>
      <c r="G43" s="2"/>
    </row>
    <row r="44" spans="1:7" x14ac:dyDescent="0.25">
      <c r="A44" s="1" t="s">
        <v>88</v>
      </c>
      <c r="B44" s="1" t="s">
        <v>89</v>
      </c>
      <c r="D44" s="2"/>
      <c r="E44" s="2"/>
      <c r="F44" s="2"/>
      <c r="G44" s="2"/>
    </row>
    <row r="45" spans="1:7" x14ac:dyDescent="0.25">
      <c r="A45" s="1" t="s">
        <v>90</v>
      </c>
      <c r="B45" s="1" t="s">
        <v>91</v>
      </c>
      <c r="D45" s="2"/>
      <c r="E45" s="2"/>
      <c r="F45" s="2"/>
      <c r="G45" s="2"/>
    </row>
    <row r="46" spans="1:7" x14ac:dyDescent="0.25">
      <c r="A46" s="1" t="s">
        <v>2</v>
      </c>
      <c r="B46" s="1" t="s">
        <v>3</v>
      </c>
      <c r="D46" s="2"/>
      <c r="E46" s="2"/>
      <c r="F46" s="2"/>
      <c r="G46" s="2"/>
    </row>
    <row r="47" spans="1:7" x14ac:dyDescent="0.25">
      <c r="A47" s="1" t="s">
        <v>92</v>
      </c>
      <c r="B47" s="1" t="s">
        <v>93</v>
      </c>
      <c r="D47" s="2"/>
      <c r="E47" s="2"/>
      <c r="F47" s="2"/>
      <c r="G47" s="2"/>
    </row>
    <row r="48" spans="1:7" x14ac:dyDescent="0.25">
      <c r="A48" s="1" t="s">
        <v>94</v>
      </c>
      <c r="B48" s="1" t="s">
        <v>95</v>
      </c>
      <c r="D48" s="2"/>
      <c r="E48" s="2"/>
      <c r="F48" s="2"/>
      <c r="G48" s="2"/>
    </row>
    <row r="49" spans="1:7" x14ac:dyDescent="0.25">
      <c r="A49" s="1" t="s">
        <v>96</v>
      </c>
      <c r="B49" s="1" t="s">
        <v>97</v>
      </c>
      <c r="D49" s="2"/>
      <c r="E49" s="2"/>
      <c r="F49" s="2"/>
      <c r="G49" s="2"/>
    </row>
    <row r="50" spans="1:7" x14ac:dyDescent="0.25">
      <c r="A50" s="1" t="s">
        <v>98</v>
      </c>
      <c r="B50" s="1" t="s">
        <v>99</v>
      </c>
      <c r="D50" s="2"/>
      <c r="E50" s="2"/>
      <c r="F50" s="2"/>
      <c r="G50" s="2"/>
    </row>
    <row r="51" spans="1:7" x14ac:dyDescent="0.25">
      <c r="A51" s="1" t="s">
        <v>100</v>
      </c>
      <c r="B51" s="1" t="s">
        <v>101</v>
      </c>
      <c r="D51" s="2"/>
      <c r="E51" s="2"/>
      <c r="F51" s="2"/>
      <c r="G51" s="2"/>
    </row>
    <row r="52" spans="1:7" x14ac:dyDescent="0.25">
      <c r="A52" s="1" t="s">
        <v>102</v>
      </c>
      <c r="B52" s="1" t="s">
        <v>103</v>
      </c>
      <c r="D52" s="2"/>
      <c r="E52" s="2"/>
      <c r="F52" s="2"/>
      <c r="G52" s="2"/>
    </row>
    <row r="53" spans="1:7" x14ac:dyDescent="0.25">
      <c r="A53" s="14" t="s">
        <v>104</v>
      </c>
      <c r="B53" s="14" t="s">
        <v>105</v>
      </c>
      <c r="D53" s="2"/>
      <c r="E53" s="2"/>
      <c r="F53" s="2"/>
      <c r="G53" s="2"/>
    </row>
    <row r="54" spans="1:7" ht="16.5" customHeight="1" x14ac:dyDescent="0.25">
      <c r="A54" s="1"/>
      <c r="B54" s="1"/>
      <c r="D54" s="2"/>
      <c r="E54" s="2"/>
      <c r="F54" s="2"/>
      <c r="G54" s="2"/>
    </row>
    <row r="55" spans="1:7" x14ac:dyDescent="0.25">
      <c r="A55" s="1"/>
      <c r="B55" s="1"/>
      <c r="D55" s="2"/>
      <c r="E55" s="2"/>
      <c r="F55" s="2"/>
      <c r="G55" s="2"/>
    </row>
    <row r="56" spans="1:7" x14ac:dyDescent="0.25">
      <c r="A56" s="1"/>
      <c r="B56" s="1"/>
      <c r="D56" s="2"/>
      <c r="E56" s="2"/>
      <c r="F56" s="2"/>
      <c r="G56" s="2"/>
    </row>
    <row r="57" spans="1:7" x14ac:dyDescent="0.25">
      <c r="A57" s="1"/>
      <c r="B57" s="1"/>
      <c r="D57" s="2"/>
      <c r="E57" s="2"/>
      <c r="F57" s="2"/>
      <c r="G57" s="2"/>
    </row>
    <row r="58" spans="1:7" x14ac:dyDescent="0.25">
      <c r="A58" s="1"/>
      <c r="B58" s="1"/>
      <c r="D58" s="2"/>
      <c r="E58" s="2"/>
      <c r="F58" s="2"/>
      <c r="G58" s="2"/>
    </row>
    <row r="59" spans="1:7" x14ac:dyDescent="0.25">
      <c r="A59" s="1"/>
      <c r="B59" s="1"/>
      <c r="D59" s="2"/>
      <c r="E59" s="2"/>
      <c r="F59" s="2"/>
      <c r="G59" s="2"/>
    </row>
    <row r="60" spans="1:7" x14ac:dyDescent="0.25">
      <c r="A60" s="1"/>
      <c r="B60" s="1"/>
      <c r="D60" s="2"/>
      <c r="E60" s="2"/>
      <c r="F60" s="2"/>
      <c r="G60" s="2"/>
    </row>
    <row r="61" spans="1:7" x14ac:dyDescent="0.25">
      <c r="A61" s="1"/>
      <c r="B61" s="1"/>
      <c r="D61" s="2"/>
      <c r="E61" s="2"/>
      <c r="F61" s="2"/>
      <c r="G61" s="2"/>
    </row>
    <row r="62" spans="1:7" x14ac:dyDescent="0.25">
      <c r="A62" s="1"/>
      <c r="B62" s="1"/>
      <c r="D62" s="2"/>
      <c r="E62" s="2"/>
      <c r="F62" s="2"/>
      <c r="G62" s="2"/>
    </row>
    <row r="63" spans="1:7" x14ac:dyDescent="0.25">
      <c r="A63" s="1"/>
      <c r="B63" s="1"/>
      <c r="D63" s="2"/>
      <c r="E63" s="2"/>
      <c r="F63" s="2"/>
      <c r="G63" s="2"/>
    </row>
    <row r="64" spans="1:7" x14ac:dyDescent="0.25">
      <c r="A64" s="1"/>
      <c r="B64" s="1"/>
      <c r="D64" s="2"/>
      <c r="E64" s="2"/>
      <c r="F64" s="2"/>
      <c r="G64" s="2"/>
    </row>
    <row r="65" spans="1:7" x14ac:dyDescent="0.25">
      <c r="A65" s="1"/>
      <c r="B65" s="1"/>
      <c r="D65" s="2"/>
      <c r="E65" s="2"/>
      <c r="F65" s="2"/>
      <c r="G65" s="2"/>
    </row>
    <row r="66" spans="1:7" x14ac:dyDescent="0.25">
      <c r="A66" s="1"/>
      <c r="B66" s="1"/>
      <c r="D66" s="2"/>
      <c r="E66" s="2"/>
      <c r="F66" s="2"/>
      <c r="G66" s="2"/>
    </row>
    <row r="67" spans="1:7" x14ac:dyDescent="0.25">
      <c r="A67" s="1"/>
      <c r="B67" s="1"/>
      <c r="D67" s="2"/>
      <c r="E67" s="2"/>
      <c r="F67" s="2"/>
      <c r="G67" s="2"/>
    </row>
    <row r="68" spans="1:7" x14ac:dyDescent="0.25">
      <c r="A68" s="1"/>
      <c r="B68" s="1"/>
      <c r="D68" s="2"/>
      <c r="E68" s="2"/>
      <c r="F68" s="2"/>
      <c r="G68" s="2"/>
    </row>
    <row r="69" spans="1:7" x14ac:dyDescent="0.25">
      <c r="A69" s="1"/>
      <c r="B69" s="1"/>
      <c r="D69" s="2"/>
      <c r="E69" s="2"/>
      <c r="F69" s="2"/>
      <c r="G69" s="2"/>
    </row>
    <row r="70" spans="1:7" x14ac:dyDescent="0.25">
      <c r="A70" s="1"/>
      <c r="B70" s="1"/>
      <c r="D70" s="2"/>
      <c r="E70" s="2"/>
      <c r="F70" s="2"/>
      <c r="G70" s="2"/>
    </row>
    <row r="71" spans="1:7" x14ac:dyDescent="0.25">
      <c r="A71" s="1"/>
      <c r="B71" s="1"/>
      <c r="D71" s="2"/>
      <c r="E71" s="2"/>
      <c r="F71" s="2"/>
      <c r="G71" s="2"/>
    </row>
    <row r="72" spans="1:7" x14ac:dyDescent="0.25">
      <c r="A72" s="1"/>
      <c r="B72" s="1"/>
      <c r="D72" s="2"/>
      <c r="E72" s="2"/>
      <c r="F72" s="2"/>
      <c r="G72" s="2"/>
    </row>
    <row r="73" spans="1:7" x14ac:dyDescent="0.25">
      <c r="A73" s="1"/>
      <c r="B73" s="1"/>
      <c r="D73" s="2"/>
      <c r="E73" s="2"/>
      <c r="F73" s="2"/>
      <c r="G73" s="2"/>
    </row>
    <row r="74" spans="1:7" x14ac:dyDescent="0.25">
      <c r="A74" s="1"/>
      <c r="B74" s="1"/>
      <c r="D74" s="2"/>
      <c r="E74" s="2"/>
      <c r="F74" s="2"/>
      <c r="G74" s="2"/>
    </row>
    <row r="75" spans="1:7" x14ac:dyDescent="0.25">
      <c r="A75" s="1"/>
      <c r="B75" s="1"/>
      <c r="D75" s="2"/>
      <c r="E75" s="2"/>
      <c r="F75" s="2"/>
      <c r="G75" s="2"/>
    </row>
    <row r="76" spans="1:7" x14ac:dyDescent="0.25">
      <c r="A76" s="1"/>
      <c r="B76" s="1"/>
      <c r="D76" s="2"/>
      <c r="E76" s="2"/>
      <c r="F76" s="2"/>
      <c r="G76" s="2"/>
    </row>
    <row r="77" spans="1:7" x14ac:dyDescent="0.25">
      <c r="A77" s="1"/>
      <c r="B77" s="1"/>
      <c r="D77" s="2"/>
      <c r="E77" s="2"/>
      <c r="F77" s="2"/>
      <c r="G77" s="2"/>
    </row>
    <row r="78" spans="1:7" x14ac:dyDescent="0.25">
      <c r="A78" s="1"/>
      <c r="B78" s="1"/>
      <c r="D78" s="2"/>
      <c r="E78" s="2"/>
      <c r="F78" s="2"/>
      <c r="G78" s="2"/>
    </row>
    <row r="79" spans="1:7" x14ac:dyDescent="0.25">
      <c r="A79" s="1"/>
      <c r="B79" s="1"/>
      <c r="D79" s="2"/>
      <c r="E79" s="2"/>
      <c r="F79" s="2"/>
      <c r="G79" s="2"/>
    </row>
    <row r="80" spans="1:7" x14ac:dyDescent="0.25">
      <c r="A80" s="1"/>
      <c r="B80" s="1"/>
      <c r="D80" s="2"/>
      <c r="E80" s="2"/>
      <c r="F80" s="2"/>
      <c r="G80" s="2"/>
    </row>
    <row r="81" spans="1:7" x14ac:dyDescent="0.25">
      <c r="A81" s="1"/>
      <c r="B81" s="1"/>
      <c r="D81" s="2"/>
      <c r="E81" s="2"/>
      <c r="F81" s="2"/>
      <c r="G81" s="2"/>
    </row>
    <row r="82" spans="1:7" x14ac:dyDescent="0.25">
      <c r="A82" s="1"/>
      <c r="B82" s="1"/>
      <c r="D82" s="2"/>
      <c r="E82" s="2"/>
      <c r="F82" s="2"/>
      <c r="G82" s="2"/>
    </row>
    <row r="83" spans="1:7" x14ac:dyDescent="0.25">
      <c r="A83" s="1"/>
      <c r="B83" s="1"/>
      <c r="D83" s="2"/>
      <c r="E83" s="2"/>
      <c r="F83" s="2"/>
      <c r="G83" s="2"/>
    </row>
    <row r="84" spans="1:7" x14ac:dyDescent="0.25">
      <c r="A84" s="1"/>
      <c r="B84" s="1"/>
      <c r="D84" s="2"/>
      <c r="E84" s="2"/>
      <c r="F84" s="2"/>
      <c r="G84" s="2"/>
    </row>
    <row r="85" spans="1:7" x14ac:dyDescent="0.25">
      <c r="A85" s="1"/>
      <c r="B85" s="1"/>
      <c r="D85" s="2"/>
      <c r="E85" s="2"/>
      <c r="F85" s="2"/>
      <c r="G85" s="2"/>
    </row>
    <row r="86" spans="1:7" x14ac:dyDescent="0.25">
      <c r="A86" s="1"/>
      <c r="B86" s="1"/>
      <c r="D86" s="2"/>
      <c r="E86" s="2"/>
      <c r="F86" s="2"/>
      <c r="G86" s="2"/>
    </row>
    <row r="87" spans="1:7" x14ac:dyDescent="0.25">
      <c r="A87" s="1"/>
      <c r="B87" s="1"/>
      <c r="D87" s="2"/>
      <c r="E87" s="2"/>
      <c r="F87" s="2"/>
      <c r="G87" s="2"/>
    </row>
    <row r="88" spans="1:7" x14ac:dyDescent="0.25">
      <c r="A88" s="1"/>
      <c r="B88" s="1"/>
      <c r="D88" s="2"/>
      <c r="E88" s="2"/>
      <c r="F88" s="2"/>
      <c r="G88" s="2"/>
    </row>
    <row r="89" spans="1:7" x14ac:dyDescent="0.25">
      <c r="A89" s="1"/>
      <c r="B89" s="1"/>
      <c r="D89" s="2"/>
      <c r="E89" s="2"/>
      <c r="F89" s="2"/>
      <c r="G89" s="2"/>
    </row>
    <row r="90" spans="1:7" x14ac:dyDescent="0.25">
      <c r="A90" s="1"/>
      <c r="B90" s="1"/>
      <c r="D90" s="2"/>
      <c r="E90" s="2"/>
      <c r="F90" s="2"/>
      <c r="G90" s="2"/>
    </row>
    <row r="91" spans="1:7" x14ac:dyDescent="0.25">
      <c r="A91" s="1"/>
      <c r="B91" s="1"/>
      <c r="D91" s="2"/>
      <c r="E91" s="2"/>
      <c r="F91" s="2"/>
      <c r="G91" s="2"/>
    </row>
    <row r="92" spans="1:7" x14ac:dyDescent="0.25">
      <c r="A92" s="1"/>
      <c r="B92" s="1"/>
      <c r="D92" s="2"/>
      <c r="E92" s="2"/>
      <c r="F92" s="2"/>
      <c r="G92" s="2"/>
    </row>
    <row r="93" spans="1:7" x14ac:dyDescent="0.25">
      <c r="A93" s="1"/>
      <c r="B93" s="1"/>
      <c r="D93" s="2"/>
      <c r="E93" s="2"/>
      <c r="F93" s="2"/>
      <c r="G93" s="2"/>
    </row>
    <row r="94" spans="1:7" x14ac:dyDescent="0.25">
      <c r="A94" s="1"/>
      <c r="B94" s="1"/>
      <c r="D94" s="2"/>
      <c r="E94" s="2"/>
      <c r="F94" s="2"/>
      <c r="G94" s="2"/>
    </row>
    <row r="95" spans="1:7" x14ac:dyDescent="0.25">
      <c r="A95" s="1"/>
      <c r="B95" s="1"/>
      <c r="D95" s="2"/>
      <c r="E95" s="2"/>
      <c r="F95" s="2"/>
      <c r="G95" s="2"/>
    </row>
    <row r="96" spans="1:7" x14ac:dyDescent="0.25">
      <c r="A96" s="1"/>
      <c r="B96" s="1"/>
      <c r="D96" s="2"/>
      <c r="E96" s="2"/>
      <c r="F96" s="2"/>
      <c r="G96" s="2"/>
    </row>
    <row r="97" spans="1:7" x14ac:dyDescent="0.25">
      <c r="A97" s="1"/>
      <c r="B97" s="1"/>
      <c r="D97" s="2"/>
      <c r="E97" s="2"/>
      <c r="F97" s="2"/>
      <c r="G97" s="2"/>
    </row>
    <row r="98" spans="1:7" x14ac:dyDescent="0.25">
      <c r="A98" s="1"/>
      <c r="B98" s="1"/>
      <c r="D98" s="2"/>
      <c r="E98" s="2"/>
      <c r="F98" s="2"/>
      <c r="G98" s="2"/>
    </row>
    <row r="99" spans="1:7" x14ac:dyDescent="0.25">
      <c r="A99" s="1"/>
      <c r="B99" s="1"/>
      <c r="D99" s="2"/>
      <c r="E99" s="2"/>
      <c r="F99" s="2"/>
      <c r="G99" s="2"/>
    </row>
    <row r="100" spans="1:7" x14ac:dyDescent="0.25">
      <c r="A100" s="1"/>
      <c r="B100" s="1"/>
      <c r="D100" s="2"/>
      <c r="E100" s="2"/>
      <c r="F100" s="2"/>
      <c r="G100" s="2"/>
    </row>
    <row r="101" spans="1:7" x14ac:dyDescent="0.25">
      <c r="A101" s="1"/>
      <c r="B101" s="1"/>
      <c r="D101" s="2"/>
      <c r="E101" s="2"/>
      <c r="F101" s="2"/>
      <c r="G101" s="2"/>
    </row>
    <row r="102" spans="1:7" x14ac:dyDescent="0.25">
      <c r="A102" s="1"/>
      <c r="B102" s="1"/>
      <c r="D102" s="2"/>
      <c r="E102" s="2"/>
      <c r="F102" s="2"/>
      <c r="G102" s="2"/>
    </row>
    <row r="103" spans="1:7" x14ac:dyDescent="0.25">
      <c r="A103" s="1"/>
      <c r="B103" s="1"/>
      <c r="D103" s="2"/>
      <c r="E103" s="2"/>
      <c r="F103" s="2"/>
      <c r="G103" s="2"/>
    </row>
    <row r="104" spans="1:7" x14ac:dyDescent="0.25">
      <c r="A104" s="1"/>
      <c r="B104" s="1"/>
      <c r="D104" s="2"/>
      <c r="E104" s="2"/>
      <c r="F104" s="2"/>
      <c r="G104" s="2"/>
    </row>
    <row r="105" spans="1:7" x14ac:dyDescent="0.25">
      <c r="A105" s="14"/>
      <c r="B105" s="14"/>
      <c r="D105" s="2"/>
      <c r="E105" s="2"/>
      <c r="F105" s="2"/>
      <c r="G105" s="2"/>
    </row>
  </sheetData>
  <sortState ref="A2:D53">
    <sortCondition ref="B2:B53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4" sqref="B14"/>
    </sheetView>
  </sheetViews>
  <sheetFormatPr defaultRowHeight="15" x14ac:dyDescent="0.25"/>
  <cols>
    <col min="1" max="1" width="28.85546875" bestFit="1" customWidth="1"/>
    <col min="2" max="2" width="36.42578125" bestFit="1" customWidth="1"/>
    <col min="3" max="3" width="86.5703125" customWidth="1"/>
    <col min="4" max="4" width="33.42578125" bestFit="1" customWidth="1"/>
  </cols>
  <sheetData>
    <row r="1" spans="1:4" x14ac:dyDescent="0.25">
      <c r="A1" t="s">
        <v>115</v>
      </c>
      <c r="B1" t="s">
        <v>140</v>
      </c>
      <c r="C1" t="s">
        <v>116</v>
      </c>
      <c r="D1" t="s">
        <v>119</v>
      </c>
    </row>
    <row r="2" spans="1:4" ht="45" x14ac:dyDescent="0.25">
      <c r="A2" t="s">
        <v>106</v>
      </c>
      <c r="B2" s="3" t="s">
        <v>120</v>
      </c>
      <c r="C2" s="3" t="s">
        <v>148</v>
      </c>
    </row>
    <row r="3" spans="1:4" x14ac:dyDescent="0.25">
      <c r="A3" t="s">
        <v>121</v>
      </c>
      <c r="B3" s="3"/>
      <c r="C3" s="3"/>
    </row>
    <row r="4" spans="1:4" x14ac:dyDescent="0.25">
      <c r="A4" t="s">
        <v>122</v>
      </c>
      <c r="B4" s="3"/>
      <c r="C4" s="3"/>
    </row>
    <row r="5" spans="1:4" x14ac:dyDescent="0.25">
      <c r="A5" t="s">
        <v>107</v>
      </c>
      <c r="C5" s="3"/>
    </row>
    <row r="6" spans="1:4" ht="45" x14ac:dyDescent="0.25">
      <c r="A6" t="s">
        <v>110</v>
      </c>
      <c r="B6" s="3" t="s">
        <v>152</v>
      </c>
      <c r="C6" s="3" t="s">
        <v>184</v>
      </c>
    </row>
    <row r="7" spans="1:4" ht="30" x14ac:dyDescent="0.25">
      <c r="A7" t="s">
        <v>108</v>
      </c>
      <c r="B7" s="3" t="s">
        <v>149</v>
      </c>
      <c r="C7" s="3" t="s">
        <v>143</v>
      </c>
      <c r="D7" t="s">
        <v>145</v>
      </c>
    </row>
    <row r="8" spans="1:4" ht="30" x14ac:dyDescent="0.25">
      <c r="A8" t="s">
        <v>141</v>
      </c>
      <c r="B8" s="3" t="s">
        <v>118</v>
      </c>
      <c r="C8" s="3" t="s">
        <v>144</v>
      </c>
      <c r="D8" t="s">
        <v>145</v>
      </c>
    </row>
    <row r="9" spans="1:4" x14ac:dyDescent="0.25">
      <c r="A9" t="s">
        <v>150</v>
      </c>
      <c r="C9" s="3"/>
    </row>
    <row r="10" spans="1:4" ht="30" x14ac:dyDescent="0.25">
      <c r="C10" s="3" t="s">
        <v>117</v>
      </c>
    </row>
    <row r="14" spans="1:4" x14ac:dyDescent="0.25">
      <c r="B14" s="3"/>
      <c r="C14" s="3"/>
    </row>
    <row r="16" spans="1:4" x14ac:dyDescent="0.25">
      <c r="C16" s="3"/>
    </row>
    <row r="17" spans="2:3" x14ac:dyDescent="0.25">
      <c r="B17" s="3"/>
      <c r="C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Total Expend Catagories</vt:lpstr>
      <vt:lpstr>Net Current Expend Catagories</vt:lpstr>
      <vt:lpstr>Data</vt:lpstr>
      <vt:lpstr>Ratios - Total</vt:lpstr>
      <vt:lpstr>Ratios - Current</vt:lpstr>
      <vt:lpstr>Ratios - Capital</vt:lpstr>
      <vt:lpstr>Ratios - Sewerage</vt:lpstr>
      <vt:lpstr>Ratios - Sewerage Current</vt:lpstr>
      <vt:lpstr>Ratios - Sewerage Capital</vt:lpstr>
      <vt:lpstr>Ratios - Solid</vt:lpstr>
      <vt:lpstr>Ratios - Solid Current</vt:lpstr>
      <vt:lpstr>Ratios - Solid Capital</vt:lpstr>
      <vt:lpstr>Ratios - Water</vt:lpstr>
      <vt:lpstr>Ratios - Water Current</vt:lpstr>
      <vt:lpstr>Ratios - Water Capital</vt:lpstr>
      <vt:lpstr>Ratios - Electric</vt:lpstr>
      <vt:lpstr>Ratios - Electric Current</vt:lpstr>
      <vt:lpstr>Ratios - Electric Capital</vt:lpstr>
      <vt:lpstr>Ratios - Gas</vt:lpstr>
      <vt:lpstr>Ratios - Gas Current</vt:lpstr>
      <vt:lpstr>Ratios - Gas Capital</vt:lpstr>
      <vt:lpstr>Outcomes</vt:lpstr>
      <vt:lpstr>Documentation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2015-06-09T17:34:08Z</dcterms:created>
  <dcterms:modified xsi:type="dcterms:W3CDTF">2015-10-11T18:43:55Z</dcterms:modified>
</cp:coreProperties>
</file>