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24915" windowHeight="12075" activeTab="2"/>
  </bookViews>
  <sheets>
    <sheet name="Digest 2013 Table 319.10" sheetId="1" r:id="rId1"/>
    <sheet name="Raw" sheetId="2" r:id="rId2"/>
    <sheet name="Data" sheetId="3" r:id="rId3"/>
  </sheets>
  <definedNames>
    <definedName name="_Regression_Int" localSheetId="0" hidden="1">1</definedName>
    <definedName name="_xlnm.Print_Area" localSheetId="0">'Digest 2013 Table 319.10'!$A$1:$M$81</definedName>
    <definedName name="Print_Area_MI" localSheetId="0">'Digest 2013 Table 319.10'!$A$2:$I$83</definedName>
  </definedNames>
  <calcPr calcId="145621"/>
</workbook>
</file>

<file path=xl/calcChain.xml><?xml version="1.0" encoding="utf-8"?>
<calcChain xmlns="http://schemas.openxmlformats.org/spreadsheetml/2006/main">
  <c r="C3" i="3" l="1"/>
  <c r="D3" i="3"/>
  <c r="E3" i="3"/>
  <c r="C4" i="3"/>
  <c r="D4" i="3"/>
  <c r="E4" i="3"/>
  <c r="C5" i="3"/>
  <c r="D5" i="3"/>
  <c r="E5" i="3"/>
  <c r="C6" i="3"/>
  <c r="D6" i="3"/>
  <c r="E6" i="3"/>
  <c r="C7" i="3"/>
  <c r="D7" i="3"/>
  <c r="E7" i="3"/>
  <c r="C8" i="3"/>
  <c r="D8" i="3"/>
  <c r="E8" i="3"/>
  <c r="C9" i="3"/>
  <c r="D9" i="3"/>
  <c r="E9" i="3"/>
  <c r="C10" i="3"/>
  <c r="D10" i="3"/>
  <c r="E10" i="3"/>
  <c r="C11" i="3"/>
  <c r="D11" i="3"/>
  <c r="E11" i="3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C19" i="3"/>
  <c r="D19" i="3"/>
  <c r="E19" i="3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D2" i="3"/>
  <c r="E2" i="3"/>
  <c r="C2" i="3"/>
  <c r="O3" i="2"/>
  <c r="P3" i="2"/>
  <c r="Q3" i="2"/>
  <c r="O4" i="2"/>
  <c r="P4" i="2"/>
  <c r="Q4" i="2"/>
  <c r="O5" i="2"/>
  <c r="P5" i="2"/>
  <c r="Q5" i="2"/>
  <c r="O6" i="2"/>
  <c r="P6" i="2"/>
  <c r="Q6" i="2"/>
  <c r="O7" i="2"/>
  <c r="P7" i="2"/>
  <c r="Q7" i="2"/>
  <c r="O8" i="2"/>
  <c r="P8" i="2"/>
  <c r="Q8" i="2"/>
  <c r="O9" i="2"/>
  <c r="P9" i="2"/>
  <c r="Q9" i="2"/>
  <c r="O10" i="2"/>
  <c r="P10" i="2"/>
  <c r="Q10" i="2"/>
  <c r="O11" i="2"/>
  <c r="P11" i="2"/>
  <c r="Q11" i="2"/>
  <c r="O12" i="2"/>
  <c r="P12" i="2"/>
  <c r="Q12" i="2"/>
  <c r="O13" i="2"/>
  <c r="P13" i="2"/>
  <c r="Q13" i="2"/>
  <c r="O14" i="2"/>
  <c r="P14" i="2"/>
  <c r="Q14" i="2"/>
  <c r="O15" i="2"/>
  <c r="P15" i="2"/>
  <c r="Q15" i="2"/>
  <c r="O16" i="2"/>
  <c r="P16" i="2"/>
  <c r="Q16" i="2"/>
  <c r="O17" i="2"/>
  <c r="P17" i="2"/>
  <c r="Q17" i="2"/>
  <c r="O18" i="2"/>
  <c r="P18" i="2"/>
  <c r="Q18" i="2"/>
  <c r="O19" i="2"/>
  <c r="P19" i="2"/>
  <c r="Q19" i="2"/>
  <c r="O20" i="2"/>
  <c r="P20" i="2"/>
  <c r="Q20" i="2"/>
  <c r="O21" i="2"/>
  <c r="P21" i="2"/>
  <c r="Q21" i="2"/>
  <c r="O22" i="2"/>
  <c r="P22" i="2"/>
  <c r="Q22" i="2"/>
  <c r="O23" i="2"/>
  <c r="P23" i="2"/>
  <c r="Q23" i="2"/>
  <c r="O24" i="2"/>
  <c r="P24" i="2"/>
  <c r="Q24" i="2"/>
  <c r="O25" i="2"/>
  <c r="P25" i="2"/>
  <c r="Q25" i="2"/>
  <c r="O26" i="2"/>
  <c r="P26" i="2"/>
  <c r="Q26" i="2"/>
  <c r="O27" i="2"/>
  <c r="P27" i="2"/>
  <c r="Q27" i="2"/>
  <c r="O28" i="2"/>
  <c r="P28" i="2"/>
  <c r="Q28" i="2"/>
  <c r="O29" i="2"/>
  <c r="P29" i="2"/>
  <c r="Q29" i="2"/>
  <c r="O30" i="2"/>
  <c r="P30" i="2"/>
  <c r="Q30" i="2"/>
  <c r="O31" i="2"/>
  <c r="P31" i="2"/>
  <c r="Q31" i="2"/>
  <c r="O32" i="2"/>
  <c r="P32" i="2"/>
  <c r="Q32" i="2"/>
  <c r="O33" i="2"/>
  <c r="P33" i="2"/>
  <c r="Q33" i="2"/>
  <c r="O34" i="2"/>
  <c r="P34" i="2"/>
  <c r="Q34" i="2"/>
  <c r="O35" i="2"/>
  <c r="P35" i="2"/>
  <c r="Q35" i="2"/>
  <c r="O36" i="2"/>
  <c r="P36" i="2"/>
  <c r="Q36" i="2"/>
  <c r="O37" i="2"/>
  <c r="P37" i="2"/>
  <c r="Q37" i="2"/>
  <c r="O38" i="2"/>
  <c r="P38" i="2"/>
  <c r="Q38" i="2"/>
  <c r="O39" i="2"/>
  <c r="P39" i="2"/>
  <c r="Q39" i="2"/>
  <c r="O40" i="2"/>
  <c r="P40" i="2"/>
  <c r="Q40" i="2"/>
  <c r="O41" i="2"/>
  <c r="P41" i="2"/>
  <c r="Q41" i="2"/>
  <c r="O42" i="2"/>
  <c r="P42" i="2"/>
  <c r="Q42" i="2"/>
  <c r="O43" i="2"/>
  <c r="P43" i="2"/>
  <c r="Q43" i="2"/>
  <c r="O44" i="2"/>
  <c r="P44" i="2"/>
  <c r="Q44" i="2"/>
  <c r="O45" i="2"/>
  <c r="P45" i="2"/>
  <c r="Q45" i="2"/>
  <c r="O46" i="2"/>
  <c r="P46" i="2"/>
  <c r="Q46" i="2"/>
  <c r="O47" i="2"/>
  <c r="P47" i="2"/>
  <c r="Q47" i="2"/>
  <c r="O48" i="2"/>
  <c r="P48" i="2"/>
  <c r="Q48" i="2"/>
  <c r="O49" i="2"/>
  <c r="P49" i="2"/>
  <c r="Q49" i="2"/>
  <c r="O50" i="2"/>
  <c r="P50" i="2"/>
  <c r="Q50" i="2"/>
  <c r="O51" i="2"/>
  <c r="P51" i="2"/>
  <c r="Q51" i="2"/>
  <c r="O52" i="2"/>
  <c r="P52" i="2"/>
  <c r="Q52" i="2"/>
  <c r="O53" i="2"/>
  <c r="P53" i="2"/>
  <c r="Q53" i="2"/>
  <c r="O54" i="2"/>
  <c r="P54" i="2"/>
  <c r="Q54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3" i="2"/>
</calcChain>
</file>

<file path=xl/sharedStrings.xml><?xml version="1.0" encoding="utf-8"?>
<sst xmlns="http://schemas.openxmlformats.org/spreadsheetml/2006/main" count="277" uniqueCount="189">
  <si>
    <t xml:space="preserve">Table 319.10. Degrees conferred by postsecondary institutions, by control of institution, level of degree, and state or 
              jurisdiction: 2011-12
           </t>
  </si>
  <si>
    <t xml:space="preserve">State or jurisdiction </t>
  </si>
  <si>
    <t>Public</t>
  </si>
  <si>
    <t>Private nonprofit</t>
  </si>
  <si>
    <t>Private for-profit</t>
  </si>
  <si>
    <t>Asso- ciate's degrees</t>
  </si>
  <si>
    <t>Bache- lor's degrees</t>
  </si>
  <si>
    <t>Master's degrees</t>
  </si>
  <si>
    <t>Doctor's  de- grees\1\</t>
  </si>
  <si>
    <t>1</t>
  </si>
  <si>
    <t>2</t>
  </si>
  <si>
    <t>3</t>
  </si>
  <si>
    <t>4</t>
  </si>
  <si>
    <t xml:space="preserve">   United States .............</t>
  </si>
  <si>
    <t>Alabama ....................</t>
  </si>
  <si>
    <t>Alaska ..................</t>
  </si>
  <si>
    <t>Arizona .....................</t>
  </si>
  <si>
    <t>Arkansas ..................</t>
  </si>
  <si>
    <t>California .................</t>
  </si>
  <si>
    <t>Colorado ....................</t>
  </si>
  <si>
    <t>Connecticut ...............</t>
  </si>
  <si>
    <t>Delaware ..................</t>
  </si>
  <si>
    <t>District of Columbia ........</t>
  </si>
  <si>
    <t>Florida ..................</t>
  </si>
  <si>
    <t>Georgia .................</t>
  </si>
  <si>
    <t>Hawaii .....................</t>
  </si>
  <si>
    <t>Idaho ........................</t>
  </si>
  <si>
    <t>Illinois .................</t>
  </si>
  <si>
    <t>Indiana ....................</t>
  </si>
  <si>
    <t>Iowa ........................</t>
  </si>
  <si>
    <t>Kansas .....................</t>
  </si>
  <si>
    <t>Kentucky .................</t>
  </si>
  <si>
    <t>Louisiana ...................</t>
  </si>
  <si>
    <t>Maine .....................</t>
  </si>
  <si>
    <t>Maryland ....................</t>
  </si>
  <si>
    <t>Massachusetts ..............</t>
  </si>
  <si>
    <t>Michigan .....................</t>
  </si>
  <si>
    <t>Minnesota ...................</t>
  </si>
  <si>
    <t>Mississippi .............</t>
  </si>
  <si>
    <t>Missouri .................</t>
  </si>
  <si>
    <t>Montana .....................</t>
  </si>
  <si>
    <t>Nebraska ....................</t>
  </si>
  <si>
    <t>Nevada ....................</t>
  </si>
  <si>
    <t>New Hampshire ..................</t>
  </si>
  <si>
    <t>New Jersey .................</t>
  </si>
  <si>
    <t>New Mexico .................</t>
  </si>
  <si>
    <t>New York ................</t>
  </si>
  <si>
    <t>North Carolina ...........</t>
  </si>
  <si>
    <t>North Dakota ................</t>
  </si>
  <si>
    <t>Ohio .......................</t>
  </si>
  <si>
    <t>Oklahoma ....................</t>
  </si>
  <si>
    <t>Oregon ......................</t>
  </si>
  <si>
    <t>Pennsylvania ...............</t>
  </si>
  <si>
    <t>Rhode Island ..............</t>
  </si>
  <si>
    <t>South Carolina .............</t>
  </si>
  <si>
    <t>South Dakota .............</t>
  </si>
  <si>
    <t>Tennessee ...............</t>
  </si>
  <si>
    <t>Texas ....................</t>
  </si>
  <si>
    <t>Utah ....................</t>
  </si>
  <si>
    <t>Vermont ....................</t>
  </si>
  <si>
    <t>Virginia ....................</t>
  </si>
  <si>
    <t>Washington ..................</t>
  </si>
  <si>
    <t>West Virginia ...........</t>
  </si>
  <si>
    <t>Wisconsin ................</t>
  </si>
  <si>
    <t>Wyoming ...................</t>
  </si>
  <si>
    <t>U.S. Service Academies ....</t>
  </si>
  <si>
    <t>†</t>
  </si>
  <si>
    <t xml:space="preserve">   Other jurisdictions ............</t>
  </si>
  <si>
    <t>American Samoa ..............</t>
  </si>
  <si>
    <t>Federated States of
   Micronesia ..........</t>
  </si>
  <si>
    <t>Guam .....................</t>
  </si>
  <si>
    <t>Marshall Islands ................</t>
  </si>
  <si>
    <t>Northern Marianas ............</t>
  </si>
  <si>
    <t>Palau ....................</t>
  </si>
  <si>
    <t>Puerto Rico ..................</t>
  </si>
  <si>
    <t>U.S. Virgin Islands ...............</t>
  </si>
  <si>
    <t>†Not applicable.</t>
  </si>
  <si>
    <t>\1\Includes Ph.D., Ed.D., and comparable degrees at the doctoral level. Includes most degrees formerly classified as first-professional, such as M.D., D.D.S., and law degrees.</t>
  </si>
  <si>
    <t>NOTE: Data are for postsecondary institutions participating in Title IV federal financial aid programs.</t>
  </si>
  <si>
    <t>SOURCE: U.S. Department of Education, National Center for Education Statistics, Integrated Postsecondary Education Data System (IPEDS), Fall 2012, Completions component. (This table was prepared August 2013.)</t>
  </si>
  <si>
    <t>Total</t>
  </si>
  <si>
    <t>Code</t>
  </si>
  <si>
    <t xml:space="preserve">State </t>
  </si>
  <si>
    <t>MS</t>
  </si>
  <si>
    <t>Mississippi</t>
  </si>
  <si>
    <t>ID</t>
  </si>
  <si>
    <t>Idaho</t>
  </si>
  <si>
    <t>OK</t>
  </si>
  <si>
    <t>Oklahoma</t>
  </si>
  <si>
    <t>TN</t>
  </si>
  <si>
    <t>Tennessee</t>
  </si>
  <si>
    <t>KY</t>
  </si>
  <si>
    <t>Kentucky</t>
  </si>
  <si>
    <t>SD</t>
  </si>
  <si>
    <t>South Dakota</t>
  </si>
  <si>
    <t>AR</t>
  </si>
  <si>
    <t>Arkansas</t>
  </si>
  <si>
    <t>LA</t>
  </si>
  <si>
    <t>Louisiana</t>
  </si>
  <si>
    <t>KS</t>
  </si>
  <si>
    <t>Kansas</t>
  </si>
  <si>
    <t>FL</t>
  </si>
  <si>
    <t>Florida</t>
  </si>
  <si>
    <t>AL</t>
  </si>
  <si>
    <t>Alabama</t>
  </si>
  <si>
    <t>NC</t>
  </si>
  <si>
    <t>North Carolina</t>
  </si>
  <si>
    <t>NM</t>
  </si>
  <si>
    <t>New Mexico</t>
  </si>
  <si>
    <t>SC</t>
  </si>
  <si>
    <t>South Carolina</t>
  </si>
  <si>
    <t>AZ</t>
  </si>
  <si>
    <t>Arizona</t>
  </si>
  <si>
    <t>MO</t>
  </si>
  <si>
    <t>Missouri</t>
  </si>
  <si>
    <t>ME</t>
  </si>
  <si>
    <t>Maine</t>
  </si>
  <si>
    <t>TX</t>
  </si>
  <si>
    <t>Texas</t>
  </si>
  <si>
    <t>WV</t>
  </si>
  <si>
    <t>West Virginia</t>
  </si>
  <si>
    <t>GA</t>
  </si>
  <si>
    <t>Georgia</t>
  </si>
  <si>
    <t>UT</t>
  </si>
  <si>
    <t>Utah</t>
  </si>
  <si>
    <t>IN</t>
  </si>
  <si>
    <t>Indiana</t>
  </si>
  <si>
    <t>IA</t>
  </si>
  <si>
    <t>Iowa</t>
  </si>
  <si>
    <t>NE</t>
  </si>
  <si>
    <t>Nebraska</t>
  </si>
  <si>
    <t>CO</t>
  </si>
  <si>
    <t>Colorado</t>
  </si>
  <si>
    <t>MT</t>
  </si>
  <si>
    <t>Montana</t>
  </si>
  <si>
    <t>VA</t>
  </si>
  <si>
    <t>Virginia</t>
  </si>
  <si>
    <t>ND</t>
  </si>
  <si>
    <t>North Dakota</t>
  </si>
  <si>
    <t>VT</t>
  </si>
  <si>
    <t>Vermont</t>
  </si>
  <si>
    <t>NH</t>
  </si>
  <si>
    <t>New Hampshire</t>
  </si>
  <si>
    <t>WY</t>
  </si>
  <si>
    <t>Wyoming</t>
  </si>
  <si>
    <t>OR</t>
  </si>
  <si>
    <t>Oregon</t>
  </si>
  <si>
    <t>HI</t>
  </si>
  <si>
    <t>Hawaii</t>
  </si>
  <si>
    <t>OH</t>
  </si>
  <si>
    <t>Ohio</t>
  </si>
  <si>
    <t>US</t>
  </si>
  <si>
    <t>United States</t>
  </si>
  <si>
    <t>WI</t>
  </si>
  <si>
    <t>Wisconsin</t>
  </si>
  <si>
    <t>MI</t>
  </si>
  <si>
    <t>Michigan</t>
  </si>
  <si>
    <t>PA</t>
  </si>
  <si>
    <t>Pennsylvania</t>
  </si>
  <si>
    <t>IL</t>
  </si>
  <si>
    <t>Illinois</t>
  </si>
  <si>
    <t>DE</t>
  </si>
  <si>
    <t>Delaware</t>
  </si>
  <si>
    <t>AK</t>
  </si>
  <si>
    <t>Alaska</t>
  </si>
  <si>
    <t>MA</t>
  </si>
  <si>
    <t>Massachusetts</t>
  </si>
  <si>
    <t>WA</t>
  </si>
  <si>
    <t>Washington</t>
  </si>
  <si>
    <t>NV</t>
  </si>
  <si>
    <t>Nevada</t>
  </si>
  <si>
    <t>CA</t>
  </si>
  <si>
    <t>California</t>
  </si>
  <si>
    <t>CT</t>
  </si>
  <si>
    <t>Connecticut</t>
  </si>
  <si>
    <t>NY</t>
  </si>
  <si>
    <t>New York</t>
  </si>
  <si>
    <t>RI</t>
  </si>
  <si>
    <t>Rhode Island</t>
  </si>
  <si>
    <t>MD</t>
  </si>
  <si>
    <t>Maryland</t>
  </si>
  <si>
    <t>MN</t>
  </si>
  <si>
    <t>Minnesota</t>
  </si>
  <si>
    <t>NJ</t>
  </si>
  <si>
    <t>New Jersey</t>
  </si>
  <si>
    <t>DC</t>
  </si>
  <si>
    <t>District of Columbia</t>
  </si>
  <si>
    <t>Bachelor's degrees</t>
  </si>
  <si>
    <t>Doctor's  degrees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</si>
</sst>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7" x14ac:knownFonts="1">
    <font>
      <sz val="10"/>
      <name val="Courier"/>
    </font>
    <font>
      <b/>
      <sz val="10"/>
      <name val="Courier New"/>
      <family val="3"/>
    </font>
    <font>
      <sz val="10"/>
      <name val="Courier New"/>
      <family val="3"/>
    </font>
    <font>
      <sz val="10"/>
      <name val="Courie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39" fontId="0" fillId="0" borderId="0"/>
    <xf numFmtId="43" fontId="3" fillId="0" borderId="0" applyFont="0" applyFill="0" applyBorder="0" applyAlignment="0" applyProtection="0"/>
  </cellStyleXfs>
  <cellXfs count="66">
    <xf numFmtId="39" fontId="0" fillId="0" borderId="0" xfId="0"/>
    <xf numFmtId="3" fontId="2" fillId="0" borderId="0" xfId="0" applyNumberFormat="1" applyFont="1" applyFill="1" applyBorder="1"/>
    <xf numFmtId="3" fontId="2" fillId="0" borderId="7" xfId="0" applyNumberFormat="1" applyFont="1" applyFill="1" applyBorder="1" applyAlignment="1" applyProtection="1">
      <alignment horizontal="right" wrapText="1"/>
    </xf>
    <xf numFmtId="3" fontId="2" fillId="0" borderId="3" xfId="0" applyNumberFormat="1" applyFont="1" applyFill="1" applyBorder="1" applyAlignment="1" applyProtection="1">
      <alignment horizontal="right" wrapText="1"/>
    </xf>
    <xf numFmtId="3" fontId="2" fillId="0" borderId="5" xfId="0" applyNumberFormat="1" applyFont="1" applyFill="1" applyBorder="1" applyAlignment="1" applyProtection="1">
      <alignment horizontal="left" vertical="center"/>
    </xf>
    <xf numFmtId="3" fontId="2" fillId="0" borderId="8" xfId="0" applyNumberFormat="1" applyFont="1" applyFill="1" applyBorder="1" applyAlignment="1" applyProtection="1">
      <alignment horizontal="right" vertical="center"/>
    </xf>
    <xf numFmtId="3" fontId="2" fillId="0" borderId="3" xfId="0" applyNumberFormat="1" applyFont="1" applyFill="1" applyBorder="1" applyAlignment="1" applyProtection="1">
      <alignment horizontal="right" vertical="center"/>
    </xf>
    <xf numFmtId="3" fontId="2" fillId="0" borderId="0" xfId="0" applyNumberFormat="1" applyFont="1" applyFill="1" applyBorder="1" applyAlignment="1">
      <alignment vertical="center"/>
    </xf>
    <xf numFmtId="3" fontId="1" fillId="0" borderId="9" xfId="0" applyNumberFormat="1" applyFont="1" applyFill="1" applyBorder="1" applyAlignment="1" applyProtection="1">
      <alignment horizontal="left" vertical="center"/>
    </xf>
    <xf numFmtId="3" fontId="1" fillId="0" borderId="8" xfId="0" applyNumberFormat="1" applyFont="1" applyFill="1" applyBorder="1" applyAlignment="1">
      <alignment vertical="center"/>
    </xf>
    <xf numFmtId="3" fontId="1" fillId="0" borderId="3" xfId="0" applyNumberFormat="1" applyFont="1" applyFill="1" applyBorder="1" applyAlignment="1">
      <alignment vertical="center"/>
    </xf>
    <xf numFmtId="3" fontId="1" fillId="0" borderId="0" xfId="0" applyNumberFormat="1" applyFont="1" applyFill="1" applyBorder="1" applyAlignment="1">
      <alignment vertical="center"/>
    </xf>
    <xf numFmtId="3" fontId="2" fillId="0" borderId="9" xfId="0" applyNumberFormat="1" applyFont="1" applyFill="1" applyBorder="1" applyAlignment="1" applyProtection="1">
      <alignment horizontal="left" vertical="center"/>
    </xf>
    <xf numFmtId="3" fontId="2" fillId="0" borderId="7" xfId="0" applyNumberFormat="1" applyFont="1" applyFill="1" applyBorder="1" applyAlignment="1">
      <alignment vertical="center"/>
    </xf>
    <xf numFmtId="3" fontId="2" fillId="0" borderId="10" xfId="0" applyNumberFormat="1" applyFont="1" applyFill="1" applyBorder="1" applyAlignment="1">
      <alignment vertical="center"/>
    </xf>
    <xf numFmtId="3" fontId="2" fillId="0" borderId="11" xfId="0" applyNumberFormat="1" applyFont="1" applyFill="1" applyBorder="1" applyAlignment="1">
      <alignment vertical="center"/>
    </xf>
    <xf numFmtId="3" fontId="2" fillId="0" borderId="12" xfId="0" applyNumberFormat="1" applyFont="1" applyFill="1" applyBorder="1" applyAlignment="1">
      <alignment vertical="center"/>
    </xf>
    <xf numFmtId="3" fontId="2" fillId="0" borderId="9" xfId="0" applyNumberFormat="1" applyFont="1" applyFill="1" applyBorder="1" applyAlignment="1">
      <alignment vertical="center"/>
    </xf>
    <xf numFmtId="3" fontId="2" fillId="0" borderId="11" xfId="0" applyNumberFormat="1" applyFont="1" applyFill="1" applyBorder="1" applyAlignment="1">
      <alignment horizontal="right" vertical="center"/>
    </xf>
    <xf numFmtId="3" fontId="2" fillId="0" borderId="12" xfId="0" applyNumberFormat="1" applyFont="1" applyFill="1" applyBorder="1" applyAlignment="1">
      <alignment horizontal="right" vertical="center"/>
    </xf>
    <xf numFmtId="3" fontId="2" fillId="0" borderId="13" xfId="0" applyNumberFormat="1" applyFont="1" applyFill="1" applyBorder="1" applyAlignment="1">
      <alignment vertical="center"/>
    </xf>
    <xf numFmtId="3" fontId="2" fillId="0" borderId="14" xfId="0" applyNumberFormat="1" applyFont="1" applyFill="1" applyBorder="1" applyAlignment="1">
      <alignment vertical="center"/>
    </xf>
    <xf numFmtId="3" fontId="1" fillId="0" borderId="15" xfId="0" applyNumberFormat="1" applyFont="1" applyFill="1" applyBorder="1" applyAlignment="1">
      <alignment vertical="center"/>
    </xf>
    <xf numFmtId="3" fontId="1" fillId="0" borderId="16" xfId="0" applyNumberFormat="1" applyFont="1" applyFill="1" applyBorder="1" applyAlignment="1">
      <alignment vertical="center"/>
    </xf>
    <xf numFmtId="3" fontId="2" fillId="0" borderId="9" xfId="0" applyNumberFormat="1" applyFont="1" applyFill="1" applyBorder="1" applyAlignment="1" applyProtection="1">
      <alignment horizontal="left" vertical="center" wrapText="1"/>
    </xf>
    <xf numFmtId="3" fontId="2" fillId="0" borderId="11" xfId="0" applyNumberFormat="1" applyFont="1" applyFill="1" applyBorder="1" applyAlignment="1"/>
    <xf numFmtId="3" fontId="2" fillId="0" borderId="12" xfId="0" applyNumberFormat="1" applyFont="1" applyFill="1" applyBorder="1" applyAlignment="1"/>
    <xf numFmtId="3" fontId="2" fillId="0" borderId="6" xfId="0" applyNumberFormat="1" applyFont="1" applyFill="1" applyBorder="1" applyAlignment="1" applyProtection="1">
      <alignment horizontal="left" vertical="center"/>
    </xf>
    <xf numFmtId="3" fontId="2" fillId="0" borderId="17" xfId="0" applyNumberFormat="1" applyFont="1" applyFill="1" applyBorder="1" applyAlignment="1">
      <alignment vertical="center"/>
    </xf>
    <xf numFmtId="3" fontId="2" fillId="0" borderId="18" xfId="0" applyNumberFormat="1" applyFont="1" applyFill="1" applyBorder="1" applyAlignment="1">
      <alignment vertical="center"/>
    </xf>
    <xf numFmtId="3" fontId="2" fillId="0" borderId="0" xfId="0" applyNumberFormat="1" applyFont="1" applyFill="1" applyBorder="1" applyAlignment="1" applyProtection="1">
      <alignment horizontal="left" vertical="center"/>
    </xf>
    <xf numFmtId="3" fontId="2" fillId="0" borderId="0" xfId="0" applyNumberFormat="1" applyFont="1" applyFill="1" applyBorder="1" applyProtection="1"/>
    <xf numFmtId="3" fontId="2" fillId="0" borderId="0" xfId="0" applyNumberFormat="1" applyFont="1" applyFill="1" applyBorder="1" applyAlignment="1" applyProtection="1">
      <alignment horizontal="left" vertical="distributed" wrapText="1"/>
    </xf>
    <xf numFmtId="3" fontId="1" fillId="0" borderId="1" xfId="0" applyNumberFormat="1" applyFont="1" applyFill="1" applyBorder="1" applyAlignment="1" applyProtection="1">
      <alignment horizontal="left" vertical="top" wrapText="1"/>
    </xf>
    <xf numFmtId="3" fontId="2" fillId="0" borderId="2" xfId="0" applyNumberFormat="1" applyFont="1" applyFill="1" applyBorder="1" applyAlignment="1" applyProtection="1">
      <alignment horizontal="left" wrapText="1"/>
    </xf>
    <xf numFmtId="39" fontId="2" fillId="0" borderId="6" xfId="0" applyFont="1" applyFill="1" applyBorder="1" applyAlignment="1">
      <alignment wrapText="1"/>
    </xf>
    <xf numFmtId="3" fontId="2" fillId="0" borderId="3" xfId="0" applyNumberFormat="1" applyFont="1" applyFill="1" applyBorder="1" applyAlignment="1" applyProtection="1">
      <alignment horizontal="center" vertical="center"/>
    </xf>
    <xf numFmtId="3" fontId="2" fillId="0" borderId="4" xfId="0" applyNumberFormat="1" applyFont="1" applyFill="1" applyBorder="1" applyAlignment="1" applyProtection="1">
      <alignment horizontal="center" vertical="center"/>
    </xf>
    <xf numFmtId="3" fontId="2" fillId="0" borderId="5" xfId="0" applyNumberFormat="1" applyFont="1" applyFill="1" applyBorder="1" applyAlignment="1" applyProtection="1">
      <alignment horizontal="center" vertical="center"/>
    </xf>
    <xf numFmtId="3" fontId="2" fillId="0" borderId="19" xfId="0" applyNumberFormat="1" applyFont="1" applyFill="1" applyBorder="1" applyAlignment="1">
      <alignment horizontal="left" vertical="distributed"/>
    </xf>
    <xf numFmtId="43" fontId="5" fillId="0" borderId="8" xfId="1" applyFont="1" applyFill="1" applyBorder="1" applyAlignment="1">
      <alignment vertical="center"/>
    </xf>
    <xf numFmtId="43" fontId="5" fillId="0" borderId="3" xfId="1" applyFont="1" applyFill="1" applyBorder="1" applyAlignment="1">
      <alignment vertical="center"/>
    </xf>
    <xf numFmtId="43" fontId="4" fillId="0" borderId="7" xfId="1" applyFont="1" applyFill="1" applyBorder="1" applyAlignment="1">
      <alignment vertical="center"/>
    </xf>
    <xf numFmtId="43" fontId="4" fillId="0" borderId="10" xfId="1" applyFont="1" applyFill="1" applyBorder="1" applyAlignment="1">
      <alignment vertical="center"/>
    </xf>
    <xf numFmtId="43" fontId="4" fillId="0" borderId="11" xfId="1" applyFont="1" applyFill="1" applyBorder="1" applyAlignment="1">
      <alignment vertical="center"/>
    </xf>
    <xf numFmtId="43" fontId="4" fillId="0" borderId="12" xfId="1" applyFont="1" applyFill="1" applyBorder="1" applyAlignment="1">
      <alignment vertical="center"/>
    </xf>
    <xf numFmtId="43" fontId="4" fillId="0" borderId="2" xfId="1" applyFont="1" applyFill="1" applyBorder="1" applyAlignment="1" applyProtection="1">
      <alignment horizontal="left" wrapText="1"/>
    </xf>
    <xf numFmtId="43" fontId="4" fillId="0" borderId="3" xfId="1" applyFont="1" applyFill="1" applyBorder="1" applyAlignment="1" applyProtection="1">
      <alignment horizontal="center" vertical="center"/>
    </xf>
    <xf numFmtId="43" fontId="4" fillId="0" borderId="4" xfId="1" applyFont="1" applyFill="1" applyBorder="1" applyAlignment="1" applyProtection="1">
      <alignment horizontal="center" vertical="center"/>
    </xf>
    <xf numFmtId="43" fontId="4" fillId="0" borderId="5" xfId="1" applyFont="1" applyFill="1" applyBorder="1" applyAlignment="1" applyProtection="1">
      <alignment horizontal="center" vertical="center"/>
    </xf>
    <xf numFmtId="43" fontId="4" fillId="0" borderId="0" xfId="1" applyFont="1"/>
    <xf numFmtId="43" fontId="4" fillId="0" borderId="6" xfId="1" applyFont="1" applyFill="1" applyBorder="1" applyAlignment="1">
      <alignment wrapText="1"/>
    </xf>
    <xf numFmtId="43" fontId="4" fillId="0" borderId="7" xfId="1" applyFont="1" applyFill="1" applyBorder="1" applyAlignment="1" applyProtection="1">
      <alignment horizontal="right" wrapText="1"/>
    </xf>
    <xf numFmtId="43" fontId="4" fillId="0" borderId="3" xfId="1" applyFont="1" applyFill="1" applyBorder="1" applyAlignment="1" applyProtection="1">
      <alignment horizontal="right" wrapText="1"/>
    </xf>
    <xf numFmtId="43" fontId="5" fillId="0" borderId="9" xfId="1" applyFont="1" applyFill="1" applyBorder="1" applyAlignment="1" applyProtection="1">
      <alignment horizontal="left" vertical="center"/>
    </xf>
    <xf numFmtId="43" fontId="4" fillId="0" borderId="9" xfId="1" applyFont="1" applyFill="1" applyBorder="1" applyAlignment="1" applyProtection="1">
      <alignment horizontal="left" vertical="center"/>
    </xf>
    <xf numFmtId="43" fontId="4" fillId="0" borderId="1" xfId="1" applyFont="1" applyBorder="1" applyAlignment="1">
      <alignment horizontal="center"/>
    </xf>
    <xf numFmtId="43" fontId="4" fillId="0" borderId="4" xfId="1" applyFont="1" applyBorder="1"/>
    <xf numFmtId="43" fontId="4" fillId="0" borderId="3" xfId="1" applyFont="1" applyBorder="1"/>
    <xf numFmtId="43" fontId="4" fillId="0" borderId="5" xfId="1" applyFont="1" applyBorder="1"/>
    <xf numFmtId="39" fontId="6" fillId="0" borderId="8" xfId="0" applyFont="1" applyBorder="1" applyAlignment="1">
      <alignment wrapText="1"/>
    </xf>
    <xf numFmtId="39" fontId="6" fillId="0" borderId="0" xfId="0" applyFont="1"/>
    <xf numFmtId="39" fontId="6" fillId="0" borderId="1" xfId="0" applyFont="1" applyBorder="1"/>
    <xf numFmtId="39" fontId="6" fillId="0" borderId="0" xfId="0" applyFont="1" applyBorder="1"/>
    <xf numFmtId="43" fontId="6" fillId="0" borderId="7" xfId="1" applyFont="1" applyFill="1" applyBorder="1" applyAlignment="1" applyProtection="1">
      <alignment horizontal="right" wrapText="1"/>
    </xf>
    <xf numFmtId="43" fontId="6" fillId="0" borderId="0" xfId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syncVertical="1" syncRef="A31" transitionEvaluation="1" codeName="Sheet1">
    <pageSetUpPr fitToPage="1"/>
  </sheetPr>
  <dimension ref="A1:M259"/>
  <sheetViews>
    <sheetView showGridLines="0" topLeftCell="A31" zoomScaleNormal="100" workbookViewId="0">
      <selection activeCell="A5" sqref="A5:M65"/>
    </sheetView>
  </sheetViews>
  <sheetFormatPr defaultColWidth="9.625" defaultRowHeight="12" customHeight="1" x14ac:dyDescent="0.25"/>
  <cols>
    <col min="1" max="1" width="24.75" style="1" customWidth="1"/>
    <col min="2" max="2" width="7.75" style="1" customWidth="1"/>
    <col min="3" max="3" width="9.75" style="1" customWidth="1"/>
    <col min="4" max="4" width="8.75" style="1" customWidth="1"/>
    <col min="5" max="5" width="8.875" style="1" customWidth="1"/>
    <col min="6" max="7" width="7.75" style="1" customWidth="1"/>
    <col min="8" max="9" width="8.75" style="1" customWidth="1"/>
    <col min="10" max="11" width="7.75" style="1" customWidth="1"/>
    <col min="12" max="13" width="8.75" style="1" customWidth="1"/>
    <col min="14" max="16384" width="9.625" style="1"/>
  </cols>
  <sheetData>
    <row r="1" spans="1:13" ht="25.5" customHeight="1" x14ac:dyDescent="0.25">
      <c r="A1" s="33" t="s">
        <v>0</v>
      </c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2" customHeight="1" x14ac:dyDescent="0.25">
      <c r="A2" s="34" t="s">
        <v>1</v>
      </c>
      <c r="B2" s="36" t="s">
        <v>2</v>
      </c>
      <c r="C2" s="37"/>
      <c r="D2" s="37"/>
      <c r="E2" s="38"/>
      <c r="F2" s="36" t="s">
        <v>3</v>
      </c>
      <c r="G2" s="37"/>
      <c r="H2" s="37"/>
      <c r="I2" s="37"/>
      <c r="J2" s="36" t="s">
        <v>4</v>
      </c>
      <c r="K2" s="37"/>
      <c r="L2" s="37"/>
      <c r="M2" s="37"/>
    </row>
    <row r="3" spans="1:13" ht="64.5" customHeight="1" x14ac:dyDescent="0.25">
      <c r="A3" s="35"/>
      <c r="B3" s="2" t="s">
        <v>5</v>
      </c>
      <c r="C3" s="2" t="s">
        <v>6</v>
      </c>
      <c r="D3" s="2" t="s">
        <v>7</v>
      </c>
      <c r="E3" s="2" t="s">
        <v>8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5</v>
      </c>
      <c r="K3" s="2" t="s">
        <v>6</v>
      </c>
      <c r="L3" s="2" t="s">
        <v>7</v>
      </c>
      <c r="M3" s="3" t="s">
        <v>8</v>
      </c>
    </row>
    <row r="4" spans="1:13" s="7" customFormat="1" ht="12" customHeight="1" x14ac:dyDescent="0.15">
      <c r="A4" s="4" t="s">
        <v>9</v>
      </c>
      <c r="B4" s="5" t="s">
        <v>10</v>
      </c>
      <c r="C4" s="5" t="s">
        <v>11</v>
      </c>
      <c r="D4" s="5" t="s">
        <v>12</v>
      </c>
      <c r="E4" s="5">
        <v>5</v>
      </c>
      <c r="F4" s="5">
        <v>6</v>
      </c>
      <c r="G4" s="5">
        <v>7</v>
      </c>
      <c r="H4" s="5">
        <v>8</v>
      </c>
      <c r="I4" s="6">
        <v>9</v>
      </c>
      <c r="J4" s="5">
        <v>10</v>
      </c>
      <c r="K4" s="5">
        <v>11</v>
      </c>
      <c r="L4" s="5">
        <v>12</v>
      </c>
      <c r="M4" s="6">
        <v>13</v>
      </c>
    </row>
    <row r="5" spans="1:13" s="11" customFormat="1" ht="13.5" customHeight="1" x14ac:dyDescent="0.15">
      <c r="A5" s="8" t="s">
        <v>13</v>
      </c>
      <c r="B5" s="9">
        <v>756084</v>
      </c>
      <c r="C5" s="9">
        <v>1131886</v>
      </c>
      <c r="D5" s="9">
        <v>349311</v>
      </c>
      <c r="E5" s="10">
        <v>84727</v>
      </c>
      <c r="F5" s="10">
        <v>54346</v>
      </c>
      <c r="G5" s="10">
        <v>526506</v>
      </c>
      <c r="H5" s="10">
        <v>325427</v>
      </c>
      <c r="I5" s="10">
        <v>79483</v>
      </c>
      <c r="J5" s="10">
        <v>207108</v>
      </c>
      <c r="K5" s="10">
        <v>132654</v>
      </c>
      <c r="L5" s="10">
        <v>79491</v>
      </c>
      <c r="M5" s="10">
        <v>5852</v>
      </c>
    </row>
    <row r="6" spans="1:13" s="7" customFormat="1" ht="12" customHeight="1" x14ac:dyDescent="0.15">
      <c r="A6" s="12" t="s">
        <v>14</v>
      </c>
      <c r="B6" s="13">
        <v>10284</v>
      </c>
      <c r="C6" s="13">
        <v>21529</v>
      </c>
      <c r="D6" s="13">
        <v>9288</v>
      </c>
      <c r="E6" s="13">
        <v>1733</v>
      </c>
      <c r="F6" s="13">
        <v>144</v>
      </c>
      <c r="G6" s="13">
        <v>3619</v>
      </c>
      <c r="H6" s="13">
        <v>674</v>
      </c>
      <c r="I6" s="13">
        <v>520</v>
      </c>
      <c r="J6" s="13">
        <v>2724</v>
      </c>
      <c r="K6" s="13">
        <v>2291</v>
      </c>
      <c r="L6" s="13">
        <v>1440</v>
      </c>
      <c r="M6" s="14">
        <v>3</v>
      </c>
    </row>
    <row r="7" spans="1:13" s="7" customFormat="1" ht="12" customHeight="1" x14ac:dyDescent="0.15">
      <c r="A7" s="12" t="s">
        <v>15</v>
      </c>
      <c r="B7" s="15">
        <v>1120</v>
      </c>
      <c r="C7" s="15">
        <v>1612</v>
      </c>
      <c r="D7" s="15">
        <v>650</v>
      </c>
      <c r="E7" s="15">
        <v>50</v>
      </c>
      <c r="F7" s="15">
        <v>15</v>
      </c>
      <c r="G7" s="15">
        <v>80</v>
      </c>
      <c r="H7" s="15">
        <v>53</v>
      </c>
      <c r="I7" s="15">
        <v>0</v>
      </c>
      <c r="J7" s="15">
        <v>571</v>
      </c>
      <c r="K7" s="15">
        <v>58</v>
      </c>
      <c r="L7" s="15">
        <v>0</v>
      </c>
      <c r="M7" s="16">
        <v>0</v>
      </c>
    </row>
    <row r="8" spans="1:13" s="7" customFormat="1" ht="12" customHeight="1" x14ac:dyDescent="0.15">
      <c r="A8" s="12" t="s">
        <v>16</v>
      </c>
      <c r="B8" s="15">
        <v>16823</v>
      </c>
      <c r="C8" s="15">
        <v>23775</v>
      </c>
      <c r="D8" s="15">
        <v>7121</v>
      </c>
      <c r="E8" s="15">
        <v>1787</v>
      </c>
      <c r="F8" s="15">
        <v>8</v>
      </c>
      <c r="G8" s="15">
        <v>937</v>
      </c>
      <c r="H8" s="15">
        <v>1298</v>
      </c>
      <c r="I8" s="15">
        <v>595</v>
      </c>
      <c r="J8" s="15">
        <v>46159</v>
      </c>
      <c r="K8" s="15">
        <v>39995</v>
      </c>
      <c r="L8" s="15">
        <v>27759</v>
      </c>
      <c r="M8" s="16">
        <v>1151</v>
      </c>
    </row>
    <row r="9" spans="1:13" s="7" customFormat="1" ht="12" customHeight="1" x14ac:dyDescent="0.15">
      <c r="A9" s="12" t="s">
        <v>17</v>
      </c>
      <c r="B9" s="15">
        <v>8122</v>
      </c>
      <c r="C9" s="15">
        <v>11458</v>
      </c>
      <c r="D9" s="15">
        <v>4775</v>
      </c>
      <c r="E9" s="15">
        <v>855</v>
      </c>
      <c r="F9" s="15">
        <v>121</v>
      </c>
      <c r="G9" s="15">
        <v>2558</v>
      </c>
      <c r="H9" s="15">
        <v>487</v>
      </c>
      <c r="I9" s="15">
        <v>58</v>
      </c>
      <c r="J9" s="15">
        <v>402</v>
      </c>
      <c r="K9" s="15">
        <v>173</v>
      </c>
      <c r="L9" s="15">
        <v>58</v>
      </c>
      <c r="M9" s="16">
        <v>0</v>
      </c>
    </row>
    <row r="10" spans="1:13" s="7" customFormat="1" ht="12" customHeight="1" x14ac:dyDescent="0.15">
      <c r="A10" s="12" t="s">
        <v>18</v>
      </c>
      <c r="B10" s="15">
        <v>89284</v>
      </c>
      <c r="C10" s="15">
        <v>125326</v>
      </c>
      <c r="D10" s="15">
        <v>29548</v>
      </c>
      <c r="E10" s="15">
        <v>6900</v>
      </c>
      <c r="F10" s="15">
        <v>1189</v>
      </c>
      <c r="G10" s="15">
        <v>34681</v>
      </c>
      <c r="H10" s="15">
        <v>33074</v>
      </c>
      <c r="I10" s="15">
        <v>10141</v>
      </c>
      <c r="J10" s="15">
        <v>24139</v>
      </c>
      <c r="K10" s="15">
        <v>12403</v>
      </c>
      <c r="L10" s="15">
        <v>5880</v>
      </c>
      <c r="M10" s="16">
        <v>407</v>
      </c>
    </row>
    <row r="11" spans="1:13" s="7" customFormat="1" ht="10.5" customHeight="1" x14ac:dyDescent="0.15">
      <c r="A11" s="17"/>
      <c r="B11" s="15"/>
      <c r="C11" s="15"/>
      <c r="D11" s="15"/>
      <c r="E11" s="15"/>
      <c r="F11" s="15"/>
      <c r="G11" s="15"/>
      <c r="H11" s="15"/>
      <c r="I11" s="15"/>
      <c r="J11" s="15"/>
      <c r="K11" s="15"/>
      <c r="L11" s="15"/>
      <c r="M11" s="16"/>
    </row>
    <row r="12" spans="1:13" s="7" customFormat="1" ht="12" customHeight="1" x14ac:dyDescent="0.15">
      <c r="A12" s="12" t="s">
        <v>19</v>
      </c>
      <c r="B12" s="15">
        <v>7814</v>
      </c>
      <c r="C12" s="15">
        <v>22575</v>
      </c>
      <c r="D12" s="15">
        <v>6980</v>
      </c>
      <c r="E12" s="15">
        <v>1668</v>
      </c>
      <c r="F12" s="15">
        <v>351</v>
      </c>
      <c r="G12" s="15">
        <v>3996</v>
      </c>
      <c r="H12" s="15">
        <v>4655</v>
      </c>
      <c r="I12" s="15">
        <v>589</v>
      </c>
      <c r="J12" s="15">
        <v>8774</v>
      </c>
      <c r="K12" s="15">
        <v>4565</v>
      </c>
      <c r="L12" s="15">
        <v>3771</v>
      </c>
      <c r="M12" s="16">
        <v>95</v>
      </c>
    </row>
    <row r="13" spans="1:13" s="7" customFormat="1" ht="12" customHeight="1" x14ac:dyDescent="0.15">
      <c r="A13" s="12" t="s">
        <v>20</v>
      </c>
      <c r="B13" s="15">
        <v>5420</v>
      </c>
      <c r="C13" s="15">
        <v>11145</v>
      </c>
      <c r="D13" s="15">
        <v>3253</v>
      </c>
      <c r="E13" s="15">
        <v>801</v>
      </c>
      <c r="F13" s="15">
        <v>832</v>
      </c>
      <c r="G13" s="15">
        <v>9112</v>
      </c>
      <c r="H13" s="15">
        <v>6021</v>
      </c>
      <c r="I13" s="15">
        <v>1153</v>
      </c>
      <c r="J13" s="15">
        <v>259</v>
      </c>
      <c r="K13" s="15">
        <v>453</v>
      </c>
      <c r="L13" s="15">
        <v>183</v>
      </c>
      <c r="M13" s="16">
        <v>0</v>
      </c>
    </row>
    <row r="14" spans="1:13" s="7" customFormat="1" ht="12" customHeight="1" x14ac:dyDescent="0.15">
      <c r="A14" s="12" t="s">
        <v>21</v>
      </c>
      <c r="B14" s="15">
        <v>1735</v>
      </c>
      <c r="C14" s="15">
        <v>4040</v>
      </c>
      <c r="D14" s="15">
        <v>897</v>
      </c>
      <c r="E14" s="15">
        <v>277</v>
      </c>
      <c r="F14" s="15">
        <v>199</v>
      </c>
      <c r="G14" s="15">
        <v>1821</v>
      </c>
      <c r="H14" s="15">
        <v>1764</v>
      </c>
      <c r="I14" s="15">
        <v>308</v>
      </c>
      <c r="J14" s="15">
        <v>13</v>
      </c>
      <c r="K14" s="15">
        <v>24</v>
      </c>
      <c r="L14" s="15">
        <v>19</v>
      </c>
      <c r="M14" s="16">
        <v>0</v>
      </c>
    </row>
    <row r="15" spans="1:13" s="7" customFormat="1" ht="12" customHeight="1" x14ac:dyDescent="0.15">
      <c r="A15" s="12" t="s">
        <v>22</v>
      </c>
      <c r="B15" s="15">
        <v>170</v>
      </c>
      <c r="C15" s="15">
        <v>398</v>
      </c>
      <c r="D15" s="15">
        <v>65</v>
      </c>
      <c r="E15" s="15">
        <v>93</v>
      </c>
      <c r="F15" s="15">
        <v>156</v>
      </c>
      <c r="G15" s="15">
        <v>8439</v>
      </c>
      <c r="H15" s="15">
        <v>9841</v>
      </c>
      <c r="I15" s="15">
        <v>3474</v>
      </c>
      <c r="J15" s="15">
        <v>137</v>
      </c>
      <c r="K15" s="15">
        <v>375</v>
      </c>
      <c r="L15" s="15">
        <v>307</v>
      </c>
      <c r="M15" s="16">
        <v>0</v>
      </c>
    </row>
    <row r="16" spans="1:13" s="7" customFormat="1" ht="12" customHeight="1" x14ac:dyDescent="0.15">
      <c r="A16" s="12" t="s">
        <v>23</v>
      </c>
      <c r="B16" s="15">
        <v>79362</v>
      </c>
      <c r="C16" s="15">
        <v>61446</v>
      </c>
      <c r="D16" s="15">
        <v>17149</v>
      </c>
      <c r="E16" s="15">
        <v>4395</v>
      </c>
      <c r="F16" s="15">
        <v>7419</v>
      </c>
      <c r="G16" s="15">
        <v>22527</v>
      </c>
      <c r="H16" s="15">
        <v>13376</v>
      </c>
      <c r="I16" s="15">
        <v>3895</v>
      </c>
      <c r="J16" s="15">
        <v>15778</v>
      </c>
      <c r="K16" s="15">
        <v>7006</v>
      </c>
      <c r="L16" s="15">
        <v>3334</v>
      </c>
      <c r="M16" s="16">
        <v>1195</v>
      </c>
    </row>
    <row r="17" spans="1:13" s="7" customFormat="1" ht="10.5" customHeight="1" x14ac:dyDescent="0.15">
      <c r="A17" s="17"/>
      <c r="B17" s="15"/>
      <c r="C17" s="15"/>
      <c r="D17" s="15"/>
      <c r="E17" s="15"/>
      <c r="F17" s="15"/>
      <c r="G17" s="15"/>
      <c r="H17" s="15"/>
      <c r="I17" s="15"/>
      <c r="J17" s="15"/>
      <c r="K17" s="15"/>
      <c r="L17" s="15"/>
      <c r="M17" s="16"/>
    </row>
    <row r="18" spans="1:13" s="7" customFormat="1" ht="12" customHeight="1" x14ac:dyDescent="0.15">
      <c r="A18" s="12" t="s">
        <v>24</v>
      </c>
      <c r="B18" s="15">
        <v>14496</v>
      </c>
      <c r="C18" s="15">
        <v>33656</v>
      </c>
      <c r="D18" s="15">
        <v>10928</v>
      </c>
      <c r="E18" s="15">
        <v>2341</v>
      </c>
      <c r="F18" s="15">
        <v>1212</v>
      </c>
      <c r="G18" s="15">
        <v>9886</v>
      </c>
      <c r="H18" s="15">
        <v>4923</v>
      </c>
      <c r="I18" s="15">
        <v>1542</v>
      </c>
      <c r="J18" s="15">
        <v>3020</v>
      </c>
      <c r="K18" s="15">
        <v>2679</v>
      </c>
      <c r="L18" s="15">
        <v>1939</v>
      </c>
      <c r="M18" s="16">
        <v>385</v>
      </c>
    </row>
    <row r="19" spans="1:13" s="7" customFormat="1" ht="12" customHeight="1" x14ac:dyDescent="0.15">
      <c r="A19" s="12" t="s">
        <v>25</v>
      </c>
      <c r="B19" s="15">
        <v>3054</v>
      </c>
      <c r="C19" s="15">
        <v>4055</v>
      </c>
      <c r="D19" s="15">
        <v>1287</v>
      </c>
      <c r="E19" s="15">
        <v>494</v>
      </c>
      <c r="F19" s="15">
        <v>554</v>
      </c>
      <c r="G19" s="15">
        <v>1858</v>
      </c>
      <c r="H19" s="15">
        <v>685</v>
      </c>
      <c r="I19" s="15">
        <v>0</v>
      </c>
      <c r="J19" s="15">
        <v>591</v>
      </c>
      <c r="K19" s="15">
        <v>103</v>
      </c>
      <c r="L19" s="15">
        <v>143</v>
      </c>
      <c r="M19" s="16">
        <v>39</v>
      </c>
    </row>
    <row r="20" spans="1:13" s="7" customFormat="1" ht="12" customHeight="1" x14ac:dyDescent="0.15">
      <c r="A20" s="12" t="s">
        <v>26</v>
      </c>
      <c r="B20" s="15">
        <v>2847</v>
      </c>
      <c r="C20" s="15">
        <v>5980</v>
      </c>
      <c r="D20" s="15">
        <v>1765</v>
      </c>
      <c r="E20" s="15">
        <v>331</v>
      </c>
      <c r="F20" s="15">
        <v>1385</v>
      </c>
      <c r="G20" s="15">
        <v>3667</v>
      </c>
      <c r="H20" s="15">
        <v>248</v>
      </c>
      <c r="I20" s="15">
        <v>0</v>
      </c>
      <c r="J20" s="15">
        <v>708</v>
      </c>
      <c r="K20" s="15">
        <v>134</v>
      </c>
      <c r="L20" s="15">
        <v>28</v>
      </c>
      <c r="M20" s="16">
        <v>0</v>
      </c>
    </row>
    <row r="21" spans="1:13" s="7" customFormat="1" ht="12" customHeight="1" x14ac:dyDescent="0.15">
      <c r="A21" s="12" t="s">
        <v>27</v>
      </c>
      <c r="B21" s="15">
        <v>32516</v>
      </c>
      <c r="C21" s="15">
        <v>34658</v>
      </c>
      <c r="D21" s="15">
        <v>12630</v>
      </c>
      <c r="E21" s="15">
        <v>2970</v>
      </c>
      <c r="F21" s="15">
        <v>1687</v>
      </c>
      <c r="G21" s="15">
        <v>30227</v>
      </c>
      <c r="H21" s="15">
        <v>26245</v>
      </c>
      <c r="I21" s="15">
        <v>5007</v>
      </c>
      <c r="J21" s="15">
        <v>7415</v>
      </c>
      <c r="K21" s="15">
        <v>7570</v>
      </c>
      <c r="L21" s="15">
        <v>4763</v>
      </c>
      <c r="M21" s="16">
        <v>152</v>
      </c>
    </row>
    <row r="22" spans="1:13" s="7" customFormat="1" ht="12" customHeight="1" x14ac:dyDescent="0.15">
      <c r="A22" s="12" t="s">
        <v>28</v>
      </c>
      <c r="B22" s="15">
        <v>12267</v>
      </c>
      <c r="C22" s="15">
        <v>29853</v>
      </c>
      <c r="D22" s="15">
        <v>9275</v>
      </c>
      <c r="E22" s="15">
        <v>2549</v>
      </c>
      <c r="F22" s="15">
        <v>1822</v>
      </c>
      <c r="G22" s="15">
        <v>14752</v>
      </c>
      <c r="H22" s="15">
        <v>4757</v>
      </c>
      <c r="I22" s="15">
        <v>913</v>
      </c>
      <c r="J22" s="15">
        <v>5341</v>
      </c>
      <c r="K22" s="15">
        <v>927</v>
      </c>
      <c r="L22" s="15">
        <v>183</v>
      </c>
      <c r="M22" s="16">
        <v>0</v>
      </c>
    </row>
    <row r="23" spans="1:13" s="7" customFormat="1" ht="10.5" customHeight="1" x14ac:dyDescent="0.15">
      <c r="A23" s="17"/>
      <c r="B23" s="15"/>
      <c r="C23" s="15"/>
      <c r="D23" s="15"/>
      <c r="E23" s="15"/>
      <c r="F23" s="15"/>
      <c r="G23" s="15"/>
      <c r="H23" s="15"/>
      <c r="I23" s="15"/>
      <c r="J23" s="15"/>
      <c r="K23" s="15"/>
      <c r="L23" s="15"/>
      <c r="M23" s="16"/>
    </row>
    <row r="24" spans="1:13" s="7" customFormat="1" ht="12" customHeight="1" x14ac:dyDescent="0.15">
      <c r="A24" s="12" t="s">
        <v>29</v>
      </c>
      <c r="B24" s="15">
        <v>12735</v>
      </c>
      <c r="C24" s="15">
        <v>11672</v>
      </c>
      <c r="D24" s="15">
        <v>2976</v>
      </c>
      <c r="E24" s="15">
        <v>1480</v>
      </c>
      <c r="F24" s="15">
        <v>645</v>
      </c>
      <c r="G24" s="15">
        <v>10558</v>
      </c>
      <c r="H24" s="15">
        <v>2264</v>
      </c>
      <c r="I24" s="15">
        <v>1353</v>
      </c>
      <c r="J24" s="15">
        <v>7135</v>
      </c>
      <c r="K24" s="15">
        <v>18446</v>
      </c>
      <c r="L24" s="15">
        <v>6860</v>
      </c>
      <c r="M24" s="16">
        <v>124</v>
      </c>
    </row>
    <row r="25" spans="1:13" s="7" customFormat="1" ht="12" customHeight="1" x14ac:dyDescent="0.15">
      <c r="A25" s="12" t="s">
        <v>30</v>
      </c>
      <c r="B25" s="15">
        <v>8925</v>
      </c>
      <c r="C25" s="15">
        <v>15004</v>
      </c>
      <c r="D25" s="15">
        <v>5306</v>
      </c>
      <c r="E25" s="15">
        <v>1324</v>
      </c>
      <c r="F25" s="15">
        <v>624</v>
      </c>
      <c r="G25" s="15">
        <v>3935</v>
      </c>
      <c r="H25" s="15">
        <v>1702</v>
      </c>
      <c r="I25" s="15">
        <v>128</v>
      </c>
      <c r="J25" s="15">
        <v>669</v>
      </c>
      <c r="K25" s="15">
        <v>60</v>
      </c>
      <c r="L25" s="15">
        <v>13</v>
      </c>
      <c r="M25" s="16">
        <v>0</v>
      </c>
    </row>
    <row r="26" spans="1:13" s="7" customFormat="1" ht="12" customHeight="1" x14ac:dyDescent="0.15">
      <c r="A26" s="12" t="s">
        <v>31</v>
      </c>
      <c r="B26" s="15">
        <v>9757</v>
      </c>
      <c r="C26" s="15">
        <v>16202</v>
      </c>
      <c r="D26" s="15">
        <v>6057</v>
      </c>
      <c r="E26" s="15">
        <v>1631</v>
      </c>
      <c r="F26" s="15">
        <v>727</v>
      </c>
      <c r="G26" s="15">
        <v>4667</v>
      </c>
      <c r="H26" s="15">
        <v>2996</v>
      </c>
      <c r="I26" s="15">
        <v>215</v>
      </c>
      <c r="J26" s="15">
        <v>4196</v>
      </c>
      <c r="K26" s="15">
        <v>662</v>
      </c>
      <c r="L26" s="15">
        <v>358</v>
      </c>
      <c r="M26" s="16">
        <v>89</v>
      </c>
    </row>
    <row r="27" spans="1:13" s="7" customFormat="1" ht="12" customHeight="1" x14ac:dyDescent="0.15">
      <c r="A27" s="12" t="s">
        <v>32</v>
      </c>
      <c r="B27" s="15">
        <v>5938</v>
      </c>
      <c r="C27" s="15">
        <v>18582</v>
      </c>
      <c r="D27" s="15">
        <v>5142</v>
      </c>
      <c r="E27" s="15">
        <v>1583</v>
      </c>
      <c r="F27" s="15">
        <v>595</v>
      </c>
      <c r="G27" s="15">
        <v>3202</v>
      </c>
      <c r="H27" s="15">
        <v>1994</v>
      </c>
      <c r="I27" s="15">
        <v>1002</v>
      </c>
      <c r="J27" s="15">
        <v>1174</v>
      </c>
      <c r="K27" s="15">
        <v>231</v>
      </c>
      <c r="L27" s="15">
        <v>139</v>
      </c>
      <c r="M27" s="16">
        <v>0</v>
      </c>
    </row>
    <row r="28" spans="1:13" s="7" customFormat="1" ht="12" customHeight="1" x14ac:dyDescent="0.15">
      <c r="A28" s="12" t="s">
        <v>33</v>
      </c>
      <c r="B28" s="15">
        <v>2593</v>
      </c>
      <c r="C28" s="15">
        <v>4581</v>
      </c>
      <c r="D28" s="15">
        <v>927</v>
      </c>
      <c r="E28" s="15">
        <v>153</v>
      </c>
      <c r="F28" s="15">
        <v>230</v>
      </c>
      <c r="G28" s="15">
        <v>3098</v>
      </c>
      <c r="H28" s="15">
        <v>970</v>
      </c>
      <c r="I28" s="15">
        <v>230</v>
      </c>
      <c r="J28" s="15">
        <v>498</v>
      </c>
      <c r="K28" s="15">
        <v>5</v>
      </c>
      <c r="L28" s="15">
        <v>0</v>
      </c>
      <c r="M28" s="16">
        <v>0</v>
      </c>
    </row>
    <row r="29" spans="1:13" s="7" customFormat="1" ht="10.5" customHeight="1" x14ac:dyDescent="0.15">
      <c r="A29" s="17"/>
      <c r="B29" s="15"/>
      <c r="C29" s="15"/>
      <c r="D29" s="15"/>
      <c r="E29" s="15"/>
      <c r="F29" s="15"/>
      <c r="G29" s="15"/>
      <c r="H29" s="15"/>
      <c r="I29" s="15"/>
      <c r="J29" s="15"/>
      <c r="K29" s="15"/>
      <c r="L29" s="15"/>
      <c r="M29" s="16"/>
    </row>
    <row r="30" spans="1:13" s="7" customFormat="1" ht="12" customHeight="1" x14ac:dyDescent="0.15">
      <c r="A30" s="12" t="s">
        <v>34</v>
      </c>
      <c r="B30" s="15">
        <v>14250</v>
      </c>
      <c r="C30" s="15">
        <v>23931</v>
      </c>
      <c r="D30" s="15">
        <v>9892</v>
      </c>
      <c r="E30" s="15">
        <v>2142</v>
      </c>
      <c r="F30" s="15">
        <v>18</v>
      </c>
      <c r="G30" s="15">
        <v>6401</v>
      </c>
      <c r="H30" s="15">
        <v>7626</v>
      </c>
      <c r="I30" s="15">
        <v>680</v>
      </c>
      <c r="J30" s="15">
        <v>888</v>
      </c>
      <c r="K30" s="15">
        <v>531</v>
      </c>
      <c r="L30" s="15">
        <v>327</v>
      </c>
      <c r="M30" s="16">
        <v>0</v>
      </c>
    </row>
    <row r="31" spans="1:13" s="7" customFormat="1" ht="12" customHeight="1" x14ac:dyDescent="0.15">
      <c r="A31" s="12" t="s">
        <v>35</v>
      </c>
      <c r="B31" s="15">
        <v>10998</v>
      </c>
      <c r="C31" s="15">
        <v>18121</v>
      </c>
      <c r="D31" s="15">
        <v>5823</v>
      </c>
      <c r="E31" s="15">
        <v>678</v>
      </c>
      <c r="F31" s="15">
        <v>1589</v>
      </c>
      <c r="G31" s="15">
        <v>37246</v>
      </c>
      <c r="H31" s="15">
        <v>30038</v>
      </c>
      <c r="I31" s="15">
        <v>7468</v>
      </c>
      <c r="J31" s="15">
        <v>1058</v>
      </c>
      <c r="K31" s="15">
        <v>456</v>
      </c>
      <c r="L31" s="15">
        <v>94</v>
      </c>
      <c r="M31" s="16">
        <v>0</v>
      </c>
    </row>
    <row r="32" spans="1:13" s="7" customFormat="1" ht="12" customHeight="1" x14ac:dyDescent="0.15">
      <c r="A32" s="12" t="s">
        <v>36</v>
      </c>
      <c r="B32" s="15">
        <v>27059</v>
      </c>
      <c r="C32" s="15">
        <v>43645</v>
      </c>
      <c r="D32" s="15">
        <v>16582</v>
      </c>
      <c r="E32" s="15">
        <v>4008</v>
      </c>
      <c r="F32" s="15">
        <v>4838</v>
      </c>
      <c r="G32" s="15">
        <v>13591</v>
      </c>
      <c r="H32" s="15">
        <v>4709</v>
      </c>
      <c r="I32" s="15">
        <v>1876</v>
      </c>
      <c r="J32" s="15">
        <v>1425</v>
      </c>
      <c r="K32" s="15">
        <v>579</v>
      </c>
      <c r="L32" s="15">
        <v>101</v>
      </c>
      <c r="M32" s="16">
        <v>0</v>
      </c>
    </row>
    <row r="33" spans="1:13" s="7" customFormat="1" ht="12" customHeight="1" x14ac:dyDescent="0.15">
      <c r="A33" s="12" t="s">
        <v>37</v>
      </c>
      <c r="B33" s="15">
        <v>16575</v>
      </c>
      <c r="C33" s="15">
        <v>21319</v>
      </c>
      <c r="D33" s="15">
        <v>5349</v>
      </c>
      <c r="E33" s="15">
        <v>1703</v>
      </c>
      <c r="F33" s="15">
        <v>700</v>
      </c>
      <c r="G33" s="15">
        <v>10850</v>
      </c>
      <c r="H33" s="15">
        <v>5043</v>
      </c>
      <c r="I33" s="15">
        <v>1163</v>
      </c>
      <c r="J33" s="15">
        <v>3205</v>
      </c>
      <c r="K33" s="15">
        <v>2811</v>
      </c>
      <c r="L33" s="15">
        <v>10217</v>
      </c>
      <c r="M33" s="16">
        <v>1417</v>
      </c>
    </row>
    <row r="34" spans="1:13" s="7" customFormat="1" ht="12" customHeight="1" x14ac:dyDescent="0.15">
      <c r="A34" s="12" t="s">
        <v>38</v>
      </c>
      <c r="B34" s="15">
        <v>12305</v>
      </c>
      <c r="C34" s="15">
        <v>11214</v>
      </c>
      <c r="D34" s="15">
        <v>3452</v>
      </c>
      <c r="E34" s="15">
        <v>1050</v>
      </c>
      <c r="F34" s="15">
        <v>61</v>
      </c>
      <c r="G34" s="15">
        <v>2302</v>
      </c>
      <c r="H34" s="15">
        <v>1355</v>
      </c>
      <c r="I34" s="15">
        <v>167</v>
      </c>
      <c r="J34" s="15">
        <v>630</v>
      </c>
      <c r="K34" s="15">
        <v>0</v>
      </c>
      <c r="L34" s="15">
        <v>2</v>
      </c>
      <c r="M34" s="16">
        <v>0</v>
      </c>
    </row>
    <row r="35" spans="1:13" s="7" customFormat="1" ht="10.5" customHeight="1" x14ac:dyDescent="0.15">
      <c r="A35" s="17"/>
      <c r="B35" s="15"/>
      <c r="C35" s="15"/>
      <c r="D35" s="15"/>
      <c r="E35" s="15"/>
      <c r="F35" s="15"/>
      <c r="G35" s="15"/>
      <c r="H35" s="15"/>
      <c r="I35" s="15"/>
      <c r="J35" s="15"/>
      <c r="K35" s="15"/>
      <c r="L35" s="15"/>
      <c r="M35" s="16"/>
    </row>
    <row r="36" spans="1:13" s="7" customFormat="1" ht="12" customHeight="1" x14ac:dyDescent="0.15">
      <c r="A36" s="12" t="s">
        <v>39</v>
      </c>
      <c r="B36" s="15">
        <v>11575</v>
      </c>
      <c r="C36" s="15">
        <v>20984</v>
      </c>
      <c r="D36" s="15">
        <v>6808</v>
      </c>
      <c r="E36" s="15">
        <v>1446</v>
      </c>
      <c r="F36" s="15">
        <v>2959</v>
      </c>
      <c r="G36" s="15">
        <v>17867</v>
      </c>
      <c r="H36" s="15">
        <v>13557</v>
      </c>
      <c r="I36" s="15">
        <v>3223</v>
      </c>
      <c r="J36" s="15">
        <v>5361</v>
      </c>
      <c r="K36" s="15">
        <v>4837</v>
      </c>
      <c r="L36" s="15">
        <v>614</v>
      </c>
      <c r="M36" s="16">
        <v>0</v>
      </c>
    </row>
    <row r="37" spans="1:13" s="7" customFormat="1" ht="12" customHeight="1" x14ac:dyDescent="0.15">
      <c r="A37" s="12" t="s">
        <v>40</v>
      </c>
      <c r="B37" s="15">
        <v>2201</v>
      </c>
      <c r="C37" s="15">
        <v>4680</v>
      </c>
      <c r="D37" s="15">
        <v>1209</v>
      </c>
      <c r="E37" s="15">
        <v>372</v>
      </c>
      <c r="F37" s="15">
        <v>163</v>
      </c>
      <c r="G37" s="15">
        <v>704</v>
      </c>
      <c r="H37" s="15">
        <v>77</v>
      </c>
      <c r="I37" s="15">
        <v>0</v>
      </c>
      <c r="J37" s="15">
        <v>0</v>
      </c>
      <c r="K37" s="15">
        <v>0</v>
      </c>
      <c r="L37" s="15">
        <v>0</v>
      </c>
      <c r="M37" s="16">
        <v>0</v>
      </c>
    </row>
    <row r="38" spans="1:13" s="7" customFormat="1" ht="12" customHeight="1" x14ac:dyDescent="0.15">
      <c r="A38" s="12" t="s">
        <v>41</v>
      </c>
      <c r="B38" s="15">
        <v>4870</v>
      </c>
      <c r="C38" s="15">
        <v>8401</v>
      </c>
      <c r="D38" s="15">
        <v>2764</v>
      </c>
      <c r="E38" s="15">
        <v>732</v>
      </c>
      <c r="F38" s="15">
        <v>249</v>
      </c>
      <c r="G38" s="15">
        <v>5675</v>
      </c>
      <c r="H38" s="15">
        <v>2397</v>
      </c>
      <c r="I38" s="15">
        <v>660</v>
      </c>
      <c r="J38" s="15">
        <v>642</v>
      </c>
      <c r="K38" s="15">
        <v>172</v>
      </c>
      <c r="L38" s="15">
        <v>17</v>
      </c>
      <c r="M38" s="16">
        <v>0</v>
      </c>
    </row>
    <row r="39" spans="1:13" s="7" customFormat="1" ht="12" customHeight="1" x14ac:dyDescent="0.15">
      <c r="A39" s="12" t="s">
        <v>42</v>
      </c>
      <c r="B39" s="15">
        <v>3853</v>
      </c>
      <c r="C39" s="15">
        <v>6625</v>
      </c>
      <c r="D39" s="15">
        <v>1880</v>
      </c>
      <c r="E39" s="15">
        <v>573</v>
      </c>
      <c r="F39" s="15">
        <v>0</v>
      </c>
      <c r="G39" s="15">
        <v>309</v>
      </c>
      <c r="H39" s="15">
        <v>361</v>
      </c>
      <c r="I39" s="15">
        <v>377</v>
      </c>
      <c r="J39" s="15">
        <v>1497</v>
      </c>
      <c r="K39" s="15">
        <v>705</v>
      </c>
      <c r="L39" s="15">
        <v>363</v>
      </c>
      <c r="M39" s="16">
        <v>0</v>
      </c>
    </row>
    <row r="40" spans="1:13" s="7" customFormat="1" ht="12" customHeight="1" x14ac:dyDescent="0.15">
      <c r="A40" s="12" t="s">
        <v>43</v>
      </c>
      <c r="B40" s="15">
        <v>2143</v>
      </c>
      <c r="C40" s="15">
        <v>5244</v>
      </c>
      <c r="D40" s="15">
        <v>1170</v>
      </c>
      <c r="E40" s="15">
        <v>67</v>
      </c>
      <c r="F40" s="15">
        <v>377</v>
      </c>
      <c r="G40" s="15">
        <v>3637</v>
      </c>
      <c r="H40" s="15">
        <v>2632</v>
      </c>
      <c r="I40" s="15">
        <v>413</v>
      </c>
      <c r="J40" s="15">
        <v>599</v>
      </c>
      <c r="K40" s="15">
        <v>389</v>
      </c>
      <c r="L40" s="15">
        <v>23</v>
      </c>
      <c r="M40" s="16">
        <v>0</v>
      </c>
    </row>
    <row r="41" spans="1:13" s="7" customFormat="1" ht="10.5" customHeight="1" x14ac:dyDescent="0.15">
      <c r="A41" s="17"/>
      <c r="B41" s="15"/>
      <c r="C41" s="15"/>
      <c r="D41" s="15"/>
      <c r="E41" s="15"/>
      <c r="F41" s="15"/>
      <c r="G41" s="15"/>
      <c r="H41" s="15"/>
      <c r="I41" s="15"/>
      <c r="J41" s="15"/>
      <c r="K41" s="15"/>
      <c r="L41" s="15"/>
      <c r="M41" s="16"/>
    </row>
    <row r="42" spans="1:13" s="7" customFormat="1" ht="12" customHeight="1" x14ac:dyDescent="0.15">
      <c r="A42" s="12" t="s">
        <v>44</v>
      </c>
      <c r="B42" s="15">
        <v>20516</v>
      </c>
      <c r="C42" s="15">
        <v>29144</v>
      </c>
      <c r="D42" s="15">
        <v>8544</v>
      </c>
      <c r="E42" s="15">
        <v>2177</v>
      </c>
      <c r="F42" s="15">
        <v>195</v>
      </c>
      <c r="G42" s="15">
        <v>9847</v>
      </c>
      <c r="H42" s="15">
        <v>6871</v>
      </c>
      <c r="I42" s="15">
        <v>945</v>
      </c>
      <c r="J42" s="15">
        <v>932</v>
      </c>
      <c r="K42" s="15">
        <v>813</v>
      </c>
      <c r="L42" s="15">
        <v>75</v>
      </c>
      <c r="M42" s="16">
        <v>0</v>
      </c>
    </row>
    <row r="43" spans="1:13" s="7" customFormat="1" ht="12" customHeight="1" x14ac:dyDescent="0.15">
      <c r="A43" s="12" t="s">
        <v>45</v>
      </c>
      <c r="B43" s="15">
        <v>6992</v>
      </c>
      <c r="C43" s="15">
        <v>7281</v>
      </c>
      <c r="D43" s="15">
        <v>2881</v>
      </c>
      <c r="E43" s="15">
        <v>614</v>
      </c>
      <c r="F43" s="15">
        <v>0</v>
      </c>
      <c r="G43" s="15">
        <v>110</v>
      </c>
      <c r="H43" s="15">
        <v>151</v>
      </c>
      <c r="I43" s="15">
        <v>0</v>
      </c>
      <c r="J43" s="15">
        <v>717</v>
      </c>
      <c r="K43" s="15">
        <v>868</v>
      </c>
      <c r="L43" s="15">
        <v>227</v>
      </c>
      <c r="M43" s="16">
        <v>0</v>
      </c>
    </row>
    <row r="44" spans="1:13" s="7" customFormat="1" ht="12" customHeight="1" x14ac:dyDescent="0.15">
      <c r="A44" s="12" t="s">
        <v>46</v>
      </c>
      <c r="B44" s="15">
        <v>50397</v>
      </c>
      <c r="C44" s="15">
        <v>58090</v>
      </c>
      <c r="D44" s="15">
        <v>19653</v>
      </c>
      <c r="E44" s="15">
        <v>2919</v>
      </c>
      <c r="F44" s="15">
        <v>8907</v>
      </c>
      <c r="G44" s="15">
        <v>67696</v>
      </c>
      <c r="H44" s="15">
        <v>50855</v>
      </c>
      <c r="I44" s="15">
        <v>11888</v>
      </c>
      <c r="J44" s="15">
        <v>10350</v>
      </c>
      <c r="K44" s="15">
        <v>3640</v>
      </c>
      <c r="L44" s="15">
        <v>898</v>
      </c>
      <c r="M44" s="16">
        <v>2</v>
      </c>
    </row>
    <row r="45" spans="1:13" s="7" customFormat="1" ht="12" customHeight="1" x14ac:dyDescent="0.15">
      <c r="A45" s="12" t="s">
        <v>47</v>
      </c>
      <c r="B45" s="15">
        <v>24874</v>
      </c>
      <c r="C45" s="15">
        <v>35589</v>
      </c>
      <c r="D45" s="15">
        <v>11445</v>
      </c>
      <c r="E45" s="15">
        <v>2300</v>
      </c>
      <c r="F45" s="15">
        <v>1252</v>
      </c>
      <c r="G45" s="15">
        <v>14361</v>
      </c>
      <c r="H45" s="15">
        <v>4922</v>
      </c>
      <c r="I45" s="15">
        <v>1891</v>
      </c>
      <c r="J45" s="15">
        <v>1546</v>
      </c>
      <c r="K45" s="15">
        <v>772</v>
      </c>
      <c r="L45" s="15">
        <v>581</v>
      </c>
      <c r="M45" s="16">
        <v>229</v>
      </c>
    </row>
    <row r="46" spans="1:13" s="7" customFormat="1" ht="12" customHeight="1" x14ac:dyDescent="0.15">
      <c r="A46" s="12" t="s">
        <v>48</v>
      </c>
      <c r="B46" s="15">
        <v>1972</v>
      </c>
      <c r="C46" s="15">
        <v>5060</v>
      </c>
      <c r="D46" s="15">
        <v>1244</v>
      </c>
      <c r="E46" s="15">
        <v>443</v>
      </c>
      <c r="F46" s="15">
        <v>244</v>
      </c>
      <c r="G46" s="15">
        <v>616</v>
      </c>
      <c r="H46" s="15">
        <v>481</v>
      </c>
      <c r="I46" s="15">
        <v>37</v>
      </c>
      <c r="J46" s="15">
        <v>35</v>
      </c>
      <c r="K46" s="15">
        <v>3</v>
      </c>
      <c r="L46" s="15">
        <v>0</v>
      </c>
      <c r="M46" s="16">
        <v>0</v>
      </c>
    </row>
    <row r="47" spans="1:13" s="7" customFormat="1" ht="10.5" customHeight="1" x14ac:dyDescent="0.15">
      <c r="A47" s="17"/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6"/>
    </row>
    <row r="48" spans="1:13" s="7" customFormat="1" ht="12" customHeight="1" x14ac:dyDescent="0.15">
      <c r="A48" s="12" t="s">
        <v>49</v>
      </c>
      <c r="B48" s="15">
        <v>23897</v>
      </c>
      <c r="C48" s="15">
        <v>44626</v>
      </c>
      <c r="D48" s="15">
        <v>15324</v>
      </c>
      <c r="E48" s="15">
        <v>4373</v>
      </c>
      <c r="F48" s="15">
        <v>2829</v>
      </c>
      <c r="G48" s="15">
        <v>21094</v>
      </c>
      <c r="H48" s="15">
        <v>8326</v>
      </c>
      <c r="I48" s="15">
        <v>1619</v>
      </c>
      <c r="J48" s="15">
        <v>9145</v>
      </c>
      <c r="K48" s="15">
        <v>1016</v>
      </c>
      <c r="L48" s="15">
        <v>498</v>
      </c>
      <c r="M48" s="16">
        <v>0</v>
      </c>
    </row>
    <row r="49" spans="1:13" s="7" customFormat="1" ht="12" customHeight="1" x14ac:dyDescent="0.15">
      <c r="A49" s="12" t="s">
        <v>50</v>
      </c>
      <c r="B49" s="15">
        <v>9824</v>
      </c>
      <c r="C49" s="15">
        <v>15965</v>
      </c>
      <c r="D49" s="15">
        <v>5164</v>
      </c>
      <c r="E49" s="15">
        <v>1319</v>
      </c>
      <c r="F49" s="15">
        <v>198</v>
      </c>
      <c r="G49" s="15">
        <v>3653</v>
      </c>
      <c r="H49" s="15">
        <v>1260</v>
      </c>
      <c r="I49" s="15">
        <v>409</v>
      </c>
      <c r="J49" s="15">
        <v>1491</v>
      </c>
      <c r="K49" s="15">
        <v>228</v>
      </c>
      <c r="L49" s="15">
        <v>57</v>
      </c>
      <c r="M49" s="16">
        <v>0</v>
      </c>
    </row>
    <row r="50" spans="1:13" s="7" customFormat="1" ht="12" customHeight="1" x14ac:dyDescent="0.15">
      <c r="A50" s="12" t="s">
        <v>51</v>
      </c>
      <c r="B50" s="15">
        <v>11212</v>
      </c>
      <c r="C50" s="15">
        <v>15800</v>
      </c>
      <c r="D50" s="15">
        <v>4228</v>
      </c>
      <c r="E50" s="15">
        <v>1003</v>
      </c>
      <c r="F50" s="15">
        <v>55</v>
      </c>
      <c r="G50" s="15">
        <v>4827</v>
      </c>
      <c r="H50" s="15">
        <v>3238</v>
      </c>
      <c r="I50" s="15">
        <v>907</v>
      </c>
      <c r="J50" s="15">
        <v>1370</v>
      </c>
      <c r="K50" s="15">
        <v>487</v>
      </c>
      <c r="L50" s="15">
        <v>75</v>
      </c>
      <c r="M50" s="16">
        <v>0</v>
      </c>
    </row>
    <row r="51" spans="1:13" s="7" customFormat="1" ht="12" customHeight="1" x14ac:dyDescent="0.15">
      <c r="A51" s="12" t="s">
        <v>52</v>
      </c>
      <c r="B51" s="15">
        <v>16988</v>
      </c>
      <c r="C51" s="15">
        <v>46493</v>
      </c>
      <c r="D51" s="15">
        <v>12009</v>
      </c>
      <c r="E51" s="15">
        <v>3429</v>
      </c>
      <c r="F51" s="15">
        <v>3065</v>
      </c>
      <c r="G51" s="15">
        <v>42326</v>
      </c>
      <c r="H51" s="15">
        <v>24397</v>
      </c>
      <c r="I51" s="15">
        <v>5946</v>
      </c>
      <c r="J51" s="15">
        <v>9822</v>
      </c>
      <c r="K51" s="15">
        <v>1850</v>
      </c>
      <c r="L51" s="15">
        <v>379</v>
      </c>
      <c r="M51" s="16">
        <v>0</v>
      </c>
    </row>
    <row r="52" spans="1:13" s="7" customFormat="1" ht="12" customHeight="1" x14ac:dyDescent="0.15">
      <c r="A52" s="12" t="s">
        <v>53</v>
      </c>
      <c r="B52" s="15">
        <v>1545</v>
      </c>
      <c r="C52" s="15">
        <v>3921</v>
      </c>
      <c r="D52" s="15">
        <v>811</v>
      </c>
      <c r="E52" s="15">
        <v>234</v>
      </c>
      <c r="F52" s="15">
        <v>1992</v>
      </c>
      <c r="G52" s="15">
        <v>7093</v>
      </c>
      <c r="H52" s="15">
        <v>1755</v>
      </c>
      <c r="I52" s="15">
        <v>511</v>
      </c>
      <c r="J52" s="15">
        <v>0</v>
      </c>
      <c r="K52" s="15">
        <v>0</v>
      </c>
      <c r="L52" s="15">
        <v>0</v>
      </c>
      <c r="M52" s="16">
        <v>0</v>
      </c>
    </row>
    <row r="53" spans="1:13" s="7" customFormat="1" ht="10.5" customHeight="1" x14ac:dyDescent="0.15">
      <c r="A53" s="17"/>
      <c r="B53" s="15"/>
      <c r="C53" s="15"/>
      <c r="D53" s="15"/>
      <c r="E53" s="15"/>
      <c r="F53" s="15"/>
      <c r="G53" s="15"/>
      <c r="H53" s="15"/>
      <c r="I53" s="15"/>
      <c r="J53" s="15"/>
      <c r="K53" s="15"/>
      <c r="L53" s="15"/>
      <c r="M53" s="16"/>
    </row>
    <row r="54" spans="1:13" s="7" customFormat="1" ht="12" customHeight="1" x14ac:dyDescent="0.15">
      <c r="A54" s="12" t="s">
        <v>54</v>
      </c>
      <c r="B54" s="15">
        <v>8953</v>
      </c>
      <c r="C54" s="15">
        <v>16566</v>
      </c>
      <c r="D54" s="15">
        <v>4367</v>
      </c>
      <c r="E54" s="15">
        <v>1313</v>
      </c>
      <c r="F54" s="15">
        <v>429</v>
      </c>
      <c r="G54" s="15">
        <v>5275</v>
      </c>
      <c r="H54" s="15">
        <v>1140</v>
      </c>
      <c r="I54" s="15">
        <v>53</v>
      </c>
      <c r="J54" s="15">
        <v>1408</v>
      </c>
      <c r="K54" s="15">
        <v>1132</v>
      </c>
      <c r="L54" s="15">
        <v>465</v>
      </c>
      <c r="M54" s="16">
        <v>238</v>
      </c>
    </row>
    <row r="55" spans="1:13" s="7" customFormat="1" ht="12" customHeight="1" x14ac:dyDescent="0.15">
      <c r="A55" s="12" t="s">
        <v>55</v>
      </c>
      <c r="B55" s="15">
        <v>2119</v>
      </c>
      <c r="C55" s="15">
        <v>4040</v>
      </c>
      <c r="D55" s="15">
        <v>1084</v>
      </c>
      <c r="E55" s="15">
        <v>353</v>
      </c>
      <c r="F55" s="15">
        <v>213</v>
      </c>
      <c r="G55" s="15">
        <v>1002</v>
      </c>
      <c r="H55" s="15">
        <v>225</v>
      </c>
      <c r="I55" s="15">
        <v>0</v>
      </c>
      <c r="J55" s="15">
        <v>367</v>
      </c>
      <c r="K55" s="15">
        <v>350</v>
      </c>
      <c r="L55" s="15">
        <v>158</v>
      </c>
      <c r="M55" s="16">
        <v>0</v>
      </c>
    </row>
    <row r="56" spans="1:13" s="7" customFormat="1" ht="12" customHeight="1" x14ac:dyDescent="0.15">
      <c r="A56" s="12" t="s">
        <v>56</v>
      </c>
      <c r="B56" s="15">
        <v>9497</v>
      </c>
      <c r="C56" s="15">
        <v>19981</v>
      </c>
      <c r="D56" s="15">
        <v>5885</v>
      </c>
      <c r="E56" s="15">
        <v>1763</v>
      </c>
      <c r="F56" s="15">
        <v>744</v>
      </c>
      <c r="G56" s="15">
        <v>11363</v>
      </c>
      <c r="H56" s="15">
        <v>5648</v>
      </c>
      <c r="I56" s="15">
        <v>1376</v>
      </c>
      <c r="J56" s="15">
        <v>3307</v>
      </c>
      <c r="K56" s="15">
        <v>965</v>
      </c>
      <c r="L56" s="15">
        <v>396</v>
      </c>
      <c r="M56" s="16">
        <v>13</v>
      </c>
    </row>
    <row r="57" spans="1:13" s="7" customFormat="1" ht="12" customHeight="1" x14ac:dyDescent="0.15">
      <c r="A57" s="12" t="s">
        <v>57</v>
      </c>
      <c r="B57" s="15">
        <v>59683</v>
      </c>
      <c r="C57" s="15">
        <v>89186</v>
      </c>
      <c r="D57" s="15">
        <v>35319</v>
      </c>
      <c r="E57" s="15">
        <v>7499</v>
      </c>
      <c r="F57" s="15">
        <v>1300</v>
      </c>
      <c r="G57" s="15">
        <v>19775</v>
      </c>
      <c r="H57" s="15">
        <v>9035</v>
      </c>
      <c r="I57" s="15">
        <v>2571</v>
      </c>
      <c r="J57" s="15">
        <v>6369</v>
      </c>
      <c r="K57" s="15">
        <v>2363</v>
      </c>
      <c r="L57" s="15">
        <v>953</v>
      </c>
      <c r="M57" s="16">
        <v>34</v>
      </c>
    </row>
    <row r="58" spans="1:13" s="7" customFormat="1" ht="12" customHeight="1" x14ac:dyDescent="0.15">
      <c r="A58" s="12" t="s">
        <v>58</v>
      </c>
      <c r="B58" s="15">
        <v>10662</v>
      </c>
      <c r="C58" s="15">
        <v>14426</v>
      </c>
      <c r="D58" s="15">
        <v>3429</v>
      </c>
      <c r="E58" s="15">
        <v>817</v>
      </c>
      <c r="F58" s="15">
        <v>469</v>
      </c>
      <c r="G58" s="15">
        <v>11185</v>
      </c>
      <c r="H58" s="15">
        <v>3613</v>
      </c>
      <c r="I58" s="15">
        <v>239</v>
      </c>
      <c r="J58" s="15">
        <v>2170</v>
      </c>
      <c r="K58" s="15">
        <v>943</v>
      </c>
      <c r="L58" s="15">
        <v>627</v>
      </c>
      <c r="M58" s="16">
        <v>128</v>
      </c>
    </row>
    <row r="59" spans="1:13" s="7" customFormat="1" ht="10.5" customHeight="1" x14ac:dyDescent="0.15">
      <c r="A59" s="17"/>
      <c r="B59" s="15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6"/>
    </row>
    <row r="60" spans="1:13" s="7" customFormat="1" ht="12" customHeight="1" x14ac:dyDescent="0.15">
      <c r="A60" s="12" t="s">
        <v>59</v>
      </c>
      <c r="B60" s="15">
        <v>923</v>
      </c>
      <c r="C60" s="15">
        <v>3517</v>
      </c>
      <c r="D60" s="15">
        <v>522</v>
      </c>
      <c r="E60" s="15">
        <v>207</v>
      </c>
      <c r="F60" s="15">
        <v>200</v>
      </c>
      <c r="G60" s="15">
        <v>2703</v>
      </c>
      <c r="H60" s="15">
        <v>1952</v>
      </c>
      <c r="I60" s="15">
        <v>208</v>
      </c>
      <c r="J60" s="15">
        <v>73</v>
      </c>
      <c r="K60" s="15">
        <v>63</v>
      </c>
      <c r="L60" s="15">
        <v>0</v>
      </c>
      <c r="M60" s="16">
        <v>0</v>
      </c>
    </row>
    <row r="61" spans="1:13" s="7" customFormat="1" ht="12" customHeight="1" x14ac:dyDescent="0.15">
      <c r="A61" s="12" t="s">
        <v>60</v>
      </c>
      <c r="B61" s="15">
        <v>18074</v>
      </c>
      <c r="C61" s="15">
        <v>35099</v>
      </c>
      <c r="D61" s="15">
        <v>11967</v>
      </c>
      <c r="E61" s="15">
        <v>3250</v>
      </c>
      <c r="F61" s="15">
        <v>811</v>
      </c>
      <c r="G61" s="15">
        <v>13888</v>
      </c>
      <c r="H61" s="15">
        <v>7694</v>
      </c>
      <c r="I61" s="15">
        <v>1948</v>
      </c>
      <c r="J61" s="15">
        <v>7314</v>
      </c>
      <c r="K61" s="15">
        <v>4011</v>
      </c>
      <c r="L61" s="15">
        <v>1855</v>
      </c>
      <c r="M61" s="16">
        <v>130</v>
      </c>
    </row>
    <row r="62" spans="1:13" s="7" customFormat="1" ht="12" customHeight="1" x14ac:dyDescent="0.15">
      <c r="A62" s="12" t="s">
        <v>61</v>
      </c>
      <c r="B62" s="15">
        <v>27833</v>
      </c>
      <c r="C62" s="15">
        <v>24384</v>
      </c>
      <c r="D62" s="15">
        <v>5531</v>
      </c>
      <c r="E62" s="15">
        <v>1689</v>
      </c>
      <c r="F62" s="15">
        <v>66</v>
      </c>
      <c r="G62" s="15">
        <v>7232</v>
      </c>
      <c r="H62" s="15">
        <v>3841</v>
      </c>
      <c r="I62" s="15">
        <v>851</v>
      </c>
      <c r="J62" s="15">
        <v>1078</v>
      </c>
      <c r="K62" s="15">
        <v>760</v>
      </c>
      <c r="L62" s="15">
        <v>223</v>
      </c>
      <c r="M62" s="16">
        <v>21</v>
      </c>
    </row>
    <row r="63" spans="1:13" s="7" customFormat="1" ht="12" customHeight="1" x14ac:dyDescent="0.15">
      <c r="A63" s="12" t="s">
        <v>62</v>
      </c>
      <c r="B63" s="15">
        <v>3056</v>
      </c>
      <c r="C63" s="15">
        <v>9102</v>
      </c>
      <c r="D63" s="15">
        <v>2701</v>
      </c>
      <c r="E63" s="15">
        <v>880</v>
      </c>
      <c r="F63" s="15">
        <v>93</v>
      </c>
      <c r="G63" s="15">
        <v>1083</v>
      </c>
      <c r="H63" s="15">
        <v>252</v>
      </c>
      <c r="I63" s="15">
        <v>106</v>
      </c>
      <c r="J63" s="15">
        <v>1782</v>
      </c>
      <c r="K63" s="15">
        <v>3099</v>
      </c>
      <c r="L63" s="15">
        <v>2939</v>
      </c>
      <c r="M63" s="16">
        <v>0</v>
      </c>
    </row>
    <row r="64" spans="1:13" s="7" customFormat="1" ht="12" customHeight="1" x14ac:dyDescent="0.15">
      <c r="A64" s="12" t="s">
        <v>63</v>
      </c>
      <c r="B64" s="15">
        <v>13288</v>
      </c>
      <c r="C64" s="15">
        <v>26178</v>
      </c>
      <c r="D64" s="15">
        <v>5757</v>
      </c>
      <c r="E64" s="15">
        <v>1762</v>
      </c>
      <c r="F64" s="15">
        <v>415</v>
      </c>
      <c r="G64" s="15">
        <v>9175</v>
      </c>
      <c r="H64" s="15">
        <v>3949</v>
      </c>
      <c r="I64" s="15">
        <v>828</v>
      </c>
      <c r="J64" s="15">
        <v>2588</v>
      </c>
      <c r="K64" s="15">
        <v>649</v>
      </c>
      <c r="L64" s="15">
        <v>150</v>
      </c>
      <c r="M64" s="16">
        <v>0</v>
      </c>
    </row>
    <row r="65" spans="1:13" s="7" customFormat="1" ht="12" customHeight="1" x14ac:dyDescent="0.15">
      <c r="A65" s="12" t="s">
        <v>64</v>
      </c>
      <c r="B65" s="15">
        <v>2688</v>
      </c>
      <c r="C65" s="15">
        <v>2062</v>
      </c>
      <c r="D65" s="15">
        <v>489</v>
      </c>
      <c r="E65" s="15">
        <v>197</v>
      </c>
      <c r="F65" s="15">
        <v>0</v>
      </c>
      <c r="G65" s="15">
        <v>0</v>
      </c>
      <c r="H65" s="15">
        <v>0</v>
      </c>
      <c r="I65" s="15">
        <v>0</v>
      </c>
      <c r="J65" s="15">
        <v>236</v>
      </c>
      <c r="K65" s="15">
        <v>2</v>
      </c>
      <c r="L65" s="15">
        <v>0</v>
      </c>
      <c r="M65" s="16">
        <v>0</v>
      </c>
    </row>
    <row r="66" spans="1:13" s="7" customFormat="1" ht="10.5" customHeight="1" x14ac:dyDescent="0.15">
      <c r="A66" s="17"/>
      <c r="B66" s="15"/>
      <c r="C66" s="15"/>
      <c r="D66" s="15"/>
      <c r="E66" s="15"/>
      <c r="F66" s="15"/>
      <c r="G66" s="15"/>
      <c r="H66" s="15"/>
      <c r="I66" s="15"/>
      <c r="J66" s="15"/>
      <c r="K66" s="15"/>
      <c r="L66" s="15"/>
      <c r="M66" s="16"/>
    </row>
    <row r="67" spans="1:13" s="7" customFormat="1" ht="12" customHeight="1" x14ac:dyDescent="0.15">
      <c r="A67" s="12" t="s">
        <v>65</v>
      </c>
      <c r="B67" s="18">
        <v>0</v>
      </c>
      <c r="C67" s="18">
        <v>3665</v>
      </c>
      <c r="D67" s="18">
        <v>9</v>
      </c>
      <c r="E67" s="18">
        <v>0</v>
      </c>
      <c r="F67" s="18" t="s">
        <v>66</v>
      </c>
      <c r="G67" s="18" t="s">
        <v>66</v>
      </c>
      <c r="H67" s="18" t="s">
        <v>66</v>
      </c>
      <c r="I67" s="18" t="s">
        <v>66</v>
      </c>
      <c r="J67" s="18" t="s">
        <v>66</v>
      </c>
      <c r="K67" s="18" t="s">
        <v>66</v>
      </c>
      <c r="L67" s="18" t="s">
        <v>66</v>
      </c>
      <c r="M67" s="19" t="s">
        <v>66</v>
      </c>
    </row>
    <row r="68" spans="1:13" s="7" customFormat="1" ht="7.5" customHeight="1" thickBot="1" x14ac:dyDescent="0.2">
      <c r="A68" s="12"/>
      <c r="B68" s="20"/>
      <c r="C68" s="20"/>
      <c r="D68" s="20"/>
      <c r="E68" s="20"/>
      <c r="F68" s="20"/>
      <c r="G68" s="20"/>
      <c r="H68" s="20"/>
      <c r="I68" s="20"/>
      <c r="J68" s="20"/>
      <c r="K68" s="20"/>
      <c r="L68" s="20"/>
      <c r="M68" s="21"/>
    </row>
    <row r="69" spans="1:13" s="11" customFormat="1" ht="14.25" customHeight="1" thickTop="1" x14ac:dyDescent="0.15">
      <c r="A69" s="8" t="s">
        <v>67</v>
      </c>
      <c r="B69" s="22">
        <v>3288</v>
      </c>
      <c r="C69" s="22">
        <v>8170</v>
      </c>
      <c r="D69" s="22">
        <v>942</v>
      </c>
      <c r="E69" s="22">
        <v>514</v>
      </c>
      <c r="F69" s="22">
        <v>3418</v>
      </c>
      <c r="G69" s="22">
        <v>11240</v>
      </c>
      <c r="H69" s="22">
        <v>3864</v>
      </c>
      <c r="I69" s="22">
        <v>891</v>
      </c>
      <c r="J69" s="22">
        <v>2429</v>
      </c>
      <c r="K69" s="22">
        <v>948</v>
      </c>
      <c r="L69" s="22">
        <v>503</v>
      </c>
      <c r="M69" s="23">
        <v>0</v>
      </c>
    </row>
    <row r="70" spans="1:13" s="7" customFormat="1" ht="12" customHeight="1" x14ac:dyDescent="0.15">
      <c r="A70" s="12" t="s">
        <v>68</v>
      </c>
      <c r="B70" s="15">
        <v>269</v>
      </c>
      <c r="C70" s="15">
        <v>2</v>
      </c>
      <c r="D70" s="15">
        <v>0</v>
      </c>
      <c r="E70" s="15">
        <v>0</v>
      </c>
      <c r="F70" s="15">
        <v>0</v>
      </c>
      <c r="G70" s="15">
        <v>0</v>
      </c>
      <c r="H70" s="15">
        <v>0</v>
      </c>
      <c r="I70" s="15">
        <v>0</v>
      </c>
      <c r="J70" s="15">
        <v>0</v>
      </c>
      <c r="K70" s="15">
        <v>0</v>
      </c>
      <c r="L70" s="15">
        <v>0</v>
      </c>
      <c r="M70" s="16">
        <v>0</v>
      </c>
    </row>
    <row r="71" spans="1:13" s="7" customFormat="1" ht="26.1" customHeight="1" x14ac:dyDescent="0.25">
      <c r="A71" s="24" t="s">
        <v>69</v>
      </c>
      <c r="B71" s="25">
        <v>262</v>
      </c>
      <c r="C71" s="25">
        <v>0</v>
      </c>
      <c r="D71" s="25">
        <v>0</v>
      </c>
      <c r="E71" s="25">
        <v>0</v>
      </c>
      <c r="F71" s="25">
        <v>0</v>
      </c>
      <c r="G71" s="25">
        <v>0</v>
      </c>
      <c r="H71" s="25">
        <v>0</v>
      </c>
      <c r="I71" s="25">
        <v>0</v>
      </c>
      <c r="J71" s="25">
        <v>0</v>
      </c>
      <c r="K71" s="25">
        <v>0</v>
      </c>
      <c r="L71" s="25">
        <v>0</v>
      </c>
      <c r="M71" s="26">
        <v>0</v>
      </c>
    </row>
    <row r="72" spans="1:13" s="7" customFormat="1" ht="12" customHeight="1" x14ac:dyDescent="0.15">
      <c r="A72" s="12" t="s">
        <v>70</v>
      </c>
      <c r="B72" s="15">
        <v>274</v>
      </c>
      <c r="C72" s="15">
        <v>386</v>
      </c>
      <c r="D72" s="15">
        <v>129</v>
      </c>
      <c r="E72" s="15">
        <v>0</v>
      </c>
      <c r="F72" s="15">
        <v>4</v>
      </c>
      <c r="G72" s="15">
        <v>22</v>
      </c>
      <c r="H72" s="15">
        <v>3</v>
      </c>
      <c r="I72" s="15">
        <v>0</v>
      </c>
      <c r="J72" s="15">
        <v>0</v>
      </c>
      <c r="K72" s="15">
        <v>0</v>
      </c>
      <c r="L72" s="15">
        <v>0</v>
      </c>
      <c r="M72" s="16">
        <v>0</v>
      </c>
    </row>
    <row r="73" spans="1:13" s="7" customFormat="1" ht="12" customHeight="1" x14ac:dyDescent="0.15">
      <c r="A73" s="12" t="s">
        <v>71</v>
      </c>
      <c r="B73" s="15">
        <v>71</v>
      </c>
      <c r="C73" s="15">
        <v>0</v>
      </c>
      <c r="D73" s="15">
        <v>0</v>
      </c>
      <c r="E73" s="15">
        <v>0</v>
      </c>
      <c r="F73" s="15">
        <v>0</v>
      </c>
      <c r="G73" s="15">
        <v>0</v>
      </c>
      <c r="H73" s="15">
        <v>0</v>
      </c>
      <c r="I73" s="15">
        <v>0</v>
      </c>
      <c r="J73" s="15">
        <v>0</v>
      </c>
      <c r="K73" s="15">
        <v>0</v>
      </c>
      <c r="L73" s="15">
        <v>0</v>
      </c>
      <c r="M73" s="16">
        <v>0</v>
      </c>
    </row>
    <row r="74" spans="1:13" s="7" customFormat="1" ht="12" customHeight="1" x14ac:dyDescent="0.15">
      <c r="A74" s="12" t="s">
        <v>72</v>
      </c>
      <c r="B74" s="15">
        <v>103</v>
      </c>
      <c r="C74" s="15">
        <v>14</v>
      </c>
      <c r="D74" s="15">
        <v>0</v>
      </c>
      <c r="E74" s="15">
        <v>0</v>
      </c>
      <c r="F74" s="15">
        <v>0</v>
      </c>
      <c r="G74" s="15">
        <v>0</v>
      </c>
      <c r="H74" s="15">
        <v>0</v>
      </c>
      <c r="I74" s="15">
        <v>0</v>
      </c>
      <c r="J74" s="15">
        <v>0</v>
      </c>
      <c r="K74" s="15">
        <v>0</v>
      </c>
      <c r="L74" s="15">
        <v>0</v>
      </c>
      <c r="M74" s="16">
        <v>0</v>
      </c>
    </row>
    <row r="75" spans="1:13" s="7" customFormat="1" ht="12" customHeight="1" x14ac:dyDescent="0.15">
      <c r="A75" s="12" t="s">
        <v>73</v>
      </c>
      <c r="B75" s="15">
        <v>85</v>
      </c>
      <c r="C75" s="15">
        <v>0</v>
      </c>
      <c r="D75" s="15">
        <v>0</v>
      </c>
      <c r="E75" s="15">
        <v>0</v>
      </c>
      <c r="F75" s="15">
        <v>0</v>
      </c>
      <c r="G75" s="15">
        <v>0</v>
      </c>
      <c r="H75" s="15">
        <v>0</v>
      </c>
      <c r="I75" s="15">
        <v>0</v>
      </c>
      <c r="J75" s="15">
        <v>0</v>
      </c>
      <c r="K75" s="15">
        <v>0</v>
      </c>
      <c r="L75" s="15">
        <v>0</v>
      </c>
      <c r="M75" s="16">
        <v>0</v>
      </c>
    </row>
    <row r="76" spans="1:13" s="7" customFormat="1" ht="12" customHeight="1" x14ac:dyDescent="0.15">
      <c r="A76" s="12" t="s">
        <v>74</v>
      </c>
      <c r="B76" s="15">
        <v>2151</v>
      </c>
      <c r="C76" s="15">
        <v>7531</v>
      </c>
      <c r="D76" s="15">
        <v>760</v>
      </c>
      <c r="E76" s="15">
        <v>514</v>
      </c>
      <c r="F76" s="15">
        <v>3414</v>
      </c>
      <c r="G76" s="15">
        <v>11218</v>
      </c>
      <c r="H76" s="15">
        <v>3861</v>
      </c>
      <c r="I76" s="15">
        <v>891</v>
      </c>
      <c r="J76" s="15">
        <v>2429</v>
      </c>
      <c r="K76" s="15">
        <v>948</v>
      </c>
      <c r="L76" s="15">
        <v>503</v>
      </c>
      <c r="M76" s="16">
        <v>0</v>
      </c>
    </row>
    <row r="77" spans="1:13" s="7" customFormat="1" ht="12" customHeight="1" x14ac:dyDescent="0.15">
      <c r="A77" s="27" t="s">
        <v>75</v>
      </c>
      <c r="B77" s="15">
        <v>73</v>
      </c>
      <c r="C77" s="28">
        <v>237</v>
      </c>
      <c r="D77" s="28">
        <v>53</v>
      </c>
      <c r="E77" s="28">
        <v>0</v>
      </c>
      <c r="F77" s="15">
        <v>0</v>
      </c>
      <c r="G77" s="28">
        <v>0</v>
      </c>
      <c r="H77" s="28">
        <v>0</v>
      </c>
      <c r="I77" s="28">
        <v>0</v>
      </c>
      <c r="J77" s="15">
        <v>0</v>
      </c>
      <c r="K77" s="28">
        <v>0</v>
      </c>
      <c r="L77" s="28">
        <v>0</v>
      </c>
      <c r="M77" s="29">
        <v>0</v>
      </c>
    </row>
    <row r="78" spans="1:13" s="7" customFormat="1" ht="12" customHeight="1" x14ac:dyDescent="0.15">
      <c r="A78" s="39" t="s">
        <v>76</v>
      </c>
      <c r="B78" s="39"/>
      <c r="C78" s="39"/>
      <c r="D78" s="39"/>
      <c r="E78" s="39"/>
      <c r="F78" s="39"/>
      <c r="G78" s="39"/>
      <c r="H78" s="39"/>
      <c r="I78" s="39"/>
      <c r="J78" s="39"/>
      <c r="K78" s="39"/>
      <c r="L78" s="39"/>
      <c r="M78" s="39"/>
    </row>
    <row r="79" spans="1:13" s="7" customFormat="1" ht="26.1" customHeight="1" x14ac:dyDescent="0.15">
      <c r="A79" s="32" t="s">
        <v>77</v>
      </c>
      <c r="B79" s="32"/>
      <c r="C79" s="32"/>
      <c r="D79" s="32"/>
      <c r="E79" s="32"/>
      <c r="F79" s="32"/>
      <c r="G79" s="32"/>
      <c r="H79" s="32"/>
      <c r="I79" s="32"/>
      <c r="J79" s="32"/>
      <c r="K79" s="32"/>
      <c r="L79" s="32"/>
      <c r="M79" s="32"/>
    </row>
    <row r="80" spans="1:13" s="7" customFormat="1" ht="12.95" customHeight="1" x14ac:dyDescent="0.15">
      <c r="A80" s="32" t="s">
        <v>78</v>
      </c>
      <c r="B80" s="32"/>
      <c r="C80" s="32"/>
      <c r="D80" s="32"/>
      <c r="E80" s="32"/>
      <c r="F80" s="32"/>
      <c r="G80" s="32"/>
      <c r="H80" s="32"/>
      <c r="I80" s="32"/>
      <c r="J80" s="32"/>
      <c r="K80" s="32"/>
      <c r="L80" s="32"/>
      <c r="M80" s="32"/>
    </row>
    <row r="81" spans="1:13" s="7" customFormat="1" ht="25.5" customHeight="1" x14ac:dyDescent="0.15">
      <c r="A81" s="32" t="s">
        <v>79</v>
      </c>
      <c r="B81" s="32"/>
      <c r="C81" s="32"/>
      <c r="D81" s="32"/>
      <c r="E81" s="32"/>
      <c r="F81" s="32"/>
      <c r="G81" s="32"/>
      <c r="H81" s="32"/>
      <c r="I81" s="32"/>
      <c r="J81" s="32"/>
      <c r="K81" s="32"/>
      <c r="L81" s="32"/>
      <c r="M81" s="32"/>
    </row>
    <row r="82" spans="1:13" ht="12" customHeight="1" x14ac:dyDescent="0.25">
      <c r="A82" s="30"/>
      <c r="B82" s="31"/>
      <c r="C82" s="31"/>
      <c r="D82" s="31"/>
      <c r="F82" s="31"/>
      <c r="G82" s="31"/>
      <c r="H82" s="31"/>
      <c r="J82" s="31"/>
      <c r="K82" s="31"/>
      <c r="L82" s="31"/>
    </row>
    <row r="83" spans="1:13" ht="12" customHeight="1" x14ac:dyDescent="0.25">
      <c r="B83" s="31"/>
      <c r="C83" s="31"/>
      <c r="D83" s="31"/>
      <c r="F83" s="31"/>
      <c r="G83" s="31"/>
      <c r="H83" s="31"/>
      <c r="J83" s="31"/>
      <c r="K83" s="31"/>
      <c r="L83" s="31"/>
    </row>
    <row r="84" spans="1:13" ht="12" customHeight="1" x14ac:dyDescent="0.25">
      <c r="B84" s="31"/>
      <c r="C84" s="31"/>
      <c r="D84" s="31"/>
      <c r="F84" s="31"/>
      <c r="G84" s="31"/>
      <c r="H84" s="31"/>
      <c r="J84" s="31"/>
      <c r="K84" s="31"/>
      <c r="L84" s="31"/>
    </row>
    <row r="85" spans="1:13" ht="12" customHeight="1" x14ac:dyDescent="0.25">
      <c r="B85" s="31"/>
      <c r="C85" s="31"/>
      <c r="D85" s="31"/>
      <c r="F85" s="31"/>
      <c r="G85" s="31"/>
      <c r="H85" s="31"/>
      <c r="J85" s="31"/>
      <c r="K85" s="31"/>
      <c r="L85" s="31"/>
    </row>
    <row r="86" spans="1:13" ht="12" customHeight="1" x14ac:dyDescent="0.25">
      <c r="B86" s="31"/>
      <c r="C86" s="31"/>
      <c r="D86" s="31"/>
      <c r="F86" s="31"/>
      <c r="G86" s="31"/>
      <c r="H86" s="31"/>
      <c r="J86" s="31"/>
      <c r="K86" s="31"/>
      <c r="L86" s="31"/>
    </row>
    <row r="87" spans="1:13" ht="12" customHeight="1" x14ac:dyDescent="0.25">
      <c r="B87" s="31"/>
      <c r="C87" s="31"/>
      <c r="D87" s="31"/>
      <c r="F87" s="31"/>
      <c r="G87" s="31"/>
      <c r="H87" s="31"/>
      <c r="J87" s="31"/>
      <c r="K87" s="31"/>
      <c r="L87" s="31"/>
    </row>
    <row r="88" spans="1:13" ht="12" customHeight="1" x14ac:dyDescent="0.25">
      <c r="B88" s="31"/>
      <c r="C88" s="31"/>
      <c r="D88" s="31"/>
      <c r="F88" s="31"/>
      <c r="G88" s="31"/>
      <c r="H88" s="31"/>
      <c r="J88" s="31"/>
      <c r="K88" s="31"/>
      <c r="L88" s="31"/>
    </row>
    <row r="89" spans="1:13" ht="12" customHeight="1" x14ac:dyDescent="0.25">
      <c r="B89" s="31"/>
      <c r="C89" s="31"/>
      <c r="D89" s="31"/>
      <c r="F89" s="31"/>
      <c r="G89" s="31"/>
      <c r="H89" s="31"/>
      <c r="J89" s="31"/>
      <c r="K89" s="31"/>
      <c r="L89" s="31"/>
    </row>
    <row r="90" spans="1:13" ht="12" customHeight="1" x14ac:dyDescent="0.25">
      <c r="B90" s="31"/>
      <c r="C90" s="31"/>
      <c r="D90" s="31"/>
      <c r="F90" s="31"/>
      <c r="G90" s="31"/>
      <c r="H90" s="31"/>
      <c r="J90" s="31"/>
      <c r="K90" s="31"/>
      <c r="L90" s="31"/>
    </row>
    <row r="91" spans="1:13" ht="12" customHeight="1" x14ac:dyDescent="0.25">
      <c r="B91" s="31"/>
      <c r="C91" s="31"/>
      <c r="D91" s="31"/>
      <c r="F91" s="31"/>
      <c r="G91" s="31"/>
      <c r="H91" s="31"/>
      <c r="J91" s="31"/>
      <c r="K91" s="31"/>
      <c r="L91" s="31"/>
    </row>
    <row r="92" spans="1:13" ht="12" customHeight="1" x14ac:dyDescent="0.25">
      <c r="B92" s="31"/>
      <c r="C92" s="31"/>
      <c r="D92" s="31"/>
      <c r="F92" s="31"/>
      <c r="G92" s="31"/>
      <c r="H92" s="31"/>
      <c r="J92" s="31"/>
      <c r="K92" s="31"/>
      <c r="L92" s="31"/>
    </row>
    <row r="93" spans="1:13" ht="12" customHeight="1" x14ac:dyDescent="0.25">
      <c r="B93" s="31"/>
      <c r="C93" s="31"/>
      <c r="D93" s="31"/>
      <c r="F93" s="31"/>
      <c r="G93" s="31"/>
      <c r="H93" s="31"/>
      <c r="J93" s="31"/>
      <c r="K93" s="31"/>
      <c r="L93" s="31"/>
    </row>
    <row r="94" spans="1:13" ht="12" customHeight="1" x14ac:dyDescent="0.25">
      <c r="B94" s="31"/>
      <c r="C94" s="31"/>
      <c r="D94" s="31"/>
      <c r="F94" s="31"/>
      <c r="G94" s="31"/>
      <c r="H94" s="31"/>
      <c r="J94" s="31"/>
      <c r="K94" s="31"/>
      <c r="L94" s="31"/>
    </row>
    <row r="95" spans="1:13" ht="12" customHeight="1" x14ac:dyDescent="0.25">
      <c r="B95" s="31"/>
      <c r="C95" s="31"/>
      <c r="D95" s="31"/>
      <c r="F95" s="31"/>
      <c r="G95" s="31"/>
      <c r="H95" s="31"/>
      <c r="J95" s="31"/>
      <c r="K95" s="31"/>
      <c r="L95" s="31"/>
    </row>
    <row r="96" spans="1:13" ht="12" customHeight="1" x14ac:dyDescent="0.25">
      <c r="B96" s="31"/>
      <c r="C96" s="31"/>
      <c r="D96" s="31"/>
      <c r="F96" s="31"/>
      <c r="G96" s="31"/>
      <c r="H96" s="31"/>
      <c r="J96" s="31"/>
      <c r="K96" s="31"/>
      <c r="L96" s="31"/>
    </row>
    <row r="97" spans="2:12" ht="12" customHeight="1" x14ac:dyDescent="0.25">
      <c r="B97" s="31"/>
      <c r="C97" s="31"/>
      <c r="D97" s="31"/>
      <c r="F97" s="31"/>
      <c r="G97" s="31"/>
      <c r="H97" s="31"/>
      <c r="J97" s="31"/>
      <c r="K97" s="31"/>
      <c r="L97" s="31"/>
    </row>
    <row r="98" spans="2:12" ht="12" customHeight="1" x14ac:dyDescent="0.25">
      <c r="B98" s="31"/>
      <c r="C98" s="31"/>
      <c r="D98" s="31"/>
      <c r="F98" s="31"/>
      <c r="G98" s="31"/>
      <c r="H98" s="31"/>
      <c r="J98" s="31"/>
      <c r="K98" s="31"/>
      <c r="L98" s="31"/>
    </row>
    <row r="99" spans="2:12" ht="12" customHeight="1" x14ac:dyDescent="0.25">
      <c r="B99" s="31"/>
      <c r="C99" s="31"/>
      <c r="D99" s="31"/>
      <c r="F99" s="31"/>
      <c r="G99" s="31"/>
      <c r="H99" s="31"/>
      <c r="J99" s="31"/>
      <c r="K99" s="31"/>
      <c r="L99" s="31"/>
    </row>
    <row r="100" spans="2:12" ht="12" customHeight="1" x14ac:dyDescent="0.25">
      <c r="B100" s="31"/>
      <c r="C100" s="31"/>
      <c r="D100" s="31"/>
      <c r="F100" s="31"/>
      <c r="G100" s="31"/>
      <c r="H100" s="31"/>
      <c r="J100" s="31"/>
      <c r="K100" s="31"/>
      <c r="L100" s="31"/>
    </row>
    <row r="101" spans="2:12" ht="12" customHeight="1" x14ac:dyDescent="0.25">
      <c r="B101" s="31"/>
      <c r="C101" s="31"/>
      <c r="D101" s="31"/>
      <c r="F101" s="31"/>
      <c r="G101" s="31"/>
      <c r="H101" s="31"/>
      <c r="J101" s="31"/>
      <c r="K101" s="31"/>
      <c r="L101" s="31"/>
    </row>
    <row r="102" spans="2:12" ht="12" customHeight="1" x14ac:dyDescent="0.25">
      <c r="B102" s="31"/>
      <c r="C102" s="31"/>
      <c r="D102" s="31"/>
      <c r="F102" s="31"/>
      <c r="G102" s="31"/>
      <c r="H102" s="31"/>
      <c r="J102" s="31"/>
      <c r="K102" s="31"/>
      <c r="L102" s="31"/>
    </row>
    <row r="103" spans="2:12" ht="12" customHeight="1" x14ac:dyDescent="0.25">
      <c r="B103" s="31"/>
      <c r="C103" s="31"/>
      <c r="D103" s="31"/>
      <c r="F103" s="31"/>
      <c r="G103" s="31"/>
      <c r="H103" s="31"/>
      <c r="J103" s="31"/>
      <c r="K103" s="31"/>
      <c r="L103" s="31"/>
    </row>
    <row r="104" spans="2:12" ht="12" customHeight="1" x14ac:dyDescent="0.25">
      <c r="B104" s="31"/>
      <c r="C104" s="31"/>
      <c r="D104" s="31"/>
      <c r="F104" s="31"/>
      <c r="G104" s="31"/>
      <c r="H104" s="31"/>
      <c r="J104" s="31"/>
      <c r="K104" s="31"/>
      <c r="L104" s="31"/>
    </row>
    <row r="105" spans="2:12" ht="12" customHeight="1" x14ac:dyDescent="0.25">
      <c r="B105" s="31"/>
      <c r="C105" s="31"/>
      <c r="D105" s="31"/>
      <c r="F105" s="31"/>
      <c r="G105" s="31"/>
      <c r="H105" s="31"/>
      <c r="J105" s="31"/>
      <c r="K105" s="31"/>
      <c r="L105" s="31"/>
    </row>
    <row r="106" spans="2:12" ht="12" customHeight="1" x14ac:dyDescent="0.25">
      <c r="B106" s="31"/>
      <c r="C106" s="31"/>
      <c r="D106" s="31"/>
      <c r="F106" s="31"/>
      <c r="G106" s="31"/>
      <c r="H106" s="31"/>
      <c r="J106" s="31"/>
      <c r="K106" s="31"/>
      <c r="L106" s="31"/>
    </row>
    <row r="107" spans="2:12" ht="12" customHeight="1" x14ac:dyDescent="0.25">
      <c r="B107" s="31"/>
      <c r="C107" s="31"/>
      <c r="D107" s="31"/>
      <c r="F107" s="31"/>
      <c r="G107" s="31"/>
      <c r="H107" s="31"/>
      <c r="J107" s="31"/>
      <c r="K107" s="31"/>
      <c r="L107" s="31"/>
    </row>
    <row r="108" spans="2:12" ht="12" customHeight="1" x14ac:dyDescent="0.25">
      <c r="B108" s="31"/>
      <c r="C108" s="31"/>
      <c r="D108" s="31"/>
      <c r="F108" s="31"/>
      <c r="G108" s="31"/>
      <c r="H108" s="31"/>
      <c r="J108" s="31"/>
      <c r="K108" s="31"/>
      <c r="L108" s="31"/>
    </row>
    <row r="109" spans="2:12" ht="12" customHeight="1" x14ac:dyDescent="0.25">
      <c r="B109" s="31"/>
      <c r="C109" s="31"/>
      <c r="D109" s="31"/>
      <c r="F109" s="31"/>
      <c r="G109" s="31"/>
      <c r="H109" s="31"/>
      <c r="J109" s="31"/>
      <c r="K109" s="31"/>
      <c r="L109" s="31"/>
    </row>
    <row r="110" spans="2:12" ht="12" customHeight="1" x14ac:dyDescent="0.25">
      <c r="B110" s="31"/>
      <c r="C110" s="31"/>
      <c r="D110" s="31"/>
      <c r="F110" s="31"/>
      <c r="G110" s="31"/>
      <c r="H110" s="31"/>
      <c r="J110" s="31"/>
      <c r="K110" s="31"/>
      <c r="L110" s="31"/>
    </row>
    <row r="111" spans="2:12" ht="12" customHeight="1" x14ac:dyDescent="0.25">
      <c r="B111" s="31"/>
      <c r="C111" s="31"/>
      <c r="D111" s="31"/>
      <c r="F111" s="31"/>
      <c r="G111" s="31"/>
      <c r="H111" s="31"/>
      <c r="J111" s="31"/>
      <c r="K111" s="31"/>
      <c r="L111" s="31"/>
    </row>
    <row r="112" spans="2:12" ht="12" customHeight="1" x14ac:dyDescent="0.25">
      <c r="B112" s="31"/>
      <c r="C112" s="31"/>
      <c r="D112" s="31"/>
      <c r="F112" s="31"/>
      <c r="G112" s="31"/>
      <c r="H112" s="31"/>
      <c r="J112" s="31"/>
      <c r="K112" s="31"/>
      <c r="L112" s="31"/>
    </row>
    <row r="113" spans="2:12" ht="12" customHeight="1" x14ac:dyDescent="0.25">
      <c r="B113" s="31"/>
      <c r="C113" s="31"/>
      <c r="D113" s="31"/>
      <c r="F113" s="31"/>
      <c r="G113" s="31"/>
      <c r="H113" s="31"/>
      <c r="J113" s="31"/>
      <c r="K113" s="31"/>
      <c r="L113" s="31"/>
    </row>
    <row r="114" spans="2:12" ht="12" customHeight="1" x14ac:dyDescent="0.25">
      <c r="B114" s="31"/>
      <c r="C114" s="31"/>
      <c r="D114" s="31"/>
      <c r="F114" s="31"/>
      <c r="G114" s="31"/>
      <c r="H114" s="31"/>
      <c r="J114" s="31"/>
      <c r="K114" s="31"/>
      <c r="L114" s="31"/>
    </row>
    <row r="115" spans="2:12" ht="12" customHeight="1" x14ac:dyDescent="0.25">
      <c r="B115" s="31"/>
      <c r="C115" s="31"/>
      <c r="D115" s="31"/>
      <c r="F115" s="31"/>
      <c r="G115" s="31"/>
      <c r="H115" s="31"/>
      <c r="J115" s="31"/>
      <c r="K115" s="31"/>
      <c r="L115" s="31"/>
    </row>
    <row r="116" spans="2:12" ht="12" customHeight="1" x14ac:dyDescent="0.25">
      <c r="B116" s="31"/>
      <c r="C116" s="31"/>
      <c r="D116" s="31"/>
      <c r="F116" s="31"/>
      <c r="G116" s="31"/>
      <c r="H116" s="31"/>
      <c r="J116" s="31"/>
      <c r="K116" s="31"/>
      <c r="L116" s="31"/>
    </row>
    <row r="117" spans="2:12" ht="12" customHeight="1" x14ac:dyDescent="0.25">
      <c r="B117" s="31"/>
      <c r="C117" s="31"/>
      <c r="D117" s="31"/>
      <c r="F117" s="31"/>
      <c r="G117" s="31"/>
      <c r="H117" s="31"/>
      <c r="J117" s="31"/>
      <c r="K117" s="31"/>
      <c r="L117" s="31"/>
    </row>
    <row r="118" spans="2:12" ht="12" customHeight="1" x14ac:dyDescent="0.25">
      <c r="B118" s="31"/>
      <c r="C118" s="31"/>
      <c r="D118" s="31"/>
      <c r="F118" s="31"/>
      <c r="G118" s="31"/>
      <c r="H118" s="31"/>
      <c r="J118" s="31"/>
      <c r="K118" s="31"/>
      <c r="L118" s="31"/>
    </row>
    <row r="119" spans="2:12" ht="12" customHeight="1" x14ac:dyDescent="0.25">
      <c r="B119" s="31"/>
      <c r="C119" s="31"/>
      <c r="D119" s="31"/>
      <c r="F119" s="31"/>
      <c r="G119" s="31"/>
      <c r="H119" s="31"/>
      <c r="J119" s="31"/>
      <c r="K119" s="31"/>
      <c r="L119" s="31"/>
    </row>
    <row r="120" spans="2:12" ht="12" customHeight="1" x14ac:dyDescent="0.25">
      <c r="B120" s="31"/>
      <c r="C120" s="31"/>
      <c r="D120" s="31"/>
      <c r="F120" s="31"/>
      <c r="G120" s="31"/>
      <c r="H120" s="31"/>
      <c r="J120" s="31"/>
      <c r="K120" s="31"/>
      <c r="L120" s="31"/>
    </row>
    <row r="121" spans="2:12" ht="12" customHeight="1" x14ac:dyDescent="0.25">
      <c r="B121" s="31"/>
      <c r="C121" s="31"/>
      <c r="D121" s="31"/>
      <c r="F121" s="31"/>
      <c r="G121" s="31"/>
      <c r="H121" s="31"/>
      <c r="J121" s="31"/>
      <c r="K121" s="31"/>
      <c r="L121" s="31"/>
    </row>
    <row r="122" spans="2:12" ht="12" customHeight="1" x14ac:dyDescent="0.25">
      <c r="B122" s="31"/>
      <c r="C122" s="31"/>
      <c r="D122" s="31"/>
      <c r="F122" s="31"/>
      <c r="G122" s="31"/>
      <c r="H122" s="31"/>
      <c r="J122" s="31"/>
      <c r="K122" s="31"/>
      <c r="L122" s="31"/>
    </row>
    <row r="123" spans="2:12" ht="12" customHeight="1" x14ac:dyDescent="0.25">
      <c r="B123" s="31"/>
      <c r="C123" s="31"/>
      <c r="D123" s="31"/>
      <c r="F123" s="31"/>
      <c r="G123" s="31"/>
      <c r="H123" s="31"/>
      <c r="J123" s="31"/>
      <c r="K123" s="31"/>
      <c r="L123" s="31"/>
    </row>
    <row r="124" spans="2:12" ht="12" customHeight="1" x14ac:dyDescent="0.25">
      <c r="B124" s="31"/>
      <c r="C124" s="31"/>
      <c r="D124" s="31"/>
      <c r="F124" s="31"/>
      <c r="G124" s="31"/>
      <c r="H124" s="31"/>
      <c r="J124" s="31"/>
      <c r="K124" s="31"/>
      <c r="L124" s="31"/>
    </row>
    <row r="125" spans="2:12" ht="12" customHeight="1" x14ac:dyDescent="0.25">
      <c r="B125" s="31"/>
      <c r="C125" s="31"/>
      <c r="D125" s="31"/>
      <c r="F125" s="31"/>
      <c r="G125" s="31"/>
      <c r="H125" s="31"/>
      <c r="J125" s="31"/>
      <c r="K125" s="31"/>
      <c r="L125" s="31"/>
    </row>
    <row r="126" spans="2:12" ht="12" customHeight="1" x14ac:dyDescent="0.25">
      <c r="B126" s="31"/>
      <c r="C126" s="31"/>
      <c r="D126" s="31"/>
      <c r="F126" s="31"/>
      <c r="G126" s="31"/>
      <c r="H126" s="31"/>
      <c r="J126" s="31"/>
      <c r="K126" s="31"/>
      <c r="L126" s="31"/>
    </row>
    <row r="127" spans="2:12" ht="12" customHeight="1" x14ac:dyDescent="0.25">
      <c r="B127" s="31"/>
      <c r="C127" s="31"/>
      <c r="D127" s="31"/>
      <c r="F127" s="31"/>
      <c r="G127" s="31"/>
      <c r="H127" s="31"/>
      <c r="J127" s="31"/>
      <c r="K127" s="31"/>
      <c r="L127" s="31"/>
    </row>
    <row r="128" spans="2:12" ht="12" customHeight="1" x14ac:dyDescent="0.25">
      <c r="B128" s="31"/>
      <c r="C128" s="31"/>
      <c r="D128" s="31"/>
      <c r="F128" s="31"/>
      <c r="G128" s="31"/>
      <c r="H128" s="31"/>
      <c r="J128" s="31"/>
      <c r="K128" s="31"/>
      <c r="L128" s="31"/>
    </row>
    <row r="129" spans="2:12" ht="12" customHeight="1" x14ac:dyDescent="0.25">
      <c r="B129" s="31"/>
      <c r="C129" s="31"/>
      <c r="D129" s="31"/>
      <c r="F129" s="31"/>
      <c r="G129" s="31"/>
      <c r="H129" s="31"/>
      <c r="J129" s="31"/>
      <c r="K129" s="31"/>
      <c r="L129" s="31"/>
    </row>
    <row r="130" spans="2:12" ht="12" customHeight="1" x14ac:dyDescent="0.25">
      <c r="B130" s="31"/>
      <c r="C130" s="31"/>
      <c r="D130" s="31"/>
      <c r="F130" s="31"/>
      <c r="G130" s="31"/>
      <c r="H130" s="31"/>
      <c r="J130" s="31"/>
      <c r="K130" s="31"/>
      <c r="L130" s="31"/>
    </row>
    <row r="131" spans="2:12" ht="12" customHeight="1" x14ac:dyDescent="0.25">
      <c r="B131" s="31"/>
      <c r="C131" s="31"/>
      <c r="D131" s="31"/>
      <c r="F131" s="31"/>
      <c r="G131" s="31"/>
      <c r="H131" s="31"/>
      <c r="J131" s="31"/>
      <c r="K131" s="31"/>
      <c r="L131" s="31"/>
    </row>
    <row r="132" spans="2:12" ht="12" customHeight="1" x14ac:dyDescent="0.25">
      <c r="B132" s="31"/>
      <c r="C132" s="31"/>
      <c r="D132" s="31"/>
      <c r="F132" s="31"/>
      <c r="G132" s="31"/>
      <c r="H132" s="31"/>
      <c r="J132" s="31"/>
      <c r="K132" s="31"/>
      <c r="L132" s="31"/>
    </row>
    <row r="133" spans="2:12" ht="12" customHeight="1" x14ac:dyDescent="0.25">
      <c r="B133" s="31"/>
      <c r="C133" s="31"/>
      <c r="D133" s="31"/>
      <c r="F133" s="31"/>
      <c r="G133" s="31"/>
      <c r="H133" s="31"/>
      <c r="J133" s="31"/>
      <c r="K133" s="31"/>
      <c r="L133" s="31"/>
    </row>
    <row r="134" spans="2:12" ht="12" customHeight="1" x14ac:dyDescent="0.25">
      <c r="B134" s="31"/>
      <c r="C134" s="31"/>
      <c r="D134" s="31"/>
      <c r="F134" s="31"/>
      <c r="G134" s="31"/>
      <c r="H134" s="31"/>
      <c r="J134" s="31"/>
      <c r="K134" s="31"/>
      <c r="L134" s="31"/>
    </row>
    <row r="135" spans="2:12" ht="12" customHeight="1" x14ac:dyDescent="0.25">
      <c r="B135" s="31"/>
      <c r="C135" s="31"/>
      <c r="D135" s="31"/>
      <c r="F135" s="31"/>
      <c r="G135" s="31"/>
      <c r="H135" s="31"/>
      <c r="J135" s="31"/>
      <c r="K135" s="31"/>
      <c r="L135" s="31"/>
    </row>
    <row r="136" spans="2:12" ht="12" customHeight="1" x14ac:dyDescent="0.25">
      <c r="B136" s="31"/>
      <c r="C136" s="31"/>
      <c r="D136" s="31"/>
      <c r="F136" s="31"/>
      <c r="G136" s="31"/>
      <c r="H136" s="31"/>
      <c r="J136" s="31"/>
      <c r="K136" s="31"/>
      <c r="L136" s="31"/>
    </row>
    <row r="137" spans="2:12" ht="12" customHeight="1" x14ac:dyDescent="0.25">
      <c r="B137" s="31"/>
      <c r="C137" s="31"/>
      <c r="D137" s="31"/>
      <c r="F137" s="31"/>
      <c r="G137" s="31"/>
      <c r="H137" s="31"/>
      <c r="J137" s="31"/>
      <c r="K137" s="31"/>
      <c r="L137" s="31"/>
    </row>
    <row r="138" spans="2:12" ht="12" customHeight="1" x14ac:dyDescent="0.25">
      <c r="B138" s="31"/>
      <c r="C138" s="31"/>
      <c r="D138" s="31"/>
      <c r="F138" s="31"/>
      <c r="G138" s="31"/>
      <c r="H138" s="31"/>
      <c r="J138" s="31"/>
      <c r="K138" s="31"/>
      <c r="L138" s="31"/>
    </row>
    <row r="139" spans="2:12" ht="12" customHeight="1" x14ac:dyDescent="0.25">
      <c r="B139" s="31"/>
      <c r="C139" s="31"/>
      <c r="D139" s="31"/>
      <c r="F139" s="31"/>
      <c r="G139" s="31"/>
      <c r="H139" s="31"/>
      <c r="J139" s="31"/>
      <c r="K139" s="31"/>
      <c r="L139" s="31"/>
    </row>
    <row r="140" spans="2:12" ht="12" customHeight="1" x14ac:dyDescent="0.25">
      <c r="B140" s="31"/>
      <c r="C140" s="31"/>
      <c r="D140" s="31"/>
      <c r="F140" s="31"/>
      <c r="G140" s="31"/>
      <c r="H140" s="31"/>
      <c r="J140" s="31"/>
      <c r="K140" s="31"/>
      <c r="L140" s="31"/>
    </row>
    <row r="141" spans="2:12" ht="12" customHeight="1" x14ac:dyDescent="0.25">
      <c r="B141" s="31"/>
      <c r="C141" s="31"/>
      <c r="D141" s="31"/>
      <c r="F141" s="31"/>
      <c r="G141" s="31"/>
      <c r="H141" s="31"/>
      <c r="J141" s="31"/>
      <c r="K141" s="31"/>
      <c r="L141" s="31"/>
    </row>
    <row r="142" spans="2:12" ht="12" customHeight="1" x14ac:dyDescent="0.25">
      <c r="B142" s="31"/>
      <c r="C142" s="31"/>
      <c r="D142" s="31"/>
      <c r="F142" s="31"/>
      <c r="G142" s="31"/>
      <c r="H142" s="31"/>
      <c r="J142" s="31"/>
      <c r="K142" s="31"/>
      <c r="L142" s="31"/>
    </row>
    <row r="143" spans="2:12" ht="12" customHeight="1" x14ac:dyDescent="0.25">
      <c r="B143" s="31"/>
      <c r="C143" s="31"/>
      <c r="D143" s="31"/>
      <c r="F143" s="31"/>
      <c r="G143" s="31"/>
      <c r="H143" s="31"/>
      <c r="J143" s="31"/>
      <c r="K143" s="31"/>
      <c r="L143" s="31"/>
    </row>
    <row r="144" spans="2:12" ht="12" customHeight="1" x14ac:dyDescent="0.25">
      <c r="B144" s="31"/>
      <c r="C144" s="31"/>
      <c r="D144" s="31"/>
      <c r="F144" s="31"/>
      <c r="G144" s="31"/>
      <c r="H144" s="31"/>
      <c r="J144" s="31"/>
      <c r="K144" s="31"/>
      <c r="L144" s="31"/>
    </row>
    <row r="145" spans="2:12" ht="12" customHeight="1" x14ac:dyDescent="0.25">
      <c r="B145" s="31"/>
      <c r="C145" s="31"/>
      <c r="D145" s="31"/>
      <c r="F145" s="31"/>
      <c r="G145" s="31"/>
      <c r="H145" s="31"/>
      <c r="J145" s="31"/>
      <c r="K145" s="31"/>
      <c r="L145" s="31"/>
    </row>
    <row r="146" spans="2:12" ht="12" customHeight="1" x14ac:dyDescent="0.25">
      <c r="B146" s="31"/>
      <c r="C146" s="31"/>
      <c r="D146" s="31"/>
      <c r="F146" s="31"/>
      <c r="G146" s="31"/>
      <c r="H146" s="31"/>
      <c r="J146" s="31"/>
      <c r="K146" s="31"/>
      <c r="L146" s="31"/>
    </row>
    <row r="147" spans="2:12" ht="12" customHeight="1" x14ac:dyDescent="0.25">
      <c r="B147" s="31"/>
      <c r="C147" s="31"/>
      <c r="D147" s="31"/>
      <c r="F147" s="31"/>
      <c r="G147" s="31"/>
      <c r="H147" s="31"/>
      <c r="J147" s="31"/>
      <c r="K147" s="31"/>
      <c r="L147" s="31"/>
    </row>
    <row r="148" spans="2:12" ht="12" customHeight="1" x14ac:dyDescent="0.25">
      <c r="B148" s="31"/>
      <c r="C148" s="31"/>
      <c r="D148" s="31"/>
      <c r="F148" s="31"/>
      <c r="G148" s="31"/>
      <c r="H148" s="31"/>
      <c r="J148" s="31"/>
      <c r="K148" s="31"/>
      <c r="L148" s="31"/>
    </row>
    <row r="149" spans="2:12" ht="12" customHeight="1" x14ac:dyDescent="0.25">
      <c r="B149" s="31"/>
      <c r="C149" s="31"/>
      <c r="D149" s="31"/>
      <c r="F149" s="31"/>
      <c r="G149" s="31"/>
      <c r="H149" s="31"/>
      <c r="J149" s="31"/>
      <c r="K149" s="31"/>
      <c r="L149" s="31"/>
    </row>
    <row r="150" spans="2:12" ht="12" customHeight="1" x14ac:dyDescent="0.25">
      <c r="B150" s="31"/>
      <c r="C150" s="31"/>
      <c r="D150" s="31"/>
      <c r="F150" s="31"/>
      <c r="G150" s="31"/>
      <c r="H150" s="31"/>
      <c r="J150" s="31"/>
      <c r="K150" s="31"/>
      <c r="L150" s="31"/>
    </row>
    <row r="151" spans="2:12" ht="12" customHeight="1" x14ac:dyDescent="0.25">
      <c r="B151" s="31"/>
      <c r="C151" s="31"/>
      <c r="D151" s="31"/>
      <c r="F151" s="31"/>
      <c r="G151" s="31"/>
      <c r="H151" s="31"/>
      <c r="J151" s="31"/>
      <c r="K151" s="31"/>
      <c r="L151" s="31"/>
    </row>
    <row r="152" spans="2:12" ht="12" customHeight="1" x14ac:dyDescent="0.25">
      <c r="B152" s="31"/>
      <c r="C152" s="31"/>
      <c r="D152" s="31"/>
      <c r="F152" s="31"/>
      <c r="G152" s="31"/>
      <c r="H152" s="31"/>
      <c r="J152" s="31"/>
      <c r="K152" s="31"/>
      <c r="L152" s="31"/>
    </row>
    <row r="153" spans="2:12" ht="12" customHeight="1" x14ac:dyDescent="0.25">
      <c r="B153" s="31"/>
      <c r="C153" s="31"/>
      <c r="D153" s="31"/>
      <c r="F153" s="31"/>
      <c r="G153" s="31"/>
      <c r="H153" s="31"/>
      <c r="J153" s="31"/>
      <c r="K153" s="31"/>
      <c r="L153" s="31"/>
    </row>
    <row r="154" spans="2:12" ht="12" customHeight="1" x14ac:dyDescent="0.25">
      <c r="B154" s="31"/>
      <c r="C154" s="31"/>
      <c r="D154" s="31"/>
      <c r="F154" s="31"/>
      <c r="G154" s="31"/>
      <c r="H154" s="31"/>
      <c r="J154" s="31"/>
      <c r="K154" s="31"/>
      <c r="L154" s="31"/>
    </row>
    <row r="155" spans="2:12" ht="12" customHeight="1" x14ac:dyDescent="0.25">
      <c r="B155" s="31"/>
      <c r="C155" s="31"/>
      <c r="D155" s="31"/>
      <c r="F155" s="31"/>
      <c r="G155" s="31"/>
      <c r="H155" s="31"/>
      <c r="J155" s="31"/>
      <c r="K155" s="31"/>
      <c r="L155" s="31"/>
    </row>
    <row r="156" spans="2:12" ht="12" customHeight="1" x14ac:dyDescent="0.25">
      <c r="B156" s="31"/>
      <c r="C156" s="31"/>
      <c r="D156" s="31"/>
      <c r="F156" s="31"/>
      <c r="G156" s="31"/>
      <c r="H156" s="31"/>
      <c r="J156" s="31"/>
      <c r="K156" s="31"/>
      <c r="L156" s="31"/>
    </row>
    <row r="157" spans="2:12" ht="12" customHeight="1" x14ac:dyDescent="0.25">
      <c r="B157" s="31"/>
      <c r="C157" s="31"/>
      <c r="D157" s="31"/>
      <c r="F157" s="31"/>
      <c r="G157" s="31"/>
      <c r="H157" s="31"/>
      <c r="J157" s="31"/>
      <c r="K157" s="31"/>
      <c r="L157" s="31"/>
    </row>
    <row r="158" spans="2:12" ht="12" customHeight="1" x14ac:dyDescent="0.25">
      <c r="B158" s="31"/>
      <c r="C158" s="31"/>
      <c r="D158" s="31"/>
      <c r="F158" s="31"/>
      <c r="G158" s="31"/>
      <c r="H158" s="31"/>
      <c r="J158" s="31"/>
      <c r="K158" s="31"/>
      <c r="L158" s="31"/>
    </row>
    <row r="159" spans="2:12" ht="12" customHeight="1" x14ac:dyDescent="0.25">
      <c r="B159" s="31"/>
      <c r="C159" s="31"/>
      <c r="D159" s="31"/>
      <c r="F159" s="31"/>
      <c r="G159" s="31"/>
      <c r="H159" s="31"/>
      <c r="J159" s="31"/>
      <c r="K159" s="31"/>
      <c r="L159" s="31"/>
    </row>
    <row r="160" spans="2:12" ht="12" customHeight="1" x14ac:dyDescent="0.25">
      <c r="B160" s="31"/>
      <c r="C160" s="31"/>
      <c r="D160" s="31"/>
      <c r="F160" s="31"/>
      <c r="G160" s="31"/>
      <c r="H160" s="31"/>
      <c r="J160" s="31"/>
      <c r="K160" s="31"/>
      <c r="L160" s="31"/>
    </row>
    <row r="161" spans="2:12" ht="12" customHeight="1" x14ac:dyDescent="0.25">
      <c r="B161" s="31"/>
      <c r="C161" s="31"/>
      <c r="D161" s="31"/>
      <c r="F161" s="31"/>
      <c r="G161" s="31"/>
      <c r="H161" s="31"/>
      <c r="J161" s="31"/>
      <c r="K161" s="31"/>
      <c r="L161" s="31"/>
    </row>
    <row r="162" spans="2:12" ht="12" customHeight="1" x14ac:dyDescent="0.25">
      <c r="B162" s="31"/>
      <c r="C162" s="31"/>
      <c r="D162" s="31"/>
      <c r="F162" s="31"/>
      <c r="G162" s="31"/>
      <c r="H162" s="31"/>
      <c r="J162" s="31"/>
      <c r="K162" s="31"/>
      <c r="L162" s="31"/>
    </row>
    <row r="163" spans="2:12" ht="12" customHeight="1" x14ac:dyDescent="0.25">
      <c r="B163" s="31"/>
      <c r="C163" s="31"/>
      <c r="D163" s="31"/>
      <c r="F163" s="31"/>
      <c r="G163" s="31"/>
      <c r="H163" s="31"/>
      <c r="J163" s="31"/>
      <c r="K163" s="31"/>
      <c r="L163" s="31"/>
    </row>
    <row r="164" spans="2:12" ht="12" customHeight="1" x14ac:dyDescent="0.25">
      <c r="B164" s="31"/>
      <c r="C164" s="31"/>
      <c r="D164" s="31"/>
      <c r="F164" s="31"/>
      <c r="G164" s="31"/>
      <c r="H164" s="31"/>
      <c r="J164" s="31"/>
      <c r="K164" s="31"/>
      <c r="L164" s="31"/>
    </row>
    <row r="165" spans="2:12" ht="12" customHeight="1" x14ac:dyDescent="0.25">
      <c r="B165" s="31"/>
      <c r="C165" s="31"/>
      <c r="D165" s="31"/>
      <c r="F165" s="31"/>
      <c r="G165" s="31"/>
      <c r="H165" s="31"/>
      <c r="J165" s="31"/>
      <c r="K165" s="31"/>
      <c r="L165" s="31"/>
    </row>
    <row r="166" spans="2:12" ht="12" customHeight="1" x14ac:dyDescent="0.25">
      <c r="B166" s="31"/>
      <c r="C166" s="31"/>
      <c r="D166" s="31"/>
      <c r="F166" s="31"/>
      <c r="G166" s="31"/>
      <c r="H166" s="31"/>
      <c r="J166" s="31"/>
      <c r="K166" s="31"/>
      <c r="L166" s="31"/>
    </row>
    <row r="167" spans="2:12" ht="12" customHeight="1" x14ac:dyDescent="0.25">
      <c r="B167" s="31"/>
      <c r="C167" s="31"/>
      <c r="D167" s="31"/>
      <c r="F167" s="31"/>
      <c r="G167" s="31"/>
      <c r="H167" s="31"/>
      <c r="J167" s="31"/>
      <c r="K167" s="31"/>
      <c r="L167" s="31"/>
    </row>
    <row r="168" spans="2:12" ht="12" customHeight="1" x14ac:dyDescent="0.25">
      <c r="B168" s="31"/>
      <c r="C168" s="31"/>
      <c r="D168" s="31"/>
      <c r="F168" s="31"/>
      <c r="G168" s="31"/>
      <c r="H168" s="31"/>
      <c r="J168" s="31"/>
      <c r="K168" s="31"/>
      <c r="L168" s="31"/>
    </row>
    <row r="169" spans="2:12" ht="12" customHeight="1" x14ac:dyDescent="0.25">
      <c r="B169" s="31"/>
      <c r="C169" s="31"/>
      <c r="D169" s="31"/>
      <c r="F169" s="31"/>
      <c r="G169" s="31"/>
      <c r="H169" s="31"/>
      <c r="J169" s="31"/>
      <c r="K169" s="31"/>
      <c r="L169" s="31"/>
    </row>
    <row r="170" spans="2:12" ht="12" customHeight="1" x14ac:dyDescent="0.25">
      <c r="B170" s="31"/>
      <c r="C170" s="31"/>
      <c r="D170" s="31"/>
      <c r="F170" s="31"/>
      <c r="G170" s="31"/>
      <c r="H170" s="31"/>
      <c r="J170" s="31"/>
      <c r="K170" s="31"/>
      <c r="L170" s="31"/>
    </row>
    <row r="171" spans="2:12" ht="12" customHeight="1" x14ac:dyDescent="0.25">
      <c r="B171" s="31"/>
      <c r="C171" s="31"/>
      <c r="D171" s="31"/>
      <c r="F171" s="31"/>
      <c r="G171" s="31"/>
      <c r="H171" s="31"/>
      <c r="J171" s="31"/>
      <c r="K171" s="31"/>
      <c r="L171" s="31"/>
    </row>
    <row r="172" spans="2:12" ht="12" customHeight="1" x14ac:dyDescent="0.25">
      <c r="B172" s="31"/>
      <c r="C172" s="31"/>
      <c r="D172" s="31"/>
      <c r="F172" s="31"/>
      <c r="G172" s="31"/>
      <c r="H172" s="31"/>
      <c r="J172" s="31"/>
      <c r="K172" s="31"/>
      <c r="L172" s="31"/>
    </row>
    <row r="173" spans="2:12" ht="12" customHeight="1" x14ac:dyDescent="0.25">
      <c r="B173" s="31"/>
      <c r="C173" s="31"/>
      <c r="D173" s="31"/>
      <c r="F173" s="31"/>
      <c r="G173" s="31"/>
      <c r="H173" s="31"/>
      <c r="J173" s="31"/>
      <c r="K173" s="31"/>
      <c r="L173" s="31"/>
    </row>
    <row r="174" spans="2:12" ht="12" customHeight="1" x14ac:dyDescent="0.25">
      <c r="B174" s="31"/>
      <c r="C174" s="31"/>
      <c r="D174" s="31"/>
      <c r="F174" s="31"/>
      <c r="G174" s="31"/>
      <c r="H174" s="31"/>
      <c r="J174" s="31"/>
      <c r="K174" s="31"/>
      <c r="L174" s="31"/>
    </row>
    <row r="175" spans="2:12" ht="12" customHeight="1" x14ac:dyDescent="0.25">
      <c r="B175" s="31"/>
      <c r="C175" s="31"/>
      <c r="D175" s="31"/>
      <c r="F175" s="31"/>
      <c r="G175" s="31"/>
      <c r="H175" s="31"/>
      <c r="J175" s="31"/>
      <c r="K175" s="31"/>
      <c r="L175" s="31"/>
    </row>
    <row r="176" spans="2:12" ht="12" customHeight="1" x14ac:dyDescent="0.25">
      <c r="B176" s="31"/>
      <c r="C176" s="31"/>
      <c r="D176" s="31"/>
      <c r="F176" s="31"/>
      <c r="G176" s="31"/>
      <c r="H176" s="31"/>
      <c r="J176" s="31"/>
      <c r="K176" s="31"/>
      <c r="L176" s="31"/>
    </row>
    <row r="177" spans="2:12" ht="12" customHeight="1" x14ac:dyDescent="0.25">
      <c r="B177" s="31"/>
      <c r="C177" s="31"/>
      <c r="D177" s="31"/>
      <c r="F177" s="31"/>
      <c r="G177" s="31"/>
      <c r="H177" s="31"/>
      <c r="J177" s="31"/>
      <c r="K177" s="31"/>
      <c r="L177" s="31"/>
    </row>
    <row r="178" spans="2:12" ht="12" customHeight="1" x14ac:dyDescent="0.25">
      <c r="B178" s="31"/>
      <c r="C178" s="31"/>
      <c r="D178" s="31"/>
      <c r="F178" s="31"/>
      <c r="G178" s="31"/>
      <c r="H178" s="31"/>
      <c r="J178" s="31"/>
      <c r="K178" s="31"/>
      <c r="L178" s="31"/>
    </row>
    <row r="179" spans="2:12" ht="12" customHeight="1" x14ac:dyDescent="0.25">
      <c r="B179" s="31"/>
      <c r="C179" s="31"/>
      <c r="D179" s="31"/>
      <c r="F179" s="31"/>
      <c r="G179" s="31"/>
      <c r="H179" s="31"/>
      <c r="J179" s="31"/>
      <c r="K179" s="31"/>
      <c r="L179" s="31"/>
    </row>
    <row r="180" spans="2:12" ht="12" customHeight="1" x14ac:dyDescent="0.25">
      <c r="B180" s="31"/>
      <c r="C180" s="31"/>
      <c r="D180" s="31"/>
      <c r="F180" s="31"/>
      <c r="G180" s="31"/>
      <c r="H180" s="31"/>
      <c r="J180" s="31"/>
      <c r="K180" s="31"/>
      <c r="L180" s="31"/>
    </row>
    <row r="181" spans="2:12" ht="12" customHeight="1" x14ac:dyDescent="0.25">
      <c r="B181" s="31"/>
      <c r="C181" s="31"/>
      <c r="D181" s="31"/>
      <c r="F181" s="31"/>
      <c r="G181" s="31"/>
      <c r="H181" s="31"/>
      <c r="J181" s="31"/>
      <c r="K181" s="31"/>
      <c r="L181" s="31"/>
    </row>
    <row r="182" spans="2:12" ht="12" customHeight="1" x14ac:dyDescent="0.25">
      <c r="B182" s="31"/>
      <c r="C182" s="31"/>
      <c r="D182" s="31"/>
      <c r="F182" s="31"/>
      <c r="G182" s="31"/>
      <c r="H182" s="31"/>
      <c r="J182" s="31"/>
      <c r="K182" s="31"/>
      <c r="L182" s="31"/>
    </row>
    <row r="183" spans="2:12" ht="12" customHeight="1" x14ac:dyDescent="0.25">
      <c r="B183" s="31"/>
      <c r="C183" s="31"/>
      <c r="D183" s="31"/>
      <c r="F183" s="31"/>
      <c r="G183" s="31"/>
      <c r="H183" s="31"/>
      <c r="J183" s="31"/>
      <c r="K183" s="31"/>
      <c r="L183" s="31"/>
    </row>
    <row r="184" spans="2:12" ht="12" customHeight="1" x14ac:dyDescent="0.25">
      <c r="B184" s="31"/>
      <c r="C184" s="31"/>
      <c r="D184" s="31"/>
      <c r="F184" s="31"/>
      <c r="G184" s="31"/>
      <c r="H184" s="31"/>
      <c r="J184" s="31"/>
      <c r="K184" s="31"/>
      <c r="L184" s="31"/>
    </row>
    <row r="185" spans="2:12" ht="12" customHeight="1" x14ac:dyDescent="0.25">
      <c r="B185" s="31"/>
      <c r="C185" s="31"/>
      <c r="D185" s="31"/>
      <c r="F185" s="31"/>
      <c r="G185" s="31"/>
      <c r="H185" s="31"/>
      <c r="J185" s="31"/>
      <c r="K185" s="31"/>
      <c r="L185" s="31"/>
    </row>
    <row r="186" spans="2:12" ht="12" customHeight="1" x14ac:dyDescent="0.25">
      <c r="B186" s="31"/>
      <c r="C186" s="31"/>
      <c r="D186" s="31"/>
      <c r="F186" s="31"/>
      <c r="G186" s="31"/>
      <c r="H186" s="31"/>
      <c r="J186" s="31"/>
      <c r="K186" s="31"/>
      <c r="L186" s="31"/>
    </row>
    <row r="187" spans="2:12" ht="12" customHeight="1" x14ac:dyDescent="0.25">
      <c r="B187" s="31"/>
      <c r="C187" s="31"/>
      <c r="D187" s="31"/>
      <c r="F187" s="31"/>
      <c r="G187" s="31"/>
      <c r="H187" s="31"/>
      <c r="J187" s="31"/>
      <c r="K187" s="31"/>
      <c r="L187" s="31"/>
    </row>
    <row r="188" spans="2:12" ht="12" customHeight="1" x14ac:dyDescent="0.25">
      <c r="B188" s="31"/>
      <c r="C188" s="31"/>
      <c r="D188" s="31"/>
      <c r="F188" s="31"/>
      <c r="G188" s="31"/>
      <c r="H188" s="31"/>
      <c r="J188" s="31"/>
      <c r="K188" s="31"/>
      <c r="L188" s="31"/>
    </row>
    <row r="189" spans="2:12" ht="12" customHeight="1" x14ac:dyDescent="0.25">
      <c r="B189" s="31"/>
      <c r="C189" s="31"/>
      <c r="D189" s="31"/>
      <c r="F189" s="31"/>
      <c r="G189" s="31"/>
      <c r="H189" s="31"/>
      <c r="J189" s="31"/>
      <c r="K189" s="31"/>
      <c r="L189" s="31"/>
    </row>
    <row r="190" spans="2:12" ht="12" customHeight="1" x14ac:dyDescent="0.25">
      <c r="B190" s="31"/>
      <c r="C190" s="31"/>
      <c r="D190" s="31"/>
      <c r="F190" s="31"/>
      <c r="G190" s="31"/>
      <c r="H190" s="31"/>
      <c r="J190" s="31"/>
      <c r="K190" s="31"/>
      <c r="L190" s="31"/>
    </row>
    <row r="191" spans="2:12" ht="12" customHeight="1" x14ac:dyDescent="0.25">
      <c r="B191" s="31"/>
      <c r="C191" s="31"/>
      <c r="D191" s="31"/>
      <c r="F191" s="31"/>
      <c r="G191" s="31"/>
      <c r="H191" s="31"/>
      <c r="J191" s="31"/>
      <c r="K191" s="31"/>
      <c r="L191" s="31"/>
    </row>
    <row r="192" spans="2:12" ht="12" customHeight="1" x14ac:dyDescent="0.25">
      <c r="B192" s="31"/>
      <c r="C192" s="31"/>
      <c r="D192" s="31"/>
      <c r="F192" s="31"/>
      <c r="G192" s="31"/>
      <c r="H192" s="31"/>
      <c r="J192" s="31"/>
      <c r="K192" s="31"/>
      <c r="L192" s="31"/>
    </row>
    <row r="193" spans="2:12" ht="12" customHeight="1" x14ac:dyDescent="0.25">
      <c r="B193" s="31"/>
      <c r="C193" s="31"/>
      <c r="D193" s="31"/>
      <c r="F193" s="31"/>
      <c r="G193" s="31"/>
      <c r="H193" s="31"/>
      <c r="J193" s="31"/>
      <c r="K193" s="31"/>
      <c r="L193" s="31"/>
    </row>
    <row r="194" spans="2:12" ht="12" customHeight="1" x14ac:dyDescent="0.25">
      <c r="B194" s="31"/>
      <c r="C194" s="31"/>
      <c r="D194" s="31"/>
      <c r="F194" s="31"/>
      <c r="G194" s="31"/>
      <c r="H194" s="31"/>
      <c r="J194" s="31"/>
      <c r="K194" s="31"/>
      <c r="L194" s="31"/>
    </row>
    <row r="195" spans="2:12" ht="12" customHeight="1" x14ac:dyDescent="0.25">
      <c r="B195" s="31"/>
      <c r="C195" s="31"/>
      <c r="D195" s="31"/>
      <c r="F195" s="31"/>
      <c r="G195" s="31"/>
      <c r="H195" s="31"/>
      <c r="J195" s="31"/>
      <c r="K195" s="31"/>
      <c r="L195" s="31"/>
    </row>
    <row r="196" spans="2:12" ht="12" customHeight="1" x14ac:dyDescent="0.25">
      <c r="B196" s="31"/>
      <c r="C196" s="31"/>
      <c r="D196" s="31"/>
      <c r="F196" s="31"/>
      <c r="G196" s="31"/>
      <c r="H196" s="31"/>
      <c r="J196" s="31"/>
      <c r="K196" s="31"/>
      <c r="L196" s="31"/>
    </row>
    <row r="197" spans="2:12" ht="12" customHeight="1" x14ac:dyDescent="0.25">
      <c r="B197" s="31"/>
      <c r="C197" s="31"/>
      <c r="D197" s="31"/>
      <c r="F197" s="31"/>
      <c r="G197" s="31"/>
      <c r="H197" s="31"/>
      <c r="J197" s="31"/>
      <c r="K197" s="31"/>
      <c r="L197" s="31"/>
    </row>
    <row r="198" spans="2:12" ht="12" customHeight="1" x14ac:dyDescent="0.25">
      <c r="B198" s="31"/>
      <c r="C198" s="31"/>
      <c r="D198" s="31"/>
      <c r="F198" s="31"/>
      <c r="G198" s="31"/>
      <c r="H198" s="31"/>
      <c r="J198" s="31"/>
      <c r="K198" s="31"/>
      <c r="L198" s="31"/>
    </row>
    <row r="199" spans="2:12" ht="12" customHeight="1" x14ac:dyDescent="0.25">
      <c r="B199" s="31"/>
      <c r="C199" s="31"/>
      <c r="D199" s="31"/>
      <c r="F199" s="31"/>
      <c r="G199" s="31"/>
      <c r="H199" s="31"/>
      <c r="J199" s="31"/>
      <c r="K199" s="31"/>
      <c r="L199" s="31"/>
    </row>
    <row r="200" spans="2:12" ht="12" customHeight="1" x14ac:dyDescent="0.25">
      <c r="B200" s="31"/>
      <c r="C200" s="31"/>
      <c r="D200" s="31"/>
      <c r="F200" s="31"/>
      <c r="G200" s="31"/>
      <c r="H200" s="31"/>
      <c r="J200" s="31"/>
      <c r="K200" s="31"/>
      <c r="L200" s="31"/>
    </row>
    <row r="201" spans="2:12" ht="12" customHeight="1" x14ac:dyDescent="0.25">
      <c r="B201" s="31"/>
      <c r="C201" s="31"/>
      <c r="D201" s="31"/>
      <c r="F201" s="31"/>
      <c r="G201" s="31"/>
      <c r="H201" s="31"/>
      <c r="J201" s="31"/>
      <c r="K201" s="31"/>
      <c r="L201" s="31"/>
    </row>
    <row r="202" spans="2:12" ht="12" customHeight="1" x14ac:dyDescent="0.25">
      <c r="B202" s="31"/>
      <c r="C202" s="31"/>
      <c r="D202" s="31"/>
      <c r="F202" s="31"/>
      <c r="G202" s="31"/>
      <c r="H202" s="31"/>
      <c r="J202" s="31"/>
      <c r="K202" s="31"/>
      <c r="L202" s="31"/>
    </row>
    <row r="203" spans="2:12" ht="12" customHeight="1" x14ac:dyDescent="0.25">
      <c r="B203" s="31"/>
      <c r="C203" s="31"/>
      <c r="D203" s="31"/>
      <c r="F203" s="31"/>
      <c r="G203" s="31"/>
      <c r="H203" s="31"/>
      <c r="J203" s="31"/>
      <c r="K203" s="31"/>
      <c r="L203" s="31"/>
    </row>
    <row r="204" spans="2:12" ht="12" customHeight="1" x14ac:dyDescent="0.25">
      <c r="B204" s="31"/>
      <c r="C204" s="31"/>
      <c r="D204" s="31"/>
      <c r="F204" s="31"/>
      <c r="G204" s="31"/>
      <c r="H204" s="31"/>
      <c r="J204" s="31"/>
      <c r="K204" s="31"/>
      <c r="L204" s="31"/>
    </row>
    <row r="205" spans="2:12" ht="12" customHeight="1" x14ac:dyDescent="0.25">
      <c r="B205" s="31"/>
      <c r="C205" s="31"/>
      <c r="D205" s="31"/>
      <c r="F205" s="31"/>
      <c r="G205" s="31"/>
      <c r="H205" s="31"/>
      <c r="J205" s="31"/>
      <c r="K205" s="31"/>
      <c r="L205" s="31"/>
    </row>
    <row r="206" spans="2:12" ht="12" customHeight="1" x14ac:dyDescent="0.25">
      <c r="B206" s="31"/>
      <c r="C206" s="31"/>
      <c r="D206" s="31"/>
      <c r="F206" s="31"/>
      <c r="G206" s="31"/>
      <c r="H206" s="31"/>
      <c r="J206" s="31"/>
      <c r="K206" s="31"/>
      <c r="L206" s="31"/>
    </row>
    <row r="207" spans="2:12" ht="12" customHeight="1" x14ac:dyDescent="0.25">
      <c r="B207" s="31"/>
      <c r="C207" s="31"/>
      <c r="D207" s="31"/>
      <c r="F207" s="31"/>
      <c r="G207" s="31"/>
      <c r="H207" s="31"/>
      <c r="J207" s="31"/>
      <c r="K207" s="31"/>
      <c r="L207" s="31"/>
    </row>
    <row r="208" spans="2:12" ht="12" customHeight="1" x14ac:dyDescent="0.25">
      <c r="B208" s="31"/>
      <c r="C208" s="31"/>
      <c r="D208" s="31"/>
      <c r="F208" s="31"/>
      <c r="G208" s="31"/>
      <c r="H208" s="31"/>
      <c r="J208" s="31"/>
      <c r="K208" s="31"/>
      <c r="L208" s="31"/>
    </row>
    <row r="209" spans="2:12" ht="12" customHeight="1" x14ac:dyDescent="0.25">
      <c r="B209" s="31"/>
      <c r="C209" s="31"/>
      <c r="D209" s="31"/>
      <c r="F209" s="31"/>
      <c r="G209" s="31"/>
      <c r="H209" s="31"/>
      <c r="J209" s="31"/>
      <c r="K209" s="31"/>
      <c r="L209" s="31"/>
    </row>
    <row r="210" spans="2:12" ht="12" customHeight="1" x14ac:dyDescent="0.25">
      <c r="B210" s="31"/>
      <c r="C210" s="31"/>
      <c r="D210" s="31"/>
      <c r="F210" s="31"/>
      <c r="G210" s="31"/>
      <c r="H210" s="31"/>
      <c r="J210" s="31"/>
      <c r="K210" s="31"/>
      <c r="L210" s="31"/>
    </row>
    <row r="211" spans="2:12" ht="12" customHeight="1" x14ac:dyDescent="0.25">
      <c r="B211" s="31"/>
      <c r="C211" s="31"/>
      <c r="D211" s="31"/>
      <c r="F211" s="31"/>
      <c r="G211" s="31"/>
      <c r="H211" s="31"/>
      <c r="J211" s="31"/>
      <c r="K211" s="31"/>
      <c r="L211" s="31"/>
    </row>
    <row r="212" spans="2:12" ht="12" customHeight="1" x14ac:dyDescent="0.25">
      <c r="B212" s="31"/>
      <c r="C212" s="31"/>
      <c r="D212" s="31"/>
      <c r="F212" s="31"/>
      <c r="G212" s="31"/>
      <c r="H212" s="31"/>
      <c r="J212" s="31"/>
      <c r="K212" s="31"/>
      <c r="L212" s="31"/>
    </row>
    <row r="213" spans="2:12" ht="12" customHeight="1" x14ac:dyDescent="0.25">
      <c r="B213" s="31"/>
      <c r="C213" s="31"/>
      <c r="D213" s="31"/>
      <c r="F213" s="31"/>
      <c r="G213" s="31"/>
      <c r="H213" s="31"/>
      <c r="J213" s="31"/>
      <c r="K213" s="31"/>
      <c r="L213" s="31"/>
    </row>
    <row r="214" spans="2:12" ht="12" customHeight="1" x14ac:dyDescent="0.25">
      <c r="B214" s="31"/>
      <c r="C214" s="31"/>
      <c r="D214" s="31"/>
      <c r="F214" s="31"/>
      <c r="G214" s="31"/>
      <c r="H214" s="31"/>
      <c r="J214" s="31"/>
      <c r="K214" s="31"/>
      <c r="L214" s="31"/>
    </row>
    <row r="215" spans="2:12" ht="12" customHeight="1" x14ac:dyDescent="0.25">
      <c r="B215" s="31"/>
      <c r="C215" s="31"/>
      <c r="D215" s="31"/>
      <c r="F215" s="31"/>
      <c r="G215" s="31"/>
      <c r="H215" s="31"/>
      <c r="J215" s="31"/>
      <c r="K215" s="31"/>
      <c r="L215" s="31"/>
    </row>
    <row r="216" spans="2:12" ht="12" customHeight="1" x14ac:dyDescent="0.25">
      <c r="B216" s="31"/>
      <c r="C216" s="31"/>
      <c r="D216" s="31"/>
      <c r="F216" s="31"/>
      <c r="G216" s="31"/>
      <c r="H216" s="31"/>
      <c r="J216" s="31"/>
      <c r="K216" s="31"/>
      <c r="L216" s="31"/>
    </row>
    <row r="217" spans="2:12" ht="12" customHeight="1" x14ac:dyDescent="0.25">
      <c r="B217" s="31"/>
      <c r="C217" s="31"/>
      <c r="D217" s="31"/>
      <c r="F217" s="31"/>
      <c r="G217" s="31"/>
      <c r="H217" s="31"/>
      <c r="J217" s="31"/>
      <c r="K217" s="31"/>
      <c r="L217" s="31"/>
    </row>
    <row r="218" spans="2:12" ht="12" customHeight="1" x14ac:dyDescent="0.25">
      <c r="B218" s="31"/>
      <c r="C218" s="31"/>
      <c r="D218" s="31"/>
      <c r="F218" s="31"/>
      <c r="G218" s="31"/>
      <c r="H218" s="31"/>
      <c r="J218" s="31"/>
      <c r="K218" s="31"/>
      <c r="L218" s="31"/>
    </row>
    <row r="219" spans="2:12" ht="12" customHeight="1" x14ac:dyDescent="0.25">
      <c r="B219" s="31"/>
      <c r="C219" s="31"/>
      <c r="D219" s="31"/>
      <c r="F219" s="31"/>
      <c r="G219" s="31"/>
      <c r="H219" s="31"/>
      <c r="J219" s="31"/>
      <c r="K219" s="31"/>
      <c r="L219" s="31"/>
    </row>
    <row r="220" spans="2:12" ht="12" customHeight="1" x14ac:dyDescent="0.25">
      <c r="B220" s="31"/>
      <c r="C220" s="31"/>
      <c r="D220" s="31"/>
      <c r="F220" s="31"/>
      <c r="G220" s="31"/>
      <c r="H220" s="31"/>
      <c r="J220" s="31"/>
      <c r="K220" s="31"/>
      <c r="L220" s="31"/>
    </row>
    <row r="221" spans="2:12" ht="12" customHeight="1" x14ac:dyDescent="0.25">
      <c r="B221" s="31"/>
      <c r="C221" s="31"/>
      <c r="D221" s="31"/>
      <c r="F221" s="31"/>
      <c r="G221" s="31"/>
      <c r="H221" s="31"/>
      <c r="J221" s="31"/>
      <c r="K221" s="31"/>
      <c r="L221" s="31"/>
    </row>
    <row r="222" spans="2:12" ht="12" customHeight="1" x14ac:dyDescent="0.25">
      <c r="B222" s="31"/>
      <c r="C222" s="31"/>
      <c r="D222" s="31"/>
      <c r="F222" s="31"/>
      <c r="G222" s="31"/>
      <c r="H222" s="31"/>
      <c r="J222" s="31"/>
      <c r="K222" s="31"/>
      <c r="L222" s="31"/>
    </row>
    <row r="223" spans="2:12" ht="12" customHeight="1" x14ac:dyDescent="0.25">
      <c r="B223" s="31"/>
      <c r="C223" s="31"/>
      <c r="D223" s="31"/>
      <c r="F223" s="31"/>
      <c r="G223" s="31"/>
      <c r="H223" s="31"/>
      <c r="J223" s="31"/>
      <c r="K223" s="31"/>
      <c r="L223" s="31"/>
    </row>
    <row r="224" spans="2:12" ht="12" customHeight="1" x14ac:dyDescent="0.25">
      <c r="B224" s="31"/>
      <c r="C224" s="31"/>
      <c r="D224" s="31"/>
      <c r="F224" s="31"/>
      <c r="G224" s="31"/>
      <c r="H224" s="31"/>
      <c r="J224" s="31"/>
      <c r="K224" s="31"/>
      <c r="L224" s="31"/>
    </row>
    <row r="225" spans="2:12" ht="12" customHeight="1" x14ac:dyDescent="0.25">
      <c r="B225" s="31"/>
      <c r="C225" s="31"/>
      <c r="D225" s="31"/>
      <c r="F225" s="31"/>
      <c r="G225" s="31"/>
      <c r="H225" s="31"/>
      <c r="J225" s="31"/>
      <c r="K225" s="31"/>
      <c r="L225" s="31"/>
    </row>
    <row r="226" spans="2:12" ht="12" customHeight="1" x14ac:dyDescent="0.25">
      <c r="B226" s="31"/>
      <c r="C226" s="31"/>
      <c r="D226" s="31"/>
      <c r="F226" s="31"/>
      <c r="G226" s="31"/>
      <c r="H226" s="31"/>
      <c r="J226" s="31"/>
      <c r="K226" s="31"/>
      <c r="L226" s="31"/>
    </row>
    <row r="227" spans="2:12" ht="12" customHeight="1" x14ac:dyDescent="0.25">
      <c r="B227" s="31"/>
      <c r="C227" s="31"/>
      <c r="D227" s="31"/>
      <c r="F227" s="31"/>
      <c r="G227" s="31"/>
      <c r="H227" s="31"/>
      <c r="J227" s="31"/>
      <c r="K227" s="31"/>
      <c r="L227" s="31"/>
    </row>
    <row r="228" spans="2:12" ht="12" customHeight="1" x14ac:dyDescent="0.25">
      <c r="B228" s="31"/>
      <c r="C228" s="31"/>
      <c r="D228" s="31"/>
      <c r="F228" s="31"/>
      <c r="G228" s="31"/>
      <c r="H228" s="31"/>
      <c r="J228" s="31"/>
      <c r="K228" s="31"/>
      <c r="L228" s="31"/>
    </row>
    <row r="229" spans="2:12" ht="12" customHeight="1" x14ac:dyDescent="0.25">
      <c r="B229" s="31"/>
      <c r="C229" s="31"/>
      <c r="D229" s="31"/>
      <c r="F229" s="31"/>
      <c r="G229" s="31"/>
      <c r="H229" s="31"/>
      <c r="J229" s="31"/>
      <c r="K229" s="31"/>
      <c r="L229" s="31"/>
    </row>
    <row r="230" spans="2:12" ht="12" customHeight="1" x14ac:dyDescent="0.25">
      <c r="B230" s="31"/>
      <c r="C230" s="31"/>
      <c r="D230" s="31"/>
      <c r="F230" s="31"/>
      <c r="G230" s="31"/>
      <c r="H230" s="31"/>
      <c r="J230" s="31"/>
      <c r="K230" s="31"/>
      <c r="L230" s="31"/>
    </row>
    <row r="231" spans="2:12" ht="12" customHeight="1" x14ac:dyDescent="0.25">
      <c r="B231" s="31"/>
      <c r="C231" s="31"/>
      <c r="D231" s="31"/>
      <c r="F231" s="31"/>
      <c r="G231" s="31"/>
      <c r="H231" s="31"/>
      <c r="J231" s="31"/>
      <c r="K231" s="31"/>
      <c r="L231" s="31"/>
    </row>
    <row r="232" spans="2:12" ht="12" customHeight="1" x14ac:dyDescent="0.25">
      <c r="B232" s="31"/>
      <c r="C232" s="31"/>
      <c r="D232" s="31"/>
      <c r="F232" s="31"/>
      <c r="G232" s="31"/>
      <c r="H232" s="31"/>
      <c r="J232" s="31"/>
      <c r="K232" s="31"/>
      <c r="L232" s="31"/>
    </row>
    <row r="233" spans="2:12" ht="12" customHeight="1" x14ac:dyDescent="0.25">
      <c r="B233" s="31"/>
      <c r="C233" s="31"/>
      <c r="D233" s="31"/>
      <c r="F233" s="31"/>
      <c r="G233" s="31"/>
      <c r="H233" s="31"/>
      <c r="J233" s="31"/>
      <c r="K233" s="31"/>
      <c r="L233" s="31"/>
    </row>
    <row r="234" spans="2:12" ht="12" customHeight="1" x14ac:dyDescent="0.25">
      <c r="B234" s="31"/>
      <c r="C234" s="31"/>
      <c r="D234" s="31"/>
      <c r="F234" s="31"/>
      <c r="G234" s="31"/>
      <c r="H234" s="31"/>
      <c r="J234" s="31"/>
      <c r="K234" s="31"/>
      <c r="L234" s="31"/>
    </row>
    <row r="235" spans="2:12" ht="12" customHeight="1" x14ac:dyDescent="0.25">
      <c r="B235" s="31"/>
      <c r="C235" s="31"/>
      <c r="D235" s="31"/>
      <c r="F235" s="31"/>
      <c r="G235" s="31"/>
      <c r="H235" s="31"/>
      <c r="J235" s="31"/>
      <c r="K235" s="31"/>
      <c r="L235" s="31"/>
    </row>
    <row r="236" spans="2:12" ht="12" customHeight="1" x14ac:dyDescent="0.25">
      <c r="B236" s="31"/>
      <c r="C236" s="31"/>
      <c r="D236" s="31"/>
      <c r="F236" s="31"/>
      <c r="G236" s="31"/>
      <c r="H236" s="31"/>
      <c r="J236" s="31"/>
      <c r="K236" s="31"/>
      <c r="L236" s="31"/>
    </row>
    <row r="237" spans="2:12" ht="12" customHeight="1" x14ac:dyDescent="0.25">
      <c r="B237" s="31"/>
      <c r="C237" s="31"/>
      <c r="D237" s="31"/>
      <c r="F237" s="31"/>
      <c r="G237" s="31"/>
      <c r="H237" s="31"/>
      <c r="J237" s="31"/>
      <c r="K237" s="31"/>
      <c r="L237" s="31"/>
    </row>
    <row r="238" spans="2:12" ht="12" customHeight="1" x14ac:dyDescent="0.25">
      <c r="B238" s="31"/>
      <c r="C238" s="31"/>
      <c r="D238" s="31"/>
      <c r="F238" s="31"/>
      <c r="G238" s="31"/>
      <c r="H238" s="31"/>
      <c r="J238" s="31"/>
      <c r="K238" s="31"/>
      <c r="L238" s="31"/>
    </row>
    <row r="239" spans="2:12" ht="12" customHeight="1" x14ac:dyDescent="0.25">
      <c r="B239" s="31"/>
      <c r="C239" s="31"/>
      <c r="D239" s="31"/>
      <c r="F239" s="31"/>
      <c r="G239" s="31"/>
      <c r="H239" s="31"/>
      <c r="J239" s="31"/>
      <c r="K239" s="31"/>
      <c r="L239" s="31"/>
    </row>
    <row r="240" spans="2:12" ht="12" customHeight="1" x14ac:dyDescent="0.25">
      <c r="B240" s="31"/>
      <c r="C240" s="31"/>
      <c r="D240" s="31"/>
      <c r="F240" s="31"/>
      <c r="G240" s="31"/>
      <c r="H240" s="31"/>
      <c r="J240" s="31"/>
      <c r="K240" s="31"/>
      <c r="L240" s="31"/>
    </row>
    <row r="241" spans="2:12" ht="12" customHeight="1" x14ac:dyDescent="0.25">
      <c r="B241" s="31"/>
      <c r="C241" s="31"/>
      <c r="D241" s="31"/>
      <c r="F241" s="31"/>
      <c r="G241" s="31"/>
      <c r="H241" s="31"/>
      <c r="J241" s="31"/>
      <c r="K241" s="31"/>
      <c r="L241" s="31"/>
    </row>
    <row r="242" spans="2:12" ht="12" customHeight="1" x14ac:dyDescent="0.25">
      <c r="B242" s="31"/>
      <c r="C242" s="31"/>
      <c r="D242" s="31"/>
      <c r="F242" s="31"/>
      <c r="G242" s="31"/>
      <c r="H242" s="31"/>
      <c r="J242" s="31"/>
      <c r="K242" s="31"/>
      <c r="L242" s="31"/>
    </row>
    <row r="243" spans="2:12" ht="12" customHeight="1" x14ac:dyDescent="0.25">
      <c r="B243" s="31"/>
      <c r="C243" s="31"/>
      <c r="D243" s="31"/>
      <c r="F243" s="31"/>
      <c r="G243" s="31"/>
      <c r="H243" s="31"/>
      <c r="J243" s="31"/>
      <c r="K243" s="31"/>
      <c r="L243" s="31"/>
    </row>
    <row r="244" spans="2:12" ht="12" customHeight="1" x14ac:dyDescent="0.25">
      <c r="B244" s="31"/>
      <c r="C244" s="31"/>
      <c r="D244" s="31"/>
      <c r="F244" s="31"/>
      <c r="G244" s="31"/>
      <c r="H244" s="31"/>
      <c r="J244" s="31"/>
      <c r="K244" s="31"/>
      <c r="L244" s="31"/>
    </row>
    <row r="245" spans="2:12" ht="12" customHeight="1" x14ac:dyDescent="0.25">
      <c r="B245" s="31"/>
      <c r="C245" s="31"/>
      <c r="D245" s="31"/>
      <c r="F245" s="31"/>
      <c r="G245" s="31"/>
      <c r="H245" s="31"/>
      <c r="J245" s="31"/>
      <c r="K245" s="31"/>
      <c r="L245" s="31"/>
    </row>
    <row r="246" spans="2:12" ht="12" customHeight="1" x14ac:dyDescent="0.25">
      <c r="B246" s="31"/>
      <c r="C246" s="31"/>
      <c r="D246" s="31"/>
      <c r="F246" s="31"/>
      <c r="G246" s="31"/>
      <c r="H246" s="31"/>
      <c r="J246" s="31"/>
      <c r="K246" s="31"/>
      <c r="L246" s="31"/>
    </row>
    <row r="247" spans="2:12" ht="12" customHeight="1" x14ac:dyDescent="0.25">
      <c r="B247" s="31"/>
      <c r="C247" s="31"/>
      <c r="D247" s="31"/>
      <c r="F247" s="31"/>
      <c r="G247" s="31"/>
      <c r="H247" s="31"/>
      <c r="J247" s="31"/>
      <c r="K247" s="31"/>
      <c r="L247" s="31"/>
    </row>
    <row r="248" spans="2:12" ht="12" customHeight="1" x14ac:dyDescent="0.25">
      <c r="B248" s="31"/>
      <c r="C248" s="31"/>
      <c r="D248" s="31"/>
      <c r="F248" s="31"/>
      <c r="G248" s="31"/>
      <c r="H248" s="31"/>
      <c r="J248" s="31"/>
      <c r="K248" s="31"/>
      <c r="L248" s="31"/>
    </row>
    <row r="249" spans="2:12" ht="12" customHeight="1" x14ac:dyDescent="0.25">
      <c r="B249" s="31"/>
      <c r="C249" s="31"/>
      <c r="D249" s="31"/>
      <c r="F249" s="31"/>
      <c r="G249" s="31"/>
      <c r="H249" s="31"/>
      <c r="J249" s="31"/>
      <c r="K249" s="31"/>
      <c r="L249" s="31"/>
    </row>
    <row r="250" spans="2:12" ht="12" customHeight="1" x14ac:dyDescent="0.25">
      <c r="B250" s="31"/>
      <c r="C250" s="31"/>
      <c r="D250" s="31"/>
      <c r="F250" s="31"/>
      <c r="G250" s="31"/>
      <c r="H250" s="31"/>
      <c r="J250" s="31"/>
      <c r="K250" s="31"/>
      <c r="L250" s="31"/>
    </row>
    <row r="251" spans="2:12" ht="12" customHeight="1" x14ac:dyDescent="0.25">
      <c r="B251" s="31"/>
      <c r="C251" s="31"/>
      <c r="D251" s="31"/>
      <c r="F251" s="31"/>
      <c r="G251" s="31"/>
      <c r="H251" s="31"/>
      <c r="J251" s="31"/>
      <c r="K251" s="31"/>
      <c r="L251" s="31"/>
    </row>
    <row r="252" spans="2:12" ht="12" customHeight="1" x14ac:dyDescent="0.25">
      <c r="B252" s="31"/>
      <c r="C252" s="31"/>
      <c r="D252" s="31"/>
      <c r="F252" s="31"/>
      <c r="G252" s="31"/>
      <c r="H252" s="31"/>
      <c r="J252" s="31"/>
      <c r="K252" s="31"/>
      <c r="L252" s="31"/>
    </row>
    <row r="253" spans="2:12" ht="12" customHeight="1" x14ac:dyDescent="0.25">
      <c r="B253" s="31"/>
      <c r="C253" s="31"/>
      <c r="D253" s="31"/>
      <c r="F253" s="31"/>
      <c r="G253" s="31"/>
      <c r="H253" s="31"/>
      <c r="J253" s="31"/>
      <c r="K253" s="31"/>
      <c r="L253" s="31"/>
    </row>
    <row r="254" spans="2:12" ht="12" customHeight="1" x14ac:dyDescent="0.25">
      <c r="B254" s="31"/>
      <c r="C254" s="31"/>
      <c r="D254" s="31"/>
      <c r="F254" s="31"/>
      <c r="G254" s="31"/>
      <c r="H254" s="31"/>
      <c r="J254" s="31"/>
      <c r="K254" s="31"/>
      <c r="L254" s="31"/>
    </row>
    <row r="255" spans="2:12" ht="12" customHeight="1" x14ac:dyDescent="0.25">
      <c r="B255" s="31"/>
      <c r="C255" s="31"/>
      <c r="D255" s="31"/>
      <c r="F255" s="31"/>
      <c r="G255" s="31"/>
      <c r="H255" s="31"/>
      <c r="J255" s="31"/>
      <c r="K255" s="31"/>
      <c r="L255" s="31"/>
    </row>
    <row r="256" spans="2:12" ht="12" customHeight="1" x14ac:dyDescent="0.25">
      <c r="B256" s="31"/>
      <c r="C256" s="31"/>
      <c r="D256" s="31"/>
      <c r="F256" s="31"/>
      <c r="G256" s="31"/>
      <c r="H256" s="31"/>
      <c r="J256" s="31"/>
      <c r="K256" s="31"/>
      <c r="L256" s="31"/>
    </row>
    <row r="257" spans="2:12" ht="12" customHeight="1" x14ac:dyDescent="0.25">
      <c r="B257" s="31"/>
      <c r="C257" s="31"/>
      <c r="D257" s="31"/>
      <c r="F257" s="31"/>
      <c r="G257" s="31"/>
      <c r="H257" s="31"/>
      <c r="J257" s="31"/>
      <c r="K257" s="31"/>
      <c r="L257" s="31"/>
    </row>
    <row r="258" spans="2:12" ht="12" customHeight="1" x14ac:dyDescent="0.25">
      <c r="B258" s="31"/>
      <c r="C258" s="31"/>
      <c r="D258" s="31"/>
      <c r="F258" s="31"/>
      <c r="G258" s="31"/>
      <c r="H258" s="31"/>
      <c r="J258" s="31"/>
      <c r="K258" s="31"/>
      <c r="L258" s="31"/>
    </row>
    <row r="259" spans="2:12" ht="12" customHeight="1" x14ac:dyDescent="0.25">
      <c r="B259" s="31"/>
      <c r="C259" s="31"/>
      <c r="D259" s="31"/>
      <c r="F259" s="31"/>
      <c r="G259" s="31"/>
      <c r="H259" s="31"/>
      <c r="J259" s="31"/>
      <c r="K259" s="31"/>
      <c r="L259" s="31"/>
    </row>
  </sheetData>
  <mergeCells count="9">
    <mergeCell ref="A79:M79"/>
    <mergeCell ref="A80:M80"/>
    <mergeCell ref="A81:M81"/>
    <mergeCell ref="A1:M1"/>
    <mergeCell ref="A2:A3"/>
    <mergeCell ref="B2:E2"/>
    <mergeCell ref="F2:I2"/>
    <mergeCell ref="J2:M2"/>
    <mergeCell ref="A78:M78"/>
  </mergeCells>
  <pageMargins left="0.75" right="0.75" top="1" bottom="1" header="0.5" footer="0.5"/>
  <pageSetup scale="64" orientation="portrait" r:id="rId1"/>
  <headerFooter alignWithMargins="0">
    <oddHeader xml:space="preserve">&amp;R&amp;"Courier New,Regular"&amp;9&amp;08 &amp;A_x000D_
 Page &amp;P of &amp;N </oddHeader>
    <oddFooter>&amp;R&amp;"Courier New,Regular"&amp;9Printed: 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4"/>
  <sheetViews>
    <sheetView workbookViewId="0">
      <selection activeCell="A4" sqref="A4"/>
    </sheetView>
  </sheetViews>
  <sheetFormatPr defaultRowHeight="12" x14ac:dyDescent="0.15"/>
  <cols>
    <col min="1" max="1" width="33.625" bestFit="1" customWidth="1"/>
    <col min="2" max="2" width="13.25" bestFit="1" customWidth="1"/>
    <col min="3" max="3" width="15.25" bestFit="1" customWidth="1"/>
    <col min="4" max="4" width="13.25" bestFit="1" customWidth="1"/>
    <col min="5" max="6" width="12.125" bestFit="1" customWidth="1"/>
    <col min="7" max="8" width="13.25" bestFit="1" customWidth="1"/>
    <col min="9" max="9" width="12.125" bestFit="1" customWidth="1"/>
    <col min="10" max="11" width="13.25" bestFit="1" customWidth="1"/>
    <col min="12" max="12" width="12.125" bestFit="1" customWidth="1"/>
    <col min="13" max="13" width="11.125" bestFit="1" customWidth="1"/>
    <col min="14" max="14" width="14.25" bestFit="1" customWidth="1"/>
    <col min="15" max="15" width="10.875" bestFit="1" customWidth="1"/>
    <col min="16" max="17" width="9.625" bestFit="1" customWidth="1"/>
  </cols>
  <sheetData>
    <row r="1" spans="1:17" ht="12.75" x14ac:dyDescent="0.2">
      <c r="A1" s="46" t="s">
        <v>1</v>
      </c>
      <c r="B1" s="47" t="s">
        <v>2</v>
      </c>
      <c r="C1" s="48"/>
      <c r="D1" s="48"/>
      <c r="E1" s="49"/>
      <c r="F1" s="47" t="s">
        <v>3</v>
      </c>
      <c r="G1" s="48"/>
      <c r="H1" s="48"/>
      <c r="I1" s="48"/>
      <c r="J1" s="47" t="s">
        <v>4</v>
      </c>
      <c r="K1" s="48"/>
      <c r="L1" s="48"/>
      <c r="M1" s="48"/>
      <c r="N1" s="56" t="s">
        <v>80</v>
      </c>
      <c r="O1" s="56"/>
      <c r="P1" s="56"/>
      <c r="Q1" s="56"/>
    </row>
    <row r="2" spans="1:17" ht="25.5" x14ac:dyDescent="0.2">
      <c r="A2" s="51"/>
      <c r="B2" s="52" t="s">
        <v>5</v>
      </c>
      <c r="C2" s="52" t="s">
        <v>6</v>
      </c>
      <c r="D2" s="52" t="s">
        <v>7</v>
      </c>
      <c r="E2" s="52" t="s">
        <v>8</v>
      </c>
      <c r="F2" s="52" t="s">
        <v>5</v>
      </c>
      <c r="G2" s="52" t="s">
        <v>6</v>
      </c>
      <c r="H2" s="52" t="s">
        <v>7</v>
      </c>
      <c r="I2" s="52" t="s">
        <v>8</v>
      </c>
      <c r="J2" s="52" t="s">
        <v>5</v>
      </c>
      <c r="K2" s="52" t="s">
        <v>6</v>
      </c>
      <c r="L2" s="52" t="s">
        <v>7</v>
      </c>
      <c r="M2" s="53" t="s">
        <v>8</v>
      </c>
      <c r="N2" s="52" t="s">
        <v>5</v>
      </c>
      <c r="O2" s="52" t="s">
        <v>6</v>
      </c>
      <c r="P2" s="52" t="s">
        <v>7</v>
      </c>
      <c r="Q2" s="52" t="s">
        <v>8</v>
      </c>
    </row>
    <row r="3" spans="1:17" ht="12.75" x14ac:dyDescent="0.2">
      <c r="A3" s="54" t="s">
        <v>152</v>
      </c>
      <c r="B3" s="40">
        <v>756084</v>
      </c>
      <c r="C3" s="40">
        <v>1131886</v>
      </c>
      <c r="D3" s="40">
        <v>349311</v>
      </c>
      <c r="E3" s="41">
        <v>84727</v>
      </c>
      <c r="F3" s="41">
        <v>54346</v>
      </c>
      <c r="G3" s="41">
        <v>526506</v>
      </c>
      <c r="H3" s="41">
        <v>325427</v>
      </c>
      <c r="I3" s="41">
        <v>79483</v>
      </c>
      <c r="J3" s="41">
        <v>207108</v>
      </c>
      <c r="K3" s="41">
        <v>132654</v>
      </c>
      <c r="L3" s="41">
        <v>79491</v>
      </c>
      <c r="M3" s="41">
        <v>5852</v>
      </c>
      <c r="N3" s="58">
        <f>B3+F3+J3</f>
        <v>1017538</v>
      </c>
      <c r="O3" s="57">
        <f t="shared" ref="O3:R18" si="0">C3+G3+K3</f>
        <v>1791046</v>
      </c>
      <c r="P3" s="57">
        <f t="shared" si="0"/>
        <v>754229</v>
      </c>
      <c r="Q3" s="59">
        <f t="shared" si="0"/>
        <v>170062</v>
      </c>
    </row>
    <row r="4" spans="1:17" ht="12.75" x14ac:dyDescent="0.2">
      <c r="A4" s="55" t="s">
        <v>104</v>
      </c>
      <c r="B4" s="42">
        <v>10284</v>
      </c>
      <c r="C4" s="42">
        <v>21529</v>
      </c>
      <c r="D4" s="42">
        <v>9288</v>
      </c>
      <c r="E4" s="42">
        <v>1733</v>
      </c>
      <c r="F4" s="42">
        <v>144</v>
      </c>
      <c r="G4" s="42">
        <v>3619</v>
      </c>
      <c r="H4" s="42">
        <v>674</v>
      </c>
      <c r="I4" s="42">
        <v>520</v>
      </c>
      <c r="J4" s="42">
        <v>2724</v>
      </c>
      <c r="K4" s="42">
        <v>2291</v>
      </c>
      <c r="L4" s="42">
        <v>1440</v>
      </c>
      <c r="M4" s="43">
        <v>3</v>
      </c>
      <c r="N4" s="50">
        <f t="shared" ref="N4:N54" si="1">B4+F4+J4</f>
        <v>13152</v>
      </c>
      <c r="O4" s="50">
        <f t="shared" si="0"/>
        <v>27439</v>
      </c>
      <c r="P4" s="50">
        <f t="shared" si="0"/>
        <v>11402</v>
      </c>
      <c r="Q4" s="50">
        <f t="shared" si="0"/>
        <v>2256</v>
      </c>
    </row>
    <row r="5" spans="1:17" ht="12.75" x14ac:dyDescent="0.2">
      <c r="A5" s="55" t="s">
        <v>164</v>
      </c>
      <c r="B5" s="44">
        <v>1120</v>
      </c>
      <c r="C5" s="44">
        <v>1612</v>
      </c>
      <c r="D5" s="44">
        <v>650</v>
      </c>
      <c r="E5" s="44">
        <v>50</v>
      </c>
      <c r="F5" s="44">
        <v>15</v>
      </c>
      <c r="G5" s="44">
        <v>80</v>
      </c>
      <c r="H5" s="44">
        <v>53</v>
      </c>
      <c r="I5" s="44">
        <v>0</v>
      </c>
      <c r="J5" s="44">
        <v>571</v>
      </c>
      <c r="K5" s="44">
        <v>58</v>
      </c>
      <c r="L5" s="44">
        <v>0</v>
      </c>
      <c r="M5" s="45">
        <v>0</v>
      </c>
      <c r="N5" s="50">
        <f t="shared" si="1"/>
        <v>1706</v>
      </c>
      <c r="O5" s="50">
        <f t="shared" si="0"/>
        <v>1750</v>
      </c>
      <c r="P5" s="50">
        <f t="shared" si="0"/>
        <v>703</v>
      </c>
      <c r="Q5" s="50">
        <f t="shared" si="0"/>
        <v>50</v>
      </c>
    </row>
    <row r="6" spans="1:17" ht="12.75" x14ac:dyDescent="0.2">
      <c r="A6" s="55" t="s">
        <v>112</v>
      </c>
      <c r="B6" s="44">
        <v>16823</v>
      </c>
      <c r="C6" s="44">
        <v>23775</v>
      </c>
      <c r="D6" s="44">
        <v>7121</v>
      </c>
      <c r="E6" s="44">
        <v>1787</v>
      </c>
      <c r="F6" s="44">
        <v>8</v>
      </c>
      <c r="G6" s="44">
        <v>937</v>
      </c>
      <c r="H6" s="44">
        <v>1298</v>
      </c>
      <c r="I6" s="44">
        <v>595</v>
      </c>
      <c r="J6" s="44">
        <v>46159</v>
      </c>
      <c r="K6" s="44">
        <v>39995</v>
      </c>
      <c r="L6" s="44">
        <v>27759</v>
      </c>
      <c r="M6" s="45">
        <v>1151</v>
      </c>
      <c r="N6" s="50">
        <f t="shared" si="1"/>
        <v>62990</v>
      </c>
      <c r="O6" s="50">
        <f t="shared" si="0"/>
        <v>64707</v>
      </c>
      <c r="P6" s="50">
        <f t="shared" si="0"/>
        <v>36178</v>
      </c>
      <c r="Q6" s="50">
        <f t="shared" si="0"/>
        <v>3533</v>
      </c>
    </row>
    <row r="7" spans="1:17" ht="12.75" x14ac:dyDescent="0.2">
      <c r="A7" s="55" t="s">
        <v>96</v>
      </c>
      <c r="B7" s="44">
        <v>8122</v>
      </c>
      <c r="C7" s="44">
        <v>11458</v>
      </c>
      <c r="D7" s="44">
        <v>4775</v>
      </c>
      <c r="E7" s="44">
        <v>855</v>
      </c>
      <c r="F7" s="44">
        <v>121</v>
      </c>
      <c r="G7" s="44">
        <v>2558</v>
      </c>
      <c r="H7" s="44">
        <v>487</v>
      </c>
      <c r="I7" s="44">
        <v>58</v>
      </c>
      <c r="J7" s="44">
        <v>402</v>
      </c>
      <c r="K7" s="44">
        <v>173</v>
      </c>
      <c r="L7" s="44">
        <v>58</v>
      </c>
      <c r="M7" s="45">
        <v>0</v>
      </c>
      <c r="N7" s="50">
        <f t="shared" si="1"/>
        <v>8645</v>
      </c>
      <c r="O7" s="50">
        <f t="shared" si="0"/>
        <v>14189</v>
      </c>
      <c r="P7" s="50">
        <f t="shared" si="0"/>
        <v>5320</v>
      </c>
      <c r="Q7" s="50">
        <f t="shared" si="0"/>
        <v>913</v>
      </c>
    </row>
    <row r="8" spans="1:17" ht="12.75" x14ac:dyDescent="0.2">
      <c r="A8" s="55" t="s">
        <v>172</v>
      </c>
      <c r="B8" s="44">
        <v>89284</v>
      </c>
      <c r="C8" s="44">
        <v>125326</v>
      </c>
      <c r="D8" s="44">
        <v>29548</v>
      </c>
      <c r="E8" s="44">
        <v>6900</v>
      </c>
      <c r="F8" s="44">
        <v>1189</v>
      </c>
      <c r="G8" s="44">
        <v>34681</v>
      </c>
      <c r="H8" s="44">
        <v>33074</v>
      </c>
      <c r="I8" s="44">
        <v>10141</v>
      </c>
      <c r="J8" s="44">
        <v>24139</v>
      </c>
      <c r="K8" s="44">
        <v>12403</v>
      </c>
      <c r="L8" s="44">
        <v>5880</v>
      </c>
      <c r="M8" s="45">
        <v>407</v>
      </c>
      <c r="N8" s="50">
        <f t="shared" si="1"/>
        <v>114612</v>
      </c>
      <c r="O8" s="50">
        <f t="shared" si="0"/>
        <v>172410</v>
      </c>
      <c r="P8" s="50">
        <f t="shared" si="0"/>
        <v>68502</v>
      </c>
      <c r="Q8" s="50">
        <f t="shared" si="0"/>
        <v>17448</v>
      </c>
    </row>
    <row r="9" spans="1:17" ht="12.75" x14ac:dyDescent="0.2">
      <c r="A9" s="55" t="s">
        <v>132</v>
      </c>
      <c r="B9" s="44">
        <v>7814</v>
      </c>
      <c r="C9" s="44">
        <v>22575</v>
      </c>
      <c r="D9" s="44">
        <v>6980</v>
      </c>
      <c r="E9" s="44">
        <v>1668</v>
      </c>
      <c r="F9" s="44">
        <v>351</v>
      </c>
      <c r="G9" s="44">
        <v>3996</v>
      </c>
      <c r="H9" s="44">
        <v>4655</v>
      </c>
      <c r="I9" s="44">
        <v>589</v>
      </c>
      <c r="J9" s="44">
        <v>8774</v>
      </c>
      <c r="K9" s="44">
        <v>4565</v>
      </c>
      <c r="L9" s="44">
        <v>3771</v>
      </c>
      <c r="M9" s="45">
        <v>95</v>
      </c>
      <c r="N9" s="50">
        <f t="shared" si="1"/>
        <v>16939</v>
      </c>
      <c r="O9" s="50">
        <f t="shared" si="0"/>
        <v>31136</v>
      </c>
      <c r="P9" s="50">
        <f t="shared" si="0"/>
        <v>15406</v>
      </c>
      <c r="Q9" s="50">
        <f t="shared" si="0"/>
        <v>2352</v>
      </c>
    </row>
    <row r="10" spans="1:17" ht="12.75" x14ac:dyDescent="0.2">
      <c r="A10" s="55" t="s">
        <v>174</v>
      </c>
      <c r="B10" s="44">
        <v>5420</v>
      </c>
      <c r="C10" s="44">
        <v>11145</v>
      </c>
      <c r="D10" s="44">
        <v>3253</v>
      </c>
      <c r="E10" s="44">
        <v>801</v>
      </c>
      <c r="F10" s="44">
        <v>832</v>
      </c>
      <c r="G10" s="44">
        <v>9112</v>
      </c>
      <c r="H10" s="44">
        <v>6021</v>
      </c>
      <c r="I10" s="44">
        <v>1153</v>
      </c>
      <c r="J10" s="44">
        <v>259</v>
      </c>
      <c r="K10" s="44">
        <v>453</v>
      </c>
      <c r="L10" s="44">
        <v>183</v>
      </c>
      <c r="M10" s="45">
        <v>0</v>
      </c>
      <c r="N10" s="50">
        <f t="shared" si="1"/>
        <v>6511</v>
      </c>
      <c r="O10" s="50">
        <f t="shared" si="0"/>
        <v>20710</v>
      </c>
      <c r="P10" s="50">
        <f t="shared" si="0"/>
        <v>9457</v>
      </c>
      <c r="Q10" s="50">
        <f t="shared" si="0"/>
        <v>1954</v>
      </c>
    </row>
    <row r="11" spans="1:17" ht="12.75" x14ac:dyDescent="0.2">
      <c r="A11" s="55" t="s">
        <v>162</v>
      </c>
      <c r="B11" s="44">
        <v>1735</v>
      </c>
      <c r="C11" s="44">
        <v>4040</v>
      </c>
      <c r="D11" s="44">
        <v>897</v>
      </c>
      <c r="E11" s="44">
        <v>277</v>
      </c>
      <c r="F11" s="44">
        <v>199</v>
      </c>
      <c r="G11" s="44">
        <v>1821</v>
      </c>
      <c r="H11" s="44">
        <v>1764</v>
      </c>
      <c r="I11" s="44">
        <v>308</v>
      </c>
      <c r="J11" s="44">
        <v>13</v>
      </c>
      <c r="K11" s="44">
        <v>24</v>
      </c>
      <c r="L11" s="44">
        <v>19</v>
      </c>
      <c r="M11" s="45">
        <v>0</v>
      </c>
      <c r="N11" s="50">
        <f t="shared" si="1"/>
        <v>1947</v>
      </c>
      <c r="O11" s="50">
        <f t="shared" si="0"/>
        <v>5885</v>
      </c>
      <c r="P11" s="50">
        <f t="shared" si="0"/>
        <v>2680</v>
      </c>
      <c r="Q11" s="50">
        <f t="shared" si="0"/>
        <v>585</v>
      </c>
    </row>
    <row r="12" spans="1:17" ht="12.75" x14ac:dyDescent="0.2">
      <c r="A12" s="55" t="s">
        <v>186</v>
      </c>
      <c r="B12" s="44">
        <v>170</v>
      </c>
      <c r="C12" s="44">
        <v>398</v>
      </c>
      <c r="D12" s="44">
        <v>65</v>
      </c>
      <c r="E12" s="44">
        <v>93</v>
      </c>
      <c r="F12" s="44">
        <v>156</v>
      </c>
      <c r="G12" s="44">
        <v>8439</v>
      </c>
      <c r="H12" s="44">
        <v>9841</v>
      </c>
      <c r="I12" s="44">
        <v>3474</v>
      </c>
      <c r="J12" s="44">
        <v>137</v>
      </c>
      <c r="K12" s="44">
        <v>375</v>
      </c>
      <c r="L12" s="44">
        <v>307</v>
      </c>
      <c r="M12" s="45">
        <v>0</v>
      </c>
      <c r="N12" s="50">
        <f t="shared" si="1"/>
        <v>463</v>
      </c>
      <c r="O12" s="50">
        <f t="shared" si="0"/>
        <v>9212</v>
      </c>
      <c r="P12" s="50">
        <f t="shared" si="0"/>
        <v>10213</v>
      </c>
      <c r="Q12" s="50">
        <f t="shared" si="0"/>
        <v>3567</v>
      </c>
    </row>
    <row r="13" spans="1:17" ht="12.75" x14ac:dyDescent="0.2">
      <c r="A13" s="55" t="s">
        <v>102</v>
      </c>
      <c r="B13" s="44">
        <v>79362</v>
      </c>
      <c r="C13" s="44">
        <v>61446</v>
      </c>
      <c r="D13" s="44">
        <v>17149</v>
      </c>
      <c r="E13" s="44">
        <v>4395</v>
      </c>
      <c r="F13" s="44">
        <v>7419</v>
      </c>
      <c r="G13" s="44">
        <v>22527</v>
      </c>
      <c r="H13" s="44">
        <v>13376</v>
      </c>
      <c r="I13" s="44">
        <v>3895</v>
      </c>
      <c r="J13" s="44">
        <v>15778</v>
      </c>
      <c r="K13" s="44">
        <v>7006</v>
      </c>
      <c r="L13" s="44">
        <v>3334</v>
      </c>
      <c r="M13" s="45">
        <v>1195</v>
      </c>
      <c r="N13" s="50">
        <f t="shared" si="1"/>
        <v>102559</v>
      </c>
      <c r="O13" s="50">
        <f t="shared" si="0"/>
        <v>90979</v>
      </c>
      <c r="P13" s="50">
        <f t="shared" si="0"/>
        <v>33859</v>
      </c>
      <c r="Q13" s="50">
        <f t="shared" si="0"/>
        <v>9485</v>
      </c>
    </row>
    <row r="14" spans="1:17" ht="12.75" x14ac:dyDescent="0.2">
      <c r="A14" s="55" t="s">
        <v>122</v>
      </c>
      <c r="B14" s="44">
        <v>14496</v>
      </c>
      <c r="C14" s="44">
        <v>33656</v>
      </c>
      <c r="D14" s="44">
        <v>10928</v>
      </c>
      <c r="E14" s="44">
        <v>2341</v>
      </c>
      <c r="F14" s="44">
        <v>1212</v>
      </c>
      <c r="G14" s="44">
        <v>9886</v>
      </c>
      <c r="H14" s="44">
        <v>4923</v>
      </c>
      <c r="I14" s="44">
        <v>1542</v>
      </c>
      <c r="J14" s="44">
        <v>3020</v>
      </c>
      <c r="K14" s="44">
        <v>2679</v>
      </c>
      <c r="L14" s="44">
        <v>1939</v>
      </c>
      <c r="M14" s="45">
        <v>385</v>
      </c>
      <c r="N14" s="50">
        <f t="shared" si="1"/>
        <v>18728</v>
      </c>
      <c r="O14" s="50">
        <f t="shared" si="0"/>
        <v>46221</v>
      </c>
      <c r="P14" s="50">
        <f t="shared" si="0"/>
        <v>17790</v>
      </c>
      <c r="Q14" s="50">
        <f t="shared" si="0"/>
        <v>4268</v>
      </c>
    </row>
    <row r="15" spans="1:17" ht="12.75" x14ac:dyDescent="0.2">
      <c r="A15" s="55" t="s">
        <v>148</v>
      </c>
      <c r="B15" s="44">
        <v>3054</v>
      </c>
      <c r="C15" s="44">
        <v>4055</v>
      </c>
      <c r="D15" s="44">
        <v>1287</v>
      </c>
      <c r="E15" s="44">
        <v>494</v>
      </c>
      <c r="F15" s="44">
        <v>554</v>
      </c>
      <c r="G15" s="44">
        <v>1858</v>
      </c>
      <c r="H15" s="44">
        <v>685</v>
      </c>
      <c r="I15" s="44">
        <v>0</v>
      </c>
      <c r="J15" s="44">
        <v>591</v>
      </c>
      <c r="K15" s="44">
        <v>103</v>
      </c>
      <c r="L15" s="44">
        <v>143</v>
      </c>
      <c r="M15" s="45">
        <v>39</v>
      </c>
      <c r="N15" s="50">
        <f t="shared" si="1"/>
        <v>4199</v>
      </c>
      <c r="O15" s="50">
        <f t="shared" si="0"/>
        <v>6016</v>
      </c>
      <c r="P15" s="50">
        <f t="shared" si="0"/>
        <v>2115</v>
      </c>
      <c r="Q15" s="50">
        <f t="shared" si="0"/>
        <v>533</v>
      </c>
    </row>
    <row r="16" spans="1:17" ht="12.75" x14ac:dyDescent="0.2">
      <c r="A16" s="55" t="s">
        <v>86</v>
      </c>
      <c r="B16" s="44">
        <v>2847</v>
      </c>
      <c r="C16" s="44">
        <v>5980</v>
      </c>
      <c r="D16" s="44">
        <v>1765</v>
      </c>
      <c r="E16" s="44">
        <v>331</v>
      </c>
      <c r="F16" s="44">
        <v>1385</v>
      </c>
      <c r="G16" s="44">
        <v>3667</v>
      </c>
      <c r="H16" s="44">
        <v>248</v>
      </c>
      <c r="I16" s="44">
        <v>0</v>
      </c>
      <c r="J16" s="44">
        <v>708</v>
      </c>
      <c r="K16" s="44">
        <v>134</v>
      </c>
      <c r="L16" s="44">
        <v>28</v>
      </c>
      <c r="M16" s="45">
        <v>0</v>
      </c>
      <c r="N16" s="50">
        <f t="shared" si="1"/>
        <v>4940</v>
      </c>
      <c r="O16" s="50">
        <f t="shared" si="0"/>
        <v>9781</v>
      </c>
      <c r="P16" s="50">
        <f t="shared" si="0"/>
        <v>2041</v>
      </c>
      <c r="Q16" s="50">
        <f t="shared" si="0"/>
        <v>331</v>
      </c>
    </row>
    <row r="17" spans="1:17" ht="12.75" x14ac:dyDescent="0.2">
      <c r="A17" s="55" t="s">
        <v>160</v>
      </c>
      <c r="B17" s="44">
        <v>32516</v>
      </c>
      <c r="C17" s="44">
        <v>34658</v>
      </c>
      <c r="D17" s="44">
        <v>12630</v>
      </c>
      <c r="E17" s="44">
        <v>2970</v>
      </c>
      <c r="F17" s="44">
        <v>1687</v>
      </c>
      <c r="G17" s="44">
        <v>30227</v>
      </c>
      <c r="H17" s="44">
        <v>26245</v>
      </c>
      <c r="I17" s="44">
        <v>5007</v>
      </c>
      <c r="J17" s="44">
        <v>7415</v>
      </c>
      <c r="K17" s="44">
        <v>7570</v>
      </c>
      <c r="L17" s="44">
        <v>4763</v>
      </c>
      <c r="M17" s="45">
        <v>152</v>
      </c>
      <c r="N17" s="50">
        <f t="shared" si="1"/>
        <v>41618</v>
      </c>
      <c r="O17" s="50">
        <f t="shared" si="0"/>
        <v>72455</v>
      </c>
      <c r="P17" s="50">
        <f t="shared" si="0"/>
        <v>43638</v>
      </c>
      <c r="Q17" s="50">
        <f t="shared" si="0"/>
        <v>8129</v>
      </c>
    </row>
    <row r="18" spans="1:17" ht="12.75" x14ac:dyDescent="0.2">
      <c r="A18" s="55" t="s">
        <v>126</v>
      </c>
      <c r="B18" s="44">
        <v>12267</v>
      </c>
      <c r="C18" s="44">
        <v>29853</v>
      </c>
      <c r="D18" s="44">
        <v>9275</v>
      </c>
      <c r="E18" s="44">
        <v>2549</v>
      </c>
      <c r="F18" s="44">
        <v>1822</v>
      </c>
      <c r="G18" s="44">
        <v>14752</v>
      </c>
      <c r="H18" s="44">
        <v>4757</v>
      </c>
      <c r="I18" s="44">
        <v>913</v>
      </c>
      <c r="J18" s="44">
        <v>5341</v>
      </c>
      <c r="K18" s="44">
        <v>927</v>
      </c>
      <c r="L18" s="44">
        <v>183</v>
      </c>
      <c r="M18" s="45">
        <v>0</v>
      </c>
      <c r="N18" s="50">
        <f t="shared" si="1"/>
        <v>19430</v>
      </c>
      <c r="O18" s="50">
        <f t="shared" si="0"/>
        <v>45532</v>
      </c>
      <c r="P18" s="50">
        <f t="shared" si="0"/>
        <v>14215</v>
      </c>
      <c r="Q18" s="50">
        <f t="shared" si="0"/>
        <v>3462</v>
      </c>
    </row>
    <row r="19" spans="1:17" ht="12.75" x14ac:dyDescent="0.2">
      <c r="A19" s="55" t="s">
        <v>128</v>
      </c>
      <c r="B19" s="44">
        <v>12735</v>
      </c>
      <c r="C19" s="44">
        <v>11672</v>
      </c>
      <c r="D19" s="44">
        <v>2976</v>
      </c>
      <c r="E19" s="44">
        <v>1480</v>
      </c>
      <c r="F19" s="44">
        <v>645</v>
      </c>
      <c r="G19" s="44">
        <v>10558</v>
      </c>
      <c r="H19" s="44">
        <v>2264</v>
      </c>
      <c r="I19" s="44">
        <v>1353</v>
      </c>
      <c r="J19" s="44">
        <v>7135</v>
      </c>
      <c r="K19" s="44">
        <v>18446</v>
      </c>
      <c r="L19" s="44">
        <v>6860</v>
      </c>
      <c r="M19" s="45">
        <v>124</v>
      </c>
      <c r="N19" s="50">
        <f t="shared" si="1"/>
        <v>20515</v>
      </c>
      <c r="O19" s="50">
        <f t="shared" ref="O19:O54" si="2">C19+G19+K19</f>
        <v>40676</v>
      </c>
      <c r="P19" s="50">
        <f t="shared" ref="P19:P54" si="3">D19+H19+L19</f>
        <v>12100</v>
      </c>
      <c r="Q19" s="50">
        <f t="shared" ref="Q19:Q54" si="4">E19+I19+M19</f>
        <v>2957</v>
      </c>
    </row>
    <row r="20" spans="1:17" ht="12.75" x14ac:dyDescent="0.2">
      <c r="A20" s="55" t="s">
        <v>100</v>
      </c>
      <c r="B20" s="44">
        <v>8925</v>
      </c>
      <c r="C20" s="44">
        <v>15004</v>
      </c>
      <c r="D20" s="44">
        <v>5306</v>
      </c>
      <c r="E20" s="44">
        <v>1324</v>
      </c>
      <c r="F20" s="44">
        <v>624</v>
      </c>
      <c r="G20" s="44">
        <v>3935</v>
      </c>
      <c r="H20" s="44">
        <v>1702</v>
      </c>
      <c r="I20" s="44">
        <v>128</v>
      </c>
      <c r="J20" s="44">
        <v>669</v>
      </c>
      <c r="K20" s="44">
        <v>60</v>
      </c>
      <c r="L20" s="44">
        <v>13</v>
      </c>
      <c r="M20" s="45">
        <v>0</v>
      </c>
      <c r="N20" s="50">
        <f t="shared" si="1"/>
        <v>10218</v>
      </c>
      <c r="O20" s="50">
        <f t="shared" si="2"/>
        <v>18999</v>
      </c>
      <c r="P20" s="50">
        <f t="shared" si="3"/>
        <v>7021</v>
      </c>
      <c r="Q20" s="50">
        <f t="shared" si="4"/>
        <v>1452</v>
      </c>
    </row>
    <row r="21" spans="1:17" ht="12.75" x14ac:dyDescent="0.2">
      <c r="A21" s="55" t="s">
        <v>92</v>
      </c>
      <c r="B21" s="44">
        <v>9757</v>
      </c>
      <c r="C21" s="44">
        <v>16202</v>
      </c>
      <c r="D21" s="44">
        <v>6057</v>
      </c>
      <c r="E21" s="44">
        <v>1631</v>
      </c>
      <c r="F21" s="44">
        <v>727</v>
      </c>
      <c r="G21" s="44">
        <v>4667</v>
      </c>
      <c r="H21" s="44">
        <v>2996</v>
      </c>
      <c r="I21" s="44">
        <v>215</v>
      </c>
      <c r="J21" s="44">
        <v>4196</v>
      </c>
      <c r="K21" s="44">
        <v>662</v>
      </c>
      <c r="L21" s="44">
        <v>358</v>
      </c>
      <c r="M21" s="45">
        <v>89</v>
      </c>
      <c r="N21" s="50">
        <f t="shared" si="1"/>
        <v>14680</v>
      </c>
      <c r="O21" s="50">
        <f t="shared" si="2"/>
        <v>21531</v>
      </c>
      <c r="P21" s="50">
        <f t="shared" si="3"/>
        <v>9411</v>
      </c>
      <c r="Q21" s="50">
        <f t="shared" si="4"/>
        <v>1935</v>
      </c>
    </row>
    <row r="22" spans="1:17" ht="12.75" x14ac:dyDescent="0.2">
      <c r="A22" s="55" t="s">
        <v>98</v>
      </c>
      <c r="B22" s="44">
        <v>5938</v>
      </c>
      <c r="C22" s="44">
        <v>18582</v>
      </c>
      <c r="D22" s="44">
        <v>5142</v>
      </c>
      <c r="E22" s="44">
        <v>1583</v>
      </c>
      <c r="F22" s="44">
        <v>595</v>
      </c>
      <c r="G22" s="44">
        <v>3202</v>
      </c>
      <c r="H22" s="44">
        <v>1994</v>
      </c>
      <c r="I22" s="44">
        <v>1002</v>
      </c>
      <c r="J22" s="44">
        <v>1174</v>
      </c>
      <c r="K22" s="44">
        <v>231</v>
      </c>
      <c r="L22" s="44">
        <v>139</v>
      </c>
      <c r="M22" s="45">
        <v>0</v>
      </c>
      <c r="N22" s="50">
        <f t="shared" si="1"/>
        <v>7707</v>
      </c>
      <c r="O22" s="50">
        <f t="shared" si="2"/>
        <v>22015</v>
      </c>
      <c r="P22" s="50">
        <f t="shared" si="3"/>
        <v>7275</v>
      </c>
      <c r="Q22" s="50">
        <f t="shared" si="4"/>
        <v>2585</v>
      </c>
    </row>
    <row r="23" spans="1:17" ht="12.75" x14ac:dyDescent="0.2">
      <c r="A23" s="55" t="s">
        <v>116</v>
      </c>
      <c r="B23" s="44">
        <v>2593</v>
      </c>
      <c r="C23" s="44">
        <v>4581</v>
      </c>
      <c r="D23" s="44">
        <v>927</v>
      </c>
      <c r="E23" s="44">
        <v>153</v>
      </c>
      <c r="F23" s="44">
        <v>230</v>
      </c>
      <c r="G23" s="44">
        <v>3098</v>
      </c>
      <c r="H23" s="44">
        <v>970</v>
      </c>
      <c r="I23" s="44">
        <v>230</v>
      </c>
      <c r="J23" s="44">
        <v>498</v>
      </c>
      <c r="K23" s="44">
        <v>5</v>
      </c>
      <c r="L23" s="44">
        <v>0</v>
      </c>
      <c r="M23" s="45">
        <v>0</v>
      </c>
      <c r="N23" s="50">
        <f t="shared" si="1"/>
        <v>3321</v>
      </c>
      <c r="O23" s="50">
        <f t="shared" si="2"/>
        <v>7684</v>
      </c>
      <c r="P23" s="50">
        <f t="shared" si="3"/>
        <v>1897</v>
      </c>
      <c r="Q23" s="50">
        <f t="shared" si="4"/>
        <v>383</v>
      </c>
    </row>
    <row r="24" spans="1:17" ht="12.75" x14ac:dyDescent="0.2">
      <c r="A24" s="55" t="s">
        <v>180</v>
      </c>
      <c r="B24" s="44">
        <v>14250</v>
      </c>
      <c r="C24" s="44">
        <v>23931</v>
      </c>
      <c r="D24" s="44">
        <v>9892</v>
      </c>
      <c r="E24" s="44">
        <v>2142</v>
      </c>
      <c r="F24" s="44">
        <v>18</v>
      </c>
      <c r="G24" s="44">
        <v>6401</v>
      </c>
      <c r="H24" s="44">
        <v>7626</v>
      </c>
      <c r="I24" s="44">
        <v>680</v>
      </c>
      <c r="J24" s="44">
        <v>888</v>
      </c>
      <c r="K24" s="44">
        <v>531</v>
      </c>
      <c r="L24" s="44">
        <v>327</v>
      </c>
      <c r="M24" s="45">
        <v>0</v>
      </c>
      <c r="N24" s="50">
        <f t="shared" si="1"/>
        <v>15156</v>
      </c>
      <c r="O24" s="50">
        <f t="shared" si="2"/>
        <v>30863</v>
      </c>
      <c r="P24" s="50">
        <f t="shared" si="3"/>
        <v>17845</v>
      </c>
      <c r="Q24" s="50">
        <f t="shared" si="4"/>
        <v>2822</v>
      </c>
    </row>
    <row r="25" spans="1:17" ht="12.75" x14ac:dyDescent="0.2">
      <c r="A25" s="55" t="s">
        <v>166</v>
      </c>
      <c r="B25" s="44">
        <v>10998</v>
      </c>
      <c r="C25" s="44">
        <v>18121</v>
      </c>
      <c r="D25" s="44">
        <v>5823</v>
      </c>
      <c r="E25" s="44">
        <v>678</v>
      </c>
      <c r="F25" s="44">
        <v>1589</v>
      </c>
      <c r="G25" s="44">
        <v>37246</v>
      </c>
      <c r="H25" s="44">
        <v>30038</v>
      </c>
      <c r="I25" s="44">
        <v>7468</v>
      </c>
      <c r="J25" s="44">
        <v>1058</v>
      </c>
      <c r="K25" s="44">
        <v>456</v>
      </c>
      <c r="L25" s="44">
        <v>94</v>
      </c>
      <c r="M25" s="45">
        <v>0</v>
      </c>
      <c r="N25" s="50">
        <f t="shared" si="1"/>
        <v>13645</v>
      </c>
      <c r="O25" s="50">
        <f t="shared" si="2"/>
        <v>55823</v>
      </c>
      <c r="P25" s="50">
        <f t="shared" si="3"/>
        <v>35955</v>
      </c>
      <c r="Q25" s="50">
        <f t="shared" si="4"/>
        <v>8146</v>
      </c>
    </row>
    <row r="26" spans="1:17" ht="12.75" x14ac:dyDescent="0.2">
      <c r="A26" s="55" t="s">
        <v>156</v>
      </c>
      <c r="B26" s="44">
        <v>27059</v>
      </c>
      <c r="C26" s="44">
        <v>43645</v>
      </c>
      <c r="D26" s="44">
        <v>16582</v>
      </c>
      <c r="E26" s="44">
        <v>4008</v>
      </c>
      <c r="F26" s="44">
        <v>4838</v>
      </c>
      <c r="G26" s="44">
        <v>13591</v>
      </c>
      <c r="H26" s="44">
        <v>4709</v>
      </c>
      <c r="I26" s="44">
        <v>1876</v>
      </c>
      <c r="J26" s="44">
        <v>1425</v>
      </c>
      <c r="K26" s="44">
        <v>579</v>
      </c>
      <c r="L26" s="44">
        <v>101</v>
      </c>
      <c r="M26" s="45">
        <v>0</v>
      </c>
      <c r="N26" s="50">
        <f t="shared" si="1"/>
        <v>33322</v>
      </c>
      <c r="O26" s="50">
        <f t="shared" si="2"/>
        <v>57815</v>
      </c>
      <c r="P26" s="50">
        <f t="shared" si="3"/>
        <v>21392</v>
      </c>
      <c r="Q26" s="50">
        <f t="shared" si="4"/>
        <v>5884</v>
      </c>
    </row>
    <row r="27" spans="1:17" ht="12.75" x14ac:dyDescent="0.2">
      <c r="A27" s="55" t="s">
        <v>182</v>
      </c>
      <c r="B27" s="44">
        <v>16575</v>
      </c>
      <c r="C27" s="44">
        <v>21319</v>
      </c>
      <c r="D27" s="44">
        <v>5349</v>
      </c>
      <c r="E27" s="44">
        <v>1703</v>
      </c>
      <c r="F27" s="44">
        <v>700</v>
      </c>
      <c r="G27" s="44">
        <v>10850</v>
      </c>
      <c r="H27" s="44">
        <v>5043</v>
      </c>
      <c r="I27" s="44">
        <v>1163</v>
      </c>
      <c r="J27" s="44">
        <v>3205</v>
      </c>
      <c r="K27" s="44">
        <v>2811</v>
      </c>
      <c r="L27" s="44">
        <v>10217</v>
      </c>
      <c r="M27" s="45">
        <v>1417</v>
      </c>
      <c r="N27" s="50">
        <f t="shared" si="1"/>
        <v>20480</v>
      </c>
      <c r="O27" s="50">
        <f t="shared" si="2"/>
        <v>34980</v>
      </c>
      <c r="P27" s="50">
        <f t="shared" si="3"/>
        <v>20609</v>
      </c>
      <c r="Q27" s="50">
        <f t="shared" si="4"/>
        <v>4283</v>
      </c>
    </row>
    <row r="28" spans="1:17" ht="12.75" x14ac:dyDescent="0.2">
      <c r="A28" s="55" t="s">
        <v>84</v>
      </c>
      <c r="B28" s="44">
        <v>12305</v>
      </c>
      <c r="C28" s="44">
        <v>11214</v>
      </c>
      <c r="D28" s="44">
        <v>3452</v>
      </c>
      <c r="E28" s="44">
        <v>1050</v>
      </c>
      <c r="F28" s="44">
        <v>61</v>
      </c>
      <c r="G28" s="44">
        <v>2302</v>
      </c>
      <c r="H28" s="44">
        <v>1355</v>
      </c>
      <c r="I28" s="44">
        <v>167</v>
      </c>
      <c r="J28" s="44">
        <v>630</v>
      </c>
      <c r="K28" s="44">
        <v>0</v>
      </c>
      <c r="L28" s="44">
        <v>2</v>
      </c>
      <c r="M28" s="45">
        <v>0</v>
      </c>
      <c r="N28" s="50">
        <f t="shared" si="1"/>
        <v>12996</v>
      </c>
      <c r="O28" s="50">
        <f t="shared" si="2"/>
        <v>13516</v>
      </c>
      <c r="P28" s="50">
        <f t="shared" si="3"/>
        <v>4809</v>
      </c>
      <c r="Q28" s="50">
        <f t="shared" si="4"/>
        <v>1217</v>
      </c>
    </row>
    <row r="29" spans="1:17" ht="12.75" x14ac:dyDescent="0.2">
      <c r="A29" s="55" t="s">
        <v>114</v>
      </c>
      <c r="B29" s="44">
        <v>11575</v>
      </c>
      <c r="C29" s="44">
        <v>20984</v>
      </c>
      <c r="D29" s="44">
        <v>6808</v>
      </c>
      <c r="E29" s="44">
        <v>1446</v>
      </c>
      <c r="F29" s="44">
        <v>2959</v>
      </c>
      <c r="G29" s="44">
        <v>17867</v>
      </c>
      <c r="H29" s="44">
        <v>13557</v>
      </c>
      <c r="I29" s="44">
        <v>3223</v>
      </c>
      <c r="J29" s="44">
        <v>5361</v>
      </c>
      <c r="K29" s="44">
        <v>4837</v>
      </c>
      <c r="L29" s="44">
        <v>614</v>
      </c>
      <c r="M29" s="45">
        <v>0</v>
      </c>
      <c r="N29" s="50">
        <f t="shared" si="1"/>
        <v>19895</v>
      </c>
      <c r="O29" s="50">
        <f t="shared" si="2"/>
        <v>43688</v>
      </c>
      <c r="P29" s="50">
        <f t="shared" si="3"/>
        <v>20979</v>
      </c>
      <c r="Q29" s="50">
        <f t="shared" si="4"/>
        <v>4669</v>
      </c>
    </row>
    <row r="30" spans="1:17" ht="12.75" x14ac:dyDescent="0.2">
      <c r="A30" s="55" t="s">
        <v>134</v>
      </c>
      <c r="B30" s="44">
        <v>2201</v>
      </c>
      <c r="C30" s="44">
        <v>4680</v>
      </c>
      <c r="D30" s="44">
        <v>1209</v>
      </c>
      <c r="E30" s="44">
        <v>372</v>
      </c>
      <c r="F30" s="44">
        <v>163</v>
      </c>
      <c r="G30" s="44">
        <v>704</v>
      </c>
      <c r="H30" s="44">
        <v>77</v>
      </c>
      <c r="I30" s="44">
        <v>0</v>
      </c>
      <c r="J30" s="44">
        <v>0</v>
      </c>
      <c r="K30" s="44">
        <v>0</v>
      </c>
      <c r="L30" s="44">
        <v>0</v>
      </c>
      <c r="M30" s="45">
        <v>0</v>
      </c>
      <c r="N30" s="50">
        <f t="shared" si="1"/>
        <v>2364</v>
      </c>
      <c r="O30" s="50">
        <f t="shared" si="2"/>
        <v>5384</v>
      </c>
      <c r="P30" s="50">
        <f t="shared" si="3"/>
        <v>1286</v>
      </c>
      <c r="Q30" s="50">
        <f t="shared" si="4"/>
        <v>372</v>
      </c>
    </row>
    <row r="31" spans="1:17" ht="12.75" x14ac:dyDescent="0.2">
      <c r="A31" s="55" t="s">
        <v>130</v>
      </c>
      <c r="B31" s="44">
        <v>4870</v>
      </c>
      <c r="C31" s="44">
        <v>8401</v>
      </c>
      <c r="D31" s="44">
        <v>2764</v>
      </c>
      <c r="E31" s="44">
        <v>732</v>
      </c>
      <c r="F31" s="44">
        <v>249</v>
      </c>
      <c r="G31" s="44">
        <v>5675</v>
      </c>
      <c r="H31" s="44">
        <v>2397</v>
      </c>
      <c r="I31" s="44">
        <v>660</v>
      </c>
      <c r="J31" s="44">
        <v>642</v>
      </c>
      <c r="K31" s="44">
        <v>172</v>
      </c>
      <c r="L31" s="44">
        <v>17</v>
      </c>
      <c r="M31" s="45">
        <v>0</v>
      </c>
      <c r="N31" s="50">
        <f t="shared" si="1"/>
        <v>5761</v>
      </c>
      <c r="O31" s="50">
        <f t="shared" si="2"/>
        <v>14248</v>
      </c>
      <c r="P31" s="50">
        <f t="shared" si="3"/>
        <v>5178</v>
      </c>
      <c r="Q31" s="50">
        <f t="shared" si="4"/>
        <v>1392</v>
      </c>
    </row>
    <row r="32" spans="1:17" ht="12.75" x14ac:dyDescent="0.2">
      <c r="A32" s="55" t="s">
        <v>170</v>
      </c>
      <c r="B32" s="44">
        <v>3853</v>
      </c>
      <c r="C32" s="44">
        <v>6625</v>
      </c>
      <c r="D32" s="44">
        <v>1880</v>
      </c>
      <c r="E32" s="44">
        <v>573</v>
      </c>
      <c r="F32" s="44">
        <v>0</v>
      </c>
      <c r="G32" s="44">
        <v>309</v>
      </c>
      <c r="H32" s="44">
        <v>361</v>
      </c>
      <c r="I32" s="44">
        <v>377</v>
      </c>
      <c r="J32" s="44">
        <v>1497</v>
      </c>
      <c r="K32" s="44">
        <v>705</v>
      </c>
      <c r="L32" s="44">
        <v>363</v>
      </c>
      <c r="M32" s="45">
        <v>0</v>
      </c>
      <c r="N32" s="50">
        <f t="shared" si="1"/>
        <v>5350</v>
      </c>
      <c r="O32" s="50">
        <f t="shared" si="2"/>
        <v>7639</v>
      </c>
      <c r="P32" s="50">
        <f t="shared" si="3"/>
        <v>2604</v>
      </c>
      <c r="Q32" s="50">
        <f t="shared" si="4"/>
        <v>950</v>
      </c>
    </row>
    <row r="33" spans="1:17" ht="12.75" x14ac:dyDescent="0.2">
      <c r="A33" s="55" t="s">
        <v>142</v>
      </c>
      <c r="B33" s="44">
        <v>2143</v>
      </c>
      <c r="C33" s="44">
        <v>5244</v>
      </c>
      <c r="D33" s="44">
        <v>1170</v>
      </c>
      <c r="E33" s="44">
        <v>67</v>
      </c>
      <c r="F33" s="44">
        <v>377</v>
      </c>
      <c r="G33" s="44">
        <v>3637</v>
      </c>
      <c r="H33" s="44">
        <v>2632</v>
      </c>
      <c r="I33" s="44">
        <v>413</v>
      </c>
      <c r="J33" s="44">
        <v>599</v>
      </c>
      <c r="K33" s="44">
        <v>389</v>
      </c>
      <c r="L33" s="44">
        <v>23</v>
      </c>
      <c r="M33" s="45">
        <v>0</v>
      </c>
      <c r="N33" s="50">
        <f t="shared" si="1"/>
        <v>3119</v>
      </c>
      <c r="O33" s="50">
        <f t="shared" si="2"/>
        <v>9270</v>
      </c>
      <c r="P33" s="50">
        <f t="shared" si="3"/>
        <v>3825</v>
      </c>
      <c r="Q33" s="50">
        <f t="shared" si="4"/>
        <v>480</v>
      </c>
    </row>
    <row r="34" spans="1:17" ht="12.75" x14ac:dyDescent="0.2">
      <c r="A34" s="55" t="s">
        <v>184</v>
      </c>
      <c r="B34" s="44">
        <v>20516</v>
      </c>
      <c r="C34" s="44">
        <v>29144</v>
      </c>
      <c r="D34" s="44">
        <v>8544</v>
      </c>
      <c r="E34" s="44">
        <v>2177</v>
      </c>
      <c r="F34" s="44">
        <v>195</v>
      </c>
      <c r="G34" s="44">
        <v>9847</v>
      </c>
      <c r="H34" s="44">
        <v>6871</v>
      </c>
      <c r="I34" s="44">
        <v>945</v>
      </c>
      <c r="J34" s="44">
        <v>932</v>
      </c>
      <c r="K34" s="44">
        <v>813</v>
      </c>
      <c r="L34" s="44">
        <v>75</v>
      </c>
      <c r="M34" s="45">
        <v>0</v>
      </c>
      <c r="N34" s="50">
        <f t="shared" si="1"/>
        <v>21643</v>
      </c>
      <c r="O34" s="50">
        <f t="shared" si="2"/>
        <v>39804</v>
      </c>
      <c r="P34" s="50">
        <f t="shared" si="3"/>
        <v>15490</v>
      </c>
      <c r="Q34" s="50">
        <f t="shared" si="4"/>
        <v>3122</v>
      </c>
    </row>
    <row r="35" spans="1:17" ht="12.75" x14ac:dyDescent="0.2">
      <c r="A35" s="55" t="s">
        <v>108</v>
      </c>
      <c r="B35" s="44">
        <v>6992</v>
      </c>
      <c r="C35" s="44">
        <v>7281</v>
      </c>
      <c r="D35" s="44">
        <v>2881</v>
      </c>
      <c r="E35" s="44">
        <v>614</v>
      </c>
      <c r="F35" s="44">
        <v>0</v>
      </c>
      <c r="G35" s="44">
        <v>110</v>
      </c>
      <c r="H35" s="44">
        <v>151</v>
      </c>
      <c r="I35" s="44">
        <v>0</v>
      </c>
      <c r="J35" s="44">
        <v>717</v>
      </c>
      <c r="K35" s="44">
        <v>868</v>
      </c>
      <c r="L35" s="44">
        <v>227</v>
      </c>
      <c r="M35" s="45">
        <v>0</v>
      </c>
      <c r="N35" s="50">
        <f t="shared" si="1"/>
        <v>7709</v>
      </c>
      <c r="O35" s="50">
        <f t="shared" si="2"/>
        <v>8259</v>
      </c>
      <c r="P35" s="50">
        <f t="shared" si="3"/>
        <v>3259</v>
      </c>
      <c r="Q35" s="50">
        <f t="shared" si="4"/>
        <v>614</v>
      </c>
    </row>
    <row r="36" spans="1:17" ht="12.75" x14ac:dyDescent="0.2">
      <c r="A36" s="55" t="s">
        <v>176</v>
      </c>
      <c r="B36" s="44">
        <v>50397</v>
      </c>
      <c r="C36" s="44">
        <v>58090</v>
      </c>
      <c r="D36" s="44">
        <v>19653</v>
      </c>
      <c r="E36" s="44">
        <v>2919</v>
      </c>
      <c r="F36" s="44">
        <v>8907</v>
      </c>
      <c r="G36" s="44">
        <v>67696</v>
      </c>
      <c r="H36" s="44">
        <v>50855</v>
      </c>
      <c r="I36" s="44">
        <v>11888</v>
      </c>
      <c r="J36" s="44">
        <v>10350</v>
      </c>
      <c r="K36" s="44">
        <v>3640</v>
      </c>
      <c r="L36" s="44">
        <v>898</v>
      </c>
      <c r="M36" s="45">
        <v>2</v>
      </c>
      <c r="N36" s="50">
        <f t="shared" si="1"/>
        <v>69654</v>
      </c>
      <c r="O36" s="50">
        <f t="shared" si="2"/>
        <v>129426</v>
      </c>
      <c r="P36" s="50">
        <f t="shared" si="3"/>
        <v>71406</v>
      </c>
      <c r="Q36" s="50">
        <f t="shared" si="4"/>
        <v>14809</v>
      </c>
    </row>
    <row r="37" spans="1:17" ht="12.75" x14ac:dyDescent="0.2">
      <c r="A37" s="55" t="s">
        <v>106</v>
      </c>
      <c r="B37" s="44">
        <v>24874</v>
      </c>
      <c r="C37" s="44">
        <v>35589</v>
      </c>
      <c r="D37" s="44">
        <v>11445</v>
      </c>
      <c r="E37" s="44">
        <v>2300</v>
      </c>
      <c r="F37" s="44">
        <v>1252</v>
      </c>
      <c r="G37" s="44">
        <v>14361</v>
      </c>
      <c r="H37" s="44">
        <v>4922</v>
      </c>
      <c r="I37" s="44">
        <v>1891</v>
      </c>
      <c r="J37" s="44">
        <v>1546</v>
      </c>
      <c r="K37" s="44">
        <v>772</v>
      </c>
      <c r="L37" s="44">
        <v>581</v>
      </c>
      <c r="M37" s="45">
        <v>229</v>
      </c>
      <c r="N37" s="50">
        <f t="shared" si="1"/>
        <v>27672</v>
      </c>
      <c r="O37" s="50">
        <f t="shared" si="2"/>
        <v>50722</v>
      </c>
      <c r="P37" s="50">
        <f t="shared" si="3"/>
        <v>16948</v>
      </c>
      <c r="Q37" s="50">
        <f t="shared" si="4"/>
        <v>4420</v>
      </c>
    </row>
    <row r="38" spans="1:17" ht="12.75" x14ac:dyDescent="0.2">
      <c r="A38" s="55" t="s">
        <v>138</v>
      </c>
      <c r="B38" s="44">
        <v>1972</v>
      </c>
      <c r="C38" s="44">
        <v>5060</v>
      </c>
      <c r="D38" s="44">
        <v>1244</v>
      </c>
      <c r="E38" s="44">
        <v>443</v>
      </c>
      <c r="F38" s="44">
        <v>244</v>
      </c>
      <c r="G38" s="44">
        <v>616</v>
      </c>
      <c r="H38" s="44">
        <v>481</v>
      </c>
      <c r="I38" s="44">
        <v>37</v>
      </c>
      <c r="J38" s="44">
        <v>35</v>
      </c>
      <c r="K38" s="44">
        <v>3</v>
      </c>
      <c r="L38" s="44">
        <v>0</v>
      </c>
      <c r="M38" s="45">
        <v>0</v>
      </c>
      <c r="N38" s="50">
        <f t="shared" si="1"/>
        <v>2251</v>
      </c>
      <c r="O38" s="50">
        <f t="shared" si="2"/>
        <v>5679</v>
      </c>
      <c r="P38" s="50">
        <f t="shared" si="3"/>
        <v>1725</v>
      </c>
      <c r="Q38" s="50">
        <f t="shared" si="4"/>
        <v>480</v>
      </c>
    </row>
    <row r="39" spans="1:17" ht="12.75" x14ac:dyDescent="0.2">
      <c r="A39" s="55" t="s">
        <v>150</v>
      </c>
      <c r="B39" s="44">
        <v>23897</v>
      </c>
      <c r="C39" s="44">
        <v>44626</v>
      </c>
      <c r="D39" s="44">
        <v>15324</v>
      </c>
      <c r="E39" s="44">
        <v>4373</v>
      </c>
      <c r="F39" s="44">
        <v>2829</v>
      </c>
      <c r="G39" s="44">
        <v>21094</v>
      </c>
      <c r="H39" s="44">
        <v>8326</v>
      </c>
      <c r="I39" s="44">
        <v>1619</v>
      </c>
      <c r="J39" s="44">
        <v>9145</v>
      </c>
      <c r="K39" s="44">
        <v>1016</v>
      </c>
      <c r="L39" s="44">
        <v>498</v>
      </c>
      <c r="M39" s="45">
        <v>0</v>
      </c>
      <c r="N39" s="50">
        <f t="shared" si="1"/>
        <v>35871</v>
      </c>
      <c r="O39" s="50">
        <f t="shared" si="2"/>
        <v>66736</v>
      </c>
      <c r="P39" s="50">
        <f t="shared" si="3"/>
        <v>24148</v>
      </c>
      <c r="Q39" s="50">
        <f t="shared" si="4"/>
        <v>5992</v>
      </c>
    </row>
    <row r="40" spans="1:17" ht="12.75" x14ac:dyDescent="0.2">
      <c r="A40" s="55" t="s">
        <v>88</v>
      </c>
      <c r="B40" s="44">
        <v>9824</v>
      </c>
      <c r="C40" s="44">
        <v>15965</v>
      </c>
      <c r="D40" s="44">
        <v>5164</v>
      </c>
      <c r="E40" s="44">
        <v>1319</v>
      </c>
      <c r="F40" s="44">
        <v>198</v>
      </c>
      <c r="G40" s="44">
        <v>3653</v>
      </c>
      <c r="H40" s="44">
        <v>1260</v>
      </c>
      <c r="I40" s="44">
        <v>409</v>
      </c>
      <c r="J40" s="44">
        <v>1491</v>
      </c>
      <c r="K40" s="44">
        <v>228</v>
      </c>
      <c r="L40" s="44">
        <v>57</v>
      </c>
      <c r="M40" s="45">
        <v>0</v>
      </c>
      <c r="N40" s="50">
        <f t="shared" si="1"/>
        <v>11513</v>
      </c>
      <c r="O40" s="50">
        <f t="shared" si="2"/>
        <v>19846</v>
      </c>
      <c r="P40" s="50">
        <f t="shared" si="3"/>
        <v>6481</v>
      </c>
      <c r="Q40" s="50">
        <f t="shared" si="4"/>
        <v>1728</v>
      </c>
    </row>
    <row r="41" spans="1:17" ht="12.75" x14ac:dyDescent="0.2">
      <c r="A41" s="55" t="s">
        <v>146</v>
      </c>
      <c r="B41" s="44">
        <v>11212</v>
      </c>
      <c r="C41" s="44">
        <v>15800</v>
      </c>
      <c r="D41" s="44">
        <v>4228</v>
      </c>
      <c r="E41" s="44">
        <v>1003</v>
      </c>
      <c r="F41" s="44">
        <v>55</v>
      </c>
      <c r="G41" s="44">
        <v>4827</v>
      </c>
      <c r="H41" s="44">
        <v>3238</v>
      </c>
      <c r="I41" s="44">
        <v>907</v>
      </c>
      <c r="J41" s="44">
        <v>1370</v>
      </c>
      <c r="K41" s="44">
        <v>487</v>
      </c>
      <c r="L41" s="44">
        <v>75</v>
      </c>
      <c r="M41" s="45">
        <v>0</v>
      </c>
      <c r="N41" s="50">
        <f t="shared" si="1"/>
        <v>12637</v>
      </c>
      <c r="O41" s="50">
        <f t="shared" si="2"/>
        <v>21114</v>
      </c>
      <c r="P41" s="50">
        <f t="shared" si="3"/>
        <v>7541</v>
      </c>
      <c r="Q41" s="50">
        <f t="shared" si="4"/>
        <v>1910</v>
      </c>
    </row>
    <row r="42" spans="1:17" ht="12.75" x14ac:dyDescent="0.2">
      <c r="A42" s="55" t="s">
        <v>158</v>
      </c>
      <c r="B42" s="44">
        <v>16988</v>
      </c>
      <c r="C42" s="44">
        <v>46493</v>
      </c>
      <c r="D42" s="44">
        <v>12009</v>
      </c>
      <c r="E42" s="44">
        <v>3429</v>
      </c>
      <c r="F42" s="44">
        <v>3065</v>
      </c>
      <c r="G42" s="44">
        <v>42326</v>
      </c>
      <c r="H42" s="44">
        <v>24397</v>
      </c>
      <c r="I42" s="44">
        <v>5946</v>
      </c>
      <c r="J42" s="44">
        <v>9822</v>
      </c>
      <c r="K42" s="44">
        <v>1850</v>
      </c>
      <c r="L42" s="44">
        <v>379</v>
      </c>
      <c r="M42" s="45">
        <v>0</v>
      </c>
      <c r="N42" s="50">
        <f t="shared" si="1"/>
        <v>29875</v>
      </c>
      <c r="O42" s="50">
        <f t="shared" si="2"/>
        <v>90669</v>
      </c>
      <c r="P42" s="50">
        <f t="shared" si="3"/>
        <v>36785</v>
      </c>
      <c r="Q42" s="50">
        <f t="shared" si="4"/>
        <v>9375</v>
      </c>
    </row>
    <row r="43" spans="1:17" ht="12.75" x14ac:dyDescent="0.2">
      <c r="A43" s="55" t="s">
        <v>178</v>
      </c>
      <c r="B43" s="44">
        <v>1545</v>
      </c>
      <c r="C43" s="44">
        <v>3921</v>
      </c>
      <c r="D43" s="44">
        <v>811</v>
      </c>
      <c r="E43" s="44">
        <v>234</v>
      </c>
      <c r="F43" s="44">
        <v>1992</v>
      </c>
      <c r="G43" s="44">
        <v>7093</v>
      </c>
      <c r="H43" s="44">
        <v>1755</v>
      </c>
      <c r="I43" s="44">
        <v>511</v>
      </c>
      <c r="J43" s="44">
        <v>0</v>
      </c>
      <c r="K43" s="44">
        <v>0</v>
      </c>
      <c r="L43" s="44">
        <v>0</v>
      </c>
      <c r="M43" s="45">
        <v>0</v>
      </c>
      <c r="N43" s="50">
        <f t="shared" si="1"/>
        <v>3537</v>
      </c>
      <c r="O43" s="50">
        <f t="shared" si="2"/>
        <v>11014</v>
      </c>
      <c r="P43" s="50">
        <f t="shared" si="3"/>
        <v>2566</v>
      </c>
      <c r="Q43" s="50">
        <f t="shared" si="4"/>
        <v>745</v>
      </c>
    </row>
    <row r="44" spans="1:17" ht="12.75" x14ac:dyDescent="0.2">
      <c r="A44" s="55" t="s">
        <v>110</v>
      </c>
      <c r="B44" s="44">
        <v>8953</v>
      </c>
      <c r="C44" s="44">
        <v>16566</v>
      </c>
      <c r="D44" s="44">
        <v>4367</v>
      </c>
      <c r="E44" s="44">
        <v>1313</v>
      </c>
      <c r="F44" s="44">
        <v>429</v>
      </c>
      <c r="G44" s="44">
        <v>5275</v>
      </c>
      <c r="H44" s="44">
        <v>1140</v>
      </c>
      <c r="I44" s="44">
        <v>53</v>
      </c>
      <c r="J44" s="44">
        <v>1408</v>
      </c>
      <c r="K44" s="44">
        <v>1132</v>
      </c>
      <c r="L44" s="44">
        <v>465</v>
      </c>
      <c r="M44" s="45">
        <v>238</v>
      </c>
      <c r="N44" s="50">
        <f t="shared" si="1"/>
        <v>10790</v>
      </c>
      <c r="O44" s="50">
        <f t="shared" si="2"/>
        <v>22973</v>
      </c>
      <c r="P44" s="50">
        <f t="shared" si="3"/>
        <v>5972</v>
      </c>
      <c r="Q44" s="50">
        <f t="shared" si="4"/>
        <v>1604</v>
      </c>
    </row>
    <row r="45" spans="1:17" ht="12.75" x14ac:dyDescent="0.2">
      <c r="A45" s="55" t="s">
        <v>94</v>
      </c>
      <c r="B45" s="44">
        <v>2119</v>
      </c>
      <c r="C45" s="44">
        <v>4040</v>
      </c>
      <c r="D45" s="44">
        <v>1084</v>
      </c>
      <c r="E45" s="44">
        <v>353</v>
      </c>
      <c r="F45" s="44">
        <v>213</v>
      </c>
      <c r="G45" s="44">
        <v>1002</v>
      </c>
      <c r="H45" s="44">
        <v>225</v>
      </c>
      <c r="I45" s="44">
        <v>0</v>
      </c>
      <c r="J45" s="44">
        <v>367</v>
      </c>
      <c r="K45" s="44">
        <v>350</v>
      </c>
      <c r="L45" s="44">
        <v>158</v>
      </c>
      <c r="M45" s="45">
        <v>0</v>
      </c>
      <c r="N45" s="50">
        <f t="shared" si="1"/>
        <v>2699</v>
      </c>
      <c r="O45" s="50">
        <f t="shared" si="2"/>
        <v>5392</v>
      </c>
      <c r="P45" s="50">
        <f t="shared" si="3"/>
        <v>1467</v>
      </c>
      <c r="Q45" s="50">
        <f t="shared" si="4"/>
        <v>353</v>
      </c>
    </row>
    <row r="46" spans="1:17" ht="12.75" x14ac:dyDescent="0.2">
      <c r="A46" s="55" t="s">
        <v>90</v>
      </c>
      <c r="B46" s="44">
        <v>9497</v>
      </c>
      <c r="C46" s="44">
        <v>19981</v>
      </c>
      <c r="D46" s="44">
        <v>5885</v>
      </c>
      <c r="E46" s="44">
        <v>1763</v>
      </c>
      <c r="F46" s="44">
        <v>744</v>
      </c>
      <c r="G46" s="44">
        <v>11363</v>
      </c>
      <c r="H46" s="44">
        <v>5648</v>
      </c>
      <c r="I46" s="44">
        <v>1376</v>
      </c>
      <c r="J46" s="44">
        <v>3307</v>
      </c>
      <c r="K46" s="44">
        <v>965</v>
      </c>
      <c r="L46" s="44">
        <v>396</v>
      </c>
      <c r="M46" s="45">
        <v>13</v>
      </c>
      <c r="N46" s="50">
        <f t="shared" si="1"/>
        <v>13548</v>
      </c>
      <c r="O46" s="50">
        <f t="shared" si="2"/>
        <v>32309</v>
      </c>
      <c r="P46" s="50">
        <f t="shared" si="3"/>
        <v>11929</v>
      </c>
      <c r="Q46" s="50">
        <f t="shared" si="4"/>
        <v>3152</v>
      </c>
    </row>
    <row r="47" spans="1:17" ht="12.75" x14ac:dyDescent="0.2">
      <c r="A47" s="55" t="s">
        <v>118</v>
      </c>
      <c r="B47" s="44">
        <v>59683</v>
      </c>
      <c r="C47" s="44">
        <v>89186</v>
      </c>
      <c r="D47" s="44">
        <v>35319</v>
      </c>
      <c r="E47" s="44">
        <v>7499</v>
      </c>
      <c r="F47" s="44">
        <v>1300</v>
      </c>
      <c r="G47" s="44">
        <v>19775</v>
      </c>
      <c r="H47" s="44">
        <v>9035</v>
      </c>
      <c r="I47" s="44">
        <v>2571</v>
      </c>
      <c r="J47" s="44">
        <v>6369</v>
      </c>
      <c r="K47" s="44">
        <v>2363</v>
      </c>
      <c r="L47" s="44">
        <v>953</v>
      </c>
      <c r="M47" s="45">
        <v>34</v>
      </c>
      <c r="N47" s="50">
        <f t="shared" si="1"/>
        <v>67352</v>
      </c>
      <c r="O47" s="50">
        <f t="shared" si="2"/>
        <v>111324</v>
      </c>
      <c r="P47" s="50">
        <f t="shared" si="3"/>
        <v>45307</v>
      </c>
      <c r="Q47" s="50">
        <f t="shared" si="4"/>
        <v>10104</v>
      </c>
    </row>
    <row r="48" spans="1:17" ht="12.75" x14ac:dyDescent="0.2">
      <c r="A48" s="55" t="s">
        <v>124</v>
      </c>
      <c r="B48" s="44">
        <v>10662</v>
      </c>
      <c r="C48" s="44">
        <v>14426</v>
      </c>
      <c r="D48" s="44">
        <v>3429</v>
      </c>
      <c r="E48" s="44">
        <v>817</v>
      </c>
      <c r="F48" s="44">
        <v>469</v>
      </c>
      <c r="G48" s="44">
        <v>11185</v>
      </c>
      <c r="H48" s="44">
        <v>3613</v>
      </c>
      <c r="I48" s="44">
        <v>239</v>
      </c>
      <c r="J48" s="44">
        <v>2170</v>
      </c>
      <c r="K48" s="44">
        <v>943</v>
      </c>
      <c r="L48" s="44">
        <v>627</v>
      </c>
      <c r="M48" s="45">
        <v>128</v>
      </c>
      <c r="N48" s="50">
        <f t="shared" si="1"/>
        <v>13301</v>
      </c>
      <c r="O48" s="50">
        <f t="shared" si="2"/>
        <v>26554</v>
      </c>
      <c r="P48" s="50">
        <f t="shared" si="3"/>
        <v>7669</v>
      </c>
      <c r="Q48" s="50">
        <f t="shared" si="4"/>
        <v>1184</v>
      </c>
    </row>
    <row r="49" spans="1:17" ht="12.75" x14ac:dyDescent="0.2">
      <c r="A49" s="55" t="s">
        <v>140</v>
      </c>
      <c r="B49" s="44">
        <v>923</v>
      </c>
      <c r="C49" s="44">
        <v>3517</v>
      </c>
      <c r="D49" s="44">
        <v>522</v>
      </c>
      <c r="E49" s="44">
        <v>207</v>
      </c>
      <c r="F49" s="44">
        <v>200</v>
      </c>
      <c r="G49" s="44">
        <v>2703</v>
      </c>
      <c r="H49" s="44">
        <v>1952</v>
      </c>
      <c r="I49" s="44">
        <v>208</v>
      </c>
      <c r="J49" s="44">
        <v>73</v>
      </c>
      <c r="K49" s="44">
        <v>63</v>
      </c>
      <c r="L49" s="44">
        <v>0</v>
      </c>
      <c r="M49" s="45">
        <v>0</v>
      </c>
      <c r="N49" s="50">
        <f t="shared" si="1"/>
        <v>1196</v>
      </c>
      <c r="O49" s="50">
        <f t="shared" si="2"/>
        <v>6283</v>
      </c>
      <c r="P49" s="50">
        <f t="shared" si="3"/>
        <v>2474</v>
      </c>
      <c r="Q49" s="50">
        <f t="shared" si="4"/>
        <v>415</v>
      </c>
    </row>
    <row r="50" spans="1:17" ht="12.75" x14ac:dyDescent="0.2">
      <c r="A50" s="55" t="s">
        <v>136</v>
      </c>
      <c r="B50" s="44">
        <v>18074</v>
      </c>
      <c r="C50" s="44">
        <v>35099</v>
      </c>
      <c r="D50" s="44">
        <v>11967</v>
      </c>
      <c r="E50" s="44">
        <v>3250</v>
      </c>
      <c r="F50" s="44">
        <v>811</v>
      </c>
      <c r="G50" s="44">
        <v>13888</v>
      </c>
      <c r="H50" s="44">
        <v>7694</v>
      </c>
      <c r="I50" s="44">
        <v>1948</v>
      </c>
      <c r="J50" s="44">
        <v>7314</v>
      </c>
      <c r="K50" s="44">
        <v>4011</v>
      </c>
      <c r="L50" s="44">
        <v>1855</v>
      </c>
      <c r="M50" s="45">
        <v>130</v>
      </c>
      <c r="N50" s="50">
        <f t="shared" si="1"/>
        <v>26199</v>
      </c>
      <c r="O50" s="50">
        <f t="shared" si="2"/>
        <v>52998</v>
      </c>
      <c r="P50" s="50">
        <f t="shared" si="3"/>
        <v>21516</v>
      </c>
      <c r="Q50" s="50">
        <f t="shared" si="4"/>
        <v>5328</v>
      </c>
    </row>
    <row r="51" spans="1:17" ht="12.75" x14ac:dyDescent="0.2">
      <c r="A51" s="55" t="s">
        <v>168</v>
      </c>
      <c r="B51" s="44">
        <v>27833</v>
      </c>
      <c r="C51" s="44">
        <v>24384</v>
      </c>
      <c r="D51" s="44">
        <v>5531</v>
      </c>
      <c r="E51" s="44">
        <v>1689</v>
      </c>
      <c r="F51" s="44">
        <v>66</v>
      </c>
      <c r="G51" s="44">
        <v>7232</v>
      </c>
      <c r="H51" s="44">
        <v>3841</v>
      </c>
      <c r="I51" s="44">
        <v>851</v>
      </c>
      <c r="J51" s="44">
        <v>1078</v>
      </c>
      <c r="K51" s="44">
        <v>760</v>
      </c>
      <c r="L51" s="44">
        <v>223</v>
      </c>
      <c r="M51" s="45">
        <v>21</v>
      </c>
      <c r="N51" s="50">
        <f t="shared" si="1"/>
        <v>28977</v>
      </c>
      <c r="O51" s="50">
        <f t="shared" si="2"/>
        <v>32376</v>
      </c>
      <c r="P51" s="50">
        <f t="shared" si="3"/>
        <v>9595</v>
      </c>
      <c r="Q51" s="50">
        <f t="shared" si="4"/>
        <v>2561</v>
      </c>
    </row>
    <row r="52" spans="1:17" ht="12.75" x14ac:dyDescent="0.2">
      <c r="A52" s="55" t="s">
        <v>120</v>
      </c>
      <c r="B52" s="44">
        <v>3056</v>
      </c>
      <c r="C52" s="44">
        <v>9102</v>
      </c>
      <c r="D52" s="44">
        <v>2701</v>
      </c>
      <c r="E52" s="44">
        <v>880</v>
      </c>
      <c r="F52" s="44">
        <v>93</v>
      </c>
      <c r="G52" s="44">
        <v>1083</v>
      </c>
      <c r="H52" s="44">
        <v>252</v>
      </c>
      <c r="I52" s="44">
        <v>106</v>
      </c>
      <c r="J52" s="44">
        <v>1782</v>
      </c>
      <c r="K52" s="44">
        <v>3099</v>
      </c>
      <c r="L52" s="44">
        <v>2939</v>
      </c>
      <c r="M52" s="45">
        <v>0</v>
      </c>
      <c r="N52" s="50">
        <f t="shared" si="1"/>
        <v>4931</v>
      </c>
      <c r="O52" s="50">
        <f t="shared" si="2"/>
        <v>13284</v>
      </c>
      <c r="P52" s="50">
        <f t="shared" si="3"/>
        <v>5892</v>
      </c>
      <c r="Q52" s="50">
        <f t="shared" si="4"/>
        <v>986</v>
      </c>
    </row>
    <row r="53" spans="1:17" ht="12.75" x14ac:dyDescent="0.2">
      <c r="A53" s="55" t="s">
        <v>154</v>
      </c>
      <c r="B53" s="44">
        <v>13288</v>
      </c>
      <c r="C53" s="44">
        <v>26178</v>
      </c>
      <c r="D53" s="44">
        <v>5757</v>
      </c>
      <c r="E53" s="44">
        <v>1762</v>
      </c>
      <c r="F53" s="44">
        <v>415</v>
      </c>
      <c r="G53" s="44">
        <v>9175</v>
      </c>
      <c r="H53" s="44">
        <v>3949</v>
      </c>
      <c r="I53" s="44">
        <v>828</v>
      </c>
      <c r="J53" s="44">
        <v>2588</v>
      </c>
      <c r="K53" s="44">
        <v>649</v>
      </c>
      <c r="L53" s="44">
        <v>150</v>
      </c>
      <c r="M53" s="45">
        <v>0</v>
      </c>
      <c r="N53" s="50">
        <f t="shared" si="1"/>
        <v>16291</v>
      </c>
      <c r="O53" s="50">
        <f t="shared" si="2"/>
        <v>36002</v>
      </c>
      <c r="P53" s="50">
        <f t="shared" si="3"/>
        <v>9856</v>
      </c>
      <c r="Q53" s="50">
        <f t="shared" si="4"/>
        <v>2590</v>
      </c>
    </row>
    <row r="54" spans="1:17" ht="12.75" x14ac:dyDescent="0.2">
      <c r="A54" s="55" t="s">
        <v>144</v>
      </c>
      <c r="B54" s="44">
        <v>2688</v>
      </c>
      <c r="C54" s="44">
        <v>2062</v>
      </c>
      <c r="D54" s="44">
        <v>489</v>
      </c>
      <c r="E54" s="44">
        <v>197</v>
      </c>
      <c r="F54" s="44">
        <v>0</v>
      </c>
      <c r="G54" s="44">
        <v>0</v>
      </c>
      <c r="H54" s="44">
        <v>0</v>
      </c>
      <c r="I54" s="44">
        <v>0</v>
      </c>
      <c r="J54" s="44">
        <v>236</v>
      </c>
      <c r="K54" s="44">
        <v>2</v>
      </c>
      <c r="L54" s="44">
        <v>0</v>
      </c>
      <c r="M54" s="45">
        <v>0</v>
      </c>
      <c r="N54" s="50">
        <f t="shared" si="1"/>
        <v>2924</v>
      </c>
      <c r="O54" s="50">
        <f t="shared" si="2"/>
        <v>2064</v>
      </c>
      <c r="P54" s="50">
        <f t="shared" si="3"/>
        <v>489</v>
      </c>
      <c r="Q54" s="50">
        <f t="shared" si="4"/>
        <v>197</v>
      </c>
    </row>
  </sheetData>
  <mergeCells count="5">
    <mergeCell ref="A1:A2"/>
    <mergeCell ref="B1:E1"/>
    <mergeCell ref="F1:I1"/>
    <mergeCell ref="J1:M1"/>
    <mergeCell ref="N1:Q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3"/>
  <sheetViews>
    <sheetView tabSelected="1" topLeftCell="A25" workbookViewId="0">
      <selection activeCell="C1" sqref="C1:E1"/>
    </sheetView>
  </sheetViews>
  <sheetFormatPr defaultRowHeight="12" x14ac:dyDescent="0.15"/>
  <cols>
    <col min="2" max="2" width="16.625" bestFit="1" customWidth="1"/>
    <col min="3" max="3" width="11.125" bestFit="1" customWidth="1"/>
    <col min="4" max="5" width="10.125" bestFit="1" customWidth="1"/>
  </cols>
  <sheetData>
    <row r="1" spans="1:5" ht="28.5" x14ac:dyDescent="0.2">
      <c r="A1" s="60" t="s">
        <v>81</v>
      </c>
      <c r="B1" s="60" t="s">
        <v>82</v>
      </c>
      <c r="C1" s="64" t="s">
        <v>187</v>
      </c>
      <c r="D1" s="64" t="s">
        <v>7</v>
      </c>
      <c r="E1" s="64" t="s">
        <v>188</v>
      </c>
    </row>
    <row r="2" spans="1:5" ht="14.25" x14ac:dyDescent="0.2">
      <c r="A2" s="61" t="s">
        <v>103</v>
      </c>
      <c r="B2" s="61" t="s">
        <v>104</v>
      </c>
      <c r="C2" s="65">
        <f>INDEX(Raw!O$3:O$54,MATCH(Data!$B2,Raw!$A$3:$A$54,0))</f>
        <v>27439</v>
      </c>
      <c r="D2" s="65">
        <f>INDEX(Raw!P$3:P$54,MATCH(Data!$B2,Raw!$A$3:$A$54,0))</f>
        <v>11402</v>
      </c>
      <c r="E2" s="65">
        <f>INDEX(Raw!Q$3:Q$54,MATCH(Data!$B2,Raw!$A$3:$A$54,0))</f>
        <v>2256</v>
      </c>
    </row>
    <row r="3" spans="1:5" ht="14.25" x14ac:dyDescent="0.2">
      <c r="A3" s="61" t="s">
        <v>163</v>
      </c>
      <c r="B3" s="61" t="s">
        <v>164</v>
      </c>
      <c r="C3" s="65">
        <f>INDEX(Raw!O$3:O$54,MATCH(Data!$B3,Raw!$A$3:$A$54,0))</f>
        <v>1750</v>
      </c>
      <c r="D3" s="65">
        <f>INDEX(Raw!P$3:P$54,MATCH(Data!$B3,Raw!$A$3:$A$54,0))</f>
        <v>703</v>
      </c>
      <c r="E3" s="65">
        <f>INDEX(Raw!Q$3:Q$54,MATCH(Data!$B3,Raw!$A$3:$A$54,0))</f>
        <v>50</v>
      </c>
    </row>
    <row r="4" spans="1:5" ht="14.25" x14ac:dyDescent="0.2">
      <c r="A4" s="61" t="s">
        <v>111</v>
      </c>
      <c r="B4" s="61" t="s">
        <v>112</v>
      </c>
      <c r="C4" s="65">
        <f>INDEX(Raw!O$3:O$54,MATCH(Data!$B4,Raw!$A$3:$A$54,0))</f>
        <v>64707</v>
      </c>
      <c r="D4" s="65">
        <f>INDEX(Raw!P$3:P$54,MATCH(Data!$B4,Raw!$A$3:$A$54,0))</f>
        <v>36178</v>
      </c>
      <c r="E4" s="65">
        <f>INDEX(Raw!Q$3:Q$54,MATCH(Data!$B4,Raw!$A$3:$A$54,0))</f>
        <v>3533</v>
      </c>
    </row>
    <row r="5" spans="1:5" ht="14.25" x14ac:dyDescent="0.2">
      <c r="A5" s="61" t="s">
        <v>95</v>
      </c>
      <c r="B5" s="61" t="s">
        <v>96</v>
      </c>
      <c r="C5" s="65">
        <f>INDEX(Raw!O$3:O$54,MATCH(Data!$B5,Raw!$A$3:$A$54,0))</f>
        <v>14189</v>
      </c>
      <c r="D5" s="65">
        <f>INDEX(Raw!P$3:P$54,MATCH(Data!$B5,Raw!$A$3:$A$54,0))</f>
        <v>5320</v>
      </c>
      <c r="E5" s="65">
        <f>INDEX(Raw!Q$3:Q$54,MATCH(Data!$B5,Raw!$A$3:$A$54,0))</f>
        <v>913</v>
      </c>
    </row>
    <row r="6" spans="1:5" ht="14.25" x14ac:dyDescent="0.2">
      <c r="A6" s="61" t="s">
        <v>171</v>
      </c>
      <c r="B6" s="61" t="s">
        <v>172</v>
      </c>
      <c r="C6" s="65">
        <f>INDEX(Raw!O$3:O$54,MATCH(Data!$B6,Raw!$A$3:$A$54,0))</f>
        <v>172410</v>
      </c>
      <c r="D6" s="65">
        <f>INDEX(Raw!P$3:P$54,MATCH(Data!$B6,Raw!$A$3:$A$54,0))</f>
        <v>68502</v>
      </c>
      <c r="E6" s="65">
        <f>INDEX(Raw!Q$3:Q$54,MATCH(Data!$B6,Raw!$A$3:$A$54,0))</f>
        <v>17448</v>
      </c>
    </row>
    <row r="7" spans="1:5" ht="14.25" x14ac:dyDescent="0.2">
      <c r="A7" s="61" t="s">
        <v>131</v>
      </c>
      <c r="B7" s="61" t="s">
        <v>132</v>
      </c>
      <c r="C7" s="65">
        <f>INDEX(Raw!O$3:O$54,MATCH(Data!$B7,Raw!$A$3:$A$54,0))</f>
        <v>31136</v>
      </c>
      <c r="D7" s="65">
        <f>INDEX(Raw!P$3:P$54,MATCH(Data!$B7,Raw!$A$3:$A$54,0))</f>
        <v>15406</v>
      </c>
      <c r="E7" s="65">
        <f>INDEX(Raw!Q$3:Q$54,MATCH(Data!$B7,Raw!$A$3:$A$54,0))</f>
        <v>2352</v>
      </c>
    </row>
    <row r="8" spans="1:5" ht="14.25" x14ac:dyDescent="0.2">
      <c r="A8" s="61" t="s">
        <v>173</v>
      </c>
      <c r="B8" s="61" t="s">
        <v>174</v>
      </c>
      <c r="C8" s="65">
        <f>INDEX(Raw!O$3:O$54,MATCH(Data!$B8,Raw!$A$3:$A$54,0))</f>
        <v>20710</v>
      </c>
      <c r="D8" s="65">
        <f>INDEX(Raw!P$3:P$54,MATCH(Data!$B8,Raw!$A$3:$A$54,0))</f>
        <v>9457</v>
      </c>
      <c r="E8" s="65">
        <f>INDEX(Raw!Q$3:Q$54,MATCH(Data!$B8,Raw!$A$3:$A$54,0))</f>
        <v>1954</v>
      </c>
    </row>
    <row r="9" spans="1:5" ht="14.25" x14ac:dyDescent="0.2">
      <c r="A9" s="61" t="s">
        <v>161</v>
      </c>
      <c r="B9" s="61" t="s">
        <v>162</v>
      </c>
      <c r="C9" s="65">
        <f>INDEX(Raw!O$3:O$54,MATCH(Data!$B9,Raw!$A$3:$A$54,0))</f>
        <v>5885</v>
      </c>
      <c r="D9" s="65">
        <f>INDEX(Raw!P$3:P$54,MATCH(Data!$B9,Raw!$A$3:$A$54,0))</f>
        <v>2680</v>
      </c>
      <c r="E9" s="65">
        <f>INDEX(Raw!Q$3:Q$54,MATCH(Data!$B9,Raw!$A$3:$A$54,0))</f>
        <v>585</v>
      </c>
    </row>
    <row r="10" spans="1:5" ht="14.25" x14ac:dyDescent="0.2">
      <c r="A10" s="63" t="s">
        <v>185</v>
      </c>
      <c r="B10" s="63" t="s">
        <v>186</v>
      </c>
      <c r="C10" s="65">
        <f>INDEX(Raw!O$3:O$54,MATCH(Data!$B10,Raw!$A$3:$A$54,0))</f>
        <v>9212</v>
      </c>
      <c r="D10" s="65">
        <f>INDEX(Raw!P$3:P$54,MATCH(Data!$B10,Raw!$A$3:$A$54,0))</f>
        <v>10213</v>
      </c>
      <c r="E10" s="65">
        <f>INDEX(Raw!Q$3:Q$54,MATCH(Data!$B10,Raw!$A$3:$A$54,0))</f>
        <v>3567</v>
      </c>
    </row>
    <row r="11" spans="1:5" ht="14.25" x14ac:dyDescent="0.2">
      <c r="A11" s="61" t="s">
        <v>101</v>
      </c>
      <c r="B11" s="61" t="s">
        <v>102</v>
      </c>
      <c r="C11" s="65">
        <f>INDEX(Raw!O$3:O$54,MATCH(Data!$B11,Raw!$A$3:$A$54,0))</f>
        <v>90979</v>
      </c>
      <c r="D11" s="65">
        <f>INDEX(Raw!P$3:P$54,MATCH(Data!$B11,Raw!$A$3:$A$54,0))</f>
        <v>33859</v>
      </c>
      <c r="E11" s="65">
        <f>INDEX(Raw!Q$3:Q$54,MATCH(Data!$B11,Raw!$A$3:$A$54,0))</f>
        <v>9485</v>
      </c>
    </row>
    <row r="12" spans="1:5" ht="14.25" x14ac:dyDescent="0.2">
      <c r="A12" s="61" t="s">
        <v>121</v>
      </c>
      <c r="B12" s="61" t="s">
        <v>122</v>
      </c>
      <c r="C12" s="65">
        <f>INDEX(Raw!O$3:O$54,MATCH(Data!$B12,Raw!$A$3:$A$54,0))</f>
        <v>46221</v>
      </c>
      <c r="D12" s="65">
        <f>INDEX(Raw!P$3:P$54,MATCH(Data!$B12,Raw!$A$3:$A$54,0))</f>
        <v>17790</v>
      </c>
      <c r="E12" s="65">
        <f>INDEX(Raw!Q$3:Q$54,MATCH(Data!$B12,Raw!$A$3:$A$54,0))</f>
        <v>4268</v>
      </c>
    </row>
    <row r="13" spans="1:5" ht="14.25" x14ac:dyDescent="0.2">
      <c r="A13" s="61" t="s">
        <v>147</v>
      </c>
      <c r="B13" s="61" t="s">
        <v>148</v>
      </c>
      <c r="C13" s="65">
        <f>INDEX(Raw!O$3:O$54,MATCH(Data!$B13,Raw!$A$3:$A$54,0))</f>
        <v>6016</v>
      </c>
      <c r="D13" s="65">
        <f>INDEX(Raw!P$3:P$54,MATCH(Data!$B13,Raw!$A$3:$A$54,0))</f>
        <v>2115</v>
      </c>
      <c r="E13" s="65">
        <f>INDEX(Raw!Q$3:Q$54,MATCH(Data!$B13,Raw!$A$3:$A$54,0))</f>
        <v>533</v>
      </c>
    </row>
    <row r="14" spans="1:5" ht="14.25" x14ac:dyDescent="0.2">
      <c r="A14" s="61" t="s">
        <v>85</v>
      </c>
      <c r="B14" s="61" t="s">
        <v>86</v>
      </c>
      <c r="C14" s="65">
        <f>INDEX(Raw!O$3:O$54,MATCH(Data!$B14,Raw!$A$3:$A$54,0))</f>
        <v>9781</v>
      </c>
      <c r="D14" s="65">
        <f>INDEX(Raw!P$3:P$54,MATCH(Data!$B14,Raw!$A$3:$A$54,0))</f>
        <v>2041</v>
      </c>
      <c r="E14" s="65">
        <f>INDEX(Raw!Q$3:Q$54,MATCH(Data!$B14,Raw!$A$3:$A$54,0))</f>
        <v>331</v>
      </c>
    </row>
    <row r="15" spans="1:5" ht="14.25" x14ac:dyDescent="0.2">
      <c r="A15" s="61" t="s">
        <v>159</v>
      </c>
      <c r="B15" s="61" t="s">
        <v>160</v>
      </c>
      <c r="C15" s="65">
        <f>INDEX(Raw!O$3:O$54,MATCH(Data!$B15,Raw!$A$3:$A$54,0))</f>
        <v>72455</v>
      </c>
      <c r="D15" s="65">
        <f>INDEX(Raw!P$3:P$54,MATCH(Data!$B15,Raw!$A$3:$A$54,0))</f>
        <v>43638</v>
      </c>
      <c r="E15" s="65">
        <f>INDEX(Raw!Q$3:Q$54,MATCH(Data!$B15,Raw!$A$3:$A$54,0))</f>
        <v>8129</v>
      </c>
    </row>
    <row r="16" spans="1:5" ht="14.25" x14ac:dyDescent="0.2">
      <c r="A16" s="61" t="s">
        <v>125</v>
      </c>
      <c r="B16" s="61" t="s">
        <v>126</v>
      </c>
      <c r="C16" s="65">
        <f>INDEX(Raw!O$3:O$54,MATCH(Data!$B16,Raw!$A$3:$A$54,0))</f>
        <v>45532</v>
      </c>
      <c r="D16" s="65">
        <f>INDEX(Raw!P$3:P$54,MATCH(Data!$B16,Raw!$A$3:$A$54,0))</f>
        <v>14215</v>
      </c>
      <c r="E16" s="65">
        <f>INDEX(Raw!Q$3:Q$54,MATCH(Data!$B16,Raw!$A$3:$A$54,0))</f>
        <v>3462</v>
      </c>
    </row>
    <row r="17" spans="1:5" ht="14.25" x14ac:dyDescent="0.2">
      <c r="A17" s="61" t="s">
        <v>127</v>
      </c>
      <c r="B17" s="61" t="s">
        <v>128</v>
      </c>
      <c r="C17" s="65">
        <f>INDEX(Raw!O$3:O$54,MATCH(Data!$B17,Raw!$A$3:$A$54,0))</f>
        <v>40676</v>
      </c>
      <c r="D17" s="65">
        <f>INDEX(Raw!P$3:P$54,MATCH(Data!$B17,Raw!$A$3:$A$54,0))</f>
        <v>12100</v>
      </c>
      <c r="E17" s="65">
        <f>INDEX(Raw!Q$3:Q$54,MATCH(Data!$B17,Raw!$A$3:$A$54,0))</f>
        <v>2957</v>
      </c>
    </row>
    <row r="18" spans="1:5" ht="14.25" x14ac:dyDescent="0.2">
      <c r="A18" s="61" t="s">
        <v>99</v>
      </c>
      <c r="B18" s="61" t="s">
        <v>100</v>
      </c>
      <c r="C18" s="65">
        <f>INDEX(Raw!O$3:O$54,MATCH(Data!$B18,Raw!$A$3:$A$54,0))</f>
        <v>18999</v>
      </c>
      <c r="D18" s="65">
        <f>INDEX(Raw!P$3:P$54,MATCH(Data!$B18,Raw!$A$3:$A$54,0))</f>
        <v>7021</v>
      </c>
      <c r="E18" s="65">
        <f>INDEX(Raw!Q$3:Q$54,MATCH(Data!$B18,Raw!$A$3:$A$54,0))</f>
        <v>1452</v>
      </c>
    </row>
    <row r="19" spans="1:5" ht="14.25" x14ac:dyDescent="0.2">
      <c r="A19" s="61" t="s">
        <v>91</v>
      </c>
      <c r="B19" s="61" t="s">
        <v>92</v>
      </c>
      <c r="C19" s="65">
        <f>INDEX(Raw!O$3:O$54,MATCH(Data!$B19,Raw!$A$3:$A$54,0))</f>
        <v>21531</v>
      </c>
      <c r="D19" s="65">
        <f>INDEX(Raw!P$3:P$54,MATCH(Data!$B19,Raw!$A$3:$A$54,0))</f>
        <v>9411</v>
      </c>
      <c r="E19" s="65">
        <f>INDEX(Raw!Q$3:Q$54,MATCH(Data!$B19,Raw!$A$3:$A$54,0))</f>
        <v>1935</v>
      </c>
    </row>
    <row r="20" spans="1:5" ht="14.25" x14ac:dyDescent="0.2">
      <c r="A20" s="61" t="s">
        <v>97</v>
      </c>
      <c r="B20" s="61" t="s">
        <v>98</v>
      </c>
      <c r="C20" s="65">
        <f>INDEX(Raw!O$3:O$54,MATCH(Data!$B20,Raw!$A$3:$A$54,0))</f>
        <v>22015</v>
      </c>
      <c r="D20" s="65">
        <f>INDEX(Raw!P$3:P$54,MATCH(Data!$B20,Raw!$A$3:$A$54,0))</f>
        <v>7275</v>
      </c>
      <c r="E20" s="65">
        <f>INDEX(Raw!Q$3:Q$54,MATCH(Data!$B20,Raw!$A$3:$A$54,0))</f>
        <v>2585</v>
      </c>
    </row>
    <row r="21" spans="1:5" ht="14.25" x14ac:dyDescent="0.2">
      <c r="A21" s="61" t="s">
        <v>115</v>
      </c>
      <c r="B21" s="61" t="s">
        <v>116</v>
      </c>
      <c r="C21" s="65">
        <f>INDEX(Raw!O$3:O$54,MATCH(Data!$B21,Raw!$A$3:$A$54,0))</f>
        <v>7684</v>
      </c>
      <c r="D21" s="65">
        <f>INDEX(Raw!P$3:P$54,MATCH(Data!$B21,Raw!$A$3:$A$54,0))</f>
        <v>1897</v>
      </c>
      <c r="E21" s="65">
        <f>INDEX(Raw!Q$3:Q$54,MATCH(Data!$B21,Raw!$A$3:$A$54,0))</f>
        <v>383</v>
      </c>
    </row>
    <row r="22" spans="1:5" ht="14.25" x14ac:dyDescent="0.2">
      <c r="A22" s="61" t="s">
        <v>179</v>
      </c>
      <c r="B22" s="61" t="s">
        <v>180</v>
      </c>
      <c r="C22" s="65">
        <f>INDEX(Raw!O$3:O$54,MATCH(Data!$B22,Raw!$A$3:$A$54,0))</f>
        <v>30863</v>
      </c>
      <c r="D22" s="65">
        <f>INDEX(Raw!P$3:P$54,MATCH(Data!$B22,Raw!$A$3:$A$54,0))</f>
        <v>17845</v>
      </c>
      <c r="E22" s="65">
        <f>INDEX(Raw!Q$3:Q$54,MATCH(Data!$B22,Raw!$A$3:$A$54,0))</f>
        <v>2822</v>
      </c>
    </row>
    <row r="23" spans="1:5" ht="14.25" x14ac:dyDescent="0.2">
      <c r="A23" s="61" t="s">
        <v>165</v>
      </c>
      <c r="B23" s="61" t="s">
        <v>166</v>
      </c>
      <c r="C23" s="65">
        <f>INDEX(Raw!O$3:O$54,MATCH(Data!$B23,Raw!$A$3:$A$54,0))</f>
        <v>55823</v>
      </c>
      <c r="D23" s="65">
        <f>INDEX(Raw!P$3:P$54,MATCH(Data!$B23,Raw!$A$3:$A$54,0))</f>
        <v>35955</v>
      </c>
      <c r="E23" s="65">
        <f>INDEX(Raw!Q$3:Q$54,MATCH(Data!$B23,Raw!$A$3:$A$54,0))</f>
        <v>8146</v>
      </c>
    </row>
    <row r="24" spans="1:5" ht="14.25" x14ac:dyDescent="0.2">
      <c r="A24" s="61" t="s">
        <v>155</v>
      </c>
      <c r="B24" s="61" t="s">
        <v>156</v>
      </c>
      <c r="C24" s="65">
        <f>INDEX(Raw!O$3:O$54,MATCH(Data!$B24,Raw!$A$3:$A$54,0))</f>
        <v>57815</v>
      </c>
      <c r="D24" s="65">
        <f>INDEX(Raw!P$3:P$54,MATCH(Data!$B24,Raw!$A$3:$A$54,0))</f>
        <v>21392</v>
      </c>
      <c r="E24" s="65">
        <f>INDEX(Raw!Q$3:Q$54,MATCH(Data!$B24,Raw!$A$3:$A$54,0))</f>
        <v>5884</v>
      </c>
    </row>
    <row r="25" spans="1:5" ht="14.25" x14ac:dyDescent="0.2">
      <c r="A25" s="61" t="s">
        <v>181</v>
      </c>
      <c r="B25" s="61" t="s">
        <v>182</v>
      </c>
      <c r="C25" s="65">
        <f>INDEX(Raw!O$3:O$54,MATCH(Data!$B25,Raw!$A$3:$A$54,0))</f>
        <v>34980</v>
      </c>
      <c r="D25" s="65">
        <f>INDEX(Raw!P$3:P$54,MATCH(Data!$B25,Raw!$A$3:$A$54,0))</f>
        <v>20609</v>
      </c>
      <c r="E25" s="65">
        <f>INDEX(Raw!Q$3:Q$54,MATCH(Data!$B25,Raw!$A$3:$A$54,0))</f>
        <v>4283</v>
      </c>
    </row>
    <row r="26" spans="1:5" ht="14.25" x14ac:dyDescent="0.2">
      <c r="A26" s="61" t="s">
        <v>83</v>
      </c>
      <c r="B26" s="61" t="s">
        <v>84</v>
      </c>
      <c r="C26" s="65">
        <f>INDEX(Raw!O$3:O$54,MATCH(Data!$B26,Raw!$A$3:$A$54,0))</f>
        <v>13516</v>
      </c>
      <c r="D26" s="65">
        <f>INDEX(Raw!P$3:P$54,MATCH(Data!$B26,Raw!$A$3:$A$54,0))</f>
        <v>4809</v>
      </c>
      <c r="E26" s="65">
        <f>INDEX(Raw!Q$3:Q$54,MATCH(Data!$B26,Raw!$A$3:$A$54,0))</f>
        <v>1217</v>
      </c>
    </row>
    <row r="27" spans="1:5" ht="14.25" x14ac:dyDescent="0.2">
      <c r="A27" s="61" t="s">
        <v>113</v>
      </c>
      <c r="B27" s="61" t="s">
        <v>114</v>
      </c>
      <c r="C27" s="65">
        <f>INDEX(Raw!O$3:O$54,MATCH(Data!$B27,Raw!$A$3:$A$54,0))</f>
        <v>43688</v>
      </c>
      <c r="D27" s="65">
        <f>INDEX(Raw!P$3:P$54,MATCH(Data!$B27,Raw!$A$3:$A$54,0))</f>
        <v>20979</v>
      </c>
      <c r="E27" s="65">
        <f>INDEX(Raw!Q$3:Q$54,MATCH(Data!$B27,Raw!$A$3:$A$54,0))</f>
        <v>4669</v>
      </c>
    </row>
    <row r="28" spans="1:5" ht="14.25" x14ac:dyDescent="0.2">
      <c r="A28" s="61" t="s">
        <v>133</v>
      </c>
      <c r="B28" s="61" t="s">
        <v>134</v>
      </c>
      <c r="C28" s="65">
        <f>INDEX(Raw!O$3:O$54,MATCH(Data!$B28,Raw!$A$3:$A$54,0))</f>
        <v>5384</v>
      </c>
      <c r="D28" s="65">
        <f>INDEX(Raw!P$3:P$54,MATCH(Data!$B28,Raw!$A$3:$A$54,0))</f>
        <v>1286</v>
      </c>
      <c r="E28" s="65">
        <f>INDEX(Raw!Q$3:Q$54,MATCH(Data!$B28,Raw!$A$3:$A$54,0))</f>
        <v>372</v>
      </c>
    </row>
    <row r="29" spans="1:5" ht="14.25" x14ac:dyDescent="0.2">
      <c r="A29" s="61" t="s">
        <v>129</v>
      </c>
      <c r="B29" s="61" t="s">
        <v>130</v>
      </c>
      <c r="C29" s="65">
        <f>INDEX(Raw!O$3:O$54,MATCH(Data!$B29,Raw!$A$3:$A$54,0))</f>
        <v>14248</v>
      </c>
      <c r="D29" s="65">
        <f>INDEX(Raw!P$3:P$54,MATCH(Data!$B29,Raw!$A$3:$A$54,0))</f>
        <v>5178</v>
      </c>
      <c r="E29" s="65">
        <f>INDEX(Raw!Q$3:Q$54,MATCH(Data!$B29,Raw!$A$3:$A$54,0))</f>
        <v>1392</v>
      </c>
    </row>
    <row r="30" spans="1:5" ht="14.25" x14ac:dyDescent="0.2">
      <c r="A30" s="61" t="s">
        <v>169</v>
      </c>
      <c r="B30" s="61" t="s">
        <v>170</v>
      </c>
      <c r="C30" s="65">
        <f>INDEX(Raw!O$3:O$54,MATCH(Data!$B30,Raw!$A$3:$A$54,0))</f>
        <v>7639</v>
      </c>
      <c r="D30" s="65">
        <f>INDEX(Raw!P$3:P$54,MATCH(Data!$B30,Raw!$A$3:$A$54,0))</f>
        <v>2604</v>
      </c>
      <c r="E30" s="65">
        <f>INDEX(Raw!Q$3:Q$54,MATCH(Data!$B30,Raw!$A$3:$A$54,0))</f>
        <v>950</v>
      </c>
    </row>
    <row r="31" spans="1:5" ht="14.25" x14ac:dyDescent="0.2">
      <c r="A31" s="61" t="s">
        <v>141</v>
      </c>
      <c r="B31" s="61" t="s">
        <v>142</v>
      </c>
      <c r="C31" s="65">
        <f>INDEX(Raw!O$3:O$54,MATCH(Data!$B31,Raw!$A$3:$A$54,0))</f>
        <v>9270</v>
      </c>
      <c r="D31" s="65">
        <f>INDEX(Raw!P$3:P$54,MATCH(Data!$B31,Raw!$A$3:$A$54,0))</f>
        <v>3825</v>
      </c>
      <c r="E31" s="65">
        <f>INDEX(Raw!Q$3:Q$54,MATCH(Data!$B31,Raw!$A$3:$A$54,0))</f>
        <v>480</v>
      </c>
    </row>
    <row r="32" spans="1:5" ht="14.25" x14ac:dyDescent="0.2">
      <c r="A32" s="61" t="s">
        <v>183</v>
      </c>
      <c r="B32" s="61" t="s">
        <v>184</v>
      </c>
      <c r="C32" s="65">
        <f>INDEX(Raw!O$3:O$54,MATCH(Data!$B32,Raw!$A$3:$A$54,0))</f>
        <v>39804</v>
      </c>
      <c r="D32" s="65">
        <f>INDEX(Raw!P$3:P$54,MATCH(Data!$B32,Raw!$A$3:$A$54,0))</f>
        <v>15490</v>
      </c>
      <c r="E32" s="65">
        <f>INDEX(Raw!Q$3:Q$54,MATCH(Data!$B32,Raw!$A$3:$A$54,0))</f>
        <v>3122</v>
      </c>
    </row>
    <row r="33" spans="1:5" ht="14.25" x14ac:dyDescent="0.2">
      <c r="A33" s="61" t="s">
        <v>107</v>
      </c>
      <c r="B33" s="61" t="s">
        <v>108</v>
      </c>
      <c r="C33" s="65">
        <f>INDEX(Raw!O$3:O$54,MATCH(Data!$B33,Raw!$A$3:$A$54,0))</f>
        <v>8259</v>
      </c>
      <c r="D33" s="65">
        <f>INDEX(Raw!P$3:P$54,MATCH(Data!$B33,Raw!$A$3:$A$54,0))</f>
        <v>3259</v>
      </c>
      <c r="E33" s="65">
        <f>INDEX(Raw!Q$3:Q$54,MATCH(Data!$B33,Raw!$A$3:$A$54,0))</f>
        <v>614</v>
      </c>
    </row>
    <row r="34" spans="1:5" ht="14.25" x14ac:dyDescent="0.2">
      <c r="A34" s="61" t="s">
        <v>175</v>
      </c>
      <c r="B34" s="61" t="s">
        <v>176</v>
      </c>
      <c r="C34" s="65">
        <f>INDEX(Raw!O$3:O$54,MATCH(Data!$B34,Raw!$A$3:$A$54,0))</f>
        <v>129426</v>
      </c>
      <c r="D34" s="65">
        <f>INDEX(Raw!P$3:P$54,MATCH(Data!$B34,Raw!$A$3:$A$54,0))</f>
        <v>71406</v>
      </c>
      <c r="E34" s="65">
        <f>INDEX(Raw!Q$3:Q$54,MATCH(Data!$B34,Raw!$A$3:$A$54,0))</f>
        <v>14809</v>
      </c>
    </row>
    <row r="35" spans="1:5" ht="14.25" x14ac:dyDescent="0.2">
      <c r="A35" s="61" t="s">
        <v>105</v>
      </c>
      <c r="B35" s="61" t="s">
        <v>106</v>
      </c>
      <c r="C35" s="65">
        <f>INDEX(Raw!O$3:O$54,MATCH(Data!$B35,Raw!$A$3:$A$54,0))</f>
        <v>50722</v>
      </c>
      <c r="D35" s="65">
        <f>INDEX(Raw!P$3:P$54,MATCH(Data!$B35,Raw!$A$3:$A$54,0))</f>
        <v>16948</v>
      </c>
      <c r="E35" s="65">
        <f>INDEX(Raw!Q$3:Q$54,MATCH(Data!$B35,Raw!$A$3:$A$54,0))</f>
        <v>4420</v>
      </c>
    </row>
    <row r="36" spans="1:5" ht="14.25" x14ac:dyDescent="0.2">
      <c r="A36" s="61" t="s">
        <v>137</v>
      </c>
      <c r="B36" s="61" t="s">
        <v>138</v>
      </c>
      <c r="C36" s="65">
        <f>INDEX(Raw!O$3:O$54,MATCH(Data!$B36,Raw!$A$3:$A$54,0))</f>
        <v>5679</v>
      </c>
      <c r="D36" s="65">
        <f>INDEX(Raw!P$3:P$54,MATCH(Data!$B36,Raw!$A$3:$A$54,0))</f>
        <v>1725</v>
      </c>
      <c r="E36" s="65">
        <f>INDEX(Raw!Q$3:Q$54,MATCH(Data!$B36,Raw!$A$3:$A$54,0))</f>
        <v>480</v>
      </c>
    </row>
    <row r="37" spans="1:5" ht="14.25" x14ac:dyDescent="0.2">
      <c r="A37" s="61" t="s">
        <v>149</v>
      </c>
      <c r="B37" s="61" t="s">
        <v>150</v>
      </c>
      <c r="C37" s="65">
        <f>INDEX(Raw!O$3:O$54,MATCH(Data!$B37,Raw!$A$3:$A$54,0))</f>
        <v>66736</v>
      </c>
      <c r="D37" s="65">
        <f>INDEX(Raw!P$3:P$54,MATCH(Data!$B37,Raw!$A$3:$A$54,0))</f>
        <v>24148</v>
      </c>
      <c r="E37" s="65">
        <f>INDEX(Raw!Q$3:Q$54,MATCH(Data!$B37,Raw!$A$3:$A$54,0))</f>
        <v>5992</v>
      </c>
    </row>
    <row r="38" spans="1:5" ht="14.25" x14ac:dyDescent="0.2">
      <c r="A38" s="61" t="s">
        <v>87</v>
      </c>
      <c r="B38" s="61" t="s">
        <v>88</v>
      </c>
      <c r="C38" s="65">
        <f>INDEX(Raw!O$3:O$54,MATCH(Data!$B38,Raw!$A$3:$A$54,0))</f>
        <v>19846</v>
      </c>
      <c r="D38" s="65">
        <f>INDEX(Raw!P$3:P$54,MATCH(Data!$B38,Raw!$A$3:$A$54,0))</f>
        <v>6481</v>
      </c>
      <c r="E38" s="65">
        <f>INDEX(Raw!Q$3:Q$54,MATCH(Data!$B38,Raw!$A$3:$A$54,0))</f>
        <v>1728</v>
      </c>
    </row>
    <row r="39" spans="1:5" ht="14.25" x14ac:dyDescent="0.2">
      <c r="A39" s="61" t="s">
        <v>145</v>
      </c>
      <c r="B39" s="61" t="s">
        <v>146</v>
      </c>
      <c r="C39" s="65">
        <f>INDEX(Raw!O$3:O$54,MATCH(Data!$B39,Raw!$A$3:$A$54,0))</f>
        <v>21114</v>
      </c>
      <c r="D39" s="65">
        <f>INDEX(Raw!P$3:P$54,MATCH(Data!$B39,Raw!$A$3:$A$54,0))</f>
        <v>7541</v>
      </c>
      <c r="E39" s="65">
        <f>INDEX(Raw!Q$3:Q$54,MATCH(Data!$B39,Raw!$A$3:$A$54,0))</f>
        <v>1910</v>
      </c>
    </row>
    <row r="40" spans="1:5" ht="14.25" x14ac:dyDescent="0.2">
      <c r="A40" s="61" t="s">
        <v>157</v>
      </c>
      <c r="B40" s="61" t="s">
        <v>158</v>
      </c>
      <c r="C40" s="65">
        <f>INDEX(Raw!O$3:O$54,MATCH(Data!$B40,Raw!$A$3:$A$54,0))</f>
        <v>90669</v>
      </c>
      <c r="D40" s="65">
        <f>INDEX(Raw!P$3:P$54,MATCH(Data!$B40,Raw!$A$3:$A$54,0))</f>
        <v>36785</v>
      </c>
      <c r="E40" s="65">
        <f>INDEX(Raw!Q$3:Q$54,MATCH(Data!$B40,Raw!$A$3:$A$54,0))</f>
        <v>9375</v>
      </c>
    </row>
    <row r="41" spans="1:5" ht="14.25" x14ac:dyDescent="0.2">
      <c r="A41" s="61" t="s">
        <v>177</v>
      </c>
      <c r="B41" s="61" t="s">
        <v>178</v>
      </c>
      <c r="C41" s="65">
        <f>INDEX(Raw!O$3:O$54,MATCH(Data!$B41,Raw!$A$3:$A$54,0))</f>
        <v>11014</v>
      </c>
      <c r="D41" s="65">
        <f>INDEX(Raw!P$3:P$54,MATCH(Data!$B41,Raw!$A$3:$A$54,0))</f>
        <v>2566</v>
      </c>
      <c r="E41" s="65">
        <f>INDEX(Raw!Q$3:Q$54,MATCH(Data!$B41,Raw!$A$3:$A$54,0))</f>
        <v>745</v>
      </c>
    </row>
    <row r="42" spans="1:5" ht="14.25" x14ac:dyDescent="0.2">
      <c r="A42" s="61" t="s">
        <v>109</v>
      </c>
      <c r="B42" s="61" t="s">
        <v>110</v>
      </c>
      <c r="C42" s="65">
        <f>INDEX(Raw!O$3:O$54,MATCH(Data!$B42,Raw!$A$3:$A$54,0))</f>
        <v>22973</v>
      </c>
      <c r="D42" s="65">
        <f>INDEX(Raw!P$3:P$54,MATCH(Data!$B42,Raw!$A$3:$A$54,0))</f>
        <v>5972</v>
      </c>
      <c r="E42" s="65">
        <f>INDEX(Raw!Q$3:Q$54,MATCH(Data!$B42,Raw!$A$3:$A$54,0))</f>
        <v>1604</v>
      </c>
    </row>
    <row r="43" spans="1:5" ht="14.25" x14ac:dyDescent="0.2">
      <c r="A43" s="61" t="s">
        <v>93</v>
      </c>
      <c r="B43" s="61" t="s">
        <v>94</v>
      </c>
      <c r="C43" s="65">
        <f>INDEX(Raw!O$3:O$54,MATCH(Data!$B43,Raw!$A$3:$A$54,0))</f>
        <v>5392</v>
      </c>
      <c r="D43" s="65">
        <f>INDEX(Raw!P$3:P$54,MATCH(Data!$B43,Raw!$A$3:$A$54,0))</f>
        <v>1467</v>
      </c>
      <c r="E43" s="65">
        <f>INDEX(Raw!Q$3:Q$54,MATCH(Data!$B43,Raw!$A$3:$A$54,0))</f>
        <v>353</v>
      </c>
    </row>
    <row r="44" spans="1:5" ht="14.25" x14ac:dyDescent="0.2">
      <c r="A44" s="61" t="s">
        <v>89</v>
      </c>
      <c r="B44" s="61" t="s">
        <v>90</v>
      </c>
      <c r="C44" s="65">
        <f>INDEX(Raw!O$3:O$54,MATCH(Data!$B44,Raw!$A$3:$A$54,0))</f>
        <v>32309</v>
      </c>
      <c r="D44" s="65">
        <f>INDEX(Raw!P$3:P$54,MATCH(Data!$B44,Raw!$A$3:$A$54,0))</f>
        <v>11929</v>
      </c>
      <c r="E44" s="65">
        <f>INDEX(Raw!Q$3:Q$54,MATCH(Data!$B44,Raw!$A$3:$A$54,0))</f>
        <v>3152</v>
      </c>
    </row>
    <row r="45" spans="1:5" ht="14.25" x14ac:dyDescent="0.2">
      <c r="A45" s="61" t="s">
        <v>117</v>
      </c>
      <c r="B45" s="61" t="s">
        <v>118</v>
      </c>
      <c r="C45" s="65">
        <f>INDEX(Raw!O$3:O$54,MATCH(Data!$B45,Raw!$A$3:$A$54,0))</f>
        <v>111324</v>
      </c>
      <c r="D45" s="65">
        <f>INDEX(Raw!P$3:P$54,MATCH(Data!$B45,Raw!$A$3:$A$54,0))</f>
        <v>45307</v>
      </c>
      <c r="E45" s="65">
        <f>INDEX(Raw!Q$3:Q$54,MATCH(Data!$B45,Raw!$A$3:$A$54,0))</f>
        <v>10104</v>
      </c>
    </row>
    <row r="46" spans="1:5" ht="14.25" x14ac:dyDescent="0.2">
      <c r="A46" s="61" t="s">
        <v>151</v>
      </c>
      <c r="B46" s="61" t="s">
        <v>152</v>
      </c>
      <c r="C46" s="65">
        <f>INDEX(Raw!O$3:O$54,MATCH(Data!$B46,Raw!$A$3:$A$54,0))</f>
        <v>1791046</v>
      </c>
      <c r="D46" s="65">
        <f>INDEX(Raw!P$3:P$54,MATCH(Data!$B46,Raw!$A$3:$A$54,0))</f>
        <v>754229</v>
      </c>
      <c r="E46" s="65">
        <f>INDEX(Raw!Q$3:Q$54,MATCH(Data!$B46,Raw!$A$3:$A$54,0))</f>
        <v>170062</v>
      </c>
    </row>
    <row r="47" spans="1:5" ht="14.25" x14ac:dyDescent="0.2">
      <c r="A47" s="61" t="s">
        <v>123</v>
      </c>
      <c r="B47" s="61" t="s">
        <v>124</v>
      </c>
      <c r="C47" s="65">
        <f>INDEX(Raw!O$3:O$54,MATCH(Data!$B47,Raw!$A$3:$A$54,0))</f>
        <v>26554</v>
      </c>
      <c r="D47" s="65">
        <f>INDEX(Raw!P$3:P$54,MATCH(Data!$B47,Raw!$A$3:$A$54,0))</f>
        <v>7669</v>
      </c>
      <c r="E47" s="65">
        <f>INDEX(Raw!Q$3:Q$54,MATCH(Data!$B47,Raw!$A$3:$A$54,0))</f>
        <v>1184</v>
      </c>
    </row>
    <row r="48" spans="1:5" ht="14.25" x14ac:dyDescent="0.2">
      <c r="A48" s="61" t="s">
        <v>139</v>
      </c>
      <c r="B48" s="61" t="s">
        <v>140</v>
      </c>
      <c r="C48" s="65">
        <f>INDEX(Raw!O$3:O$54,MATCH(Data!$B48,Raw!$A$3:$A$54,0))</f>
        <v>6283</v>
      </c>
      <c r="D48" s="65">
        <f>INDEX(Raw!P$3:P$54,MATCH(Data!$B48,Raw!$A$3:$A$54,0))</f>
        <v>2474</v>
      </c>
      <c r="E48" s="65">
        <f>INDEX(Raw!Q$3:Q$54,MATCH(Data!$B48,Raw!$A$3:$A$54,0))</f>
        <v>415</v>
      </c>
    </row>
    <row r="49" spans="1:5" ht="14.25" x14ac:dyDescent="0.2">
      <c r="A49" s="61" t="s">
        <v>135</v>
      </c>
      <c r="B49" s="61" t="s">
        <v>136</v>
      </c>
      <c r="C49" s="65">
        <f>INDEX(Raw!O$3:O$54,MATCH(Data!$B49,Raw!$A$3:$A$54,0))</f>
        <v>52998</v>
      </c>
      <c r="D49" s="65">
        <f>INDEX(Raw!P$3:P$54,MATCH(Data!$B49,Raw!$A$3:$A$54,0))</f>
        <v>21516</v>
      </c>
      <c r="E49" s="65">
        <f>INDEX(Raw!Q$3:Q$54,MATCH(Data!$B49,Raw!$A$3:$A$54,0))</f>
        <v>5328</v>
      </c>
    </row>
    <row r="50" spans="1:5" ht="14.25" x14ac:dyDescent="0.2">
      <c r="A50" s="61" t="s">
        <v>167</v>
      </c>
      <c r="B50" s="61" t="s">
        <v>168</v>
      </c>
      <c r="C50" s="65">
        <f>INDEX(Raw!O$3:O$54,MATCH(Data!$B50,Raw!$A$3:$A$54,0))</f>
        <v>32376</v>
      </c>
      <c r="D50" s="65">
        <f>INDEX(Raw!P$3:P$54,MATCH(Data!$B50,Raw!$A$3:$A$54,0))</f>
        <v>9595</v>
      </c>
      <c r="E50" s="65">
        <f>INDEX(Raw!Q$3:Q$54,MATCH(Data!$B50,Raw!$A$3:$A$54,0))</f>
        <v>2561</v>
      </c>
    </row>
    <row r="51" spans="1:5" ht="14.25" x14ac:dyDescent="0.2">
      <c r="A51" s="61" t="s">
        <v>119</v>
      </c>
      <c r="B51" s="61" t="s">
        <v>120</v>
      </c>
      <c r="C51" s="65">
        <f>INDEX(Raw!O$3:O$54,MATCH(Data!$B51,Raw!$A$3:$A$54,0))</f>
        <v>13284</v>
      </c>
      <c r="D51" s="65">
        <f>INDEX(Raw!P$3:P$54,MATCH(Data!$B51,Raw!$A$3:$A$54,0))</f>
        <v>5892</v>
      </c>
      <c r="E51" s="65">
        <f>INDEX(Raw!Q$3:Q$54,MATCH(Data!$B51,Raw!$A$3:$A$54,0))</f>
        <v>986</v>
      </c>
    </row>
    <row r="52" spans="1:5" ht="14.25" x14ac:dyDescent="0.2">
      <c r="A52" s="61" t="s">
        <v>153</v>
      </c>
      <c r="B52" s="61" t="s">
        <v>154</v>
      </c>
      <c r="C52" s="65">
        <f>INDEX(Raw!O$3:O$54,MATCH(Data!$B52,Raw!$A$3:$A$54,0))</f>
        <v>36002</v>
      </c>
      <c r="D52" s="65">
        <f>INDEX(Raw!P$3:P$54,MATCH(Data!$B52,Raw!$A$3:$A$54,0))</f>
        <v>9856</v>
      </c>
      <c r="E52" s="65">
        <f>INDEX(Raw!Q$3:Q$54,MATCH(Data!$B52,Raw!$A$3:$A$54,0))</f>
        <v>2590</v>
      </c>
    </row>
    <row r="53" spans="1:5" ht="14.25" x14ac:dyDescent="0.2">
      <c r="A53" s="62" t="s">
        <v>143</v>
      </c>
      <c r="B53" s="62" t="s">
        <v>144</v>
      </c>
      <c r="C53" s="65">
        <f>INDEX(Raw!O$3:O$54,MATCH(Data!$B53,Raw!$A$3:$A$54,0))</f>
        <v>2064</v>
      </c>
      <c r="D53" s="65">
        <f>INDEX(Raw!P$3:P$54,MATCH(Data!$B53,Raw!$A$3:$A$54,0))</f>
        <v>489</v>
      </c>
      <c r="E53" s="65">
        <f>INDEX(Raw!Q$3:Q$54,MATCH(Data!$B53,Raw!$A$3:$A$54,0))</f>
        <v>197</v>
      </c>
    </row>
  </sheetData>
  <sortState ref="A2:B53">
    <sortCondition ref="B2:B5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Digest 2013 Table 319.10</vt:lpstr>
      <vt:lpstr>Raw</vt:lpstr>
      <vt:lpstr>Data</vt:lpstr>
      <vt:lpstr>'Digest 2013 Table 319.10'!Print_Area</vt:lpstr>
      <vt:lpstr>'Digest 2013 Table 319.10'!Print_Area_MI</vt:lpstr>
    </vt:vector>
  </TitlesOfParts>
  <Company>American Institutes for Research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adziuba</dc:creator>
  <cp:lastModifiedBy>Iselin, John</cp:lastModifiedBy>
  <dcterms:created xsi:type="dcterms:W3CDTF">2013-11-19T21:18:50Z</dcterms:created>
  <dcterms:modified xsi:type="dcterms:W3CDTF">2015-10-10T20:22:48Z</dcterms:modified>
</cp:coreProperties>
</file>