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20775" windowHeight="9405" activeTab="2"/>
  </bookViews>
  <sheets>
    <sheet name="ELSI Export" sheetId="1" r:id="rId1"/>
    <sheet name="School Enrollment" sheetId="2" r:id="rId2"/>
    <sheet name="Data" sheetId="3" r:id="rId3"/>
    <sheet name="Other" sheetId="4" r:id="rId4"/>
  </sheet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S2" i="3"/>
  <c r="T2" i="3"/>
  <c r="U2" i="3"/>
  <c r="V2" i="3"/>
  <c r="W2" i="3"/>
  <c r="X2" i="3"/>
  <c r="Y2" i="3"/>
  <c r="Z2" i="3"/>
  <c r="AA2" i="3"/>
  <c r="AB2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C2" i="3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D1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C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sharedStrings.xml><?xml version="1.0" encoding="utf-8"?>
<sst xmlns="http://schemas.openxmlformats.org/spreadsheetml/2006/main" count="195" uniqueCount="194">
  <si>
    <t>ELSI Export</t>
  </si>
  <si>
    <t>National Center for Education Statistics - http://nces.ed.gov/ccd/elsi/</t>
  </si>
  <si>
    <t>This is a State based table with the following filters applied: State(s) (All Years): All 50 + DC</t>
  </si>
  <si>
    <t>State Name</t>
  </si>
  <si>
    <t>Total Students [State] 2012-13</t>
  </si>
  <si>
    <t>Total Students [State] 2011-12</t>
  </si>
  <si>
    <t>Total Students [State] 2010-11</t>
  </si>
  <si>
    <t>Total Students [State] 2009-10</t>
  </si>
  <si>
    <t>Total Students [State] 2008-09</t>
  </si>
  <si>
    <t>Total Students [State] 2007-08</t>
  </si>
  <si>
    <t>Total Students [State] 2006-07</t>
  </si>
  <si>
    <t>Total Students [State] 2005-06</t>
  </si>
  <si>
    <t>Total Students [State] 2004-05</t>
  </si>
  <si>
    <t>Total Students [State] 2003-04</t>
  </si>
  <si>
    <t>Total Students [State] 2002-03</t>
  </si>
  <si>
    <t>Total Students [State] 2001-02</t>
  </si>
  <si>
    <t>Total Students [State] 2000-01</t>
  </si>
  <si>
    <t>Total Students [State] 1999-00</t>
  </si>
  <si>
    <t>Total Students [State] 1998-99</t>
  </si>
  <si>
    <t>Total Students [State] 1997-98</t>
  </si>
  <si>
    <t>Total Students [State] 1996-97</t>
  </si>
  <si>
    <t>Total Students [State] 1995-96</t>
  </si>
  <si>
    <t>Total Students [State] 1994-95</t>
  </si>
  <si>
    <t>Total Students [State] 1993-94</t>
  </si>
  <si>
    <t>Total Students [State] 1992-93</t>
  </si>
  <si>
    <t>Total Students [State] 1991-92</t>
  </si>
  <si>
    <t>Total Students [State] 1990-91</t>
  </si>
  <si>
    <t>Total Students [State] 1989-90</t>
  </si>
  <si>
    <t>Total Students [State] 1988-89</t>
  </si>
  <si>
    <t>Total Students [State] 1987-88</t>
  </si>
  <si>
    <t>Total Students [State] 1986-87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</si>
  <si>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</si>
  <si>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</si>
  <si>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</si>
  <si>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</si>
  <si>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</si>
  <si>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</si>
  <si>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</si>
  <si>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</si>
  <si>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</si>
  <si>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</si>
  <si>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</si>
  <si>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</si>
  <si>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</si>
  <si>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</si>
  <si>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</si>
  <si>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</si>
  <si>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</si>
  <si>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</si>
  <si>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</si>
  <si>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</si>
  <si>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</si>
  <si>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</si>
  <si>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</si>
  <si>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</si>
  <si>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</si>
  <si>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</si>
  <si>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</si>
  <si>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</si>
  <si>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</si>
  <si>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</si>
  <si>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</si>
  <si>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</si>
  <si>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</si>
  <si>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</si>
  <si>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</si>
  <si>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</si>
  <si>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</si>
  <si>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</si>
  <si>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</si>
  <si>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</si>
  <si>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</si>
  <si>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</si>
  <si>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</si>
  <si>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</si>
  <si>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</si>
  <si>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</si>
  <si>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</si>
  <si>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</si>
  <si>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</si>
  <si>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</si>
  <si>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</si>
  <si>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Totals:</t>
  </si>
  <si>
    <t>Data Source: U.S. Department of Education, National Center for Education Statistics, Common Core of Data (CCD), "State Nonfiscal Public Elementary/Secondary Education Survey", 1986-87 v.1c,  1987-88 v.1c,  1988-89 v.1c,  1989-90 v.1c,  1990-91 v.1c,  1991-92 v.1c,  1992-93 v.1c,  1993-94 v.1b,  1994-95 v.1b,  1995-96 v.1b,  1996-97 v.1c,  1997-98 v.1c,  1998-99 v.1b,  1999-00 v.1b,  2000-01 v.1c,  2001-02 v.1c,  2002-03 v.1b,  2003-04 v.1b,  2004-05 v.1f,  2005-06 v.1b,  2006-07 v.1c,  2007-08 v.1b,  2008-09 v.1c,  2009-10 v.1b,  2010-11 v.1a,  2011-12 v.1a,  2012-13 v.1a.</t>
  </si>
  <si>
    <t>† indicates that the data are not applicable.</t>
  </si>
  <si>
    <t>– indicates that the data are missing.</t>
  </si>
  <si>
    <t>‡ indicates that the data do not meet NCES data quality standards.</t>
  </si>
  <si>
    <t>State</t>
  </si>
  <si>
    <t>United States</t>
  </si>
  <si>
    <t>Code</t>
  </si>
  <si>
    <t xml:space="preserve">State </t>
  </si>
  <si>
    <t>US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</si>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</sst>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3" fontId="1" fillId="0" borderId="2" xfId="0" applyNumberFormat="1" applyFont="1" applyBorder="1"/>
    <xf numFmtId="43" fontId="0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E18" sqref="E18"/>
    </sheetView>
  </sheetViews>
  <sheetFormatPr defaultRowHeight="15"/>
  <sheetData>
    <row r="1" spans="1:28">
      <c r="A1" t="s">
        <v>0</v>
      </c>
    </row>
    <row r="3" spans="1:28">
      <c r="A3" t="s">
        <v>1</v>
      </c>
    </row>
    <row r="5" spans="1:28">
      <c r="A5" t="s">
        <v>2</v>
      </c>
    </row>
    <row r="7" spans="1:28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18</v>
      </c>
      <c r="Q7" s="1" t="s">
        <v>19</v>
      </c>
      <c r="R7" s="1" t="s">
        <v>20</v>
      </c>
      <c r="S7" s="1" t="s">
        <v>21</v>
      </c>
      <c r="T7" s="1" t="s">
        <v>22</v>
      </c>
      <c r="U7" s="1" t="s">
        <v>23</v>
      </c>
      <c r="V7" s="1" t="s">
        <v>24</v>
      </c>
      <c r="W7" s="1" t="s">
        <v>25</v>
      </c>
      <c r="X7" s="1" t="s">
        <v>26</v>
      </c>
      <c r="Y7" s="1" t="s">
        <v>27</v>
      </c>
      <c r="Z7" s="1" t="s">
        <v>28</v>
      </c>
      <c r="AA7" s="1" t="s">
        <v>29</v>
      </c>
      <c r="AB7" s="1" t="s">
        <v>30</v>
      </c>
    </row>
    <row r="8" spans="1:28">
      <c r="A8" t="s">
        <v>31</v>
      </c>
      <c r="B8">
        <v>744637</v>
      </c>
      <c r="C8">
        <v>744621</v>
      </c>
      <c r="D8">
        <v>755552</v>
      </c>
      <c r="E8">
        <v>748889</v>
      </c>
      <c r="F8">
        <v>745668</v>
      </c>
      <c r="G8">
        <v>742919</v>
      </c>
      <c r="H8">
        <v>743632</v>
      </c>
      <c r="I8">
        <v>741761</v>
      </c>
      <c r="J8">
        <v>730140</v>
      </c>
      <c r="K8">
        <v>731220</v>
      </c>
      <c r="L8">
        <v>739366</v>
      </c>
      <c r="M8">
        <v>737190</v>
      </c>
      <c r="N8">
        <v>739992</v>
      </c>
      <c r="O8">
        <v>740732</v>
      </c>
      <c r="P8">
        <v>747980</v>
      </c>
      <c r="Q8">
        <v>749207</v>
      </c>
      <c r="R8">
        <v>747932</v>
      </c>
      <c r="S8">
        <v>746149</v>
      </c>
      <c r="T8">
        <v>736531</v>
      </c>
      <c r="U8">
        <v>734288</v>
      </c>
      <c r="V8">
        <v>731634</v>
      </c>
      <c r="W8">
        <v>722004</v>
      </c>
      <c r="X8">
        <v>721806</v>
      </c>
      <c r="Y8">
        <v>723743</v>
      </c>
      <c r="Z8">
        <v>724751</v>
      </c>
      <c r="AA8">
        <v>729234</v>
      </c>
      <c r="AB8">
        <v>733735</v>
      </c>
    </row>
    <row r="9" spans="1:28">
      <c r="A9" t="s">
        <v>32</v>
      </c>
      <c r="B9">
        <v>131489</v>
      </c>
      <c r="C9">
        <v>131167</v>
      </c>
      <c r="D9">
        <v>132104</v>
      </c>
      <c r="E9">
        <v>131661</v>
      </c>
      <c r="F9">
        <v>130662</v>
      </c>
      <c r="G9">
        <v>131029</v>
      </c>
      <c r="H9">
        <v>132608</v>
      </c>
      <c r="I9">
        <v>133288</v>
      </c>
      <c r="J9">
        <v>132970</v>
      </c>
      <c r="K9">
        <v>133933</v>
      </c>
      <c r="L9">
        <v>134364</v>
      </c>
      <c r="M9">
        <v>134358</v>
      </c>
      <c r="N9">
        <v>133356</v>
      </c>
      <c r="O9">
        <v>134391</v>
      </c>
      <c r="P9">
        <v>135373</v>
      </c>
      <c r="Q9">
        <v>132123</v>
      </c>
      <c r="R9">
        <v>129919</v>
      </c>
      <c r="S9">
        <v>127618</v>
      </c>
      <c r="T9">
        <v>127057</v>
      </c>
      <c r="U9">
        <v>125948</v>
      </c>
      <c r="V9">
        <v>122487</v>
      </c>
      <c r="W9">
        <v>118680</v>
      </c>
      <c r="X9">
        <v>113903</v>
      </c>
      <c r="Y9">
        <v>109280</v>
      </c>
      <c r="Z9">
        <v>106481</v>
      </c>
      <c r="AA9">
        <v>106869</v>
      </c>
      <c r="AB9">
        <v>107848</v>
      </c>
    </row>
    <row r="10" spans="1:28">
      <c r="A10" t="s">
        <v>33</v>
      </c>
      <c r="B10">
        <v>1089384</v>
      </c>
      <c r="C10">
        <v>1080319</v>
      </c>
      <c r="D10">
        <v>1071751</v>
      </c>
      <c r="E10">
        <v>1077831</v>
      </c>
      <c r="F10">
        <v>1087817</v>
      </c>
      <c r="G10">
        <v>1087447</v>
      </c>
      <c r="H10">
        <v>1068249</v>
      </c>
      <c r="I10">
        <v>1094454</v>
      </c>
      <c r="J10">
        <v>1043298</v>
      </c>
      <c r="K10">
        <v>1012068</v>
      </c>
      <c r="L10">
        <v>937755</v>
      </c>
      <c r="M10">
        <v>922180</v>
      </c>
      <c r="N10">
        <v>877696</v>
      </c>
      <c r="O10">
        <v>852612</v>
      </c>
      <c r="P10">
        <v>848262</v>
      </c>
      <c r="Q10">
        <v>814113</v>
      </c>
      <c r="R10">
        <v>799250</v>
      </c>
      <c r="S10">
        <v>743566</v>
      </c>
      <c r="T10">
        <v>737424</v>
      </c>
      <c r="U10">
        <v>709453</v>
      </c>
      <c r="V10">
        <v>673477</v>
      </c>
      <c r="W10">
        <v>656980</v>
      </c>
      <c r="X10">
        <v>639853</v>
      </c>
      <c r="Y10">
        <v>607615</v>
      </c>
      <c r="Z10">
        <v>574890</v>
      </c>
      <c r="AA10">
        <v>572421</v>
      </c>
      <c r="AB10">
        <v>534538</v>
      </c>
    </row>
    <row r="11" spans="1:28">
      <c r="A11" t="s">
        <v>34</v>
      </c>
      <c r="B11">
        <v>486157</v>
      </c>
      <c r="C11">
        <v>483114</v>
      </c>
      <c r="D11">
        <v>482114</v>
      </c>
      <c r="E11">
        <v>480559</v>
      </c>
      <c r="F11">
        <v>478965</v>
      </c>
      <c r="G11">
        <v>479016</v>
      </c>
      <c r="H11">
        <v>476409</v>
      </c>
      <c r="I11">
        <v>474206</v>
      </c>
      <c r="J11">
        <v>463115</v>
      </c>
      <c r="K11">
        <v>454523</v>
      </c>
      <c r="L11">
        <v>450985</v>
      </c>
      <c r="M11">
        <v>449805</v>
      </c>
      <c r="N11">
        <v>449959</v>
      </c>
      <c r="O11">
        <v>451034</v>
      </c>
      <c r="P11">
        <v>452256</v>
      </c>
      <c r="Q11">
        <v>456497</v>
      </c>
      <c r="R11">
        <v>457349</v>
      </c>
      <c r="S11">
        <v>453257</v>
      </c>
      <c r="T11">
        <v>447565</v>
      </c>
      <c r="U11">
        <v>444271</v>
      </c>
      <c r="V11">
        <v>441490</v>
      </c>
      <c r="W11">
        <v>438518</v>
      </c>
      <c r="X11">
        <v>436286</v>
      </c>
      <c r="Y11">
        <v>434960</v>
      </c>
      <c r="Z11">
        <v>436387</v>
      </c>
      <c r="AA11">
        <v>437036</v>
      </c>
      <c r="AB11">
        <v>437438</v>
      </c>
    </row>
    <row r="12" spans="1:28">
      <c r="A12" t="s">
        <v>35</v>
      </c>
      <c r="B12">
        <v>6299451</v>
      </c>
      <c r="C12">
        <v>6287834</v>
      </c>
      <c r="D12">
        <v>6289578</v>
      </c>
      <c r="E12">
        <v>6263438</v>
      </c>
      <c r="F12">
        <v>6322528</v>
      </c>
      <c r="G12">
        <v>6343471</v>
      </c>
      <c r="H12">
        <v>6406750</v>
      </c>
      <c r="I12">
        <v>6437202</v>
      </c>
      <c r="J12">
        <v>6441557</v>
      </c>
      <c r="K12">
        <v>6413867</v>
      </c>
      <c r="L12">
        <v>6353667</v>
      </c>
      <c r="M12">
        <v>6247726</v>
      </c>
      <c r="N12">
        <v>6140814</v>
      </c>
      <c r="O12">
        <v>6038590</v>
      </c>
      <c r="P12">
        <v>5926037</v>
      </c>
      <c r="Q12">
        <v>5803887</v>
      </c>
      <c r="R12">
        <v>5686198</v>
      </c>
      <c r="S12">
        <v>5536406</v>
      </c>
      <c r="T12">
        <v>5407475</v>
      </c>
      <c r="U12">
        <v>5327231</v>
      </c>
      <c r="V12">
        <v>5254844</v>
      </c>
      <c r="W12">
        <v>5107145</v>
      </c>
      <c r="X12">
        <v>4950474</v>
      </c>
      <c r="Y12">
        <v>4771978</v>
      </c>
      <c r="Z12">
        <v>4618120</v>
      </c>
      <c r="AA12">
        <v>4488398</v>
      </c>
      <c r="AB12">
        <v>4377989</v>
      </c>
    </row>
    <row r="13" spans="1:28">
      <c r="A13" t="s">
        <v>36</v>
      </c>
      <c r="B13">
        <v>863561</v>
      </c>
      <c r="C13">
        <v>854265</v>
      </c>
      <c r="D13">
        <v>843316</v>
      </c>
      <c r="E13">
        <v>832368</v>
      </c>
      <c r="F13">
        <v>818443</v>
      </c>
      <c r="G13">
        <v>801867</v>
      </c>
      <c r="H13">
        <v>794026</v>
      </c>
      <c r="I13">
        <v>779826</v>
      </c>
      <c r="J13">
        <v>765976</v>
      </c>
      <c r="K13">
        <v>757693</v>
      </c>
      <c r="L13">
        <v>751862</v>
      </c>
      <c r="M13">
        <v>742145</v>
      </c>
      <c r="N13">
        <v>724508</v>
      </c>
      <c r="O13">
        <v>708109</v>
      </c>
      <c r="P13">
        <v>699135</v>
      </c>
      <c r="Q13">
        <v>687167</v>
      </c>
      <c r="R13">
        <v>673438</v>
      </c>
      <c r="S13">
        <v>656279</v>
      </c>
      <c r="T13">
        <v>640521</v>
      </c>
      <c r="U13">
        <v>625062</v>
      </c>
      <c r="V13">
        <v>612635</v>
      </c>
      <c r="W13">
        <v>593030</v>
      </c>
      <c r="X13">
        <v>574213</v>
      </c>
      <c r="Y13">
        <v>562755</v>
      </c>
      <c r="Z13">
        <v>560081</v>
      </c>
      <c r="AA13">
        <v>560236</v>
      </c>
      <c r="AB13">
        <v>558415</v>
      </c>
    </row>
    <row r="14" spans="1:28">
      <c r="A14" t="s">
        <v>37</v>
      </c>
      <c r="B14">
        <v>550954</v>
      </c>
      <c r="C14">
        <v>554437</v>
      </c>
      <c r="D14">
        <v>560546</v>
      </c>
      <c r="E14">
        <v>563968</v>
      </c>
      <c r="F14">
        <v>567198</v>
      </c>
      <c r="G14">
        <v>570626</v>
      </c>
      <c r="H14">
        <v>575100</v>
      </c>
      <c r="I14">
        <v>575059</v>
      </c>
      <c r="J14">
        <v>577390</v>
      </c>
      <c r="K14">
        <v>577203</v>
      </c>
      <c r="L14">
        <v>570023</v>
      </c>
      <c r="M14">
        <v>570228</v>
      </c>
      <c r="N14">
        <v>562179</v>
      </c>
      <c r="O14">
        <v>553993</v>
      </c>
      <c r="P14">
        <v>544698</v>
      </c>
      <c r="Q14">
        <v>535164</v>
      </c>
      <c r="R14">
        <v>527129</v>
      </c>
      <c r="S14">
        <v>517935</v>
      </c>
      <c r="T14">
        <v>506824</v>
      </c>
      <c r="U14">
        <v>496298</v>
      </c>
      <c r="V14">
        <v>488476</v>
      </c>
      <c r="W14">
        <v>481050</v>
      </c>
      <c r="X14">
        <v>469123</v>
      </c>
      <c r="Y14">
        <v>461560</v>
      </c>
      <c r="Z14">
        <v>460637</v>
      </c>
      <c r="AA14">
        <v>465465</v>
      </c>
      <c r="AB14">
        <v>468847</v>
      </c>
    </row>
    <row r="15" spans="1:28">
      <c r="A15" t="s">
        <v>38</v>
      </c>
      <c r="B15">
        <v>129026</v>
      </c>
      <c r="C15">
        <v>128946</v>
      </c>
      <c r="D15">
        <v>129403</v>
      </c>
      <c r="E15">
        <v>126801</v>
      </c>
      <c r="F15">
        <v>125430</v>
      </c>
      <c r="G15">
        <v>122574</v>
      </c>
      <c r="H15">
        <v>122254</v>
      </c>
      <c r="I15">
        <v>120937</v>
      </c>
      <c r="J15">
        <v>119091</v>
      </c>
      <c r="K15">
        <v>117668</v>
      </c>
      <c r="L15">
        <v>116342</v>
      </c>
      <c r="M15">
        <v>115560</v>
      </c>
      <c r="N15">
        <v>114676</v>
      </c>
      <c r="O15">
        <v>112836</v>
      </c>
      <c r="P15">
        <v>113262</v>
      </c>
      <c r="Q15">
        <v>111960</v>
      </c>
      <c r="R15">
        <v>110549</v>
      </c>
      <c r="S15">
        <v>108461</v>
      </c>
      <c r="T15">
        <v>106813</v>
      </c>
      <c r="U15">
        <v>105547</v>
      </c>
      <c r="V15">
        <v>104321</v>
      </c>
      <c r="W15">
        <v>102196</v>
      </c>
      <c r="X15">
        <v>99658</v>
      </c>
      <c r="Y15">
        <v>97808</v>
      </c>
      <c r="Z15">
        <v>96678</v>
      </c>
      <c r="AA15">
        <v>95659</v>
      </c>
      <c r="AB15">
        <v>94410</v>
      </c>
    </row>
    <row r="16" spans="1:28">
      <c r="A16" t="s">
        <v>39</v>
      </c>
      <c r="B16">
        <v>76140</v>
      </c>
      <c r="C16">
        <v>73911</v>
      </c>
      <c r="D16">
        <v>71284</v>
      </c>
      <c r="E16">
        <v>69433</v>
      </c>
      <c r="F16">
        <v>68681</v>
      </c>
      <c r="G16">
        <v>78422</v>
      </c>
      <c r="H16">
        <v>72850</v>
      </c>
      <c r="I16">
        <v>76876</v>
      </c>
      <c r="J16">
        <v>76714</v>
      </c>
      <c r="K16">
        <v>78057</v>
      </c>
      <c r="L16">
        <v>76166</v>
      </c>
      <c r="M16">
        <v>68449</v>
      </c>
      <c r="N16">
        <v>68925</v>
      </c>
      <c r="O16">
        <v>77194</v>
      </c>
      <c r="P16">
        <v>71889</v>
      </c>
      <c r="Q16">
        <v>77111</v>
      </c>
      <c r="R16">
        <v>78648</v>
      </c>
      <c r="S16">
        <v>79802</v>
      </c>
      <c r="T16">
        <v>80450</v>
      </c>
      <c r="U16">
        <v>80678</v>
      </c>
      <c r="V16">
        <v>80937</v>
      </c>
      <c r="W16">
        <v>80618</v>
      </c>
      <c r="X16">
        <v>80694</v>
      </c>
      <c r="Y16">
        <v>81301</v>
      </c>
      <c r="Z16">
        <v>84792</v>
      </c>
      <c r="AA16">
        <v>86435</v>
      </c>
      <c r="AB16">
        <v>85612</v>
      </c>
    </row>
    <row r="17" spans="1:28">
      <c r="A17" t="s">
        <v>40</v>
      </c>
      <c r="B17">
        <v>2692162</v>
      </c>
      <c r="C17">
        <v>2668156</v>
      </c>
      <c r="D17">
        <v>2643347</v>
      </c>
      <c r="E17">
        <v>2634522</v>
      </c>
      <c r="F17">
        <v>2631020</v>
      </c>
      <c r="G17">
        <v>2666811</v>
      </c>
      <c r="H17">
        <v>2671513</v>
      </c>
      <c r="I17">
        <v>2675024</v>
      </c>
      <c r="J17">
        <v>2639336</v>
      </c>
      <c r="K17">
        <v>2587628</v>
      </c>
      <c r="L17">
        <v>2539929</v>
      </c>
      <c r="M17">
        <v>2500478</v>
      </c>
      <c r="N17">
        <v>2434821</v>
      </c>
      <c r="O17">
        <v>2381396</v>
      </c>
      <c r="P17">
        <v>2337633</v>
      </c>
      <c r="Q17">
        <v>2294077</v>
      </c>
      <c r="R17">
        <v>2242212</v>
      </c>
      <c r="S17">
        <v>2176222</v>
      </c>
      <c r="T17">
        <v>2111188</v>
      </c>
      <c r="U17">
        <v>2040763</v>
      </c>
      <c r="V17">
        <v>1981407</v>
      </c>
      <c r="W17">
        <v>1932131</v>
      </c>
      <c r="X17">
        <v>1861592</v>
      </c>
      <c r="Y17">
        <v>1789925</v>
      </c>
      <c r="Z17">
        <v>1720930</v>
      </c>
      <c r="AA17">
        <v>1664774</v>
      </c>
      <c r="AB17">
        <v>1607320</v>
      </c>
    </row>
    <row r="18" spans="1:28">
      <c r="A18" t="s">
        <v>41</v>
      </c>
      <c r="B18">
        <v>1703332</v>
      </c>
      <c r="C18">
        <v>1685016</v>
      </c>
      <c r="D18">
        <v>1677067</v>
      </c>
      <c r="E18">
        <v>1667685</v>
      </c>
      <c r="F18">
        <v>1655792</v>
      </c>
      <c r="G18">
        <v>1649589</v>
      </c>
      <c r="H18">
        <v>1629157</v>
      </c>
      <c r="I18">
        <v>1598461</v>
      </c>
      <c r="J18">
        <v>1553437</v>
      </c>
      <c r="K18">
        <v>1522611</v>
      </c>
      <c r="L18">
        <v>1496012</v>
      </c>
      <c r="M18">
        <v>1470634</v>
      </c>
      <c r="N18">
        <v>1444937</v>
      </c>
      <c r="O18">
        <v>1422762</v>
      </c>
      <c r="P18">
        <v>1401291</v>
      </c>
      <c r="Q18">
        <v>1375980</v>
      </c>
      <c r="R18">
        <v>1346761</v>
      </c>
      <c r="S18">
        <v>1311126</v>
      </c>
      <c r="T18">
        <v>1270948</v>
      </c>
      <c r="U18">
        <v>1235304</v>
      </c>
      <c r="V18">
        <v>1207186</v>
      </c>
      <c r="W18">
        <v>1177569</v>
      </c>
      <c r="X18">
        <v>1151687</v>
      </c>
      <c r="Y18">
        <v>1126535</v>
      </c>
      <c r="Z18">
        <v>1107994</v>
      </c>
      <c r="AA18">
        <v>1110947</v>
      </c>
      <c r="AB18">
        <v>1096425</v>
      </c>
    </row>
    <row r="19" spans="1:28">
      <c r="A19" t="s">
        <v>42</v>
      </c>
      <c r="B19">
        <v>184760</v>
      </c>
      <c r="C19">
        <v>182706</v>
      </c>
      <c r="D19">
        <v>179601</v>
      </c>
      <c r="E19">
        <v>180196</v>
      </c>
      <c r="F19">
        <v>179478</v>
      </c>
      <c r="G19">
        <v>179897</v>
      </c>
      <c r="H19">
        <v>180728</v>
      </c>
      <c r="I19">
        <v>182818</v>
      </c>
      <c r="J19">
        <v>183185</v>
      </c>
      <c r="K19">
        <v>183609</v>
      </c>
      <c r="L19">
        <v>183829</v>
      </c>
      <c r="M19">
        <v>184546</v>
      </c>
      <c r="N19">
        <v>184360</v>
      </c>
      <c r="O19">
        <v>185860</v>
      </c>
      <c r="P19">
        <v>188069</v>
      </c>
      <c r="Q19">
        <v>189887</v>
      </c>
      <c r="R19">
        <v>187653</v>
      </c>
      <c r="S19">
        <v>187180</v>
      </c>
      <c r="T19">
        <v>183795</v>
      </c>
      <c r="U19">
        <v>180410</v>
      </c>
      <c r="V19">
        <v>177448</v>
      </c>
      <c r="W19">
        <v>174747</v>
      </c>
      <c r="X19">
        <v>171708</v>
      </c>
      <c r="Y19">
        <v>169493</v>
      </c>
      <c r="Z19">
        <v>167488</v>
      </c>
      <c r="AA19">
        <v>166160</v>
      </c>
      <c r="AB19">
        <v>164640</v>
      </c>
    </row>
    <row r="20" spans="1:28">
      <c r="A20" t="s">
        <v>43</v>
      </c>
      <c r="B20">
        <v>284834</v>
      </c>
      <c r="C20">
        <v>279873</v>
      </c>
      <c r="D20">
        <v>275859</v>
      </c>
      <c r="E20">
        <v>276299</v>
      </c>
      <c r="F20">
        <v>275051</v>
      </c>
      <c r="G20">
        <v>272119</v>
      </c>
      <c r="H20">
        <v>267380</v>
      </c>
      <c r="I20">
        <v>261982</v>
      </c>
      <c r="J20">
        <v>256084</v>
      </c>
      <c r="K20">
        <v>252120</v>
      </c>
      <c r="L20">
        <v>248604</v>
      </c>
      <c r="M20">
        <v>246521</v>
      </c>
      <c r="N20">
        <v>245117</v>
      </c>
      <c r="O20">
        <v>245136</v>
      </c>
      <c r="P20">
        <v>244722</v>
      </c>
      <c r="Q20">
        <v>244403</v>
      </c>
      <c r="R20">
        <v>245252</v>
      </c>
      <c r="S20">
        <v>243097</v>
      </c>
      <c r="T20">
        <v>240448</v>
      </c>
      <c r="U20">
        <v>236774</v>
      </c>
      <c r="V20">
        <v>231668</v>
      </c>
      <c r="W20">
        <v>225680</v>
      </c>
      <c r="X20">
        <v>220840</v>
      </c>
      <c r="Y20">
        <v>214932</v>
      </c>
      <c r="Z20">
        <v>214615</v>
      </c>
      <c r="AA20">
        <v>212444</v>
      </c>
      <c r="AB20">
        <v>208391</v>
      </c>
    </row>
    <row r="21" spans="1:28">
      <c r="A21" t="s">
        <v>44</v>
      </c>
      <c r="B21">
        <v>2072880</v>
      </c>
      <c r="C21">
        <v>2083097</v>
      </c>
      <c r="D21">
        <v>2091654</v>
      </c>
      <c r="E21">
        <v>2104175</v>
      </c>
      <c r="F21">
        <v>2119707</v>
      </c>
      <c r="G21">
        <v>2112805</v>
      </c>
      <c r="H21">
        <v>2118276</v>
      </c>
      <c r="I21">
        <v>2111706</v>
      </c>
      <c r="J21">
        <v>2097503</v>
      </c>
      <c r="K21">
        <v>2100961</v>
      </c>
      <c r="L21">
        <v>2084187</v>
      </c>
      <c r="M21">
        <v>2071391</v>
      </c>
      <c r="N21">
        <v>2048792</v>
      </c>
      <c r="O21">
        <v>2027600</v>
      </c>
      <c r="P21">
        <v>2011530</v>
      </c>
      <c r="Q21">
        <v>1998289</v>
      </c>
      <c r="R21">
        <v>1973040</v>
      </c>
      <c r="S21">
        <v>1943623</v>
      </c>
      <c r="T21">
        <v>1916172</v>
      </c>
      <c r="U21">
        <v>1893078</v>
      </c>
      <c r="V21">
        <v>1873567</v>
      </c>
      <c r="W21">
        <v>1848166</v>
      </c>
      <c r="X21">
        <v>1821407</v>
      </c>
      <c r="Y21">
        <v>1797355</v>
      </c>
      <c r="Z21">
        <v>1794916</v>
      </c>
      <c r="AA21">
        <v>1811446</v>
      </c>
      <c r="AB21">
        <v>1825185</v>
      </c>
    </row>
    <row r="22" spans="1:28">
      <c r="A22" t="s">
        <v>45</v>
      </c>
      <c r="B22">
        <v>1041369</v>
      </c>
      <c r="C22">
        <v>1040765</v>
      </c>
      <c r="D22">
        <v>1047232</v>
      </c>
      <c r="E22">
        <v>1046661</v>
      </c>
      <c r="F22">
        <v>1046147</v>
      </c>
      <c r="G22">
        <v>1046764</v>
      </c>
      <c r="H22">
        <v>1045940</v>
      </c>
      <c r="I22">
        <v>1035074</v>
      </c>
      <c r="J22">
        <v>1021348</v>
      </c>
      <c r="K22">
        <v>1011130</v>
      </c>
      <c r="L22">
        <v>1003875</v>
      </c>
      <c r="M22">
        <v>996133</v>
      </c>
      <c r="N22">
        <v>989267</v>
      </c>
      <c r="O22">
        <v>988702</v>
      </c>
      <c r="P22">
        <v>989001</v>
      </c>
      <c r="Q22">
        <v>986836</v>
      </c>
      <c r="R22">
        <v>982876</v>
      </c>
      <c r="S22">
        <v>977263</v>
      </c>
      <c r="T22">
        <v>969022</v>
      </c>
      <c r="U22">
        <v>965633</v>
      </c>
      <c r="V22">
        <v>960630</v>
      </c>
      <c r="W22">
        <v>956988</v>
      </c>
      <c r="X22">
        <v>954525</v>
      </c>
      <c r="Y22">
        <v>954165</v>
      </c>
      <c r="Z22">
        <v>960994</v>
      </c>
      <c r="AA22">
        <v>964129</v>
      </c>
      <c r="AB22">
        <v>966780</v>
      </c>
    </row>
    <row r="23" spans="1:28">
      <c r="A23" t="s">
        <v>46</v>
      </c>
      <c r="B23">
        <v>499825</v>
      </c>
      <c r="C23">
        <v>495870</v>
      </c>
      <c r="D23">
        <v>495775</v>
      </c>
      <c r="E23">
        <v>491842</v>
      </c>
      <c r="F23">
        <v>487559</v>
      </c>
      <c r="G23">
        <v>485115</v>
      </c>
      <c r="H23">
        <v>483122</v>
      </c>
      <c r="I23">
        <v>483482</v>
      </c>
      <c r="J23">
        <v>478319</v>
      </c>
      <c r="K23">
        <v>481226</v>
      </c>
      <c r="L23">
        <v>482210</v>
      </c>
      <c r="M23">
        <v>485932</v>
      </c>
      <c r="N23">
        <v>495080</v>
      </c>
      <c r="O23">
        <v>497301</v>
      </c>
      <c r="P23">
        <v>498214</v>
      </c>
      <c r="Q23">
        <v>501054</v>
      </c>
      <c r="R23">
        <v>502941</v>
      </c>
      <c r="S23">
        <v>502343</v>
      </c>
      <c r="T23">
        <v>500440</v>
      </c>
      <c r="U23">
        <v>498519</v>
      </c>
      <c r="V23">
        <v>494839</v>
      </c>
      <c r="W23">
        <v>491363</v>
      </c>
      <c r="X23">
        <v>483652</v>
      </c>
      <c r="Y23">
        <v>478486</v>
      </c>
      <c r="Z23">
        <v>478200</v>
      </c>
      <c r="AA23">
        <v>480826</v>
      </c>
      <c r="AB23">
        <v>481286</v>
      </c>
    </row>
    <row r="24" spans="1:28">
      <c r="A24" t="s">
        <v>47</v>
      </c>
      <c r="B24">
        <v>489043</v>
      </c>
      <c r="C24">
        <v>486108</v>
      </c>
      <c r="D24">
        <v>483701</v>
      </c>
      <c r="E24">
        <v>474489</v>
      </c>
      <c r="F24">
        <v>471060</v>
      </c>
      <c r="G24">
        <v>468295</v>
      </c>
      <c r="H24">
        <v>469506</v>
      </c>
      <c r="I24">
        <v>467525</v>
      </c>
      <c r="J24">
        <v>469136</v>
      </c>
      <c r="K24">
        <v>470490</v>
      </c>
      <c r="L24">
        <v>470957</v>
      </c>
      <c r="M24">
        <v>470205</v>
      </c>
      <c r="N24">
        <v>470610</v>
      </c>
      <c r="O24">
        <v>472188</v>
      </c>
      <c r="P24">
        <v>472353</v>
      </c>
      <c r="Q24">
        <v>468687</v>
      </c>
      <c r="R24">
        <v>466293</v>
      </c>
      <c r="S24">
        <v>463008</v>
      </c>
      <c r="T24">
        <v>460838</v>
      </c>
      <c r="U24">
        <v>457614</v>
      </c>
      <c r="V24">
        <v>451536</v>
      </c>
      <c r="W24">
        <v>445390</v>
      </c>
      <c r="X24">
        <v>437034</v>
      </c>
      <c r="Y24">
        <v>430864</v>
      </c>
      <c r="Z24">
        <v>426596</v>
      </c>
      <c r="AA24">
        <v>421112</v>
      </c>
      <c r="AB24">
        <v>416091</v>
      </c>
    </row>
    <row r="25" spans="1:28">
      <c r="A25" t="s">
        <v>48</v>
      </c>
      <c r="B25">
        <v>685167</v>
      </c>
      <c r="C25">
        <v>681987</v>
      </c>
      <c r="D25">
        <v>673128</v>
      </c>
      <c r="E25">
        <v>680089</v>
      </c>
      <c r="F25">
        <v>670030</v>
      </c>
      <c r="G25">
        <v>666225</v>
      </c>
      <c r="H25">
        <v>683152</v>
      </c>
      <c r="I25">
        <v>679878</v>
      </c>
      <c r="J25">
        <v>674796</v>
      </c>
      <c r="K25">
        <v>663369</v>
      </c>
      <c r="L25">
        <v>660782</v>
      </c>
      <c r="M25">
        <v>654363</v>
      </c>
      <c r="N25">
        <v>665850</v>
      </c>
      <c r="O25">
        <v>648180</v>
      </c>
      <c r="P25">
        <v>655687</v>
      </c>
      <c r="Q25">
        <v>669322</v>
      </c>
      <c r="R25">
        <v>656089</v>
      </c>
      <c r="S25">
        <v>659821</v>
      </c>
      <c r="T25">
        <v>657642</v>
      </c>
      <c r="U25">
        <v>655265</v>
      </c>
      <c r="V25">
        <v>655041</v>
      </c>
      <c r="W25">
        <v>646024</v>
      </c>
      <c r="X25">
        <v>636401</v>
      </c>
      <c r="Y25">
        <v>630688</v>
      </c>
      <c r="Z25">
        <v>637627</v>
      </c>
      <c r="AA25">
        <v>642696</v>
      </c>
      <c r="AB25">
        <v>642778</v>
      </c>
    </row>
    <row r="26" spans="1:28">
      <c r="A26" t="s">
        <v>49</v>
      </c>
      <c r="B26">
        <v>710903</v>
      </c>
      <c r="C26">
        <v>703390</v>
      </c>
      <c r="D26">
        <v>696558</v>
      </c>
      <c r="E26">
        <v>690915</v>
      </c>
      <c r="F26">
        <v>684873</v>
      </c>
      <c r="G26">
        <v>681038</v>
      </c>
      <c r="H26">
        <v>675851</v>
      </c>
      <c r="I26">
        <v>654526</v>
      </c>
      <c r="J26">
        <v>724281</v>
      </c>
      <c r="K26">
        <v>727709</v>
      </c>
      <c r="L26">
        <v>730464</v>
      </c>
      <c r="M26">
        <v>731328</v>
      </c>
      <c r="N26">
        <v>743089</v>
      </c>
      <c r="O26">
        <v>756579</v>
      </c>
      <c r="P26">
        <v>768734</v>
      </c>
      <c r="Q26">
        <v>776813</v>
      </c>
      <c r="R26">
        <v>793296</v>
      </c>
      <c r="S26">
        <v>797366</v>
      </c>
      <c r="T26">
        <v>797933</v>
      </c>
      <c r="U26">
        <v>800560</v>
      </c>
      <c r="V26">
        <v>797985</v>
      </c>
      <c r="W26">
        <v>794128</v>
      </c>
      <c r="X26">
        <v>784757</v>
      </c>
      <c r="Y26">
        <v>783025</v>
      </c>
      <c r="Z26">
        <v>786683</v>
      </c>
      <c r="AA26">
        <v>793093</v>
      </c>
      <c r="AB26">
        <v>795188</v>
      </c>
    </row>
    <row r="27" spans="1:28">
      <c r="A27" t="s">
        <v>50</v>
      </c>
      <c r="B27">
        <v>185739</v>
      </c>
      <c r="C27">
        <v>188969</v>
      </c>
      <c r="D27">
        <v>189077</v>
      </c>
      <c r="E27">
        <v>189225</v>
      </c>
      <c r="F27">
        <v>192935</v>
      </c>
      <c r="G27">
        <v>196245</v>
      </c>
      <c r="H27">
        <v>193986</v>
      </c>
      <c r="I27">
        <v>195498</v>
      </c>
      <c r="J27">
        <v>198820</v>
      </c>
      <c r="K27">
        <v>202084</v>
      </c>
      <c r="L27">
        <v>204337</v>
      </c>
      <c r="M27">
        <v>205586</v>
      </c>
      <c r="N27">
        <v>207037</v>
      </c>
      <c r="O27">
        <v>209253</v>
      </c>
      <c r="P27">
        <v>211051</v>
      </c>
      <c r="Q27">
        <v>212579</v>
      </c>
      <c r="R27">
        <v>213593</v>
      </c>
      <c r="S27">
        <v>213569</v>
      </c>
      <c r="T27">
        <v>212601</v>
      </c>
      <c r="U27">
        <v>216995</v>
      </c>
      <c r="V27">
        <v>216453</v>
      </c>
      <c r="W27">
        <v>216400</v>
      </c>
      <c r="X27">
        <v>215149</v>
      </c>
      <c r="Y27">
        <v>213775</v>
      </c>
      <c r="Z27">
        <v>212902</v>
      </c>
      <c r="AA27">
        <v>211817</v>
      </c>
      <c r="AB27">
        <v>211752</v>
      </c>
    </row>
    <row r="28" spans="1:28">
      <c r="A28" t="s">
        <v>51</v>
      </c>
      <c r="B28">
        <v>859638</v>
      </c>
      <c r="C28">
        <v>854086</v>
      </c>
      <c r="D28">
        <v>852211</v>
      </c>
      <c r="E28">
        <v>848412</v>
      </c>
      <c r="F28">
        <v>843861</v>
      </c>
      <c r="G28">
        <v>845700</v>
      </c>
      <c r="H28">
        <v>851640</v>
      </c>
      <c r="I28">
        <v>860020</v>
      </c>
      <c r="J28">
        <v>865561</v>
      </c>
      <c r="K28">
        <v>869113</v>
      </c>
      <c r="L28">
        <v>866743</v>
      </c>
      <c r="M28">
        <v>860640</v>
      </c>
      <c r="N28">
        <v>852920</v>
      </c>
      <c r="O28">
        <v>846582</v>
      </c>
      <c r="P28">
        <v>841671</v>
      </c>
      <c r="Q28">
        <v>830744</v>
      </c>
      <c r="R28">
        <v>818583</v>
      </c>
      <c r="S28">
        <v>805544</v>
      </c>
      <c r="T28">
        <v>790938</v>
      </c>
      <c r="U28">
        <v>772638</v>
      </c>
      <c r="V28">
        <v>751850</v>
      </c>
      <c r="W28">
        <v>736238</v>
      </c>
      <c r="X28">
        <v>715176</v>
      </c>
      <c r="Y28">
        <v>698806</v>
      </c>
      <c r="Z28">
        <v>688947</v>
      </c>
      <c r="AA28">
        <v>683797</v>
      </c>
      <c r="AB28">
        <v>675747</v>
      </c>
    </row>
    <row r="29" spans="1:28">
      <c r="A29" t="s">
        <v>52</v>
      </c>
      <c r="B29">
        <v>954773</v>
      </c>
      <c r="C29">
        <v>953369</v>
      </c>
      <c r="D29">
        <v>955563</v>
      </c>
      <c r="E29">
        <v>957053</v>
      </c>
      <c r="F29">
        <v>958910</v>
      </c>
      <c r="G29">
        <v>962958</v>
      </c>
      <c r="H29">
        <v>968661</v>
      </c>
      <c r="I29">
        <v>971909</v>
      </c>
      <c r="J29">
        <v>975574</v>
      </c>
      <c r="K29">
        <v>980459</v>
      </c>
      <c r="L29">
        <v>982989</v>
      </c>
      <c r="M29">
        <v>973140</v>
      </c>
      <c r="N29">
        <v>975150</v>
      </c>
      <c r="O29">
        <v>971425</v>
      </c>
      <c r="P29">
        <v>962317</v>
      </c>
      <c r="Q29">
        <v>949006</v>
      </c>
      <c r="R29">
        <v>933898</v>
      </c>
      <c r="S29">
        <v>915007</v>
      </c>
      <c r="T29">
        <v>893727</v>
      </c>
      <c r="U29">
        <v>877726</v>
      </c>
      <c r="V29">
        <v>859948</v>
      </c>
      <c r="W29">
        <v>846155</v>
      </c>
      <c r="X29">
        <v>834314</v>
      </c>
      <c r="Y29">
        <v>825588</v>
      </c>
      <c r="Z29">
        <v>823428</v>
      </c>
      <c r="AA29">
        <v>825320</v>
      </c>
      <c r="AB29">
        <v>833918</v>
      </c>
    </row>
    <row r="30" spans="1:28">
      <c r="A30" t="s">
        <v>53</v>
      </c>
      <c r="B30">
        <v>1555370</v>
      </c>
      <c r="C30">
        <v>1573537</v>
      </c>
      <c r="D30">
        <v>1587067</v>
      </c>
      <c r="E30">
        <v>1649082</v>
      </c>
      <c r="F30">
        <v>1659921</v>
      </c>
      <c r="G30">
        <v>1692739</v>
      </c>
      <c r="H30">
        <v>1722656</v>
      </c>
      <c r="I30">
        <v>1742282</v>
      </c>
      <c r="J30">
        <v>1751290</v>
      </c>
      <c r="K30">
        <v>1757604</v>
      </c>
      <c r="L30">
        <v>1785160</v>
      </c>
      <c r="M30">
        <v>1730668</v>
      </c>
      <c r="N30">
        <v>1720626</v>
      </c>
      <c r="O30">
        <v>1725639</v>
      </c>
      <c r="P30">
        <v>1720287</v>
      </c>
      <c r="Q30">
        <v>1702717</v>
      </c>
      <c r="R30">
        <v>1685714</v>
      </c>
      <c r="S30">
        <v>1641456</v>
      </c>
      <c r="T30">
        <v>1614784</v>
      </c>
      <c r="U30">
        <v>1599377</v>
      </c>
      <c r="V30">
        <v>1603610</v>
      </c>
      <c r="W30">
        <v>1593561</v>
      </c>
      <c r="X30">
        <v>1584431</v>
      </c>
      <c r="Y30">
        <v>1576785</v>
      </c>
      <c r="Z30">
        <v>1582785</v>
      </c>
      <c r="AA30">
        <v>1589287</v>
      </c>
      <c r="AB30">
        <v>1597154</v>
      </c>
    </row>
    <row r="31" spans="1:28">
      <c r="A31" t="s">
        <v>54</v>
      </c>
      <c r="B31">
        <v>845404</v>
      </c>
      <c r="C31">
        <v>839738</v>
      </c>
      <c r="D31">
        <v>838037</v>
      </c>
      <c r="E31">
        <v>837053</v>
      </c>
      <c r="F31">
        <v>836048</v>
      </c>
      <c r="G31">
        <v>837578</v>
      </c>
      <c r="H31">
        <v>840565</v>
      </c>
      <c r="I31">
        <v>839243</v>
      </c>
      <c r="J31">
        <v>838503</v>
      </c>
      <c r="K31">
        <v>842854</v>
      </c>
      <c r="L31">
        <v>846891</v>
      </c>
      <c r="M31">
        <v>851384</v>
      </c>
      <c r="N31">
        <v>854340</v>
      </c>
      <c r="O31">
        <v>854034</v>
      </c>
      <c r="P31">
        <v>856455</v>
      </c>
      <c r="Q31">
        <v>853621</v>
      </c>
      <c r="R31">
        <v>847204</v>
      </c>
      <c r="S31">
        <v>835166</v>
      </c>
      <c r="T31">
        <v>821693</v>
      </c>
      <c r="U31">
        <v>810233</v>
      </c>
      <c r="V31">
        <v>793724</v>
      </c>
      <c r="W31">
        <v>773571</v>
      </c>
      <c r="X31">
        <v>756374</v>
      </c>
      <c r="Y31">
        <v>739553</v>
      </c>
      <c r="Z31">
        <v>726950</v>
      </c>
      <c r="AA31">
        <v>721481</v>
      </c>
      <c r="AB31">
        <v>711134</v>
      </c>
    </row>
    <row r="32" spans="1:28">
      <c r="A32" t="s">
        <v>55</v>
      </c>
      <c r="B32">
        <v>493650</v>
      </c>
      <c r="C32">
        <v>490619</v>
      </c>
      <c r="D32">
        <v>490526</v>
      </c>
      <c r="E32">
        <v>492481</v>
      </c>
      <c r="F32">
        <v>491962</v>
      </c>
      <c r="G32">
        <v>494122</v>
      </c>
      <c r="H32">
        <v>495026</v>
      </c>
      <c r="I32">
        <v>494954</v>
      </c>
      <c r="J32">
        <v>495376</v>
      </c>
      <c r="K32">
        <v>493540</v>
      </c>
      <c r="L32">
        <v>492645</v>
      </c>
      <c r="M32">
        <v>493507</v>
      </c>
      <c r="N32">
        <v>497871</v>
      </c>
      <c r="O32">
        <v>500716</v>
      </c>
      <c r="P32">
        <v>502379</v>
      </c>
      <c r="Q32">
        <v>504792</v>
      </c>
      <c r="R32">
        <v>503967</v>
      </c>
      <c r="S32">
        <v>506272</v>
      </c>
      <c r="T32">
        <v>505962</v>
      </c>
      <c r="U32">
        <v>505907</v>
      </c>
      <c r="V32">
        <v>506668</v>
      </c>
      <c r="W32">
        <v>504127</v>
      </c>
      <c r="X32">
        <v>502417</v>
      </c>
      <c r="Y32">
        <v>502020</v>
      </c>
      <c r="Z32">
        <v>503326</v>
      </c>
      <c r="AA32">
        <v>505550</v>
      </c>
      <c r="AB32">
        <v>498639</v>
      </c>
    </row>
    <row r="33" spans="1:28">
      <c r="A33" t="s">
        <v>56</v>
      </c>
      <c r="B33">
        <v>917900</v>
      </c>
      <c r="C33">
        <v>916584</v>
      </c>
      <c r="D33">
        <v>918710</v>
      </c>
      <c r="E33">
        <v>917982</v>
      </c>
      <c r="F33">
        <v>917871</v>
      </c>
      <c r="G33">
        <v>917188</v>
      </c>
      <c r="H33">
        <v>920353</v>
      </c>
      <c r="I33">
        <v>917705</v>
      </c>
      <c r="J33">
        <v>905449</v>
      </c>
      <c r="K33">
        <v>905941</v>
      </c>
      <c r="L33">
        <v>906499</v>
      </c>
      <c r="M33">
        <v>909792</v>
      </c>
      <c r="N33">
        <v>912744</v>
      </c>
      <c r="O33">
        <v>914110</v>
      </c>
      <c r="P33">
        <v>913494</v>
      </c>
      <c r="Q33">
        <v>910613</v>
      </c>
      <c r="R33">
        <v>900517</v>
      </c>
      <c r="S33">
        <v>889881</v>
      </c>
      <c r="T33">
        <v>878541</v>
      </c>
      <c r="U33">
        <v>866378</v>
      </c>
      <c r="V33">
        <v>859357</v>
      </c>
      <c r="W33">
        <v>842965</v>
      </c>
      <c r="X33">
        <v>816558</v>
      </c>
      <c r="Y33">
        <v>807934</v>
      </c>
      <c r="Z33">
        <v>806639</v>
      </c>
      <c r="AA33">
        <v>802060</v>
      </c>
      <c r="AB33">
        <v>800606</v>
      </c>
    </row>
    <row r="34" spans="1:28">
      <c r="A34" t="s">
        <v>57</v>
      </c>
      <c r="B34">
        <v>142908</v>
      </c>
      <c r="C34">
        <v>142349</v>
      </c>
      <c r="D34">
        <v>141693</v>
      </c>
      <c r="E34">
        <v>141807</v>
      </c>
      <c r="F34">
        <v>141899</v>
      </c>
      <c r="G34">
        <v>142823</v>
      </c>
      <c r="H34">
        <v>144418</v>
      </c>
      <c r="I34">
        <v>145416</v>
      </c>
      <c r="J34">
        <v>146705</v>
      </c>
      <c r="K34">
        <v>148356</v>
      </c>
      <c r="L34">
        <v>149995</v>
      </c>
      <c r="M34">
        <v>151947</v>
      </c>
      <c r="N34">
        <v>154875</v>
      </c>
      <c r="O34">
        <v>157556</v>
      </c>
      <c r="P34">
        <v>159988</v>
      </c>
      <c r="Q34">
        <v>162335</v>
      </c>
      <c r="R34">
        <v>164627</v>
      </c>
      <c r="S34">
        <v>165547</v>
      </c>
      <c r="T34">
        <v>164341</v>
      </c>
      <c r="U34">
        <v>163009</v>
      </c>
      <c r="V34">
        <v>160011</v>
      </c>
      <c r="W34">
        <v>155779</v>
      </c>
      <c r="X34">
        <v>152974</v>
      </c>
      <c r="Y34">
        <v>151265</v>
      </c>
      <c r="Z34">
        <v>152191</v>
      </c>
      <c r="AA34">
        <v>152207</v>
      </c>
      <c r="AB34">
        <v>153327</v>
      </c>
    </row>
    <row r="35" spans="1:28">
      <c r="A35" t="s">
        <v>58</v>
      </c>
      <c r="B35">
        <v>303505</v>
      </c>
      <c r="C35">
        <v>301296</v>
      </c>
      <c r="D35">
        <v>298500</v>
      </c>
      <c r="E35">
        <v>295368</v>
      </c>
      <c r="F35">
        <v>292590</v>
      </c>
      <c r="G35">
        <v>291244</v>
      </c>
      <c r="H35">
        <v>287580</v>
      </c>
      <c r="I35">
        <v>286646</v>
      </c>
      <c r="J35">
        <v>285761</v>
      </c>
      <c r="K35">
        <v>285542</v>
      </c>
      <c r="L35">
        <v>285402</v>
      </c>
      <c r="M35">
        <v>285095</v>
      </c>
      <c r="N35">
        <v>286199</v>
      </c>
      <c r="O35">
        <v>288261</v>
      </c>
      <c r="P35">
        <v>291140</v>
      </c>
      <c r="Q35">
        <v>292681</v>
      </c>
      <c r="R35">
        <v>291967</v>
      </c>
      <c r="S35">
        <v>289744</v>
      </c>
      <c r="T35">
        <v>287100</v>
      </c>
      <c r="U35">
        <v>285097</v>
      </c>
      <c r="V35">
        <v>282414</v>
      </c>
      <c r="W35">
        <v>279552</v>
      </c>
      <c r="X35">
        <v>274081</v>
      </c>
      <c r="Y35">
        <v>270920</v>
      </c>
      <c r="Z35">
        <v>269434</v>
      </c>
      <c r="AA35">
        <v>268100</v>
      </c>
      <c r="AB35">
        <v>267139</v>
      </c>
    </row>
    <row r="36" spans="1:28">
      <c r="A36" t="s">
        <v>59</v>
      </c>
      <c r="B36">
        <v>445707</v>
      </c>
      <c r="C36">
        <v>439634</v>
      </c>
      <c r="D36">
        <v>437149</v>
      </c>
      <c r="E36">
        <v>428947</v>
      </c>
      <c r="F36">
        <v>433371</v>
      </c>
      <c r="G36">
        <v>429362</v>
      </c>
      <c r="H36">
        <v>424766</v>
      </c>
      <c r="I36">
        <v>412395</v>
      </c>
      <c r="J36">
        <v>400083</v>
      </c>
      <c r="K36">
        <v>385401</v>
      </c>
      <c r="L36">
        <v>369498</v>
      </c>
      <c r="M36">
        <v>356814</v>
      </c>
      <c r="N36">
        <v>340706</v>
      </c>
      <c r="O36">
        <v>325610</v>
      </c>
      <c r="P36">
        <v>311061</v>
      </c>
      <c r="Q36">
        <v>296621</v>
      </c>
      <c r="R36">
        <v>282131</v>
      </c>
      <c r="S36">
        <v>265041</v>
      </c>
      <c r="T36">
        <v>250747</v>
      </c>
      <c r="U36">
        <v>235800</v>
      </c>
      <c r="V36">
        <v>222974</v>
      </c>
      <c r="W36">
        <v>211810</v>
      </c>
      <c r="X36">
        <v>201316</v>
      </c>
      <c r="Y36">
        <v>186834</v>
      </c>
      <c r="Z36">
        <v>176474</v>
      </c>
      <c r="AA36">
        <v>168353</v>
      </c>
      <c r="AB36">
        <v>161239</v>
      </c>
    </row>
    <row r="37" spans="1:28">
      <c r="A37" t="s">
        <v>60</v>
      </c>
      <c r="B37">
        <v>188974</v>
      </c>
      <c r="C37">
        <v>191900</v>
      </c>
      <c r="D37">
        <v>194711</v>
      </c>
      <c r="E37">
        <v>197140</v>
      </c>
      <c r="F37">
        <v>197934</v>
      </c>
      <c r="G37">
        <v>200772</v>
      </c>
      <c r="H37">
        <v>203572</v>
      </c>
      <c r="I37">
        <v>205767</v>
      </c>
      <c r="J37">
        <v>206852</v>
      </c>
      <c r="K37">
        <v>207417</v>
      </c>
      <c r="L37">
        <v>207671</v>
      </c>
      <c r="M37">
        <v>206847</v>
      </c>
      <c r="N37">
        <v>208461</v>
      </c>
      <c r="O37">
        <v>206783</v>
      </c>
      <c r="P37">
        <v>204713</v>
      </c>
      <c r="Q37">
        <v>201629</v>
      </c>
      <c r="R37">
        <v>198308</v>
      </c>
      <c r="S37">
        <v>194171</v>
      </c>
      <c r="T37">
        <v>189319</v>
      </c>
      <c r="U37">
        <v>185360</v>
      </c>
      <c r="V37">
        <v>181247</v>
      </c>
      <c r="W37">
        <v>177138</v>
      </c>
      <c r="X37">
        <v>172785</v>
      </c>
      <c r="Y37">
        <v>171696</v>
      </c>
      <c r="Z37">
        <v>169413</v>
      </c>
      <c r="AA37">
        <v>166045</v>
      </c>
      <c r="AB37">
        <v>163717</v>
      </c>
    </row>
    <row r="38" spans="1:28">
      <c r="A38" t="s">
        <v>61</v>
      </c>
      <c r="B38">
        <v>1372203</v>
      </c>
      <c r="C38">
        <v>1356431</v>
      </c>
      <c r="D38">
        <v>1402548</v>
      </c>
      <c r="E38">
        <v>1396029</v>
      </c>
      <c r="F38">
        <v>1381420</v>
      </c>
      <c r="G38">
        <v>1382348</v>
      </c>
      <c r="H38">
        <v>1388850</v>
      </c>
      <c r="I38">
        <v>1395602</v>
      </c>
      <c r="J38">
        <v>1393347</v>
      </c>
      <c r="K38">
        <v>1380753</v>
      </c>
      <c r="L38">
        <v>1367438</v>
      </c>
      <c r="M38">
        <v>1341656</v>
      </c>
      <c r="N38">
        <v>1313405</v>
      </c>
      <c r="O38">
        <v>1289256</v>
      </c>
      <c r="P38">
        <v>1268996</v>
      </c>
      <c r="Q38">
        <v>1250276</v>
      </c>
      <c r="R38">
        <v>1227832</v>
      </c>
      <c r="S38">
        <v>1197381</v>
      </c>
      <c r="T38">
        <v>1174206</v>
      </c>
      <c r="U38">
        <v>1151307</v>
      </c>
      <c r="V38">
        <v>1130560</v>
      </c>
      <c r="W38">
        <v>1109796</v>
      </c>
      <c r="X38">
        <v>1089646</v>
      </c>
      <c r="Y38">
        <v>1076005</v>
      </c>
      <c r="Z38">
        <v>1080871</v>
      </c>
      <c r="AA38">
        <v>1092982</v>
      </c>
      <c r="AB38">
        <v>1107467</v>
      </c>
    </row>
    <row r="39" spans="1:28">
      <c r="A39" t="s">
        <v>62</v>
      </c>
      <c r="B39">
        <v>338220</v>
      </c>
      <c r="C39">
        <v>337225</v>
      </c>
      <c r="D39">
        <v>338122</v>
      </c>
      <c r="E39">
        <v>334419</v>
      </c>
      <c r="F39">
        <v>330245</v>
      </c>
      <c r="G39">
        <v>329040</v>
      </c>
      <c r="H39">
        <v>328220</v>
      </c>
      <c r="I39">
        <v>326758</v>
      </c>
      <c r="J39">
        <v>326102</v>
      </c>
      <c r="K39">
        <v>323066</v>
      </c>
      <c r="L39">
        <v>320234</v>
      </c>
      <c r="M39">
        <v>320260</v>
      </c>
      <c r="N39">
        <v>320306</v>
      </c>
      <c r="O39">
        <v>324495</v>
      </c>
      <c r="P39">
        <v>328753</v>
      </c>
      <c r="Q39">
        <v>331673</v>
      </c>
      <c r="R39">
        <v>332632</v>
      </c>
      <c r="S39">
        <v>329640</v>
      </c>
      <c r="T39">
        <v>327248</v>
      </c>
      <c r="U39">
        <v>322292</v>
      </c>
      <c r="V39">
        <v>315668</v>
      </c>
      <c r="W39">
        <v>308667</v>
      </c>
      <c r="X39">
        <v>301881</v>
      </c>
      <c r="Y39">
        <v>296057</v>
      </c>
      <c r="Z39">
        <v>292425</v>
      </c>
      <c r="AA39">
        <v>287229</v>
      </c>
      <c r="AB39">
        <v>281943</v>
      </c>
    </row>
    <row r="40" spans="1:28">
      <c r="A40" t="s">
        <v>63</v>
      </c>
      <c r="B40">
        <v>2710703</v>
      </c>
      <c r="C40">
        <v>2704718</v>
      </c>
      <c r="D40">
        <v>2734955</v>
      </c>
      <c r="E40">
        <v>2766052</v>
      </c>
      <c r="F40">
        <v>2740592</v>
      </c>
      <c r="G40">
        <v>2765435</v>
      </c>
      <c r="H40">
        <v>2809649</v>
      </c>
      <c r="I40">
        <v>2815581</v>
      </c>
      <c r="J40">
        <v>2836337</v>
      </c>
      <c r="K40">
        <v>2864775</v>
      </c>
      <c r="L40">
        <v>2888233</v>
      </c>
      <c r="M40">
        <v>2872132</v>
      </c>
      <c r="N40">
        <v>2882188</v>
      </c>
      <c r="O40">
        <v>2887776</v>
      </c>
      <c r="P40">
        <v>2877143</v>
      </c>
      <c r="Q40">
        <v>2861823</v>
      </c>
      <c r="R40">
        <v>2843131</v>
      </c>
      <c r="S40">
        <v>2813230</v>
      </c>
      <c r="T40">
        <v>2766208</v>
      </c>
      <c r="U40">
        <v>2733813</v>
      </c>
      <c r="V40">
        <v>2689686</v>
      </c>
      <c r="W40">
        <v>2643993</v>
      </c>
      <c r="X40">
        <v>2598337</v>
      </c>
      <c r="Y40">
        <v>2565841</v>
      </c>
      <c r="Z40">
        <v>2573715</v>
      </c>
      <c r="AA40">
        <v>2594070</v>
      </c>
      <c r="AB40">
        <v>2607719</v>
      </c>
    </row>
    <row r="41" spans="1:28">
      <c r="A41" t="s">
        <v>64</v>
      </c>
      <c r="B41">
        <v>1518465</v>
      </c>
      <c r="C41">
        <v>1507864</v>
      </c>
      <c r="D41">
        <v>1490605</v>
      </c>
      <c r="E41">
        <v>1483397</v>
      </c>
      <c r="F41">
        <v>1488645</v>
      </c>
      <c r="G41">
        <v>1489492</v>
      </c>
      <c r="H41">
        <v>1444481</v>
      </c>
      <c r="I41">
        <v>1416436</v>
      </c>
      <c r="J41">
        <v>1385754</v>
      </c>
      <c r="K41">
        <v>1360209</v>
      </c>
      <c r="L41">
        <v>1335954</v>
      </c>
      <c r="M41">
        <v>1315363</v>
      </c>
      <c r="N41">
        <v>1293638</v>
      </c>
      <c r="O41">
        <v>1275925</v>
      </c>
      <c r="P41">
        <v>1254821</v>
      </c>
      <c r="Q41">
        <v>1236083</v>
      </c>
      <c r="R41">
        <v>1210108</v>
      </c>
      <c r="S41">
        <v>1183090</v>
      </c>
      <c r="T41">
        <v>1156767</v>
      </c>
      <c r="U41">
        <v>1133231</v>
      </c>
      <c r="V41">
        <v>1114083</v>
      </c>
      <c r="W41">
        <v>1097598</v>
      </c>
      <c r="X41">
        <v>1086871</v>
      </c>
      <c r="Y41">
        <v>1080744</v>
      </c>
      <c r="Z41">
        <v>1083156</v>
      </c>
      <c r="AA41">
        <v>1085976</v>
      </c>
      <c r="AB41">
        <v>1085248</v>
      </c>
    </row>
    <row r="42" spans="1:28">
      <c r="A42" t="s">
        <v>65</v>
      </c>
      <c r="B42">
        <v>101111</v>
      </c>
      <c r="C42">
        <v>97646</v>
      </c>
      <c r="D42">
        <v>96323</v>
      </c>
      <c r="E42">
        <v>95073</v>
      </c>
      <c r="F42">
        <v>94728</v>
      </c>
      <c r="G42">
        <v>95059</v>
      </c>
      <c r="H42">
        <v>96670</v>
      </c>
      <c r="I42">
        <v>98283</v>
      </c>
      <c r="J42">
        <v>100513</v>
      </c>
      <c r="K42">
        <v>102233</v>
      </c>
      <c r="L42">
        <v>104225</v>
      </c>
      <c r="M42">
        <v>106047</v>
      </c>
      <c r="N42">
        <v>109201</v>
      </c>
      <c r="O42">
        <v>112751</v>
      </c>
      <c r="P42">
        <v>114927</v>
      </c>
      <c r="Q42">
        <v>118572</v>
      </c>
      <c r="R42">
        <v>120123</v>
      </c>
      <c r="S42">
        <v>119100</v>
      </c>
      <c r="T42">
        <v>119288</v>
      </c>
      <c r="U42">
        <v>119127</v>
      </c>
      <c r="V42">
        <v>118734</v>
      </c>
      <c r="W42">
        <v>118376</v>
      </c>
      <c r="X42">
        <v>117825</v>
      </c>
      <c r="Y42">
        <v>117816</v>
      </c>
      <c r="Z42">
        <v>118809</v>
      </c>
      <c r="AA42">
        <v>119004</v>
      </c>
      <c r="AB42">
        <v>118703</v>
      </c>
    </row>
    <row r="43" spans="1:28">
      <c r="A43" t="s">
        <v>66</v>
      </c>
      <c r="B43">
        <v>1729916</v>
      </c>
      <c r="C43">
        <v>1740030</v>
      </c>
      <c r="D43">
        <v>1754191</v>
      </c>
      <c r="E43">
        <v>1764297</v>
      </c>
      <c r="F43">
        <v>1817163</v>
      </c>
      <c r="G43">
        <v>1827184</v>
      </c>
      <c r="H43">
        <v>1836722</v>
      </c>
      <c r="I43">
        <v>1839683</v>
      </c>
      <c r="J43">
        <v>1840032</v>
      </c>
      <c r="K43">
        <v>1845428</v>
      </c>
      <c r="L43">
        <v>1838285</v>
      </c>
      <c r="M43">
        <v>1830985</v>
      </c>
      <c r="N43">
        <v>1835049</v>
      </c>
      <c r="O43">
        <v>1836554</v>
      </c>
      <c r="P43">
        <v>1842163</v>
      </c>
      <c r="Q43">
        <v>1847114</v>
      </c>
      <c r="R43">
        <v>1844698</v>
      </c>
      <c r="S43">
        <v>1836015</v>
      </c>
      <c r="T43">
        <v>1814290</v>
      </c>
      <c r="U43">
        <v>1807319</v>
      </c>
      <c r="V43">
        <v>1795199</v>
      </c>
      <c r="W43">
        <v>1783767</v>
      </c>
      <c r="X43">
        <v>1771089</v>
      </c>
      <c r="Y43">
        <v>1764410</v>
      </c>
      <c r="Z43">
        <v>1778544</v>
      </c>
      <c r="AA43">
        <v>1793431</v>
      </c>
      <c r="AB43">
        <v>1793508</v>
      </c>
    </row>
    <row r="44" spans="1:28">
      <c r="A44" t="s">
        <v>67</v>
      </c>
      <c r="B44">
        <v>673483</v>
      </c>
      <c r="C44">
        <v>666120</v>
      </c>
      <c r="D44">
        <v>659911</v>
      </c>
      <c r="E44">
        <v>654802</v>
      </c>
      <c r="F44">
        <v>645108</v>
      </c>
      <c r="G44">
        <v>642065</v>
      </c>
      <c r="H44">
        <v>639391</v>
      </c>
      <c r="I44">
        <v>634739</v>
      </c>
      <c r="J44">
        <v>629476</v>
      </c>
      <c r="K44">
        <v>626160</v>
      </c>
      <c r="L44">
        <v>624548</v>
      </c>
      <c r="M44">
        <v>622139</v>
      </c>
      <c r="N44">
        <v>623110</v>
      </c>
      <c r="O44">
        <v>627032</v>
      </c>
      <c r="P44">
        <v>628492</v>
      </c>
      <c r="Q44">
        <v>623681</v>
      </c>
      <c r="R44">
        <v>620695</v>
      </c>
      <c r="S44">
        <v>616393</v>
      </c>
      <c r="T44">
        <v>609718</v>
      </c>
      <c r="U44">
        <v>604076</v>
      </c>
      <c r="V44">
        <v>597096</v>
      </c>
      <c r="W44">
        <v>588263</v>
      </c>
      <c r="X44">
        <v>579087</v>
      </c>
      <c r="Y44">
        <v>578580</v>
      </c>
      <c r="Z44">
        <v>580426</v>
      </c>
      <c r="AA44">
        <v>584212</v>
      </c>
      <c r="AB44">
        <v>593183</v>
      </c>
    </row>
    <row r="45" spans="1:28">
      <c r="A45" t="s">
        <v>68</v>
      </c>
      <c r="B45">
        <v>587564</v>
      </c>
      <c r="C45">
        <v>568208</v>
      </c>
      <c r="D45">
        <v>570720</v>
      </c>
      <c r="E45">
        <v>582839</v>
      </c>
      <c r="F45">
        <v>575393</v>
      </c>
      <c r="G45">
        <v>565586</v>
      </c>
      <c r="H45">
        <v>562574</v>
      </c>
      <c r="I45">
        <v>552194</v>
      </c>
      <c r="J45">
        <v>552505</v>
      </c>
      <c r="K45">
        <v>551273</v>
      </c>
      <c r="L45">
        <v>554071</v>
      </c>
      <c r="M45">
        <v>551480</v>
      </c>
      <c r="N45">
        <v>546231</v>
      </c>
      <c r="O45">
        <v>545033</v>
      </c>
      <c r="P45">
        <v>542809</v>
      </c>
      <c r="Q45">
        <v>541346</v>
      </c>
      <c r="R45">
        <v>537854</v>
      </c>
      <c r="S45">
        <v>527914</v>
      </c>
      <c r="T45">
        <v>521945</v>
      </c>
      <c r="U45">
        <v>516611</v>
      </c>
      <c r="V45">
        <v>510122</v>
      </c>
      <c r="W45">
        <v>498614</v>
      </c>
      <c r="X45">
        <v>472394</v>
      </c>
      <c r="Y45">
        <v>472394</v>
      </c>
      <c r="Z45">
        <v>461752</v>
      </c>
      <c r="AA45">
        <v>455895</v>
      </c>
      <c r="AB45">
        <v>449307</v>
      </c>
    </row>
    <row r="46" spans="1:28">
      <c r="A46" t="s">
        <v>69</v>
      </c>
      <c r="B46">
        <v>1763677</v>
      </c>
      <c r="C46">
        <v>1771395</v>
      </c>
      <c r="D46">
        <v>1793284</v>
      </c>
      <c r="E46">
        <v>1785993</v>
      </c>
      <c r="F46">
        <v>1775029</v>
      </c>
      <c r="G46">
        <v>1801971</v>
      </c>
      <c r="H46">
        <v>1871060</v>
      </c>
      <c r="I46">
        <v>1830684</v>
      </c>
      <c r="J46">
        <v>1828089</v>
      </c>
      <c r="K46">
        <v>1821146</v>
      </c>
      <c r="L46">
        <v>1816747</v>
      </c>
      <c r="M46">
        <v>1821627</v>
      </c>
      <c r="N46">
        <v>1814311</v>
      </c>
      <c r="O46">
        <v>1816716</v>
      </c>
      <c r="P46">
        <v>1816414</v>
      </c>
      <c r="Q46">
        <v>1815151</v>
      </c>
      <c r="R46">
        <v>1804256</v>
      </c>
      <c r="S46">
        <v>1787533</v>
      </c>
      <c r="T46">
        <v>1764946</v>
      </c>
      <c r="U46">
        <v>1744082</v>
      </c>
      <c r="V46">
        <v>1717613</v>
      </c>
      <c r="W46">
        <v>1692797</v>
      </c>
      <c r="X46">
        <v>1667834</v>
      </c>
      <c r="Y46">
        <v>1655279</v>
      </c>
      <c r="Z46">
        <v>1659714</v>
      </c>
      <c r="AA46">
        <v>1668542</v>
      </c>
      <c r="AB46">
        <v>1674161</v>
      </c>
    </row>
    <row r="47" spans="1:28">
      <c r="A47" t="s">
        <v>70</v>
      </c>
      <c r="B47">
        <v>142481</v>
      </c>
      <c r="C47">
        <v>142854</v>
      </c>
      <c r="D47">
        <v>143793</v>
      </c>
      <c r="E47">
        <v>145118</v>
      </c>
      <c r="F47">
        <v>145342</v>
      </c>
      <c r="G47">
        <v>147629</v>
      </c>
      <c r="H47">
        <v>151612</v>
      </c>
      <c r="I47">
        <v>153422</v>
      </c>
      <c r="J47">
        <v>156498</v>
      </c>
      <c r="K47">
        <v>159375</v>
      </c>
      <c r="L47">
        <v>159205</v>
      </c>
      <c r="M47">
        <v>158046</v>
      </c>
      <c r="N47">
        <v>157347</v>
      </c>
      <c r="O47">
        <v>156454</v>
      </c>
      <c r="P47">
        <v>154785</v>
      </c>
      <c r="Q47">
        <v>153321</v>
      </c>
      <c r="R47">
        <v>151324</v>
      </c>
      <c r="S47">
        <v>149799</v>
      </c>
      <c r="T47">
        <v>147487</v>
      </c>
      <c r="U47">
        <v>145676</v>
      </c>
      <c r="V47">
        <v>143798</v>
      </c>
      <c r="W47">
        <v>142144</v>
      </c>
      <c r="X47">
        <v>138813</v>
      </c>
      <c r="Y47">
        <v>135729</v>
      </c>
      <c r="Z47">
        <v>133585</v>
      </c>
      <c r="AA47">
        <v>134800</v>
      </c>
      <c r="AB47">
        <v>134690</v>
      </c>
    </row>
    <row r="48" spans="1:28">
      <c r="A48" t="s">
        <v>71</v>
      </c>
      <c r="B48">
        <v>735998</v>
      </c>
      <c r="C48">
        <v>727186</v>
      </c>
      <c r="D48">
        <v>725838</v>
      </c>
      <c r="E48">
        <v>723143</v>
      </c>
      <c r="F48">
        <v>718113</v>
      </c>
      <c r="G48">
        <v>712317</v>
      </c>
      <c r="H48">
        <v>708021</v>
      </c>
      <c r="I48">
        <v>701544</v>
      </c>
      <c r="J48">
        <v>703736</v>
      </c>
      <c r="K48">
        <v>699198</v>
      </c>
      <c r="L48">
        <v>694389</v>
      </c>
      <c r="M48">
        <v>676198</v>
      </c>
      <c r="N48">
        <v>677411</v>
      </c>
      <c r="O48">
        <v>666780</v>
      </c>
      <c r="P48">
        <v>664600</v>
      </c>
      <c r="Q48">
        <v>659273</v>
      </c>
      <c r="R48">
        <v>652816</v>
      </c>
      <c r="S48">
        <v>645586</v>
      </c>
      <c r="T48">
        <v>648725</v>
      </c>
      <c r="U48">
        <v>643696</v>
      </c>
      <c r="V48">
        <v>640464</v>
      </c>
      <c r="W48">
        <v>627470</v>
      </c>
      <c r="X48">
        <v>622112</v>
      </c>
      <c r="Y48">
        <v>616177</v>
      </c>
      <c r="Z48">
        <v>615774</v>
      </c>
      <c r="AA48">
        <v>614921</v>
      </c>
      <c r="AB48">
        <v>611629</v>
      </c>
    </row>
    <row r="49" spans="1:28">
      <c r="A49" t="s">
        <v>72</v>
      </c>
      <c r="B49">
        <v>130471</v>
      </c>
      <c r="C49">
        <v>128016</v>
      </c>
      <c r="D49">
        <v>126128</v>
      </c>
      <c r="E49">
        <v>123713</v>
      </c>
      <c r="F49">
        <v>126429</v>
      </c>
      <c r="G49">
        <v>121606</v>
      </c>
      <c r="H49">
        <v>121158</v>
      </c>
      <c r="I49">
        <v>122012</v>
      </c>
      <c r="J49">
        <v>122798</v>
      </c>
      <c r="K49">
        <v>125537</v>
      </c>
      <c r="L49">
        <v>130048</v>
      </c>
      <c r="M49">
        <v>127542</v>
      </c>
      <c r="N49">
        <v>128603</v>
      </c>
      <c r="O49">
        <v>131037</v>
      </c>
      <c r="P49">
        <v>132495</v>
      </c>
      <c r="Q49">
        <v>142443</v>
      </c>
      <c r="R49">
        <v>143331</v>
      </c>
      <c r="S49">
        <v>144685</v>
      </c>
      <c r="T49">
        <v>143482</v>
      </c>
      <c r="U49">
        <v>142825</v>
      </c>
      <c r="V49">
        <v>134573</v>
      </c>
      <c r="W49">
        <v>131576</v>
      </c>
      <c r="X49">
        <v>129164</v>
      </c>
      <c r="Y49">
        <v>127329</v>
      </c>
      <c r="Z49">
        <v>126910</v>
      </c>
      <c r="AA49">
        <v>126817</v>
      </c>
      <c r="AB49">
        <v>125458</v>
      </c>
    </row>
    <row r="50" spans="1:28">
      <c r="A50" t="s">
        <v>73</v>
      </c>
      <c r="B50">
        <v>993496</v>
      </c>
      <c r="C50">
        <v>999693</v>
      </c>
      <c r="D50">
        <v>987422</v>
      </c>
      <c r="E50">
        <v>972549</v>
      </c>
      <c r="F50">
        <v>971950</v>
      </c>
      <c r="G50">
        <v>964259</v>
      </c>
      <c r="H50">
        <v>978368</v>
      </c>
      <c r="I50">
        <v>953928</v>
      </c>
      <c r="J50">
        <v>941091</v>
      </c>
      <c r="K50">
        <v>936682</v>
      </c>
      <c r="L50">
        <v>927608</v>
      </c>
      <c r="M50">
        <v>924899</v>
      </c>
      <c r="N50">
        <v>909161</v>
      </c>
      <c r="O50">
        <v>916202</v>
      </c>
      <c r="P50">
        <v>905454</v>
      </c>
      <c r="Q50">
        <v>893044</v>
      </c>
      <c r="R50">
        <v>904818</v>
      </c>
      <c r="S50">
        <v>893770</v>
      </c>
      <c r="T50">
        <v>881425</v>
      </c>
      <c r="U50">
        <v>866557</v>
      </c>
      <c r="V50">
        <v>855231</v>
      </c>
      <c r="W50">
        <v>833651</v>
      </c>
      <c r="X50">
        <v>824595</v>
      </c>
      <c r="Y50">
        <v>819660</v>
      </c>
      <c r="Z50">
        <v>821580</v>
      </c>
      <c r="AA50">
        <v>823783</v>
      </c>
      <c r="AB50">
        <v>818073</v>
      </c>
    </row>
    <row r="51" spans="1:28">
      <c r="A51" t="s">
        <v>74</v>
      </c>
      <c r="B51">
        <v>5077659</v>
      </c>
      <c r="C51">
        <v>5000470</v>
      </c>
      <c r="D51">
        <v>4935715</v>
      </c>
      <c r="E51">
        <v>4850210</v>
      </c>
      <c r="F51">
        <v>4752148</v>
      </c>
      <c r="G51">
        <v>4674832</v>
      </c>
      <c r="H51">
        <v>4599509</v>
      </c>
      <c r="I51">
        <v>4525394</v>
      </c>
      <c r="J51">
        <v>4405215</v>
      </c>
      <c r="K51">
        <v>4331751</v>
      </c>
      <c r="L51">
        <v>4259823</v>
      </c>
      <c r="M51">
        <v>4163447</v>
      </c>
      <c r="N51">
        <v>4059619</v>
      </c>
      <c r="O51">
        <v>3991783</v>
      </c>
      <c r="P51">
        <v>3945367</v>
      </c>
      <c r="Q51">
        <v>3891877</v>
      </c>
      <c r="R51">
        <v>3828975</v>
      </c>
      <c r="S51">
        <v>3748167</v>
      </c>
      <c r="T51">
        <v>3677171</v>
      </c>
      <c r="U51">
        <v>3608262</v>
      </c>
      <c r="V51">
        <v>3541769</v>
      </c>
      <c r="W51">
        <v>3464371</v>
      </c>
      <c r="X51">
        <v>3382887</v>
      </c>
      <c r="Y51">
        <v>3328514</v>
      </c>
      <c r="Z51">
        <v>3283707</v>
      </c>
      <c r="AA51">
        <v>3236787</v>
      </c>
      <c r="AB51">
        <v>3209515</v>
      </c>
    </row>
    <row r="52" spans="1:28">
      <c r="A52" t="s">
        <v>75</v>
      </c>
      <c r="B52">
        <v>613279</v>
      </c>
      <c r="C52">
        <v>598832</v>
      </c>
      <c r="D52">
        <v>585552</v>
      </c>
      <c r="E52">
        <v>571586</v>
      </c>
      <c r="F52">
        <v>559778</v>
      </c>
      <c r="G52">
        <v>576244</v>
      </c>
      <c r="H52">
        <v>523386</v>
      </c>
      <c r="I52">
        <v>508430</v>
      </c>
      <c r="J52">
        <v>503607</v>
      </c>
      <c r="K52">
        <v>495981</v>
      </c>
      <c r="L52">
        <v>489262</v>
      </c>
      <c r="M52">
        <v>484677</v>
      </c>
      <c r="N52">
        <v>481485</v>
      </c>
      <c r="O52">
        <v>480255</v>
      </c>
      <c r="P52">
        <v>481176</v>
      </c>
      <c r="Q52">
        <v>482957</v>
      </c>
      <c r="R52">
        <v>481812</v>
      </c>
      <c r="S52">
        <v>477121</v>
      </c>
      <c r="T52">
        <v>474675</v>
      </c>
      <c r="U52">
        <v>471365</v>
      </c>
      <c r="V52">
        <v>463870</v>
      </c>
      <c r="W52">
        <v>456430</v>
      </c>
      <c r="X52">
        <v>446652</v>
      </c>
      <c r="Y52">
        <v>438554</v>
      </c>
      <c r="Z52">
        <v>431119</v>
      </c>
      <c r="AA52">
        <v>423386</v>
      </c>
      <c r="AB52">
        <v>415994</v>
      </c>
    </row>
    <row r="53" spans="1:28">
      <c r="A53" t="s">
        <v>76</v>
      </c>
      <c r="B53">
        <v>89624</v>
      </c>
      <c r="C53">
        <v>89908</v>
      </c>
      <c r="D53">
        <v>96858</v>
      </c>
      <c r="E53">
        <v>91451</v>
      </c>
      <c r="F53">
        <v>93625</v>
      </c>
      <c r="G53">
        <v>94038</v>
      </c>
      <c r="H53">
        <v>95399</v>
      </c>
      <c r="I53">
        <v>96638</v>
      </c>
      <c r="J53">
        <v>98352</v>
      </c>
      <c r="K53">
        <v>99103</v>
      </c>
      <c r="L53">
        <v>99978</v>
      </c>
      <c r="M53">
        <v>101179</v>
      </c>
      <c r="N53">
        <v>102049</v>
      </c>
      <c r="O53">
        <v>104559</v>
      </c>
      <c r="P53">
        <v>105120</v>
      </c>
      <c r="Q53">
        <v>105984</v>
      </c>
      <c r="R53">
        <v>106341</v>
      </c>
      <c r="S53">
        <v>105565</v>
      </c>
      <c r="T53">
        <v>104533</v>
      </c>
      <c r="U53">
        <v>102755</v>
      </c>
      <c r="V53">
        <v>98558</v>
      </c>
      <c r="W53">
        <v>97137</v>
      </c>
      <c r="X53">
        <v>95762</v>
      </c>
      <c r="Y53">
        <v>94779</v>
      </c>
      <c r="Z53">
        <v>93381</v>
      </c>
      <c r="AA53">
        <v>92755</v>
      </c>
      <c r="AB53">
        <v>92112</v>
      </c>
    </row>
    <row r="54" spans="1:28">
      <c r="A54" t="s">
        <v>77</v>
      </c>
      <c r="B54">
        <v>1265419</v>
      </c>
      <c r="C54">
        <v>1257883</v>
      </c>
      <c r="D54">
        <v>1251440</v>
      </c>
      <c r="E54">
        <v>1245340</v>
      </c>
      <c r="F54">
        <v>1235795</v>
      </c>
      <c r="G54">
        <v>1230857</v>
      </c>
      <c r="H54">
        <v>1220440</v>
      </c>
      <c r="I54">
        <v>1213616</v>
      </c>
      <c r="J54">
        <v>1204739</v>
      </c>
      <c r="K54">
        <v>1192092</v>
      </c>
      <c r="L54">
        <v>1177229</v>
      </c>
      <c r="M54">
        <v>1163091</v>
      </c>
      <c r="N54">
        <v>1144915</v>
      </c>
      <c r="O54">
        <v>1133994</v>
      </c>
      <c r="P54">
        <v>1124022</v>
      </c>
      <c r="Q54">
        <v>1110815</v>
      </c>
      <c r="R54">
        <v>1096093</v>
      </c>
      <c r="S54">
        <v>1079854</v>
      </c>
      <c r="T54">
        <v>1060809</v>
      </c>
      <c r="U54">
        <v>1045471</v>
      </c>
      <c r="V54">
        <v>1031925</v>
      </c>
      <c r="W54">
        <v>1016204</v>
      </c>
      <c r="X54">
        <v>998601</v>
      </c>
      <c r="Y54">
        <v>985346</v>
      </c>
      <c r="Z54">
        <v>982393</v>
      </c>
      <c r="AA54">
        <v>979417</v>
      </c>
      <c r="AB54">
        <v>975135</v>
      </c>
    </row>
    <row r="55" spans="1:28">
      <c r="A55" t="s">
        <v>78</v>
      </c>
      <c r="B55">
        <v>1051694</v>
      </c>
      <c r="C55">
        <v>1045453</v>
      </c>
      <c r="D55">
        <v>1043788</v>
      </c>
      <c r="E55">
        <v>1035347</v>
      </c>
      <c r="F55">
        <v>1037018</v>
      </c>
      <c r="G55">
        <v>1030247</v>
      </c>
      <c r="H55">
        <v>1026774</v>
      </c>
      <c r="I55">
        <v>1031985</v>
      </c>
      <c r="J55">
        <v>1020005</v>
      </c>
      <c r="K55">
        <v>1021349</v>
      </c>
      <c r="L55">
        <v>1014798</v>
      </c>
      <c r="M55">
        <v>1009200</v>
      </c>
      <c r="N55">
        <v>1004770</v>
      </c>
      <c r="O55">
        <v>1003714</v>
      </c>
      <c r="P55">
        <v>998053</v>
      </c>
      <c r="Q55">
        <v>991235</v>
      </c>
      <c r="R55">
        <v>974504</v>
      </c>
      <c r="S55">
        <v>956572</v>
      </c>
      <c r="T55">
        <v>938314</v>
      </c>
      <c r="U55">
        <v>915952</v>
      </c>
      <c r="V55">
        <v>896475</v>
      </c>
      <c r="W55">
        <v>869327</v>
      </c>
      <c r="X55">
        <v>839709</v>
      </c>
      <c r="Y55">
        <v>810232</v>
      </c>
      <c r="Z55">
        <v>790918</v>
      </c>
      <c r="AA55">
        <v>775755</v>
      </c>
      <c r="AB55">
        <v>761428</v>
      </c>
    </row>
    <row r="56" spans="1:28">
      <c r="A56" t="s">
        <v>79</v>
      </c>
      <c r="B56">
        <v>283044</v>
      </c>
      <c r="C56">
        <v>282870</v>
      </c>
      <c r="D56">
        <v>282879</v>
      </c>
      <c r="E56">
        <v>282662</v>
      </c>
      <c r="F56">
        <v>282729</v>
      </c>
      <c r="G56">
        <v>282535</v>
      </c>
      <c r="H56">
        <v>281939</v>
      </c>
      <c r="I56">
        <v>280866</v>
      </c>
      <c r="J56">
        <v>280129</v>
      </c>
      <c r="K56">
        <v>281215</v>
      </c>
      <c r="L56">
        <v>282455</v>
      </c>
      <c r="M56">
        <v>282885</v>
      </c>
      <c r="N56">
        <v>286367</v>
      </c>
      <c r="O56">
        <v>291811</v>
      </c>
      <c r="P56">
        <v>297530</v>
      </c>
      <c r="Q56">
        <v>301419</v>
      </c>
      <c r="R56">
        <v>304052</v>
      </c>
      <c r="S56">
        <v>307112</v>
      </c>
      <c r="T56">
        <v>310511</v>
      </c>
      <c r="U56">
        <v>314383</v>
      </c>
      <c r="V56">
        <v>318296</v>
      </c>
      <c r="W56">
        <v>320249</v>
      </c>
      <c r="X56">
        <v>322389</v>
      </c>
      <c r="Y56">
        <v>327540</v>
      </c>
      <c r="Z56">
        <v>335912</v>
      </c>
      <c r="AA56">
        <v>344236</v>
      </c>
      <c r="AB56">
        <v>351837</v>
      </c>
    </row>
    <row r="57" spans="1:28">
      <c r="A57" t="s">
        <v>80</v>
      </c>
      <c r="B57">
        <v>872436</v>
      </c>
      <c r="C57">
        <v>871105</v>
      </c>
      <c r="D57">
        <v>872286</v>
      </c>
      <c r="E57">
        <v>872436</v>
      </c>
      <c r="F57">
        <v>873750</v>
      </c>
      <c r="G57">
        <v>874633</v>
      </c>
      <c r="H57">
        <v>876700</v>
      </c>
      <c r="I57">
        <v>875174</v>
      </c>
      <c r="J57">
        <v>864757</v>
      </c>
      <c r="K57">
        <v>880031</v>
      </c>
      <c r="L57">
        <v>881231</v>
      </c>
      <c r="M57">
        <v>879361</v>
      </c>
      <c r="N57">
        <v>879476</v>
      </c>
      <c r="O57">
        <v>877753</v>
      </c>
      <c r="P57">
        <v>879542</v>
      </c>
      <c r="Q57">
        <v>881780</v>
      </c>
      <c r="R57">
        <v>879259</v>
      </c>
      <c r="S57">
        <v>870175</v>
      </c>
      <c r="T57">
        <v>860581</v>
      </c>
      <c r="U57">
        <v>844001</v>
      </c>
      <c r="V57">
        <v>829415</v>
      </c>
      <c r="W57">
        <v>814671</v>
      </c>
      <c r="X57">
        <v>797621</v>
      </c>
      <c r="Y57">
        <v>782905</v>
      </c>
      <c r="Z57">
        <v>774857</v>
      </c>
      <c r="AA57">
        <v>772363</v>
      </c>
      <c r="AB57">
        <v>767819</v>
      </c>
    </row>
    <row r="58" spans="1:28">
      <c r="A58" t="s">
        <v>81</v>
      </c>
      <c r="B58">
        <v>91533</v>
      </c>
      <c r="C58">
        <v>90099</v>
      </c>
      <c r="D58">
        <v>89009</v>
      </c>
      <c r="E58">
        <v>88155</v>
      </c>
      <c r="F58">
        <v>87161</v>
      </c>
      <c r="G58">
        <v>86422</v>
      </c>
      <c r="H58">
        <v>85193</v>
      </c>
      <c r="I58">
        <v>84409</v>
      </c>
      <c r="J58">
        <v>84733</v>
      </c>
      <c r="K58">
        <v>87462</v>
      </c>
      <c r="L58">
        <v>88116</v>
      </c>
      <c r="M58">
        <v>88128</v>
      </c>
      <c r="N58">
        <v>89940</v>
      </c>
      <c r="O58">
        <v>92105</v>
      </c>
      <c r="P58">
        <v>95241</v>
      </c>
      <c r="Q58">
        <v>97115</v>
      </c>
      <c r="R58">
        <v>99058</v>
      </c>
      <c r="S58">
        <v>99859</v>
      </c>
      <c r="T58">
        <v>100314</v>
      </c>
      <c r="U58">
        <v>100899</v>
      </c>
      <c r="V58">
        <v>100313</v>
      </c>
      <c r="W58">
        <v>102074</v>
      </c>
      <c r="X58">
        <v>98226</v>
      </c>
      <c r="Y58">
        <v>97172</v>
      </c>
      <c r="Z58">
        <v>97793</v>
      </c>
      <c r="AA58">
        <v>98455</v>
      </c>
      <c r="AB58">
        <v>100955</v>
      </c>
    </row>
    <row r="59" spans="1:28">
      <c r="A59" s="2" t="s">
        <v>82</v>
      </c>
      <c r="B59" s="3">
        <v>49771118</v>
      </c>
      <c r="C59" s="3">
        <v>49521669</v>
      </c>
      <c r="D59" s="3">
        <v>49484181</v>
      </c>
      <c r="E59" s="3">
        <v>49360982</v>
      </c>
      <c r="F59" s="3">
        <v>49265572</v>
      </c>
      <c r="G59" s="3">
        <v>49290559</v>
      </c>
      <c r="H59" s="3">
        <v>49315842</v>
      </c>
      <c r="I59" s="3">
        <v>49113298</v>
      </c>
      <c r="J59" s="3">
        <v>48795465</v>
      </c>
      <c r="K59" s="3">
        <v>48540215</v>
      </c>
      <c r="L59" s="3">
        <v>48183086</v>
      </c>
      <c r="M59" s="3">
        <v>47664934</v>
      </c>
      <c r="N59" s="3">
        <v>47203539</v>
      </c>
      <c r="O59" s="3">
        <v>46857149</v>
      </c>
      <c r="P59" s="3">
        <v>46538585</v>
      </c>
      <c r="Q59" s="3">
        <v>46126897</v>
      </c>
      <c r="R59" s="3">
        <v>45611046</v>
      </c>
      <c r="S59" s="3">
        <v>44840481</v>
      </c>
      <c r="T59" s="3">
        <v>44111482</v>
      </c>
      <c r="U59" s="3">
        <v>43464916</v>
      </c>
      <c r="V59" s="3">
        <v>42823312</v>
      </c>
      <c r="W59" s="3">
        <v>42046878</v>
      </c>
      <c r="X59" s="3">
        <v>41216683</v>
      </c>
      <c r="Y59" s="3">
        <v>40542707</v>
      </c>
      <c r="Z59" s="3">
        <v>40188690</v>
      </c>
      <c r="AA59" s="3">
        <v>40008213</v>
      </c>
      <c r="AB59" s="3">
        <v>39753172</v>
      </c>
    </row>
    <row r="61" spans="1:28">
      <c r="A61" t="s">
        <v>83</v>
      </c>
    </row>
    <row r="63" spans="1:28">
      <c r="A63" t="s">
        <v>84</v>
      </c>
    </row>
    <row r="64" spans="1:28">
      <c r="A64" t="s">
        <v>85</v>
      </c>
    </row>
    <row r="65" spans="1:1">
      <c r="A6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opLeftCell="O23" workbookViewId="0">
      <selection activeCell="A54" sqref="A54"/>
    </sheetView>
  </sheetViews>
  <sheetFormatPr defaultRowHeight="15"/>
  <cols>
    <col min="2" max="27" width="14.28515625" bestFit="1" customWidth="1"/>
  </cols>
  <sheetData>
    <row r="1" spans="1:38">
      <c r="A1" t="s">
        <v>87</v>
      </c>
      <c r="B1">
        <v>2012</v>
      </c>
      <c r="C1">
        <f>B1-1</f>
        <v>2011</v>
      </c>
      <c r="D1">
        <f t="shared" ref="D1:AL1" si="0">C1-1</f>
        <v>2010</v>
      </c>
      <c r="E1">
        <f t="shared" si="0"/>
        <v>2009</v>
      </c>
      <c r="F1">
        <f t="shared" si="0"/>
        <v>2008</v>
      </c>
      <c r="G1">
        <f t="shared" si="0"/>
        <v>2007</v>
      </c>
      <c r="H1">
        <f t="shared" si="0"/>
        <v>2006</v>
      </c>
      <c r="I1">
        <f t="shared" si="0"/>
        <v>2005</v>
      </c>
      <c r="J1">
        <f t="shared" si="0"/>
        <v>2004</v>
      </c>
      <c r="K1">
        <f t="shared" si="0"/>
        <v>2003</v>
      </c>
      <c r="L1">
        <f t="shared" si="0"/>
        <v>2002</v>
      </c>
      <c r="M1">
        <f t="shared" si="0"/>
        <v>2001</v>
      </c>
      <c r="N1">
        <f t="shared" si="0"/>
        <v>2000</v>
      </c>
      <c r="O1">
        <f t="shared" si="0"/>
        <v>1999</v>
      </c>
      <c r="P1">
        <f t="shared" si="0"/>
        <v>1998</v>
      </c>
      <c r="Q1">
        <f t="shared" si="0"/>
        <v>1997</v>
      </c>
      <c r="R1">
        <f t="shared" si="0"/>
        <v>1996</v>
      </c>
      <c r="S1">
        <f t="shared" si="0"/>
        <v>1995</v>
      </c>
      <c r="T1">
        <f t="shared" si="0"/>
        <v>1994</v>
      </c>
      <c r="U1">
        <f t="shared" si="0"/>
        <v>1993</v>
      </c>
      <c r="V1">
        <f t="shared" si="0"/>
        <v>1992</v>
      </c>
      <c r="W1">
        <f t="shared" si="0"/>
        <v>1991</v>
      </c>
      <c r="X1">
        <f t="shared" si="0"/>
        <v>1990</v>
      </c>
      <c r="Y1">
        <f t="shared" si="0"/>
        <v>1989</v>
      </c>
      <c r="Z1">
        <f t="shared" si="0"/>
        <v>1988</v>
      </c>
      <c r="AA1">
        <f t="shared" si="0"/>
        <v>1987</v>
      </c>
    </row>
    <row r="2" spans="1:38">
      <c r="A2" t="str">
        <f>PROPER('ELSI Export'!A8)</f>
        <v>Alabama</v>
      </c>
      <c r="B2" s="4">
        <f>'ELSI Export'!C8</f>
        <v>744621</v>
      </c>
      <c r="C2" s="4">
        <f>'ELSI Export'!D8</f>
        <v>755552</v>
      </c>
      <c r="D2" s="4">
        <f>'ELSI Export'!E8</f>
        <v>748889</v>
      </c>
      <c r="E2" s="4">
        <f>'ELSI Export'!F8</f>
        <v>745668</v>
      </c>
      <c r="F2" s="4">
        <f>'ELSI Export'!G8</f>
        <v>742919</v>
      </c>
      <c r="G2" s="4">
        <f>'ELSI Export'!H8</f>
        <v>743632</v>
      </c>
      <c r="H2" s="4">
        <f>'ELSI Export'!I8</f>
        <v>741761</v>
      </c>
      <c r="I2" s="4">
        <f>'ELSI Export'!J8</f>
        <v>730140</v>
      </c>
      <c r="J2" s="4">
        <f>'ELSI Export'!K8</f>
        <v>731220</v>
      </c>
      <c r="K2" s="4">
        <f>'ELSI Export'!L8</f>
        <v>739366</v>
      </c>
      <c r="L2" s="4">
        <f>'ELSI Export'!M8</f>
        <v>737190</v>
      </c>
      <c r="M2" s="4">
        <f>'ELSI Export'!N8</f>
        <v>739992</v>
      </c>
      <c r="N2" s="4">
        <f>'ELSI Export'!O8</f>
        <v>740732</v>
      </c>
      <c r="O2" s="4">
        <f>'ELSI Export'!P8</f>
        <v>747980</v>
      </c>
      <c r="P2" s="4">
        <f>'ELSI Export'!Q8</f>
        <v>749207</v>
      </c>
      <c r="Q2" s="4">
        <f>'ELSI Export'!R8</f>
        <v>747932</v>
      </c>
      <c r="R2" s="4">
        <f>'ELSI Export'!S8</f>
        <v>746149</v>
      </c>
      <c r="S2" s="4">
        <f>'ELSI Export'!T8</f>
        <v>736531</v>
      </c>
      <c r="T2" s="4">
        <f>'ELSI Export'!U8</f>
        <v>734288</v>
      </c>
      <c r="U2" s="4">
        <f>'ELSI Export'!V8</f>
        <v>731634</v>
      </c>
      <c r="V2" s="4">
        <f>'ELSI Export'!W8</f>
        <v>722004</v>
      </c>
      <c r="W2" s="4">
        <f>'ELSI Export'!X8</f>
        <v>721806</v>
      </c>
      <c r="X2" s="4">
        <f>'ELSI Export'!Y8</f>
        <v>723743</v>
      </c>
      <c r="Y2" s="4">
        <f>'ELSI Export'!Z8</f>
        <v>724751</v>
      </c>
      <c r="Z2" s="4">
        <f>'ELSI Export'!AA8</f>
        <v>729234</v>
      </c>
      <c r="AA2" s="4">
        <f>'ELSI Export'!AB8</f>
        <v>733735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t="str">
        <f>PROPER('ELSI Export'!A9)</f>
        <v>Alaska</v>
      </c>
      <c r="B3" s="4">
        <f>'ELSI Export'!C9</f>
        <v>131167</v>
      </c>
      <c r="C3" s="4">
        <f>'ELSI Export'!D9</f>
        <v>132104</v>
      </c>
      <c r="D3" s="4">
        <f>'ELSI Export'!E9</f>
        <v>131661</v>
      </c>
      <c r="E3" s="4">
        <f>'ELSI Export'!F9</f>
        <v>130662</v>
      </c>
      <c r="F3" s="4">
        <f>'ELSI Export'!G9</f>
        <v>131029</v>
      </c>
      <c r="G3" s="4">
        <f>'ELSI Export'!H9</f>
        <v>132608</v>
      </c>
      <c r="H3" s="4">
        <f>'ELSI Export'!I9</f>
        <v>133288</v>
      </c>
      <c r="I3" s="4">
        <f>'ELSI Export'!J9</f>
        <v>132970</v>
      </c>
      <c r="J3" s="4">
        <f>'ELSI Export'!K9</f>
        <v>133933</v>
      </c>
      <c r="K3" s="4">
        <f>'ELSI Export'!L9</f>
        <v>134364</v>
      </c>
      <c r="L3" s="4">
        <f>'ELSI Export'!M9</f>
        <v>134358</v>
      </c>
      <c r="M3" s="4">
        <f>'ELSI Export'!N9</f>
        <v>133356</v>
      </c>
      <c r="N3" s="4">
        <f>'ELSI Export'!O9</f>
        <v>134391</v>
      </c>
      <c r="O3" s="4">
        <f>'ELSI Export'!P9</f>
        <v>135373</v>
      </c>
      <c r="P3" s="4">
        <f>'ELSI Export'!Q9</f>
        <v>132123</v>
      </c>
      <c r="Q3" s="4">
        <f>'ELSI Export'!R9</f>
        <v>129919</v>
      </c>
      <c r="R3" s="4">
        <f>'ELSI Export'!S9</f>
        <v>127618</v>
      </c>
      <c r="S3" s="4">
        <f>'ELSI Export'!T9</f>
        <v>127057</v>
      </c>
      <c r="T3" s="4">
        <f>'ELSI Export'!U9</f>
        <v>125948</v>
      </c>
      <c r="U3" s="4">
        <f>'ELSI Export'!V9</f>
        <v>122487</v>
      </c>
      <c r="V3" s="4">
        <f>'ELSI Export'!W9</f>
        <v>118680</v>
      </c>
      <c r="W3" s="4">
        <f>'ELSI Export'!X9</f>
        <v>113903</v>
      </c>
      <c r="X3" s="4">
        <f>'ELSI Export'!Y9</f>
        <v>109280</v>
      </c>
      <c r="Y3" s="4">
        <f>'ELSI Export'!Z9</f>
        <v>106481</v>
      </c>
      <c r="Z3" s="4">
        <f>'ELSI Export'!AA9</f>
        <v>106869</v>
      </c>
      <c r="AA3" s="4">
        <f>'ELSI Export'!AB9</f>
        <v>107848</v>
      </c>
    </row>
    <row r="4" spans="1:38">
      <c r="A4" t="str">
        <f>PROPER('ELSI Export'!A10)</f>
        <v>Arizona</v>
      </c>
      <c r="B4" s="4">
        <f>'ELSI Export'!C10</f>
        <v>1080319</v>
      </c>
      <c r="C4" s="4">
        <f>'ELSI Export'!D10</f>
        <v>1071751</v>
      </c>
      <c r="D4" s="4">
        <f>'ELSI Export'!E10</f>
        <v>1077831</v>
      </c>
      <c r="E4" s="4">
        <f>'ELSI Export'!F10</f>
        <v>1087817</v>
      </c>
      <c r="F4" s="4">
        <f>'ELSI Export'!G10</f>
        <v>1087447</v>
      </c>
      <c r="G4" s="4">
        <f>'ELSI Export'!H10</f>
        <v>1068249</v>
      </c>
      <c r="H4" s="4">
        <f>'ELSI Export'!I10</f>
        <v>1094454</v>
      </c>
      <c r="I4" s="4">
        <f>'ELSI Export'!J10</f>
        <v>1043298</v>
      </c>
      <c r="J4" s="4">
        <f>'ELSI Export'!K10</f>
        <v>1012068</v>
      </c>
      <c r="K4" s="4">
        <f>'ELSI Export'!L10</f>
        <v>937755</v>
      </c>
      <c r="L4" s="4">
        <f>'ELSI Export'!M10</f>
        <v>922180</v>
      </c>
      <c r="M4" s="4">
        <f>'ELSI Export'!N10</f>
        <v>877696</v>
      </c>
      <c r="N4" s="4">
        <f>'ELSI Export'!O10</f>
        <v>852612</v>
      </c>
      <c r="O4" s="4">
        <f>'ELSI Export'!P10</f>
        <v>848262</v>
      </c>
      <c r="P4" s="4">
        <f>'ELSI Export'!Q10</f>
        <v>814113</v>
      </c>
      <c r="Q4" s="4">
        <f>'ELSI Export'!R10</f>
        <v>799250</v>
      </c>
      <c r="R4" s="4">
        <f>'ELSI Export'!S10</f>
        <v>743566</v>
      </c>
      <c r="S4" s="4">
        <f>'ELSI Export'!T10</f>
        <v>737424</v>
      </c>
      <c r="T4" s="4">
        <f>'ELSI Export'!U10</f>
        <v>709453</v>
      </c>
      <c r="U4" s="4">
        <f>'ELSI Export'!V10</f>
        <v>673477</v>
      </c>
      <c r="V4" s="4">
        <f>'ELSI Export'!W10</f>
        <v>656980</v>
      </c>
      <c r="W4" s="4">
        <f>'ELSI Export'!X10</f>
        <v>639853</v>
      </c>
      <c r="X4" s="4">
        <f>'ELSI Export'!Y10</f>
        <v>607615</v>
      </c>
      <c r="Y4" s="4">
        <f>'ELSI Export'!Z10</f>
        <v>574890</v>
      </c>
      <c r="Z4" s="4">
        <f>'ELSI Export'!AA10</f>
        <v>572421</v>
      </c>
      <c r="AA4" s="4">
        <f>'ELSI Export'!AB10</f>
        <v>534538</v>
      </c>
    </row>
    <row r="5" spans="1:38">
      <c r="A5" t="str">
        <f>PROPER('ELSI Export'!A11)</f>
        <v>Arkansas</v>
      </c>
      <c r="B5" s="4">
        <f>'ELSI Export'!C11</f>
        <v>483114</v>
      </c>
      <c r="C5" s="4">
        <f>'ELSI Export'!D11</f>
        <v>482114</v>
      </c>
      <c r="D5" s="4">
        <f>'ELSI Export'!E11</f>
        <v>480559</v>
      </c>
      <c r="E5" s="4">
        <f>'ELSI Export'!F11</f>
        <v>478965</v>
      </c>
      <c r="F5" s="4">
        <f>'ELSI Export'!G11</f>
        <v>479016</v>
      </c>
      <c r="G5" s="4">
        <f>'ELSI Export'!H11</f>
        <v>476409</v>
      </c>
      <c r="H5" s="4">
        <f>'ELSI Export'!I11</f>
        <v>474206</v>
      </c>
      <c r="I5" s="4">
        <f>'ELSI Export'!J11</f>
        <v>463115</v>
      </c>
      <c r="J5" s="4">
        <f>'ELSI Export'!K11</f>
        <v>454523</v>
      </c>
      <c r="K5" s="4">
        <f>'ELSI Export'!L11</f>
        <v>450985</v>
      </c>
      <c r="L5" s="4">
        <f>'ELSI Export'!M11</f>
        <v>449805</v>
      </c>
      <c r="M5" s="4">
        <f>'ELSI Export'!N11</f>
        <v>449959</v>
      </c>
      <c r="N5" s="4">
        <f>'ELSI Export'!O11</f>
        <v>451034</v>
      </c>
      <c r="O5" s="4">
        <f>'ELSI Export'!P11</f>
        <v>452256</v>
      </c>
      <c r="P5" s="4">
        <f>'ELSI Export'!Q11</f>
        <v>456497</v>
      </c>
      <c r="Q5" s="4">
        <f>'ELSI Export'!R11</f>
        <v>457349</v>
      </c>
      <c r="R5" s="4">
        <f>'ELSI Export'!S11</f>
        <v>453257</v>
      </c>
      <c r="S5" s="4">
        <f>'ELSI Export'!T11</f>
        <v>447565</v>
      </c>
      <c r="T5" s="4">
        <f>'ELSI Export'!U11</f>
        <v>444271</v>
      </c>
      <c r="U5" s="4">
        <f>'ELSI Export'!V11</f>
        <v>441490</v>
      </c>
      <c r="V5" s="4">
        <f>'ELSI Export'!W11</f>
        <v>438518</v>
      </c>
      <c r="W5" s="4">
        <f>'ELSI Export'!X11</f>
        <v>436286</v>
      </c>
      <c r="X5" s="4">
        <f>'ELSI Export'!Y11</f>
        <v>434960</v>
      </c>
      <c r="Y5" s="4">
        <f>'ELSI Export'!Z11</f>
        <v>436387</v>
      </c>
      <c r="Z5" s="4">
        <f>'ELSI Export'!AA11</f>
        <v>437036</v>
      </c>
      <c r="AA5" s="4">
        <f>'ELSI Export'!AB11</f>
        <v>437438</v>
      </c>
    </row>
    <row r="6" spans="1:38">
      <c r="A6" t="str">
        <f>PROPER('ELSI Export'!A12)</f>
        <v>California</v>
      </c>
      <c r="B6" s="4">
        <f>'ELSI Export'!C12</f>
        <v>6287834</v>
      </c>
      <c r="C6" s="4">
        <f>'ELSI Export'!D12</f>
        <v>6289578</v>
      </c>
      <c r="D6" s="4">
        <f>'ELSI Export'!E12</f>
        <v>6263438</v>
      </c>
      <c r="E6" s="4">
        <f>'ELSI Export'!F12</f>
        <v>6322528</v>
      </c>
      <c r="F6" s="4">
        <f>'ELSI Export'!G12</f>
        <v>6343471</v>
      </c>
      <c r="G6" s="4">
        <f>'ELSI Export'!H12</f>
        <v>6406750</v>
      </c>
      <c r="H6" s="4">
        <f>'ELSI Export'!I12</f>
        <v>6437202</v>
      </c>
      <c r="I6" s="4">
        <f>'ELSI Export'!J12</f>
        <v>6441557</v>
      </c>
      <c r="J6" s="4">
        <f>'ELSI Export'!K12</f>
        <v>6413867</v>
      </c>
      <c r="K6" s="4">
        <f>'ELSI Export'!L12</f>
        <v>6353667</v>
      </c>
      <c r="L6" s="4">
        <f>'ELSI Export'!M12</f>
        <v>6247726</v>
      </c>
      <c r="M6" s="4">
        <f>'ELSI Export'!N12</f>
        <v>6140814</v>
      </c>
      <c r="N6" s="4">
        <f>'ELSI Export'!O12</f>
        <v>6038590</v>
      </c>
      <c r="O6" s="4">
        <f>'ELSI Export'!P12</f>
        <v>5926037</v>
      </c>
      <c r="P6" s="4">
        <f>'ELSI Export'!Q12</f>
        <v>5803887</v>
      </c>
      <c r="Q6" s="4">
        <f>'ELSI Export'!R12</f>
        <v>5686198</v>
      </c>
      <c r="R6" s="4">
        <f>'ELSI Export'!S12</f>
        <v>5536406</v>
      </c>
      <c r="S6" s="4">
        <f>'ELSI Export'!T12</f>
        <v>5407475</v>
      </c>
      <c r="T6" s="4">
        <f>'ELSI Export'!U12</f>
        <v>5327231</v>
      </c>
      <c r="U6" s="4">
        <f>'ELSI Export'!V12</f>
        <v>5254844</v>
      </c>
      <c r="V6" s="4">
        <f>'ELSI Export'!W12</f>
        <v>5107145</v>
      </c>
      <c r="W6" s="4">
        <f>'ELSI Export'!X12</f>
        <v>4950474</v>
      </c>
      <c r="X6" s="4">
        <f>'ELSI Export'!Y12</f>
        <v>4771978</v>
      </c>
      <c r="Y6" s="4">
        <f>'ELSI Export'!Z12</f>
        <v>4618120</v>
      </c>
      <c r="Z6" s="4">
        <f>'ELSI Export'!AA12</f>
        <v>4488398</v>
      </c>
      <c r="AA6" s="4">
        <f>'ELSI Export'!AB12</f>
        <v>4377989</v>
      </c>
    </row>
    <row r="7" spans="1:38">
      <c r="A7" t="str">
        <f>PROPER('ELSI Export'!A13)</f>
        <v>Colorado</v>
      </c>
      <c r="B7" s="4">
        <f>'ELSI Export'!C13</f>
        <v>854265</v>
      </c>
      <c r="C7" s="4">
        <f>'ELSI Export'!D13</f>
        <v>843316</v>
      </c>
      <c r="D7" s="4">
        <f>'ELSI Export'!E13</f>
        <v>832368</v>
      </c>
      <c r="E7" s="4">
        <f>'ELSI Export'!F13</f>
        <v>818443</v>
      </c>
      <c r="F7" s="4">
        <f>'ELSI Export'!G13</f>
        <v>801867</v>
      </c>
      <c r="G7" s="4">
        <f>'ELSI Export'!H13</f>
        <v>794026</v>
      </c>
      <c r="H7" s="4">
        <f>'ELSI Export'!I13</f>
        <v>779826</v>
      </c>
      <c r="I7" s="4">
        <f>'ELSI Export'!J13</f>
        <v>765976</v>
      </c>
      <c r="J7" s="4">
        <f>'ELSI Export'!K13</f>
        <v>757693</v>
      </c>
      <c r="K7" s="4">
        <f>'ELSI Export'!L13</f>
        <v>751862</v>
      </c>
      <c r="L7" s="4">
        <f>'ELSI Export'!M13</f>
        <v>742145</v>
      </c>
      <c r="M7" s="4">
        <f>'ELSI Export'!N13</f>
        <v>724508</v>
      </c>
      <c r="N7" s="4">
        <f>'ELSI Export'!O13</f>
        <v>708109</v>
      </c>
      <c r="O7" s="4">
        <f>'ELSI Export'!P13</f>
        <v>699135</v>
      </c>
      <c r="P7" s="4">
        <f>'ELSI Export'!Q13</f>
        <v>687167</v>
      </c>
      <c r="Q7" s="4">
        <f>'ELSI Export'!R13</f>
        <v>673438</v>
      </c>
      <c r="R7" s="4">
        <f>'ELSI Export'!S13</f>
        <v>656279</v>
      </c>
      <c r="S7" s="4">
        <f>'ELSI Export'!T13</f>
        <v>640521</v>
      </c>
      <c r="T7" s="4">
        <f>'ELSI Export'!U13</f>
        <v>625062</v>
      </c>
      <c r="U7" s="4">
        <f>'ELSI Export'!V13</f>
        <v>612635</v>
      </c>
      <c r="V7" s="4">
        <f>'ELSI Export'!W13</f>
        <v>593030</v>
      </c>
      <c r="W7" s="4">
        <f>'ELSI Export'!X13</f>
        <v>574213</v>
      </c>
      <c r="X7" s="4">
        <f>'ELSI Export'!Y13</f>
        <v>562755</v>
      </c>
      <c r="Y7" s="4">
        <f>'ELSI Export'!Z13</f>
        <v>560081</v>
      </c>
      <c r="Z7" s="4">
        <f>'ELSI Export'!AA13</f>
        <v>560236</v>
      </c>
      <c r="AA7" s="4">
        <f>'ELSI Export'!AB13</f>
        <v>558415</v>
      </c>
    </row>
    <row r="8" spans="1:38">
      <c r="A8" t="str">
        <f>PROPER('ELSI Export'!A14)</f>
        <v>Connecticut</v>
      </c>
      <c r="B8" s="4">
        <f>'ELSI Export'!C14</f>
        <v>554437</v>
      </c>
      <c r="C8" s="4">
        <f>'ELSI Export'!D14</f>
        <v>560546</v>
      </c>
      <c r="D8" s="4">
        <f>'ELSI Export'!E14</f>
        <v>563968</v>
      </c>
      <c r="E8" s="4">
        <f>'ELSI Export'!F14</f>
        <v>567198</v>
      </c>
      <c r="F8" s="4">
        <f>'ELSI Export'!G14</f>
        <v>570626</v>
      </c>
      <c r="G8" s="4">
        <f>'ELSI Export'!H14</f>
        <v>575100</v>
      </c>
      <c r="H8" s="4">
        <f>'ELSI Export'!I14</f>
        <v>575059</v>
      </c>
      <c r="I8" s="4">
        <f>'ELSI Export'!J14</f>
        <v>577390</v>
      </c>
      <c r="J8" s="4">
        <f>'ELSI Export'!K14</f>
        <v>577203</v>
      </c>
      <c r="K8" s="4">
        <f>'ELSI Export'!L14</f>
        <v>570023</v>
      </c>
      <c r="L8" s="4">
        <f>'ELSI Export'!M14</f>
        <v>570228</v>
      </c>
      <c r="M8" s="4">
        <f>'ELSI Export'!N14</f>
        <v>562179</v>
      </c>
      <c r="N8" s="4">
        <f>'ELSI Export'!O14</f>
        <v>553993</v>
      </c>
      <c r="O8" s="4">
        <f>'ELSI Export'!P14</f>
        <v>544698</v>
      </c>
      <c r="P8" s="4">
        <f>'ELSI Export'!Q14</f>
        <v>535164</v>
      </c>
      <c r="Q8" s="4">
        <f>'ELSI Export'!R14</f>
        <v>527129</v>
      </c>
      <c r="R8" s="4">
        <f>'ELSI Export'!S14</f>
        <v>517935</v>
      </c>
      <c r="S8" s="4">
        <f>'ELSI Export'!T14</f>
        <v>506824</v>
      </c>
      <c r="T8" s="4">
        <f>'ELSI Export'!U14</f>
        <v>496298</v>
      </c>
      <c r="U8" s="4">
        <f>'ELSI Export'!V14</f>
        <v>488476</v>
      </c>
      <c r="V8" s="4">
        <f>'ELSI Export'!W14</f>
        <v>481050</v>
      </c>
      <c r="W8" s="4">
        <f>'ELSI Export'!X14</f>
        <v>469123</v>
      </c>
      <c r="X8" s="4">
        <f>'ELSI Export'!Y14</f>
        <v>461560</v>
      </c>
      <c r="Y8" s="4">
        <f>'ELSI Export'!Z14</f>
        <v>460637</v>
      </c>
      <c r="Z8" s="4">
        <f>'ELSI Export'!AA14</f>
        <v>465465</v>
      </c>
      <c r="AA8" s="4">
        <f>'ELSI Export'!AB14</f>
        <v>468847</v>
      </c>
    </row>
    <row r="9" spans="1:38">
      <c r="A9" t="str">
        <f>PROPER('ELSI Export'!A15)</f>
        <v>Delaware</v>
      </c>
      <c r="B9" s="4">
        <f>'ELSI Export'!C15</f>
        <v>128946</v>
      </c>
      <c r="C9" s="4">
        <f>'ELSI Export'!D15</f>
        <v>129403</v>
      </c>
      <c r="D9" s="4">
        <f>'ELSI Export'!E15</f>
        <v>126801</v>
      </c>
      <c r="E9" s="4">
        <f>'ELSI Export'!F15</f>
        <v>125430</v>
      </c>
      <c r="F9" s="4">
        <f>'ELSI Export'!G15</f>
        <v>122574</v>
      </c>
      <c r="G9" s="4">
        <f>'ELSI Export'!H15</f>
        <v>122254</v>
      </c>
      <c r="H9" s="4">
        <f>'ELSI Export'!I15</f>
        <v>120937</v>
      </c>
      <c r="I9" s="4">
        <f>'ELSI Export'!J15</f>
        <v>119091</v>
      </c>
      <c r="J9" s="4">
        <f>'ELSI Export'!K15</f>
        <v>117668</v>
      </c>
      <c r="K9" s="4">
        <f>'ELSI Export'!L15</f>
        <v>116342</v>
      </c>
      <c r="L9" s="4">
        <f>'ELSI Export'!M15</f>
        <v>115560</v>
      </c>
      <c r="M9" s="4">
        <f>'ELSI Export'!N15</f>
        <v>114676</v>
      </c>
      <c r="N9" s="4">
        <f>'ELSI Export'!O15</f>
        <v>112836</v>
      </c>
      <c r="O9" s="4">
        <f>'ELSI Export'!P15</f>
        <v>113262</v>
      </c>
      <c r="P9" s="4">
        <f>'ELSI Export'!Q15</f>
        <v>111960</v>
      </c>
      <c r="Q9" s="4">
        <f>'ELSI Export'!R15</f>
        <v>110549</v>
      </c>
      <c r="R9" s="4">
        <f>'ELSI Export'!S15</f>
        <v>108461</v>
      </c>
      <c r="S9" s="4">
        <f>'ELSI Export'!T15</f>
        <v>106813</v>
      </c>
      <c r="T9" s="4">
        <f>'ELSI Export'!U15</f>
        <v>105547</v>
      </c>
      <c r="U9" s="4">
        <f>'ELSI Export'!V15</f>
        <v>104321</v>
      </c>
      <c r="V9" s="4">
        <f>'ELSI Export'!W15</f>
        <v>102196</v>
      </c>
      <c r="W9" s="4">
        <f>'ELSI Export'!X15</f>
        <v>99658</v>
      </c>
      <c r="X9" s="4">
        <f>'ELSI Export'!Y15</f>
        <v>97808</v>
      </c>
      <c r="Y9" s="4">
        <f>'ELSI Export'!Z15</f>
        <v>96678</v>
      </c>
      <c r="Z9" s="4">
        <f>'ELSI Export'!AA15</f>
        <v>95659</v>
      </c>
      <c r="AA9" s="4">
        <f>'ELSI Export'!AB15</f>
        <v>94410</v>
      </c>
    </row>
    <row r="10" spans="1:38">
      <c r="A10" t="str">
        <f>PROPER('ELSI Export'!A16)</f>
        <v>District Of Columbia</v>
      </c>
      <c r="B10" s="4">
        <f>'ELSI Export'!C16</f>
        <v>73911</v>
      </c>
      <c r="C10" s="4">
        <f>'ELSI Export'!D16</f>
        <v>71284</v>
      </c>
      <c r="D10" s="4">
        <f>'ELSI Export'!E16</f>
        <v>69433</v>
      </c>
      <c r="E10" s="4">
        <f>'ELSI Export'!F16</f>
        <v>68681</v>
      </c>
      <c r="F10" s="4">
        <f>'ELSI Export'!G16</f>
        <v>78422</v>
      </c>
      <c r="G10" s="4">
        <f>'ELSI Export'!H16</f>
        <v>72850</v>
      </c>
      <c r="H10" s="4">
        <f>'ELSI Export'!I16</f>
        <v>76876</v>
      </c>
      <c r="I10" s="4">
        <f>'ELSI Export'!J16</f>
        <v>76714</v>
      </c>
      <c r="J10" s="4">
        <f>'ELSI Export'!K16</f>
        <v>78057</v>
      </c>
      <c r="K10" s="4">
        <f>'ELSI Export'!L16</f>
        <v>76166</v>
      </c>
      <c r="L10" s="4">
        <f>'ELSI Export'!M16</f>
        <v>68449</v>
      </c>
      <c r="M10" s="4">
        <f>'ELSI Export'!N16</f>
        <v>68925</v>
      </c>
      <c r="N10" s="4">
        <f>'ELSI Export'!O16</f>
        <v>77194</v>
      </c>
      <c r="O10" s="4">
        <f>'ELSI Export'!P16</f>
        <v>71889</v>
      </c>
      <c r="P10" s="4">
        <f>'ELSI Export'!Q16</f>
        <v>77111</v>
      </c>
      <c r="Q10" s="4">
        <f>'ELSI Export'!R16</f>
        <v>78648</v>
      </c>
      <c r="R10" s="4">
        <f>'ELSI Export'!S16</f>
        <v>79802</v>
      </c>
      <c r="S10" s="4">
        <f>'ELSI Export'!T16</f>
        <v>80450</v>
      </c>
      <c r="T10" s="4">
        <f>'ELSI Export'!U16</f>
        <v>80678</v>
      </c>
      <c r="U10" s="4">
        <f>'ELSI Export'!V16</f>
        <v>80937</v>
      </c>
      <c r="V10" s="4">
        <f>'ELSI Export'!W16</f>
        <v>80618</v>
      </c>
      <c r="W10" s="4">
        <f>'ELSI Export'!X16</f>
        <v>80694</v>
      </c>
      <c r="X10" s="4">
        <f>'ELSI Export'!Y16</f>
        <v>81301</v>
      </c>
      <c r="Y10" s="4">
        <f>'ELSI Export'!Z16</f>
        <v>84792</v>
      </c>
      <c r="Z10" s="4">
        <f>'ELSI Export'!AA16</f>
        <v>86435</v>
      </c>
      <c r="AA10" s="4">
        <f>'ELSI Export'!AB16</f>
        <v>85612</v>
      </c>
    </row>
    <row r="11" spans="1:38">
      <c r="A11" t="str">
        <f>PROPER('ELSI Export'!A17)</f>
        <v>Florida</v>
      </c>
      <c r="B11" s="4">
        <f>'ELSI Export'!C17</f>
        <v>2668156</v>
      </c>
      <c r="C11" s="4">
        <f>'ELSI Export'!D17</f>
        <v>2643347</v>
      </c>
      <c r="D11" s="4">
        <f>'ELSI Export'!E17</f>
        <v>2634522</v>
      </c>
      <c r="E11" s="4">
        <f>'ELSI Export'!F17</f>
        <v>2631020</v>
      </c>
      <c r="F11" s="4">
        <f>'ELSI Export'!G17</f>
        <v>2666811</v>
      </c>
      <c r="G11" s="4">
        <f>'ELSI Export'!H17</f>
        <v>2671513</v>
      </c>
      <c r="H11" s="4">
        <f>'ELSI Export'!I17</f>
        <v>2675024</v>
      </c>
      <c r="I11" s="4">
        <f>'ELSI Export'!J17</f>
        <v>2639336</v>
      </c>
      <c r="J11" s="4">
        <f>'ELSI Export'!K17</f>
        <v>2587628</v>
      </c>
      <c r="K11" s="4">
        <f>'ELSI Export'!L17</f>
        <v>2539929</v>
      </c>
      <c r="L11" s="4">
        <f>'ELSI Export'!M17</f>
        <v>2500478</v>
      </c>
      <c r="M11" s="4">
        <f>'ELSI Export'!N17</f>
        <v>2434821</v>
      </c>
      <c r="N11" s="4">
        <f>'ELSI Export'!O17</f>
        <v>2381396</v>
      </c>
      <c r="O11" s="4">
        <f>'ELSI Export'!P17</f>
        <v>2337633</v>
      </c>
      <c r="P11" s="4">
        <f>'ELSI Export'!Q17</f>
        <v>2294077</v>
      </c>
      <c r="Q11" s="4">
        <f>'ELSI Export'!R17</f>
        <v>2242212</v>
      </c>
      <c r="R11" s="4">
        <f>'ELSI Export'!S17</f>
        <v>2176222</v>
      </c>
      <c r="S11" s="4">
        <f>'ELSI Export'!T17</f>
        <v>2111188</v>
      </c>
      <c r="T11" s="4">
        <f>'ELSI Export'!U17</f>
        <v>2040763</v>
      </c>
      <c r="U11" s="4">
        <f>'ELSI Export'!V17</f>
        <v>1981407</v>
      </c>
      <c r="V11" s="4">
        <f>'ELSI Export'!W17</f>
        <v>1932131</v>
      </c>
      <c r="W11" s="4">
        <f>'ELSI Export'!X17</f>
        <v>1861592</v>
      </c>
      <c r="X11" s="4">
        <f>'ELSI Export'!Y17</f>
        <v>1789925</v>
      </c>
      <c r="Y11" s="4">
        <f>'ELSI Export'!Z17</f>
        <v>1720930</v>
      </c>
      <c r="Z11" s="4">
        <f>'ELSI Export'!AA17</f>
        <v>1664774</v>
      </c>
      <c r="AA11" s="4">
        <f>'ELSI Export'!AB17</f>
        <v>1607320</v>
      </c>
    </row>
    <row r="12" spans="1:38">
      <c r="A12" t="str">
        <f>PROPER('ELSI Export'!A18)</f>
        <v>Georgia</v>
      </c>
      <c r="B12" s="4">
        <f>'ELSI Export'!C18</f>
        <v>1685016</v>
      </c>
      <c r="C12" s="4">
        <f>'ELSI Export'!D18</f>
        <v>1677067</v>
      </c>
      <c r="D12" s="4">
        <f>'ELSI Export'!E18</f>
        <v>1667685</v>
      </c>
      <c r="E12" s="4">
        <f>'ELSI Export'!F18</f>
        <v>1655792</v>
      </c>
      <c r="F12" s="4">
        <f>'ELSI Export'!G18</f>
        <v>1649589</v>
      </c>
      <c r="G12" s="4">
        <f>'ELSI Export'!H18</f>
        <v>1629157</v>
      </c>
      <c r="H12" s="4">
        <f>'ELSI Export'!I18</f>
        <v>1598461</v>
      </c>
      <c r="I12" s="4">
        <f>'ELSI Export'!J18</f>
        <v>1553437</v>
      </c>
      <c r="J12" s="4">
        <f>'ELSI Export'!K18</f>
        <v>1522611</v>
      </c>
      <c r="K12" s="4">
        <f>'ELSI Export'!L18</f>
        <v>1496012</v>
      </c>
      <c r="L12" s="4">
        <f>'ELSI Export'!M18</f>
        <v>1470634</v>
      </c>
      <c r="M12" s="4">
        <f>'ELSI Export'!N18</f>
        <v>1444937</v>
      </c>
      <c r="N12" s="4">
        <f>'ELSI Export'!O18</f>
        <v>1422762</v>
      </c>
      <c r="O12" s="4">
        <f>'ELSI Export'!P18</f>
        <v>1401291</v>
      </c>
      <c r="P12" s="4">
        <f>'ELSI Export'!Q18</f>
        <v>1375980</v>
      </c>
      <c r="Q12" s="4">
        <f>'ELSI Export'!R18</f>
        <v>1346761</v>
      </c>
      <c r="R12" s="4">
        <f>'ELSI Export'!S18</f>
        <v>1311126</v>
      </c>
      <c r="S12" s="4">
        <f>'ELSI Export'!T18</f>
        <v>1270948</v>
      </c>
      <c r="T12" s="4">
        <f>'ELSI Export'!U18</f>
        <v>1235304</v>
      </c>
      <c r="U12" s="4">
        <f>'ELSI Export'!V18</f>
        <v>1207186</v>
      </c>
      <c r="V12" s="4">
        <f>'ELSI Export'!W18</f>
        <v>1177569</v>
      </c>
      <c r="W12" s="4">
        <f>'ELSI Export'!X18</f>
        <v>1151687</v>
      </c>
      <c r="X12" s="4">
        <f>'ELSI Export'!Y18</f>
        <v>1126535</v>
      </c>
      <c r="Y12" s="4">
        <f>'ELSI Export'!Z18</f>
        <v>1107994</v>
      </c>
      <c r="Z12" s="4">
        <f>'ELSI Export'!AA18</f>
        <v>1110947</v>
      </c>
      <c r="AA12" s="4">
        <f>'ELSI Export'!AB18</f>
        <v>1096425</v>
      </c>
    </row>
    <row r="13" spans="1:38">
      <c r="A13" t="str">
        <f>PROPER('ELSI Export'!A19)</f>
        <v>Hawaii</v>
      </c>
      <c r="B13" s="4">
        <f>'ELSI Export'!C19</f>
        <v>182706</v>
      </c>
      <c r="C13" s="4">
        <f>'ELSI Export'!D19</f>
        <v>179601</v>
      </c>
      <c r="D13" s="4">
        <f>'ELSI Export'!E19</f>
        <v>180196</v>
      </c>
      <c r="E13" s="4">
        <f>'ELSI Export'!F19</f>
        <v>179478</v>
      </c>
      <c r="F13" s="4">
        <f>'ELSI Export'!G19</f>
        <v>179897</v>
      </c>
      <c r="G13" s="4">
        <f>'ELSI Export'!H19</f>
        <v>180728</v>
      </c>
      <c r="H13" s="4">
        <f>'ELSI Export'!I19</f>
        <v>182818</v>
      </c>
      <c r="I13" s="4">
        <f>'ELSI Export'!J19</f>
        <v>183185</v>
      </c>
      <c r="J13" s="4">
        <f>'ELSI Export'!K19</f>
        <v>183609</v>
      </c>
      <c r="K13" s="4">
        <f>'ELSI Export'!L19</f>
        <v>183829</v>
      </c>
      <c r="L13" s="4">
        <f>'ELSI Export'!M19</f>
        <v>184546</v>
      </c>
      <c r="M13" s="4">
        <f>'ELSI Export'!N19</f>
        <v>184360</v>
      </c>
      <c r="N13" s="4">
        <f>'ELSI Export'!O19</f>
        <v>185860</v>
      </c>
      <c r="O13" s="4">
        <f>'ELSI Export'!P19</f>
        <v>188069</v>
      </c>
      <c r="P13" s="4">
        <f>'ELSI Export'!Q19</f>
        <v>189887</v>
      </c>
      <c r="Q13" s="4">
        <f>'ELSI Export'!R19</f>
        <v>187653</v>
      </c>
      <c r="R13" s="4">
        <f>'ELSI Export'!S19</f>
        <v>187180</v>
      </c>
      <c r="S13" s="4">
        <f>'ELSI Export'!T19</f>
        <v>183795</v>
      </c>
      <c r="T13" s="4">
        <f>'ELSI Export'!U19</f>
        <v>180410</v>
      </c>
      <c r="U13" s="4">
        <f>'ELSI Export'!V19</f>
        <v>177448</v>
      </c>
      <c r="V13" s="4">
        <f>'ELSI Export'!W19</f>
        <v>174747</v>
      </c>
      <c r="W13" s="4">
        <f>'ELSI Export'!X19</f>
        <v>171708</v>
      </c>
      <c r="X13" s="4">
        <f>'ELSI Export'!Y19</f>
        <v>169493</v>
      </c>
      <c r="Y13" s="4">
        <f>'ELSI Export'!Z19</f>
        <v>167488</v>
      </c>
      <c r="Z13" s="4">
        <f>'ELSI Export'!AA19</f>
        <v>166160</v>
      </c>
      <c r="AA13" s="4">
        <f>'ELSI Export'!AB19</f>
        <v>164640</v>
      </c>
    </row>
    <row r="14" spans="1:38">
      <c r="A14" t="str">
        <f>PROPER('ELSI Export'!A20)</f>
        <v>Idaho</v>
      </c>
      <c r="B14" s="4">
        <f>'ELSI Export'!C20</f>
        <v>279873</v>
      </c>
      <c r="C14" s="4">
        <f>'ELSI Export'!D20</f>
        <v>275859</v>
      </c>
      <c r="D14" s="4">
        <f>'ELSI Export'!E20</f>
        <v>276299</v>
      </c>
      <c r="E14" s="4">
        <f>'ELSI Export'!F20</f>
        <v>275051</v>
      </c>
      <c r="F14" s="4">
        <f>'ELSI Export'!G20</f>
        <v>272119</v>
      </c>
      <c r="G14" s="4">
        <f>'ELSI Export'!H20</f>
        <v>267380</v>
      </c>
      <c r="H14" s="4">
        <f>'ELSI Export'!I20</f>
        <v>261982</v>
      </c>
      <c r="I14" s="4">
        <f>'ELSI Export'!J20</f>
        <v>256084</v>
      </c>
      <c r="J14" s="4">
        <f>'ELSI Export'!K20</f>
        <v>252120</v>
      </c>
      <c r="K14" s="4">
        <f>'ELSI Export'!L20</f>
        <v>248604</v>
      </c>
      <c r="L14" s="4">
        <f>'ELSI Export'!M20</f>
        <v>246521</v>
      </c>
      <c r="M14" s="4">
        <f>'ELSI Export'!N20</f>
        <v>245117</v>
      </c>
      <c r="N14" s="4">
        <f>'ELSI Export'!O20</f>
        <v>245136</v>
      </c>
      <c r="O14" s="4">
        <f>'ELSI Export'!P20</f>
        <v>244722</v>
      </c>
      <c r="P14" s="4">
        <f>'ELSI Export'!Q20</f>
        <v>244403</v>
      </c>
      <c r="Q14" s="4">
        <f>'ELSI Export'!R20</f>
        <v>245252</v>
      </c>
      <c r="R14" s="4">
        <f>'ELSI Export'!S20</f>
        <v>243097</v>
      </c>
      <c r="S14" s="4">
        <f>'ELSI Export'!T20</f>
        <v>240448</v>
      </c>
      <c r="T14" s="4">
        <f>'ELSI Export'!U20</f>
        <v>236774</v>
      </c>
      <c r="U14" s="4">
        <f>'ELSI Export'!V20</f>
        <v>231668</v>
      </c>
      <c r="V14" s="4">
        <f>'ELSI Export'!W20</f>
        <v>225680</v>
      </c>
      <c r="W14" s="4">
        <f>'ELSI Export'!X20</f>
        <v>220840</v>
      </c>
      <c r="X14" s="4">
        <f>'ELSI Export'!Y20</f>
        <v>214932</v>
      </c>
      <c r="Y14" s="4">
        <f>'ELSI Export'!Z20</f>
        <v>214615</v>
      </c>
      <c r="Z14" s="4">
        <f>'ELSI Export'!AA20</f>
        <v>212444</v>
      </c>
      <c r="AA14" s="4">
        <f>'ELSI Export'!AB20</f>
        <v>208391</v>
      </c>
    </row>
    <row r="15" spans="1:38">
      <c r="A15" t="str">
        <f>PROPER('ELSI Export'!A21)</f>
        <v>Illinois</v>
      </c>
      <c r="B15" s="4">
        <f>'ELSI Export'!C21</f>
        <v>2083097</v>
      </c>
      <c r="C15" s="4">
        <f>'ELSI Export'!D21</f>
        <v>2091654</v>
      </c>
      <c r="D15" s="4">
        <f>'ELSI Export'!E21</f>
        <v>2104175</v>
      </c>
      <c r="E15" s="4">
        <f>'ELSI Export'!F21</f>
        <v>2119707</v>
      </c>
      <c r="F15" s="4">
        <f>'ELSI Export'!G21</f>
        <v>2112805</v>
      </c>
      <c r="G15" s="4">
        <f>'ELSI Export'!H21</f>
        <v>2118276</v>
      </c>
      <c r="H15" s="4">
        <f>'ELSI Export'!I21</f>
        <v>2111706</v>
      </c>
      <c r="I15" s="4">
        <f>'ELSI Export'!J21</f>
        <v>2097503</v>
      </c>
      <c r="J15" s="4">
        <f>'ELSI Export'!K21</f>
        <v>2100961</v>
      </c>
      <c r="K15" s="4">
        <f>'ELSI Export'!L21</f>
        <v>2084187</v>
      </c>
      <c r="L15" s="4">
        <f>'ELSI Export'!M21</f>
        <v>2071391</v>
      </c>
      <c r="M15" s="4">
        <f>'ELSI Export'!N21</f>
        <v>2048792</v>
      </c>
      <c r="N15" s="4">
        <f>'ELSI Export'!O21</f>
        <v>2027600</v>
      </c>
      <c r="O15" s="4">
        <f>'ELSI Export'!P21</f>
        <v>2011530</v>
      </c>
      <c r="P15" s="4">
        <f>'ELSI Export'!Q21</f>
        <v>1998289</v>
      </c>
      <c r="Q15" s="4">
        <f>'ELSI Export'!R21</f>
        <v>1973040</v>
      </c>
      <c r="R15" s="4">
        <f>'ELSI Export'!S21</f>
        <v>1943623</v>
      </c>
      <c r="S15" s="4">
        <f>'ELSI Export'!T21</f>
        <v>1916172</v>
      </c>
      <c r="T15" s="4">
        <f>'ELSI Export'!U21</f>
        <v>1893078</v>
      </c>
      <c r="U15" s="4">
        <f>'ELSI Export'!V21</f>
        <v>1873567</v>
      </c>
      <c r="V15" s="4">
        <f>'ELSI Export'!W21</f>
        <v>1848166</v>
      </c>
      <c r="W15" s="4">
        <f>'ELSI Export'!X21</f>
        <v>1821407</v>
      </c>
      <c r="X15" s="4">
        <f>'ELSI Export'!Y21</f>
        <v>1797355</v>
      </c>
      <c r="Y15" s="4">
        <f>'ELSI Export'!Z21</f>
        <v>1794916</v>
      </c>
      <c r="Z15" s="4">
        <f>'ELSI Export'!AA21</f>
        <v>1811446</v>
      </c>
      <c r="AA15" s="4">
        <f>'ELSI Export'!AB21</f>
        <v>1825185</v>
      </c>
    </row>
    <row r="16" spans="1:38">
      <c r="A16" t="str">
        <f>PROPER('ELSI Export'!A22)</f>
        <v>Indiana</v>
      </c>
      <c r="B16" s="4">
        <f>'ELSI Export'!C22</f>
        <v>1040765</v>
      </c>
      <c r="C16" s="4">
        <f>'ELSI Export'!D22</f>
        <v>1047232</v>
      </c>
      <c r="D16" s="4">
        <f>'ELSI Export'!E22</f>
        <v>1046661</v>
      </c>
      <c r="E16" s="4">
        <f>'ELSI Export'!F22</f>
        <v>1046147</v>
      </c>
      <c r="F16" s="4">
        <f>'ELSI Export'!G22</f>
        <v>1046764</v>
      </c>
      <c r="G16" s="4">
        <f>'ELSI Export'!H22</f>
        <v>1045940</v>
      </c>
      <c r="H16" s="4">
        <f>'ELSI Export'!I22</f>
        <v>1035074</v>
      </c>
      <c r="I16" s="4">
        <f>'ELSI Export'!J22</f>
        <v>1021348</v>
      </c>
      <c r="J16" s="4">
        <f>'ELSI Export'!K22</f>
        <v>1011130</v>
      </c>
      <c r="K16" s="4">
        <f>'ELSI Export'!L22</f>
        <v>1003875</v>
      </c>
      <c r="L16" s="4">
        <f>'ELSI Export'!M22</f>
        <v>996133</v>
      </c>
      <c r="M16" s="4">
        <f>'ELSI Export'!N22</f>
        <v>989267</v>
      </c>
      <c r="N16" s="4">
        <f>'ELSI Export'!O22</f>
        <v>988702</v>
      </c>
      <c r="O16" s="4">
        <f>'ELSI Export'!P22</f>
        <v>989001</v>
      </c>
      <c r="P16" s="4">
        <f>'ELSI Export'!Q22</f>
        <v>986836</v>
      </c>
      <c r="Q16" s="4">
        <f>'ELSI Export'!R22</f>
        <v>982876</v>
      </c>
      <c r="R16" s="4">
        <f>'ELSI Export'!S22</f>
        <v>977263</v>
      </c>
      <c r="S16" s="4">
        <f>'ELSI Export'!T22</f>
        <v>969022</v>
      </c>
      <c r="T16" s="4">
        <f>'ELSI Export'!U22</f>
        <v>965633</v>
      </c>
      <c r="U16" s="4">
        <f>'ELSI Export'!V22</f>
        <v>960630</v>
      </c>
      <c r="V16" s="4">
        <f>'ELSI Export'!W22</f>
        <v>956988</v>
      </c>
      <c r="W16" s="4">
        <f>'ELSI Export'!X22</f>
        <v>954525</v>
      </c>
      <c r="X16" s="4">
        <f>'ELSI Export'!Y22</f>
        <v>954165</v>
      </c>
      <c r="Y16" s="4">
        <f>'ELSI Export'!Z22</f>
        <v>960994</v>
      </c>
      <c r="Z16" s="4">
        <f>'ELSI Export'!AA22</f>
        <v>964129</v>
      </c>
      <c r="AA16" s="4">
        <f>'ELSI Export'!AB22</f>
        <v>966780</v>
      </c>
    </row>
    <row r="17" spans="1:27">
      <c r="A17" t="str">
        <f>PROPER('ELSI Export'!A23)</f>
        <v>Iowa</v>
      </c>
      <c r="B17" s="4">
        <f>'ELSI Export'!C23</f>
        <v>495870</v>
      </c>
      <c r="C17" s="4">
        <f>'ELSI Export'!D23</f>
        <v>495775</v>
      </c>
      <c r="D17" s="4">
        <f>'ELSI Export'!E23</f>
        <v>491842</v>
      </c>
      <c r="E17" s="4">
        <f>'ELSI Export'!F23</f>
        <v>487559</v>
      </c>
      <c r="F17" s="4">
        <f>'ELSI Export'!G23</f>
        <v>485115</v>
      </c>
      <c r="G17" s="4">
        <f>'ELSI Export'!H23</f>
        <v>483122</v>
      </c>
      <c r="H17" s="4">
        <f>'ELSI Export'!I23</f>
        <v>483482</v>
      </c>
      <c r="I17" s="4">
        <f>'ELSI Export'!J23</f>
        <v>478319</v>
      </c>
      <c r="J17" s="4">
        <f>'ELSI Export'!K23</f>
        <v>481226</v>
      </c>
      <c r="K17" s="4">
        <f>'ELSI Export'!L23</f>
        <v>482210</v>
      </c>
      <c r="L17" s="4">
        <f>'ELSI Export'!M23</f>
        <v>485932</v>
      </c>
      <c r="M17" s="4">
        <f>'ELSI Export'!N23</f>
        <v>495080</v>
      </c>
      <c r="N17" s="4">
        <f>'ELSI Export'!O23</f>
        <v>497301</v>
      </c>
      <c r="O17" s="4">
        <f>'ELSI Export'!P23</f>
        <v>498214</v>
      </c>
      <c r="P17" s="4">
        <f>'ELSI Export'!Q23</f>
        <v>501054</v>
      </c>
      <c r="Q17" s="4">
        <f>'ELSI Export'!R23</f>
        <v>502941</v>
      </c>
      <c r="R17" s="4">
        <f>'ELSI Export'!S23</f>
        <v>502343</v>
      </c>
      <c r="S17" s="4">
        <f>'ELSI Export'!T23</f>
        <v>500440</v>
      </c>
      <c r="T17" s="4">
        <f>'ELSI Export'!U23</f>
        <v>498519</v>
      </c>
      <c r="U17" s="4">
        <f>'ELSI Export'!V23</f>
        <v>494839</v>
      </c>
      <c r="V17" s="4">
        <f>'ELSI Export'!W23</f>
        <v>491363</v>
      </c>
      <c r="W17" s="4">
        <f>'ELSI Export'!X23</f>
        <v>483652</v>
      </c>
      <c r="X17" s="4">
        <f>'ELSI Export'!Y23</f>
        <v>478486</v>
      </c>
      <c r="Y17" s="4">
        <f>'ELSI Export'!Z23</f>
        <v>478200</v>
      </c>
      <c r="Z17" s="4">
        <f>'ELSI Export'!AA23</f>
        <v>480826</v>
      </c>
      <c r="AA17" s="4">
        <f>'ELSI Export'!AB23</f>
        <v>481286</v>
      </c>
    </row>
    <row r="18" spans="1:27">
      <c r="A18" t="str">
        <f>PROPER('ELSI Export'!A24)</f>
        <v>Kansas</v>
      </c>
      <c r="B18" s="4">
        <f>'ELSI Export'!C24</f>
        <v>486108</v>
      </c>
      <c r="C18" s="4">
        <f>'ELSI Export'!D24</f>
        <v>483701</v>
      </c>
      <c r="D18" s="4">
        <f>'ELSI Export'!E24</f>
        <v>474489</v>
      </c>
      <c r="E18" s="4">
        <f>'ELSI Export'!F24</f>
        <v>471060</v>
      </c>
      <c r="F18" s="4">
        <f>'ELSI Export'!G24</f>
        <v>468295</v>
      </c>
      <c r="G18" s="4">
        <f>'ELSI Export'!H24</f>
        <v>469506</v>
      </c>
      <c r="H18" s="4">
        <f>'ELSI Export'!I24</f>
        <v>467525</v>
      </c>
      <c r="I18" s="4">
        <f>'ELSI Export'!J24</f>
        <v>469136</v>
      </c>
      <c r="J18" s="4">
        <f>'ELSI Export'!K24</f>
        <v>470490</v>
      </c>
      <c r="K18" s="4">
        <f>'ELSI Export'!L24</f>
        <v>470957</v>
      </c>
      <c r="L18" s="4">
        <f>'ELSI Export'!M24</f>
        <v>470205</v>
      </c>
      <c r="M18" s="4">
        <f>'ELSI Export'!N24</f>
        <v>470610</v>
      </c>
      <c r="N18" s="4">
        <f>'ELSI Export'!O24</f>
        <v>472188</v>
      </c>
      <c r="O18" s="4">
        <f>'ELSI Export'!P24</f>
        <v>472353</v>
      </c>
      <c r="P18" s="4">
        <f>'ELSI Export'!Q24</f>
        <v>468687</v>
      </c>
      <c r="Q18" s="4">
        <f>'ELSI Export'!R24</f>
        <v>466293</v>
      </c>
      <c r="R18" s="4">
        <f>'ELSI Export'!S24</f>
        <v>463008</v>
      </c>
      <c r="S18" s="4">
        <f>'ELSI Export'!T24</f>
        <v>460838</v>
      </c>
      <c r="T18" s="4">
        <f>'ELSI Export'!U24</f>
        <v>457614</v>
      </c>
      <c r="U18" s="4">
        <f>'ELSI Export'!V24</f>
        <v>451536</v>
      </c>
      <c r="V18" s="4">
        <f>'ELSI Export'!W24</f>
        <v>445390</v>
      </c>
      <c r="W18" s="4">
        <f>'ELSI Export'!X24</f>
        <v>437034</v>
      </c>
      <c r="X18" s="4">
        <f>'ELSI Export'!Y24</f>
        <v>430864</v>
      </c>
      <c r="Y18" s="4">
        <f>'ELSI Export'!Z24</f>
        <v>426596</v>
      </c>
      <c r="Z18" s="4">
        <f>'ELSI Export'!AA24</f>
        <v>421112</v>
      </c>
      <c r="AA18" s="4">
        <f>'ELSI Export'!AB24</f>
        <v>416091</v>
      </c>
    </row>
    <row r="19" spans="1:27">
      <c r="A19" t="str">
        <f>PROPER('ELSI Export'!A25)</f>
        <v>Kentucky</v>
      </c>
      <c r="B19" s="4">
        <f>'ELSI Export'!C25</f>
        <v>681987</v>
      </c>
      <c r="C19" s="4">
        <f>'ELSI Export'!D25</f>
        <v>673128</v>
      </c>
      <c r="D19" s="4">
        <f>'ELSI Export'!E25</f>
        <v>680089</v>
      </c>
      <c r="E19" s="4">
        <f>'ELSI Export'!F25</f>
        <v>670030</v>
      </c>
      <c r="F19" s="4">
        <f>'ELSI Export'!G25</f>
        <v>666225</v>
      </c>
      <c r="G19" s="4">
        <f>'ELSI Export'!H25</f>
        <v>683152</v>
      </c>
      <c r="H19" s="4">
        <f>'ELSI Export'!I25</f>
        <v>679878</v>
      </c>
      <c r="I19" s="4">
        <f>'ELSI Export'!J25</f>
        <v>674796</v>
      </c>
      <c r="J19" s="4">
        <f>'ELSI Export'!K25</f>
        <v>663369</v>
      </c>
      <c r="K19" s="4">
        <f>'ELSI Export'!L25</f>
        <v>660782</v>
      </c>
      <c r="L19" s="4">
        <f>'ELSI Export'!M25</f>
        <v>654363</v>
      </c>
      <c r="M19" s="4">
        <f>'ELSI Export'!N25</f>
        <v>665850</v>
      </c>
      <c r="N19" s="4">
        <f>'ELSI Export'!O25</f>
        <v>648180</v>
      </c>
      <c r="O19" s="4">
        <f>'ELSI Export'!P25</f>
        <v>655687</v>
      </c>
      <c r="P19" s="4">
        <f>'ELSI Export'!Q25</f>
        <v>669322</v>
      </c>
      <c r="Q19" s="4">
        <f>'ELSI Export'!R25</f>
        <v>656089</v>
      </c>
      <c r="R19" s="4">
        <f>'ELSI Export'!S25</f>
        <v>659821</v>
      </c>
      <c r="S19" s="4">
        <f>'ELSI Export'!T25</f>
        <v>657642</v>
      </c>
      <c r="T19" s="4">
        <f>'ELSI Export'!U25</f>
        <v>655265</v>
      </c>
      <c r="U19" s="4">
        <f>'ELSI Export'!V25</f>
        <v>655041</v>
      </c>
      <c r="V19" s="4">
        <f>'ELSI Export'!W25</f>
        <v>646024</v>
      </c>
      <c r="W19" s="4">
        <f>'ELSI Export'!X25</f>
        <v>636401</v>
      </c>
      <c r="X19" s="4">
        <f>'ELSI Export'!Y25</f>
        <v>630688</v>
      </c>
      <c r="Y19" s="4">
        <f>'ELSI Export'!Z25</f>
        <v>637627</v>
      </c>
      <c r="Z19" s="4">
        <f>'ELSI Export'!AA25</f>
        <v>642696</v>
      </c>
      <c r="AA19" s="4">
        <f>'ELSI Export'!AB25</f>
        <v>642778</v>
      </c>
    </row>
    <row r="20" spans="1:27">
      <c r="A20" t="str">
        <f>PROPER('ELSI Export'!A26)</f>
        <v>Louisiana</v>
      </c>
      <c r="B20" s="4">
        <f>'ELSI Export'!C26</f>
        <v>703390</v>
      </c>
      <c r="C20" s="4">
        <f>'ELSI Export'!D26</f>
        <v>696558</v>
      </c>
      <c r="D20" s="4">
        <f>'ELSI Export'!E26</f>
        <v>690915</v>
      </c>
      <c r="E20" s="4">
        <f>'ELSI Export'!F26</f>
        <v>684873</v>
      </c>
      <c r="F20" s="4">
        <f>'ELSI Export'!G26</f>
        <v>681038</v>
      </c>
      <c r="G20" s="4">
        <f>'ELSI Export'!H26</f>
        <v>675851</v>
      </c>
      <c r="H20" s="4">
        <f>'ELSI Export'!I26</f>
        <v>654526</v>
      </c>
      <c r="I20" s="4">
        <f>'ELSI Export'!J26</f>
        <v>724281</v>
      </c>
      <c r="J20" s="4">
        <f>'ELSI Export'!K26</f>
        <v>727709</v>
      </c>
      <c r="K20" s="4">
        <f>'ELSI Export'!L26</f>
        <v>730464</v>
      </c>
      <c r="L20" s="4">
        <f>'ELSI Export'!M26</f>
        <v>731328</v>
      </c>
      <c r="M20" s="4">
        <f>'ELSI Export'!N26</f>
        <v>743089</v>
      </c>
      <c r="N20" s="4">
        <f>'ELSI Export'!O26</f>
        <v>756579</v>
      </c>
      <c r="O20" s="4">
        <f>'ELSI Export'!P26</f>
        <v>768734</v>
      </c>
      <c r="P20" s="4">
        <f>'ELSI Export'!Q26</f>
        <v>776813</v>
      </c>
      <c r="Q20" s="4">
        <f>'ELSI Export'!R26</f>
        <v>793296</v>
      </c>
      <c r="R20" s="4">
        <f>'ELSI Export'!S26</f>
        <v>797366</v>
      </c>
      <c r="S20" s="4">
        <f>'ELSI Export'!T26</f>
        <v>797933</v>
      </c>
      <c r="T20" s="4">
        <f>'ELSI Export'!U26</f>
        <v>800560</v>
      </c>
      <c r="U20" s="4">
        <f>'ELSI Export'!V26</f>
        <v>797985</v>
      </c>
      <c r="V20" s="4">
        <f>'ELSI Export'!W26</f>
        <v>794128</v>
      </c>
      <c r="W20" s="4">
        <f>'ELSI Export'!X26</f>
        <v>784757</v>
      </c>
      <c r="X20" s="4">
        <f>'ELSI Export'!Y26</f>
        <v>783025</v>
      </c>
      <c r="Y20" s="4">
        <f>'ELSI Export'!Z26</f>
        <v>786683</v>
      </c>
      <c r="Z20" s="4">
        <f>'ELSI Export'!AA26</f>
        <v>793093</v>
      </c>
      <c r="AA20" s="4">
        <f>'ELSI Export'!AB26</f>
        <v>795188</v>
      </c>
    </row>
    <row r="21" spans="1:27">
      <c r="A21" t="str">
        <f>PROPER('ELSI Export'!A27)</f>
        <v>Maine</v>
      </c>
      <c r="B21" s="4">
        <f>'ELSI Export'!C27</f>
        <v>188969</v>
      </c>
      <c r="C21" s="4">
        <f>'ELSI Export'!D27</f>
        <v>189077</v>
      </c>
      <c r="D21" s="4">
        <f>'ELSI Export'!E27</f>
        <v>189225</v>
      </c>
      <c r="E21" s="4">
        <f>'ELSI Export'!F27</f>
        <v>192935</v>
      </c>
      <c r="F21" s="4">
        <f>'ELSI Export'!G27</f>
        <v>196245</v>
      </c>
      <c r="G21" s="4">
        <f>'ELSI Export'!H27</f>
        <v>193986</v>
      </c>
      <c r="H21" s="4">
        <f>'ELSI Export'!I27</f>
        <v>195498</v>
      </c>
      <c r="I21" s="4">
        <f>'ELSI Export'!J27</f>
        <v>198820</v>
      </c>
      <c r="J21" s="4">
        <f>'ELSI Export'!K27</f>
        <v>202084</v>
      </c>
      <c r="K21" s="4">
        <f>'ELSI Export'!L27</f>
        <v>204337</v>
      </c>
      <c r="L21" s="4">
        <f>'ELSI Export'!M27</f>
        <v>205586</v>
      </c>
      <c r="M21" s="4">
        <f>'ELSI Export'!N27</f>
        <v>207037</v>
      </c>
      <c r="N21" s="4">
        <f>'ELSI Export'!O27</f>
        <v>209253</v>
      </c>
      <c r="O21" s="4">
        <f>'ELSI Export'!P27</f>
        <v>211051</v>
      </c>
      <c r="P21" s="4">
        <f>'ELSI Export'!Q27</f>
        <v>212579</v>
      </c>
      <c r="Q21" s="4">
        <f>'ELSI Export'!R27</f>
        <v>213593</v>
      </c>
      <c r="R21" s="4">
        <f>'ELSI Export'!S27</f>
        <v>213569</v>
      </c>
      <c r="S21" s="4">
        <f>'ELSI Export'!T27</f>
        <v>212601</v>
      </c>
      <c r="T21" s="4">
        <f>'ELSI Export'!U27</f>
        <v>216995</v>
      </c>
      <c r="U21" s="4">
        <f>'ELSI Export'!V27</f>
        <v>216453</v>
      </c>
      <c r="V21" s="4">
        <f>'ELSI Export'!W27</f>
        <v>216400</v>
      </c>
      <c r="W21" s="4">
        <f>'ELSI Export'!X27</f>
        <v>215149</v>
      </c>
      <c r="X21" s="4">
        <f>'ELSI Export'!Y27</f>
        <v>213775</v>
      </c>
      <c r="Y21" s="4">
        <f>'ELSI Export'!Z27</f>
        <v>212902</v>
      </c>
      <c r="Z21" s="4">
        <f>'ELSI Export'!AA27</f>
        <v>211817</v>
      </c>
      <c r="AA21" s="4">
        <f>'ELSI Export'!AB27</f>
        <v>211752</v>
      </c>
    </row>
    <row r="22" spans="1:27">
      <c r="A22" t="str">
        <f>PROPER('ELSI Export'!A28)</f>
        <v>Maryland</v>
      </c>
      <c r="B22" s="4">
        <f>'ELSI Export'!C28</f>
        <v>854086</v>
      </c>
      <c r="C22" s="4">
        <f>'ELSI Export'!D28</f>
        <v>852211</v>
      </c>
      <c r="D22" s="4">
        <f>'ELSI Export'!E28</f>
        <v>848412</v>
      </c>
      <c r="E22" s="4">
        <f>'ELSI Export'!F28</f>
        <v>843861</v>
      </c>
      <c r="F22" s="4">
        <f>'ELSI Export'!G28</f>
        <v>845700</v>
      </c>
      <c r="G22" s="4">
        <f>'ELSI Export'!H28</f>
        <v>851640</v>
      </c>
      <c r="H22" s="4">
        <f>'ELSI Export'!I28</f>
        <v>860020</v>
      </c>
      <c r="I22" s="4">
        <f>'ELSI Export'!J28</f>
        <v>865561</v>
      </c>
      <c r="J22" s="4">
        <f>'ELSI Export'!K28</f>
        <v>869113</v>
      </c>
      <c r="K22" s="4">
        <f>'ELSI Export'!L28</f>
        <v>866743</v>
      </c>
      <c r="L22" s="4">
        <f>'ELSI Export'!M28</f>
        <v>860640</v>
      </c>
      <c r="M22" s="4">
        <f>'ELSI Export'!N28</f>
        <v>852920</v>
      </c>
      <c r="N22" s="4">
        <f>'ELSI Export'!O28</f>
        <v>846582</v>
      </c>
      <c r="O22" s="4">
        <f>'ELSI Export'!P28</f>
        <v>841671</v>
      </c>
      <c r="P22" s="4">
        <f>'ELSI Export'!Q28</f>
        <v>830744</v>
      </c>
      <c r="Q22" s="4">
        <f>'ELSI Export'!R28</f>
        <v>818583</v>
      </c>
      <c r="R22" s="4">
        <f>'ELSI Export'!S28</f>
        <v>805544</v>
      </c>
      <c r="S22" s="4">
        <f>'ELSI Export'!T28</f>
        <v>790938</v>
      </c>
      <c r="T22" s="4">
        <f>'ELSI Export'!U28</f>
        <v>772638</v>
      </c>
      <c r="U22" s="4">
        <f>'ELSI Export'!V28</f>
        <v>751850</v>
      </c>
      <c r="V22" s="4">
        <f>'ELSI Export'!W28</f>
        <v>736238</v>
      </c>
      <c r="W22" s="4">
        <f>'ELSI Export'!X28</f>
        <v>715176</v>
      </c>
      <c r="X22" s="4">
        <f>'ELSI Export'!Y28</f>
        <v>698806</v>
      </c>
      <c r="Y22" s="4">
        <f>'ELSI Export'!Z28</f>
        <v>688947</v>
      </c>
      <c r="Z22" s="4">
        <f>'ELSI Export'!AA28</f>
        <v>683797</v>
      </c>
      <c r="AA22" s="4">
        <f>'ELSI Export'!AB28</f>
        <v>675747</v>
      </c>
    </row>
    <row r="23" spans="1:27">
      <c r="A23" t="str">
        <f>PROPER('ELSI Export'!A29)</f>
        <v>Massachusetts</v>
      </c>
      <c r="B23" s="4">
        <f>'ELSI Export'!C29</f>
        <v>953369</v>
      </c>
      <c r="C23" s="4">
        <f>'ELSI Export'!D29</f>
        <v>955563</v>
      </c>
      <c r="D23" s="4">
        <f>'ELSI Export'!E29</f>
        <v>957053</v>
      </c>
      <c r="E23" s="4">
        <f>'ELSI Export'!F29</f>
        <v>958910</v>
      </c>
      <c r="F23" s="4">
        <f>'ELSI Export'!G29</f>
        <v>962958</v>
      </c>
      <c r="G23" s="4">
        <f>'ELSI Export'!H29</f>
        <v>968661</v>
      </c>
      <c r="H23" s="4">
        <f>'ELSI Export'!I29</f>
        <v>971909</v>
      </c>
      <c r="I23" s="4">
        <f>'ELSI Export'!J29</f>
        <v>975574</v>
      </c>
      <c r="J23" s="4">
        <f>'ELSI Export'!K29</f>
        <v>980459</v>
      </c>
      <c r="K23" s="4">
        <f>'ELSI Export'!L29</f>
        <v>982989</v>
      </c>
      <c r="L23" s="4">
        <f>'ELSI Export'!M29</f>
        <v>973140</v>
      </c>
      <c r="M23" s="4">
        <f>'ELSI Export'!N29</f>
        <v>975150</v>
      </c>
      <c r="N23" s="4">
        <f>'ELSI Export'!O29</f>
        <v>971425</v>
      </c>
      <c r="O23" s="4">
        <f>'ELSI Export'!P29</f>
        <v>962317</v>
      </c>
      <c r="P23" s="4">
        <f>'ELSI Export'!Q29</f>
        <v>949006</v>
      </c>
      <c r="Q23" s="4">
        <f>'ELSI Export'!R29</f>
        <v>933898</v>
      </c>
      <c r="R23" s="4">
        <f>'ELSI Export'!S29</f>
        <v>915007</v>
      </c>
      <c r="S23" s="4">
        <f>'ELSI Export'!T29</f>
        <v>893727</v>
      </c>
      <c r="T23" s="4">
        <f>'ELSI Export'!U29</f>
        <v>877726</v>
      </c>
      <c r="U23" s="4">
        <f>'ELSI Export'!V29</f>
        <v>859948</v>
      </c>
      <c r="V23" s="4">
        <f>'ELSI Export'!W29</f>
        <v>846155</v>
      </c>
      <c r="W23" s="4">
        <f>'ELSI Export'!X29</f>
        <v>834314</v>
      </c>
      <c r="X23" s="4">
        <f>'ELSI Export'!Y29</f>
        <v>825588</v>
      </c>
      <c r="Y23" s="4">
        <f>'ELSI Export'!Z29</f>
        <v>823428</v>
      </c>
      <c r="Z23" s="4">
        <f>'ELSI Export'!AA29</f>
        <v>825320</v>
      </c>
      <c r="AA23" s="4">
        <f>'ELSI Export'!AB29</f>
        <v>833918</v>
      </c>
    </row>
    <row r="24" spans="1:27">
      <c r="A24" t="str">
        <f>PROPER('ELSI Export'!A30)</f>
        <v>Michigan</v>
      </c>
      <c r="B24" s="4">
        <f>'ELSI Export'!C30</f>
        <v>1573537</v>
      </c>
      <c r="C24" s="4">
        <f>'ELSI Export'!D30</f>
        <v>1587067</v>
      </c>
      <c r="D24" s="4">
        <f>'ELSI Export'!E30</f>
        <v>1649082</v>
      </c>
      <c r="E24" s="4">
        <f>'ELSI Export'!F30</f>
        <v>1659921</v>
      </c>
      <c r="F24" s="4">
        <f>'ELSI Export'!G30</f>
        <v>1692739</v>
      </c>
      <c r="G24" s="4">
        <f>'ELSI Export'!H30</f>
        <v>1722656</v>
      </c>
      <c r="H24" s="4">
        <f>'ELSI Export'!I30</f>
        <v>1742282</v>
      </c>
      <c r="I24" s="4">
        <f>'ELSI Export'!J30</f>
        <v>1751290</v>
      </c>
      <c r="J24" s="4">
        <f>'ELSI Export'!K30</f>
        <v>1757604</v>
      </c>
      <c r="K24" s="4">
        <f>'ELSI Export'!L30</f>
        <v>1785160</v>
      </c>
      <c r="L24" s="4">
        <f>'ELSI Export'!M30</f>
        <v>1730668</v>
      </c>
      <c r="M24" s="4">
        <f>'ELSI Export'!N30</f>
        <v>1720626</v>
      </c>
      <c r="N24" s="4">
        <f>'ELSI Export'!O30</f>
        <v>1725639</v>
      </c>
      <c r="O24" s="4">
        <f>'ELSI Export'!P30</f>
        <v>1720287</v>
      </c>
      <c r="P24" s="4">
        <f>'ELSI Export'!Q30</f>
        <v>1702717</v>
      </c>
      <c r="Q24" s="4">
        <f>'ELSI Export'!R30</f>
        <v>1685714</v>
      </c>
      <c r="R24" s="4">
        <f>'ELSI Export'!S30</f>
        <v>1641456</v>
      </c>
      <c r="S24" s="4">
        <f>'ELSI Export'!T30</f>
        <v>1614784</v>
      </c>
      <c r="T24" s="4">
        <f>'ELSI Export'!U30</f>
        <v>1599377</v>
      </c>
      <c r="U24" s="4">
        <f>'ELSI Export'!V30</f>
        <v>1603610</v>
      </c>
      <c r="V24" s="4">
        <f>'ELSI Export'!W30</f>
        <v>1593561</v>
      </c>
      <c r="W24" s="4">
        <f>'ELSI Export'!X30</f>
        <v>1584431</v>
      </c>
      <c r="X24" s="4">
        <f>'ELSI Export'!Y30</f>
        <v>1576785</v>
      </c>
      <c r="Y24" s="4">
        <f>'ELSI Export'!Z30</f>
        <v>1582785</v>
      </c>
      <c r="Z24" s="4">
        <f>'ELSI Export'!AA30</f>
        <v>1589287</v>
      </c>
      <c r="AA24" s="4">
        <f>'ELSI Export'!AB30</f>
        <v>1597154</v>
      </c>
    </row>
    <row r="25" spans="1:27">
      <c r="A25" t="str">
        <f>PROPER('ELSI Export'!A31)</f>
        <v>Minnesota</v>
      </c>
      <c r="B25" s="4">
        <f>'ELSI Export'!C31</f>
        <v>839738</v>
      </c>
      <c r="C25" s="4">
        <f>'ELSI Export'!D31</f>
        <v>838037</v>
      </c>
      <c r="D25" s="4">
        <f>'ELSI Export'!E31</f>
        <v>837053</v>
      </c>
      <c r="E25" s="4">
        <f>'ELSI Export'!F31</f>
        <v>836048</v>
      </c>
      <c r="F25" s="4">
        <f>'ELSI Export'!G31</f>
        <v>837578</v>
      </c>
      <c r="G25" s="4">
        <f>'ELSI Export'!H31</f>
        <v>840565</v>
      </c>
      <c r="H25" s="4">
        <f>'ELSI Export'!I31</f>
        <v>839243</v>
      </c>
      <c r="I25" s="4">
        <f>'ELSI Export'!J31</f>
        <v>838503</v>
      </c>
      <c r="J25" s="4">
        <f>'ELSI Export'!K31</f>
        <v>842854</v>
      </c>
      <c r="K25" s="4">
        <f>'ELSI Export'!L31</f>
        <v>846891</v>
      </c>
      <c r="L25" s="4">
        <f>'ELSI Export'!M31</f>
        <v>851384</v>
      </c>
      <c r="M25" s="4">
        <f>'ELSI Export'!N31</f>
        <v>854340</v>
      </c>
      <c r="N25" s="4">
        <f>'ELSI Export'!O31</f>
        <v>854034</v>
      </c>
      <c r="O25" s="4">
        <f>'ELSI Export'!P31</f>
        <v>856455</v>
      </c>
      <c r="P25" s="4">
        <f>'ELSI Export'!Q31</f>
        <v>853621</v>
      </c>
      <c r="Q25" s="4">
        <f>'ELSI Export'!R31</f>
        <v>847204</v>
      </c>
      <c r="R25" s="4">
        <f>'ELSI Export'!S31</f>
        <v>835166</v>
      </c>
      <c r="S25" s="4">
        <f>'ELSI Export'!T31</f>
        <v>821693</v>
      </c>
      <c r="T25" s="4">
        <f>'ELSI Export'!U31</f>
        <v>810233</v>
      </c>
      <c r="U25" s="4">
        <f>'ELSI Export'!V31</f>
        <v>793724</v>
      </c>
      <c r="V25" s="4">
        <f>'ELSI Export'!W31</f>
        <v>773571</v>
      </c>
      <c r="W25" s="4">
        <f>'ELSI Export'!X31</f>
        <v>756374</v>
      </c>
      <c r="X25" s="4">
        <f>'ELSI Export'!Y31</f>
        <v>739553</v>
      </c>
      <c r="Y25" s="4">
        <f>'ELSI Export'!Z31</f>
        <v>726950</v>
      </c>
      <c r="Z25" s="4">
        <f>'ELSI Export'!AA31</f>
        <v>721481</v>
      </c>
      <c r="AA25" s="4">
        <f>'ELSI Export'!AB31</f>
        <v>711134</v>
      </c>
    </row>
    <row r="26" spans="1:27">
      <c r="A26" t="str">
        <f>PROPER('ELSI Export'!A32)</f>
        <v>Mississippi</v>
      </c>
      <c r="B26" s="4">
        <f>'ELSI Export'!C32</f>
        <v>490619</v>
      </c>
      <c r="C26" s="4">
        <f>'ELSI Export'!D32</f>
        <v>490526</v>
      </c>
      <c r="D26" s="4">
        <f>'ELSI Export'!E32</f>
        <v>492481</v>
      </c>
      <c r="E26" s="4">
        <f>'ELSI Export'!F32</f>
        <v>491962</v>
      </c>
      <c r="F26" s="4">
        <f>'ELSI Export'!G32</f>
        <v>494122</v>
      </c>
      <c r="G26" s="4">
        <f>'ELSI Export'!H32</f>
        <v>495026</v>
      </c>
      <c r="H26" s="4">
        <f>'ELSI Export'!I32</f>
        <v>494954</v>
      </c>
      <c r="I26" s="4">
        <f>'ELSI Export'!J32</f>
        <v>495376</v>
      </c>
      <c r="J26" s="4">
        <f>'ELSI Export'!K32</f>
        <v>493540</v>
      </c>
      <c r="K26" s="4">
        <f>'ELSI Export'!L32</f>
        <v>492645</v>
      </c>
      <c r="L26" s="4">
        <f>'ELSI Export'!M32</f>
        <v>493507</v>
      </c>
      <c r="M26" s="4">
        <f>'ELSI Export'!N32</f>
        <v>497871</v>
      </c>
      <c r="N26" s="4">
        <f>'ELSI Export'!O32</f>
        <v>500716</v>
      </c>
      <c r="O26" s="4">
        <f>'ELSI Export'!P32</f>
        <v>502379</v>
      </c>
      <c r="P26" s="4">
        <f>'ELSI Export'!Q32</f>
        <v>504792</v>
      </c>
      <c r="Q26" s="4">
        <f>'ELSI Export'!R32</f>
        <v>503967</v>
      </c>
      <c r="R26" s="4">
        <f>'ELSI Export'!S32</f>
        <v>506272</v>
      </c>
      <c r="S26" s="4">
        <f>'ELSI Export'!T32</f>
        <v>505962</v>
      </c>
      <c r="T26" s="4">
        <f>'ELSI Export'!U32</f>
        <v>505907</v>
      </c>
      <c r="U26" s="4">
        <f>'ELSI Export'!V32</f>
        <v>506668</v>
      </c>
      <c r="V26" s="4">
        <f>'ELSI Export'!W32</f>
        <v>504127</v>
      </c>
      <c r="W26" s="4">
        <f>'ELSI Export'!X32</f>
        <v>502417</v>
      </c>
      <c r="X26" s="4">
        <f>'ELSI Export'!Y32</f>
        <v>502020</v>
      </c>
      <c r="Y26" s="4">
        <f>'ELSI Export'!Z32</f>
        <v>503326</v>
      </c>
      <c r="Z26" s="4">
        <f>'ELSI Export'!AA32</f>
        <v>505550</v>
      </c>
      <c r="AA26" s="4">
        <f>'ELSI Export'!AB32</f>
        <v>498639</v>
      </c>
    </row>
    <row r="27" spans="1:27">
      <c r="A27" t="str">
        <f>PROPER('ELSI Export'!A33)</f>
        <v>Missouri</v>
      </c>
      <c r="B27" s="4">
        <f>'ELSI Export'!C33</f>
        <v>916584</v>
      </c>
      <c r="C27" s="4">
        <f>'ELSI Export'!D33</f>
        <v>918710</v>
      </c>
      <c r="D27" s="4">
        <f>'ELSI Export'!E33</f>
        <v>917982</v>
      </c>
      <c r="E27" s="4">
        <f>'ELSI Export'!F33</f>
        <v>917871</v>
      </c>
      <c r="F27" s="4">
        <f>'ELSI Export'!G33</f>
        <v>917188</v>
      </c>
      <c r="G27" s="4">
        <f>'ELSI Export'!H33</f>
        <v>920353</v>
      </c>
      <c r="H27" s="4">
        <f>'ELSI Export'!I33</f>
        <v>917705</v>
      </c>
      <c r="I27" s="4">
        <f>'ELSI Export'!J33</f>
        <v>905449</v>
      </c>
      <c r="J27" s="4">
        <f>'ELSI Export'!K33</f>
        <v>905941</v>
      </c>
      <c r="K27" s="4">
        <f>'ELSI Export'!L33</f>
        <v>906499</v>
      </c>
      <c r="L27" s="4">
        <f>'ELSI Export'!M33</f>
        <v>909792</v>
      </c>
      <c r="M27" s="4">
        <f>'ELSI Export'!N33</f>
        <v>912744</v>
      </c>
      <c r="N27" s="4">
        <f>'ELSI Export'!O33</f>
        <v>914110</v>
      </c>
      <c r="O27" s="4">
        <f>'ELSI Export'!P33</f>
        <v>913494</v>
      </c>
      <c r="P27" s="4">
        <f>'ELSI Export'!Q33</f>
        <v>910613</v>
      </c>
      <c r="Q27" s="4">
        <f>'ELSI Export'!R33</f>
        <v>900517</v>
      </c>
      <c r="R27" s="4">
        <f>'ELSI Export'!S33</f>
        <v>889881</v>
      </c>
      <c r="S27" s="4">
        <f>'ELSI Export'!T33</f>
        <v>878541</v>
      </c>
      <c r="T27" s="4">
        <f>'ELSI Export'!U33</f>
        <v>866378</v>
      </c>
      <c r="U27" s="4">
        <f>'ELSI Export'!V33</f>
        <v>859357</v>
      </c>
      <c r="V27" s="4">
        <f>'ELSI Export'!W33</f>
        <v>842965</v>
      </c>
      <c r="W27" s="4">
        <f>'ELSI Export'!X33</f>
        <v>816558</v>
      </c>
      <c r="X27" s="4">
        <f>'ELSI Export'!Y33</f>
        <v>807934</v>
      </c>
      <c r="Y27" s="4">
        <f>'ELSI Export'!Z33</f>
        <v>806639</v>
      </c>
      <c r="Z27" s="4">
        <f>'ELSI Export'!AA33</f>
        <v>802060</v>
      </c>
      <c r="AA27" s="4">
        <f>'ELSI Export'!AB33</f>
        <v>800606</v>
      </c>
    </row>
    <row r="28" spans="1:27">
      <c r="A28" t="str">
        <f>PROPER('ELSI Export'!A34)</f>
        <v>Montana</v>
      </c>
      <c r="B28" s="4">
        <f>'ELSI Export'!C34</f>
        <v>142349</v>
      </c>
      <c r="C28" s="4">
        <f>'ELSI Export'!D34</f>
        <v>141693</v>
      </c>
      <c r="D28" s="4">
        <f>'ELSI Export'!E34</f>
        <v>141807</v>
      </c>
      <c r="E28" s="4">
        <f>'ELSI Export'!F34</f>
        <v>141899</v>
      </c>
      <c r="F28" s="4">
        <f>'ELSI Export'!G34</f>
        <v>142823</v>
      </c>
      <c r="G28" s="4">
        <f>'ELSI Export'!H34</f>
        <v>144418</v>
      </c>
      <c r="H28" s="4">
        <f>'ELSI Export'!I34</f>
        <v>145416</v>
      </c>
      <c r="I28" s="4">
        <f>'ELSI Export'!J34</f>
        <v>146705</v>
      </c>
      <c r="J28" s="4">
        <f>'ELSI Export'!K34</f>
        <v>148356</v>
      </c>
      <c r="K28" s="4">
        <f>'ELSI Export'!L34</f>
        <v>149995</v>
      </c>
      <c r="L28" s="4">
        <f>'ELSI Export'!M34</f>
        <v>151947</v>
      </c>
      <c r="M28" s="4">
        <f>'ELSI Export'!N34</f>
        <v>154875</v>
      </c>
      <c r="N28" s="4">
        <f>'ELSI Export'!O34</f>
        <v>157556</v>
      </c>
      <c r="O28" s="4">
        <f>'ELSI Export'!P34</f>
        <v>159988</v>
      </c>
      <c r="P28" s="4">
        <f>'ELSI Export'!Q34</f>
        <v>162335</v>
      </c>
      <c r="Q28" s="4">
        <f>'ELSI Export'!R34</f>
        <v>164627</v>
      </c>
      <c r="R28" s="4">
        <f>'ELSI Export'!S34</f>
        <v>165547</v>
      </c>
      <c r="S28" s="4">
        <f>'ELSI Export'!T34</f>
        <v>164341</v>
      </c>
      <c r="T28" s="4">
        <f>'ELSI Export'!U34</f>
        <v>163009</v>
      </c>
      <c r="U28" s="4">
        <f>'ELSI Export'!V34</f>
        <v>160011</v>
      </c>
      <c r="V28" s="4">
        <f>'ELSI Export'!W34</f>
        <v>155779</v>
      </c>
      <c r="W28" s="4">
        <f>'ELSI Export'!X34</f>
        <v>152974</v>
      </c>
      <c r="X28" s="4">
        <f>'ELSI Export'!Y34</f>
        <v>151265</v>
      </c>
      <c r="Y28" s="4">
        <f>'ELSI Export'!Z34</f>
        <v>152191</v>
      </c>
      <c r="Z28" s="4">
        <f>'ELSI Export'!AA34</f>
        <v>152207</v>
      </c>
      <c r="AA28" s="4">
        <f>'ELSI Export'!AB34</f>
        <v>153327</v>
      </c>
    </row>
    <row r="29" spans="1:27">
      <c r="A29" t="str">
        <f>PROPER('ELSI Export'!A35)</f>
        <v>Nebraska</v>
      </c>
      <c r="B29" s="4">
        <f>'ELSI Export'!C35</f>
        <v>301296</v>
      </c>
      <c r="C29" s="4">
        <f>'ELSI Export'!D35</f>
        <v>298500</v>
      </c>
      <c r="D29" s="4">
        <f>'ELSI Export'!E35</f>
        <v>295368</v>
      </c>
      <c r="E29" s="4">
        <f>'ELSI Export'!F35</f>
        <v>292590</v>
      </c>
      <c r="F29" s="4">
        <f>'ELSI Export'!G35</f>
        <v>291244</v>
      </c>
      <c r="G29" s="4">
        <f>'ELSI Export'!H35</f>
        <v>287580</v>
      </c>
      <c r="H29" s="4">
        <f>'ELSI Export'!I35</f>
        <v>286646</v>
      </c>
      <c r="I29" s="4">
        <f>'ELSI Export'!J35</f>
        <v>285761</v>
      </c>
      <c r="J29" s="4">
        <f>'ELSI Export'!K35</f>
        <v>285542</v>
      </c>
      <c r="K29" s="4">
        <f>'ELSI Export'!L35</f>
        <v>285402</v>
      </c>
      <c r="L29" s="4">
        <f>'ELSI Export'!M35</f>
        <v>285095</v>
      </c>
      <c r="M29" s="4">
        <f>'ELSI Export'!N35</f>
        <v>286199</v>
      </c>
      <c r="N29" s="4">
        <f>'ELSI Export'!O35</f>
        <v>288261</v>
      </c>
      <c r="O29" s="4">
        <f>'ELSI Export'!P35</f>
        <v>291140</v>
      </c>
      <c r="P29" s="4">
        <f>'ELSI Export'!Q35</f>
        <v>292681</v>
      </c>
      <c r="Q29" s="4">
        <f>'ELSI Export'!R35</f>
        <v>291967</v>
      </c>
      <c r="R29" s="4">
        <f>'ELSI Export'!S35</f>
        <v>289744</v>
      </c>
      <c r="S29" s="4">
        <f>'ELSI Export'!T35</f>
        <v>287100</v>
      </c>
      <c r="T29" s="4">
        <f>'ELSI Export'!U35</f>
        <v>285097</v>
      </c>
      <c r="U29" s="4">
        <f>'ELSI Export'!V35</f>
        <v>282414</v>
      </c>
      <c r="V29" s="4">
        <f>'ELSI Export'!W35</f>
        <v>279552</v>
      </c>
      <c r="W29" s="4">
        <f>'ELSI Export'!X35</f>
        <v>274081</v>
      </c>
      <c r="X29" s="4">
        <f>'ELSI Export'!Y35</f>
        <v>270920</v>
      </c>
      <c r="Y29" s="4">
        <f>'ELSI Export'!Z35</f>
        <v>269434</v>
      </c>
      <c r="Z29" s="4">
        <f>'ELSI Export'!AA35</f>
        <v>268100</v>
      </c>
      <c r="AA29" s="4">
        <f>'ELSI Export'!AB35</f>
        <v>267139</v>
      </c>
    </row>
    <row r="30" spans="1:27">
      <c r="A30" t="str">
        <f>PROPER('ELSI Export'!A36)</f>
        <v>Nevada</v>
      </c>
      <c r="B30" s="4">
        <f>'ELSI Export'!C36</f>
        <v>439634</v>
      </c>
      <c r="C30" s="4">
        <f>'ELSI Export'!D36</f>
        <v>437149</v>
      </c>
      <c r="D30" s="4">
        <f>'ELSI Export'!E36</f>
        <v>428947</v>
      </c>
      <c r="E30" s="4">
        <f>'ELSI Export'!F36</f>
        <v>433371</v>
      </c>
      <c r="F30" s="4">
        <f>'ELSI Export'!G36</f>
        <v>429362</v>
      </c>
      <c r="G30" s="4">
        <f>'ELSI Export'!H36</f>
        <v>424766</v>
      </c>
      <c r="H30" s="4">
        <f>'ELSI Export'!I36</f>
        <v>412395</v>
      </c>
      <c r="I30" s="4">
        <f>'ELSI Export'!J36</f>
        <v>400083</v>
      </c>
      <c r="J30" s="4">
        <f>'ELSI Export'!K36</f>
        <v>385401</v>
      </c>
      <c r="K30" s="4">
        <f>'ELSI Export'!L36</f>
        <v>369498</v>
      </c>
      <c r="L30" s="4">
        <f>'ELSI Export'!M36</f>
        <v>356814</v>
      </c>
      <c r="M30" s="4">
        <f>'ELSI Export'!N36</f>
        <v>340706</v>
      </c>
      <c r="N30" s="4">
        <f>'ELSI Export'!O36</f>
        <v>325610</v>
      </c>
      <c r="O30" s="4">
        <f>'ELSI Export'!P36</f>
        <v>311061</v>
      </c>
      <c r="P30" s="4">
        <f>'ELSI Export'!Q36</f>
        <v>296621</v>
      </c>
      <c r="Q30" s="4">
        <f>'ELSI Export'!R36</f>
        <v>282131</v>
      </c>
      <c r="R30" s="4">
        <f>'ELSI Export'!S36</f>
        <v>265041</v>
      </c>
      <c r="S30" s="4">
        <f>'ELSI Export'!T36</f>
        <v>250747</v>
      </c>
      <c r="T30" s="4">
        <f>'ELSI Export'!U36</f>
        <v>235800</v>
      </c>
      <c r="U30" s="4">
        <f>'ELSI Export'!V36</f>
        <v>222974</v>
      </c>
      <c r="V30" s="4">
        <f>'ELSI Export'!W36</f>
        <v>211810</v>
      </c>
      <c r="W30" s="4">
        <f>'ELSI Export'!X36</f>
        <v>201316</v>
      </c>
      <c r="X30" s="4">
        <f>'ELSI Export'!Y36</f>
        <v>186834</v>
      </c>
      <c r="Y30" s="4">
        <f>'ELSI Export'!Z36</f>
        <v>176474</v>
      </c>
      <c r="Z30" s="4">
        <f>'ELSI Export'!AA36</f>
        <v>168353</v>
      </c>
      <c r="AA30" s="4">
        <f>'ELSI Export'!AB36</f>
        <v>161239</v>
      </c>
    </row>
    <row r="31" spans="1:27">
      <c r="A31" t="str">
        <f>PROPER('ELSI Export'!A37)</f>
        <v>New Hampshire</v>
      </c>
      <c r="B31" s="4">
        <f>'ELSI Export'!C37</f>
        <v>191900</v>
      </c>
      <c r="C31" s="4">
        <f>'ELSI Export'!D37</f>
        <v>194711</v>
      </c>
      <c r="D31" s="4">
        <f>'ELSI Export'!E37</f>
        <v>197140</v>
      </c>
      <c r="E31" s="4">
        <f>'ELSI Export'!F37</f>
        <v>197934</v>
      </c>
      <c r="F31" s="4">
        <f>'ELSI Export'!G37</f>
        <v>200772</v>
      </c>
      <c r="G31" s="4">
        <f>'ELSI Export'!H37</f>
        <v>203572</v>
      </c>
      <c r="H31" s="4">
        <f>'ELSI Export'!I37</f>
        <v>205767</v>
      </c>
      <c r="I31" s="4">
        <f>'ELSI Export'!J37</f>
        <v>206852</v>
      </c>
      <c r="J31" s="4">
        <f>'ELSI Export'!K37</f>
        <v>207417</v>
      </c>
      <c r="K31" s="4">
        <f>'ELSI Export'!L37</f>
        <v>207671</v>
      </c>
      <c r="L31" s="4">
        <f>'ELSI Export'!M37</f>
        <v>206847</v>
      </c>
      <c r="M31" s="4">
        <f>'ELSI Export'!N37</f>
        <v>208461</v>
      </c>
      <c r="N31" s="4">
        <f>'ELSI Export'!O37</f>
        <v>206783</v>
      </c>
      <c r="O31" s="4">
        <f>'ELSI Export'!P37</f>
        <v>204713</v>
      </c>
      <c r="P31" s="4">
        <f>'ELSI Export'!Q37</f>
        <v>201629</v>
      </c>
      <c r="Q31" s="4">
        <f>'ELSI Export'!R37</f>
        <v>198308</v>
      </c>
      <c r="R31" s="4">
        <f>'ELSI Export'!S37</f>
        <v>194171</v>
      </c>
      <c r="S31" s="4">
        <f>'ELSI Export'!T37</f>
        <v>189319</v>
      </c>
      <c r="T31" s="4">
        <f>'ELSI Export'!U37</f>
        <v>185360</v>
      </c>
      <c r="U31" s="4">
        <f>'ELSI Export'!V37</f>
        <v>181247</v>
      </c>
      <c r="V31" s="4">
        <f>'ELSI Export'!W37</f>
        <v>177138</v>
      </c>
      <c r="W31" s="4">
        <f>'ELSI Export'!X37</f>
        <v>172785</v>
      </c>
      <c r="X31" s="4">
        <f>'ELSI Export'!Y37</f>
        <v>171696</v>
      </c>
      <c r="Y31" s="4">
        <f>'ELSI Export'!Z37</f>
        <v>169413</v>
      </c>
      <c r="Z31" s="4">
        <f>'ELSI Export'!AA37</f>
        <v>166045</v>
      </c>
      <c r="AA31" s="4">
        <f>'ELSI Export'!AB37</f>
        <v>163717</v>
      </c>
    </row>
    <row r="32" spans="1:27">
      <c r="A32" t="str">
        <f>PROPER('ELSI Export'!A38)</f>
        <v>New Jersey</v>
      </c>
      <c r="B32" s="4">
        <f>'ELSI Export'!C38</f>
        <v>1356431</v>
      </c>
      <c r="C32" s="4">
        <f>'ELSI Export'!D38</f>
        <v>1402548</v>
      </c>
      <c r="D32" s="4">
        <f>'ELSI Export'!E38</f>
        <v>1396029</v>
      </c>
      <c r="E32" s="4">
        <f>'ELSI Export'!F38</f>
        <v>1381420</v>
      </c>
      <c r="F32" s="4">
        <f>'ELSI Export'!G38</f>
        <v>1382348</v>
      </c>
      <c r="G32" s="4">
        <f>'ELSI Export'!H38</f>
        <v>1388850</v>
      </c>
      <c r="H32" s="4">
        <f>'ELSI Export'!I38</f>
        <v>1395602</v>
      </c>
      <c r="I32" s="4">
        <f>'ELSI Export'!J38</f>
        <v>1393347</v>
      </c>
      <c r="J32" s="4">
        <f>'ELSI Export'!K38</f>
        <v>1380753</v>
      </c>
      <c r="K32" s="4">
        <f>'ELSI Export'!L38</f>
        <v>1367438</v>
      </c>
      <c r="L32" s="4">
        <f>'ELSI Export'!M38</f>
        <v>1341656</v>
      </c>
      <c r="M32" s="4">
        <f>'ELSI Export'!N38</f>
        <v>1313405</v>
      </c>
      <c r="N32" s="4">
        <f>'ELSI Export'!O38</f>
        <v>1289256</v>
      </c>
      <c r="O32" s="4">
        <f>'ELSI Export'!P38</f>
        <v>1268996</v>
      </c>
      <c r="P32" s="4">
        <f>'ELSI Export'!Q38</f>
        <v>1250276</v>
      </c>
      <c r="Q32" s="4">
        <f>'ELSI Export'!R38</f>
        <v>1227832</v>
      </c>
      <c r="R32" s="4">
        <f>'ELSI Export'!S38</f>
        <v>1197381</v>
      </c>
      <c r="S32" s="4">
        <f>'ELSI Export'!T38</f>
        <v>1174206</v>
      </c>
      <c r="T32" s="4">
        <f>'ELSI Export'!U38</f>
        <v>1151307</v>
      </c>
      <c r="U32" s="4">
        <f>'ELSI Export'!V38</f>
        <v>1130560</v>
      </c>
      <c r="V32" s="4">
        <f>'ELSI Export'!W38</f>
        <v>1109796</v>
      </c>
      <c r="W32" s="4">
        <f>'ELSI Export'!X38</f>
        <v>1089646</v>
      </c>
      <c r="X32" s="4">
        <f>'ELSI Export'!Y38</f>
        <v>1076005</v>
      </c>
      <c r="Y32" s="4">
        <f>'ELSI Export'!Z38</f>
        <v>1080871</v>
      </c>
      <c r="Z32" s="4">
        <f>'ELSI Export'!AA38</f>
        <v>1092982</v>
      </c>
      <c r="AA32" s="4">
        <f>'ELSI Export'!AB38</f>
        <v>1107467</v>
      </c>
    </row>
    <row r="33" spans="1:27">
      <c r="A33" t="str">
        <f>PROPER('ELSI Export'!A39)</f>
        <v>New Mexico</v>
      </c>
      <c r="B33" s="4">
        <f>'ELSI Export'!C39</f>
        <v>337225</v>
      </c>
      <c r="C33" s="4">
        <f>'ELSI Export'!D39</f>
        <v>338122</v>
      </c>
      <c r="D33" s="4">
        <f>'ELSI Export'!E39</f>
        <v>334419</v>
      </c>
      <c r="E33" s="4">
        <f>'ELSI Export'!F39</f>
        <v>330245</v>
      </c>
      <c r="F33" s="4">
        <f>'ELSI Export'!G39</f>
        <v>329040</v>
      </c>
      <c r="G33" s="4">
        <f>'ELSI Export'!H39</f>
        <v>328220</v>
      </c>
      <c r="H33" s="4">
        <f>'ELSI Export'!I39</f>
        <v>326758</v>
      </c>
      <c r="I33" s="4">
        <f>'ELSI Export'!J39</f>
        <v>326102</v>
      </c>
      <c r="J33" s="4">
        <f>'ELSI Export'!K39</f>
        <v>323066</v>
      </c>
      <c r="K33" s="4">
        <f>'ELSI Export'!L39</f>
        <v>320234</v>
      </c>
      <c r="L33" s="4">
        <f>'ELSI Export'!M39</f>
        <v>320260</v>
      </c>
      <c r="M33" s="4">
        <f>'ELSI Export'!N39</f>
        <v>320306</v>
      </c>
      <c r="N33" s="4">
        <f>'ELSI Export'!O39</f>
        <v>324495</v>
      </c>
      <c r="O33" s="4">
        <f>'ELSI Export'!P39</f>
        <v>328753</v>
      </c>
      <c r="P33" s="4">
        <f>'ELSI Export'!Q39</f>
        <v>331673</v>
      </c>
      <c r="Q33" s="4">
        <f>'ELSI Export'!R39</f>
        <v>332632</v>
      </c>
      <c r="R33" s="4">
        <f>'ELSI Export'!S39</f>
        <v>329640</v>
      </c>
      <c r="S33" s="4">
        <f>'ELSI Export'!T39</f>
        <v>327248</v>
      </c>
      <c r="T33" s="4">
        <f>'ELSI Export'!U39</f>
        <v>322292</v>
      </c>
      <c r="U33" s="4">
        <f>'ELSI Export'!V39</f>
        <v>315668</v>
      </c>
      <c r="V33" s="4">
        <f>'ELSI Export'!W39</f>
        <v>308667</v>
      </c>
      <c r="W33" s="4">
        <f>'ELSI Export'!X39</f>
        <v>301881</v>
      </c>
      <c r="X33" s="4">
        <f>'ELSI Export'!Y39</f>
        <v>296057</v>
      </c>
      <c r="Y33" s="4">
        <f>'ELSI Export'!Z39</f>
        <v>292425</v>
      </c>
      <c r="Z33" s="4">
        <f>'ELSI Export'!AA39</f>
        <v>287229</v>
      </c>
      <c r="AA33" s="4">
        <f>'ELSI Export'!AB39</f>
        <v>281943</v>
      </c>
    </row>
    <row r="34" spans="1:27">
      <c r="A34" t="str">
        <f>PROPER('ELSI Export'!A40)</f>
        <v>New York</v>
      </c>
      <c r="B34" s="4">
        <f>'ELSI Export'!C40</f>
        <v>2704718</v>
      </c>
      <c r="C34" s="4">
        <f>'ELSI Export'!D40</f>
        <v>2734955</v>
      </c>
      <c r="D34" s="4">
        <f>'ELSI Export'!E40</f>
        <v>2766052</v>
      </c>
      <c r="E34" s="4">
        <f>'ELSI Export'!F40</f>
        <v>2740592</v>
      </c>
      <c r="F34" s="4">
        <f>'ELSI Export'!G40</f>
        <v>2765435</v>
      </c>
      <c r="G34" s="4">
        <f>'ELSI Export'!H40</f>
        <v>2809649</v>
      </c>
      <c r="H34" s="4">
        <f>'ELSI Export'!I40</f>
        <v>2815581</v>
      </c>
      <c r="I34" s="4">
        <f>'ELSI Export'!J40</f>
        <v>2836337</v>
      </c>
      <c r="J34" s="4">
        <f>'ELSI Export'!K40</f>
        <v>2864775</v>
      </c>
      <c r="K34" s="4">
        <f>'ELSI Export'!L40</f>
        <v>2888233</v>
      </c>
      <c r="L34" s="4">
        <f>'ELSI Export'!M40</f>
        <v>2872132</v>
      </c>
      <c r="M34" s="4">
        <f>'ELSI Export'!N40</f>
        <v>2882188</v>
      </c>
      <c r="N34" s="4">
        <f>'ELSI Export'!O40</f>
        <v>2887776</v>
      </c>
      <c r="O34" s="4">
        <f>'ELSI Export'!P40</f>
        <v>2877143</v>
      </c>
      <c r="P34" s="4">
        <f>'ELSI Export'!Q40</f>
        <v>2861823</v>
      </c>
      <c r="Q34" s="4">
        <f>'ELSI Export'!R40</f>
        <v>2843131</v>
      </c>
      <c r="R34" s="4">
        <f>'ELSI Export'!S40</f>
        <v>2813230</v>
      </c>
      <c r="S34" s="4">
        <f>'ELSI Export'!T40</f>
        <v>2766208</v>
      </c>
      <c r="T34" s="4">
        <f>'ELSI Export'!U40</f>
        <v>2733813</v>
      </c>
      <c r="U34" s="4">
        <f>'ELSI Export'!V40</f>
        <v>2689686</v>
      </c>
      <c r="V34" s="4">
        <f>'ELSI Export'!W40</f>
        <v>2643993</v>
      </c>
      <c r="W34" s="4">
        <f>'ELSI Export'!X40</f>
        <v>2598337</v>
      </c>
      <c r="X34" s="4">
        <f>'ELSI Export'!Y40</f>
        <v>2565841</v>
      </c>
      <c r="Y34" s="4">
        <f>'ELSI Export'!Z40</f>
        <v>2573715</v>
      </c>
      <c r="Z34" s="4">
        <f>'ELSI Export'!AA40</f>
        <v>2594070</v>
      </c>
      <c r="AA34" s="4">
        <f>'ELSI Export'!AB40</f>
        <v>2607719</v>
      </c>
    </row>
    <row r="35" spans="1:27">
      <c r="A35" t="str">
        <f>PROPER('ELSI Export'!A41)</f>
        <v>North Carolina</v>
      </c>
      <c r="B35" s="4">
        <f>'ELSI Export'!C41</f>
        <v>1507864</v>
      </c>
      <c r="C35" s="4">
        <f>'ELSI Export'!D41</f>
        <v>1490605</v>
      </c>
      <c r="D35" s="4">
        <f>'ELSI Export'!E41</f>
        <v>1483397</v>
      </c>
      <c r="E35" s="4">
        <f>'ELSI Export'!F41</f>
        <v>1488645</v>
      </c>
      <c r="F35" s="4">
        <f>'ELSI Export'!G41</f>
        <v>1489492</v>
      </c>
      <c r="G35" s="4">
        <f>'ELSI Export'!H41</f>
        <v>1444481</v>
      </c>
      <c r="H35" s="4">
        <f>'ELSI Export'!I41</f>
        <v>1416436</v>
      </c>
      <c r="I35" s="4">
        <f>'ELSI Export'!J41</f>
        <v>1385754</v>
      </c>
      <c r="J35" s="4">
        <f>'ELSI Export'!K41</f>
        <v>1360209</v>
      </c>
      <c r="K35" s="4">
        <f>'ELSI Export'!L41</f>
        <v>1335954</v>
      </c>
      <c r="L35" s="4">
        <f>'ELSI Export'!M41</f>
        <v>1315363</v>
      </c>
      <c r="M35" s="4">
        <f>'ELSI Export'!N41</f>
        <v>1293638</v>
      </c>
      <c r="N35" s="4">
        <f>'ELSI Export'!O41</f>
        <v>1275925</v>
      </c>
      <c r="O35" s="4">
        <f>'ELSI Export'!P41</f>
        <v>1254821</v>
      </c>
      <c r="P35" s="4">
        <f>'ELSI Export'!Q41</f>
        <v>1236083</v>
      </c>
      <c r="Q35" s="4">
        <f>'ELSI Export'!R41</f>
        <v>1210108</v>
      </c>
      <c r="R35" s="4">
        <f>'ELSI Export'!S41</f>
        <v>1183090</v>
      </c>
      <c r="S35" s="4">
        <f>'ELSI Export'!T41</f>
        <v>1156767</v>
      </c>
      <c r="T35" s="4">
        <f>'ELSI Export'!U41</f>
        <v>1133231</v>
      </c>
      <c r="U35" s="4">
        <f>'ELSI Export'!V41</f>
        <v>1114083</v>
      </c>
      <c r="V35" s="4">
        <f>'ELSI Export'!W41</f>
        <v>1097598</v>
      </c>
      <c r="W35" s="4">
        <f>'ELSI Export'!X41</f>
        <v>1086871</v>
      </c>
      <c r="X35" s="4">
        <f>'ELSI Export'!Y41</f>
        <v>1080744</v>
      </c>
      <c r="Y35" s="4">
        <f>'ELSI Export'!Z41</f>
        <v>1083156</v>
      </c>
      <c r="Z35" s="4">
        <f>'ELSI Export'!AA41</f>
        <v>1085976</v>
      </c>
      <c r="AA35" s="4">
        <f>'ELSI Export'!AB41</f>
        <v>1085248</v>
      </c>
    </row>
    <row r="36" spans="1:27">
      <c r="A36" t="str">
        <f>PROPER('ELSI Export'!A42)</f>
        <v>North Dakota</v>
      </c>
      <c r="B36" s="4">
        <f>'ELSI Export'!C42</f>
        <v>97646</v>
      </c>
      <c r="C36" s="4">
        <f>'ELSI Export'!D42</f>
        <v>96323</v>
      </c>
      <c r="D36" s="4">
        <f>'ELSI Export'!E42</f>
        <v>95073</v>
      </c>
      <c r="E36" s="4">
        <f>'ELSI Export'!F42</f>
        <v>94728</v>
      </c>
      <c r="F36" s="4">
        <f>'ELSI Export'!G42</f>
        <v>95059</v>
      </c>
      <c r="G36" s="4">
        <f>'ELSI Export'!H42</f>
        <v>96670</v>
      </c>
      <c r="H36" s="4">
        <f>'ELSI Export'!I42</f>
        <v>98283</v>
      </c>
      <c r="I36" s="4">
        <f>'ELSI Export'!J42</f>
        <v>100513</v>
      </c>
      <c r="J36" s="4">
        <f>'ELSI Export'!K42</f>
        <v>102233</v>
      </c>
      <c r="K36" s="4">
        <f>'ELSI Export'!L42</f>
        <v>104225</v>
      </c>
      <c r="L36" s="4">
        <f>'ELSI Export'!M42</f>
        <v>106047</v>
      </c>
      <c r="M36" s="4">
        <f>'ELSI Export'!N42</f>
        <v>109201</v>
      </c>
      <c r="N36" s="4">
        <f>'ELSI Export'!O42</f>
        <v>112751</v>
      </c>
      <c r="O36" s="4">
        <f>'ELSI Export'!P42</f>
        <v>114927</v>
      </c>
      <c r="P36" s="4">
        <f>'ELSI Export'!Q42</f>
        <v>118572</v>
      </c>
      <c r="Q36" s="4">
        <f>'ELSI Export'!R42</f>
        <v>120123</v>
      </c>
      <c r="R36" s="4">
        <f>'ELSI Export'!S42</f>
        <v>119100</v>
      </c>
      <c r="S36" s="4">
        <f>'ELSI Export'!T42</f>
        <v>119288</v>
      </c>
      <c r="T36" s="4">
        <f>'ELSI Export'!U42</f>
        <v>119127</v>
      </c>
      <c r="U36" s="4">
        <f>'ELSI Export'!V42</f>
        <v>118734</v>
      </c>
      <c r="V36" s="4">
        <f>'ELSI Export'!W42</f>
        <v>118376</v>
      </c>
      <c r="W36" s="4">
        <f>'ELSI Export'!X42</f>
        <v>117825</v>
      </c>
      <c r="X36" s="4">
        <f>'ELSI Export'!Y42</f>
        <v>117816</v>
      </c>
      <c r="Y36" s="4">
        <f>'ELSI Export'!Z42</f>
        <v>118809</v>
      </c>
      <c r="Z36" s="4">
        <f>'ELSI Export'!AA42</f>
        <v>119004</v>
      </c>
      <c r="AA36" s="4">
        <f>'ELSI Export'!AB42</f>
        <v>118703</v>
      </c>
    </row>
    <row r="37" spans="1:27">
      <c r="A37" t="str">
        <f>PROPER('ELSI Export'!A43)</f>
        <v>Ohio</v>
      </c>
      <c r="B37" s="4">
        <f>'ELSI Export'!C43</f>
        <v>1740030</v>
      </c>
      <c r="C37" s="4">
        <f>'ELSI Export'!D43</f>
        <v>1754191</v>
      </c>
      <c r="D37" s="4">
        <f>'ELSI Export'!E43</f>
        <v>1764297</v>
      </c>
      <c r="E37" s="4">
        <f>'ELSI Export'!F43</f>
        <v>1817163</v>
      </c>
      <c r="F37" s="4">
        <f>'ELSI Export'!G43</f>
        <v>1827184</v>
      </c>
      <c r="G37" s="4">
        <f>'ELSI Export'!H43</f>
        <v>1836722</v>
      </c>
      <c r="H37" s="4">
        <f>'ELSI Export'!I43</f>
        <v>1839683</v>
      </c>
      <c r="I37" s="4">
        <f>'ELSI Export'!J43</f>
        <v>1840032</v>
      </c>
      <c r="J37" s="4">
        <f>'ELSI Export'!K43</f>
        <v>1845428</v>
      </c>
      <c r="K37" s="4">
        <f>'ELSI Export'!L43</f>
        <v>1838285</v>
      </c>
      <c r="L37" s="4">
        <f>'ELSI Export'!M43</f>
        <v>1830985</v>
      </c>
      <c r="M37" s="4">
        <f>'ELSI Export'!N43</f>
        <v>1835049</v>
      </c>
      <c r="N37" s="4">
        <f>'ELSI Export'!O43</f>
        <v>1836554</v>
      </c>
      <c r="O37" s="4">
        <f>'ELSI Export'!P43</f>
        <v>1842163</v>
      </c>
      <c r="P37" s="4">
        <f>'ELSI Export'!Q43</f>
        <v>1847114</v>
      </c>
      <c r="Q37" s="4">
        <f>'ELSI Export'!R43</f>
        <v>1844698</v>
      </c>
      <c r="R37" s="4">
        <f>'ELSI Export'!S43</f>
        <v>1836015</v>
      </c>
      <c r="S37" s="4">
        <f>'ELSI Export'!T43</f>
        <v>1814290</v>
      </c>
      <c r="T37" s="4">
        <f>'ELSI Export'!U43</f>
        <v>1807319</v>
      </c>
      <c r="U37" s="4">
        <f>'ELSI Export'!V43</f>
        <v>1795199</v>
      </c>
      <c r="V37" s="4">
        <f>'ELSI Export'!W43</f>
        <v>1783767</v>
      </c>
      <c r="W37" s="4">
        <f>'ELSI Export'!X43</f>
        <v>1771089</v>
      </c>
      <c r="X37" s="4">
        <f>'ELSI Export'!Y43</f>
        <v>1764410</v>
      </c>
      <c r="Y37" s="4">
        <f>'ELSI Export'!Z43</f>
        <v>1778544</v>
      </c>
      <c r="Z37" s="4">
        <f>'ELSI Export'!AA43</f>
        <v>1793431</v>
      </c>
      <c r="AA37" s="4">
        <f>'ELSI Export'!AB43</f>
        <v>1793508</v>
      </c>
    </row>
    <row r="38" spans="1:27">
      <c r="A38" t="str">
        <f>PROPER('ELSI Export'!A44)</f>
        <v>Oklahoma</v>
      </c>
      <c r="B38" s="4">
        <f>'ELSI Export'!C44</f>
        <v>666120</v>
      </c>
      <c r="C38" s="4">
        <f>'ELSI Export'!D44</f>
        <v>659911</v>
      </c>
      <c r="D38" s="4">
        <f>'ELSI Export'!E44</f>
        <v>654802</v>
      </c>
      <c r="E38" s="4">
        <f>'ELSI Export'!F44</f>
        <v>645108</v>
      </c>
      <c r="F38" s="4">
        <f>'ELSI Export'!G44</f>
        <v>642065</v>
      </c>
      <c r="G38" s="4">
        <f>'ELSI Export'!H44</f>
        <v>639391</v>
      </c>
      <c r="H38" s="4">
        <f>'ELSI Export'!I44</f>
        <v>634739</v>
      </c>
      <c r="I38" s="4">
        <f>'ELSI Export'!J44</f>
        <v>629476</v>
      </c>
      <c r="J38" s="4">
        <f>'ELSI Export'!K44</f>
        <v>626160</v>
      </c>
      <c r="K38" s="4">
        <f>'ELSI Export'!L44</f>
        <v>624548</v>
      </c>
      <c r="L38" s="4">
        <f>'ELSI Export'!M44</f>
        <v>622139</v>
      </c>
      <c r="M38" s="4">
        <f>'ELSI Export'!N44</f>
        <v>623110</v>
      </c>
      <c r="N38" s="4">
        <f>'ELSI Export'!O44</f>
        <v>627032</v>
      </c>
      <c r="O38" s="4">
        <f>'ELSI Export'!P44</f>
        <v>628492</v>
      </c>
      <c r="P38" s="4">
        <f>'ELSI Export'!Q44</f>
        <v>623681</v>
      </c>
      <c r="Q38" s="4">
        <f>'ELSI Export'!R44</f>
        <v>620695</v>
      </c>
      <c r="R38" s="4">
        <f>'ELSI Export'!S44</f>
        <v>616393</v>
      </c>
      <c r="S38" s="4">
        <f>'ELSI Export'!T44</f>
        <v>609718</v>
      </c>
      <c r="T38" s="4">
        <f>'ELSI Export'!U44</f>
        <v>604076</v>
      </c>
      <c r="U38" s="4">
        <f>'ELSI Export'!V44</f>
        <v>597096</v>
      </c>
      <c r="V38" s="4">
        <f>'ELSI Export'!W44</f>
        <v>588263</v>
      </c>
      <c r="W38" s="4">
        <f>'ELSI Export'!X44</f>
        <v>579087</v>
      </c>
      <c r="X38" s="4">
        <f>'ELSI Export'!Y44</f>
        <v>578580</v>
      </c>
      <c r="Y38" s="4">
        <f>'ELSI Export'!Z44</f>
        <v>580426</v>
      </c>
      <c r="Z38" s="4">
        <f>'ELSI Export'!AA44</f>
        <v>584212</v>
      </c>
      <c r="AA38" s="4">
        <f>'ELSI Export'!AB44</f>
        <v>593183</v>
      </c>
    </row>
    <row r="39" spans="1:27">
      <c r="A39" t="str">
        <f>PROPER('ELSI Export'!A45)</f>
        <v>Oregon</v>
      </c>
      <c r="B39" s="4">
        <f>'ELSI Export'!C45</f>
        <v>568208</v>
      </c>
      <c r="C39" s="4">
        <f>'ELSI Export'!D45</f>
        <v>570720</v>
      </c>
      <c r="D39" s="4">
        <f>'ELSI Export'!E45</f>
        <v>582839</v>
      </c>
      <c r="E39" s="4">
        <f>'ELSI Export'!F45</f>
        <v>575393</v>
      </c>
      <c r="F39" s="4">
        <f>'ELSI Export'!G45</f>
        <v>565586</v>
      </c>
      <c r="G39" s="4">
        <f>'ELSI Export'!H45</f>
        <v>562574</v>
      </c>
      <c r="H39" s="4">
        <f>'ELSI Export'!I45</f>
        <v>552194</v>
      </c>
      <c r="I39" s="4">
        <f>'ELSI Export'!J45</f>
        <v>552505</v>
      </c>
      <c r="J39" s="4">
        <f>'ELSI Export'!K45</f>
        <v>551273</v>
      </c>
      <c r="K39" s="4">
        <f>'ELSI Export'!L45</f>
        <v>554071</v>
      </c>
      <c r="L39" s="4">
        <f>'ELSI Export'!M45</f>
        <v>551480</v>
      </c>
      <c r="M39" s="4">
        <f>'ELSI Export'!N45</f>
        <v>546231</v>
      </c>
      <c r="N39" s="4">
        <f>'ELSI Export'!O45</f>
        <v>545033</v>
      </c>
      <c r="O39" s="4">
        <f>'ELSI Export'!P45</f>
        <v>542809</v>
      </c>
      <c r="P39" s="4">
        <f>'ELSI Export'!Q45</f>
        <v>541346</v>
      </c>
      <c r="Q39" s="4">
        <f>'ELSI Export'!R45</f>
        <v>537854</v>
      </c>
      <c r="R39" s="4">
        <f>'ELSI Export'!S45</f>
        <v>527914</v>
      </c>
      <c r="S39" s="4">
        <f>'ELSI Export'!T45</f>
        <v>521945</v>
      </c>
      <c r="T39" s="4">
        <f>'ELSI Export'!U45</f>
        <v>516611</v>
      </c>
      <c r="U39" s="4">
        <f>'ELSI Export'!V45</f>
        <v>510122</v>
      </c>
      <c r="V39" s="4">
        <f>'ELSI Export'!W45</f>
        <v>498614</v>
      </c>
      <c r="W39" s="4">
        <f>'ELSI Export'!X45</f>
        <v>472394</v>
      </c>
      <c r="X39" s="4">
        <f>'ELSI Export'!Y45</f>
        <v>472394</v>
      </c>
      <c r="Y39" s="4">
        <f>'ELSI Export'!Z45</f>
        <v>461752</v>
      </c>
      <c r="Z39" s="4">
        <f>'ELSI Export'!AA45</f>
        <v>455895</v>
      </c>
      <c r="AA39" s="4">
        <f>'ELSI Export'!AB45</f>
        <v>449307</v>
      </c>
    </row>
    <row r="40" spans="1:27">
      <c r="A40" t="str">
        <f>PROPER('ELSI Export'!A46)</f>
        <v>Pennsylvania</v>
      </c>
      <c r="B40" s="4">
        <f>'ELSI Export'!C46</f>
        <v>1771395</v>
      </c>
      <c r="C40" s="4">
        <f>'ELSI Export'!D46</f>
        <v>1793284</v>
      </c>
      <c r="D40" s="4">
        <f>'ELSI Export'!E46</f>
        <v>1785993</v>
      </c>
      <c r="E40" s="4">
        <f>'ELSI Export'!F46</f>
        <v>1775029</v>
      </c>
      <c r="F40" s="4">
        <f>'ELSI Export'!G46</f>
        <v>1801971</v>
      </c>
      <c r="G40" s="4">
        <f>'ELSI Export'!H46</f>
        <v>1871060</v>
      </c>
      <c r="H40" s="4">
        <f>'ELSI Export'!I46</f>
        <v>1830684</v>
      </c>
      <c r="I40" s="4">
        <f>'ELSI Export'!J46</f>
        <v>1828089</v>
      </c>
      <c r="J40" s="4">
        <f>'ELSI Export'!K46</f>
        <v>1821146</v>
      </c>
      <c r="K40" s="4">
        <f>'ELSI Export'!L46</f>
        <v>1816747</v>
      </c>
      <c r="L40" s="4">
        <f>'ELSI Export'!M46</f>
        <v>1821627</v>
      </c>
      <c r="M40" s="4">
        <f>'ELSI Export'!N46</f>
        <v>1814311</v>
      </c>
      <c r="N40" s="4">
        <f>'ELSI Export'!O46</f>
        <v>1816716</v>
      </c>
      <c r="O40" s="4">
        <f>'ELSI Export'!P46</f>
        <v>1816414</v>
      </c>
      <c r="P40" s="4">
        <f>'ELSI Export'!Q46</f>
        <v>1815151</v>
      </c>
      <c r="Q40" s="4">
        <f>'ELSI Export'!R46</f>
        <v>1804256</v>
      </c>
      <c r="R40" s="4">
        <f>'ELSI Export'!S46</f>
        <v>1787533</v>
      </c>
      <c r="S40" s="4">
        <f>'ELSI Export'!T46</f>
        <v>1764946</v>
      </c>
      <c r="T40" s="4">
        <f>'ELSI Export'!U46</f>
        <v>1744082</v>
      </c>
      <c r="U40" s="4">
        <f>'ELSI Export'!V46</f>
        <v>1717613</v>
      </c>
      <c r="V40" s="4">
        <f>'ELSI Export'!W46</f>
        <v>1692797</v>
      </c>
      <c r="W40" s="4">
        <f>'ELSI Export'!X46</f>
        <v>1667834</v>
      </c>
      <c r="X40" s="4">
        <f>'ELSI Export'!Y46</f>
        <v>1655279</v>
      </c>
      <c r="Y40" s="4">
        <f>'ELSI Export'!Z46</f>
        <v>1659714</v>
      </c>
      <c r="Z40" s="4">
        <f>'ELSI Export'!AA46</f>
        <v>1668542</v>
      </c>
      <c r="AA40" s="4">
        <f>'ELSI Export'!AB46</f>
        <v>1674161</v>
      </c>
    </row>
    <row r="41" spans="1:27">
      <c r="A41" t="str">
        <f>PROPER('ELSI Export'!A47)</f>
        <v>Rhode Island</v>
      </c>
      <c r="B41" s="4">
        <f>'ELSI Export'!C47</f>
        <v>142854</v>
      </c>
      <c r="C41" s="4">
        <f>'ELSI Export'!D47</f>
        <v>143793</v>
      </c>
      <c r="D41" s="4">
        <f>'ELSI Export'!E47</f>
        <v>145118</v>
      </c>
      <c r="E41" s="4">
        <f>'ELSI Export'!F47</f>
        <v>145342</v>
      </c>
      <c r="F41" s="4">
        <f>'ELSI Export'!G47</f>
        <v>147629</v>
      </c>
      <c r="G41" s="4">
        <f>'ELSI Export'!H47</f>
        <v>151612</v>
      </c>
      <c r="H41" s="4">
        <f>'ELSI Export'!I47</f>
        <v>153422</v>
      </c>
      <c r="I41" s="4">
        <f>'ELSI Export'!J47</f>
        <v>156498</v>
      </c>
      <c r="J41" s="4">
        <f>'ELSI Export'!K47</f>
        <v>159375</v>
      </c>
      <c r="K41" s="4">
        <f>'ELSI Export'!L47</f>
        <v>159205</v>
      </c>
      <c r="L41" s="4">
        <f>'ELSI Export'!M47</f>
        <v>158046</v>
      </c>
      <c r="M41" s="4">
        <f>'ELSI Export'!N47</f>
        <v>157347</v>
      </c>
      <c r="N41" s="4">
        <f>'ELSI Export'!O47</f>
        <v>156454</v>
      </c>
      <c r="O41" s="4">
        <f>'ELSI Export'!P47</f>
        <v>154785</v>
      </c>
      <c r="P41" s="4">
        <f>'ELSI Export'!Q47</f>
        <v>153321</v>
      </c>
      <c r="Q41" s="4">
        <f>'ELSI Export'!R47</f>
        <v>151324</v>
      </c>
      <c r="R41" s="4">
        <f>'ELSI Export'!S47</f>
        <v>149799</v>
      </c>
      <c r="S41" s="4">
        <f>'ELSI Export'!T47</f>
        <v>147487</v>
      </c>
      <c r="T41" s="4">
        <f>'ELSI Export'!U47</f>
        <v>145676</v>
      </c>
      <c r="U41" s="4">
        <f>'ELSI Export'!V47</f>
        <v>143798</v>
      </c>
      <c r="V41" s="4">
        <f>'ELSI Export'!W47</f>
        <v>142144</v>
      </c>
      <c r="W41" s="4">
        <f>'ELSI Export'!X47</f>
        <v>138813</v>
      </c>
      <c r="X41" s="4">
        <f>'ELSI Export'!Y47</f>
        <v>135729</v>
      </c>
      <c r="Y41" s="4">
        <f>'ELSI Export'!Z47</f>
        <v>133585</v>
      </c>
      <c r="Z41" s="4">
        <f>'ELSI Export'!AA47</f>
        <v>134800</v>
      </c>
      <c r="AA41" s="4">
        <f>'ELSI Export'!AB47</f>
        <v>134690</v>
      </c>
    </row>
    <row r="42" spans="1:27">
      <c r="A42" t="str">
        <f>PROPER('ELSI Export'!A48)</f>
        <v>South Carolina</v>
      </c>
      <c r="B42" s="4">
        <f>'ELSI Export'!C48</f>
        <v>727186</v>
      </c>
      <c r="C42" s="4">
        <f>'ELSI Export'!D48</f>
        <v>725838</v>
      </c>
      <c r="D42" s="4">
        <f>'ELSI Export'!E48</f>
        <v>723143</v>
      </c>
      <c r="E42" s="4">
        <f>'ELSI Export'!F48</f>
        <v>718113</v>
      </c>
      <c r="F42" s="4">
        <f>'ELSI Export'!G48</f>
        <v>712317</v>
      </c>
      <c r="G42" s="4">
        <f>'ELSI Export'!H48</f>
        <v>708021</v>
      </c>
      <c r="H42" s="4">
        <f>'ELSI Export'!I48</f>
        <v>701544</v>
      </c>
      <c r="I42" s="4">
        <f>'ELSI Export'!J48</f>
        <v>703736</v>
      </c>
      <c r="J42" s="4">
        <f>'ELSI Export'!K48</f>
        <v>699198</v>
      </c>
      <c r="K42" s="4">
        <f>'ELSI Export'!L48</f>
        <v>694389</v>
      </c>
      <c r="L42" s="4">
        <f>'ELSI Export'!M48</f>
        <v>676198</v>
      </c>
      <c r="M42" s="4">
        <f>'ELSI Export'!N48</f>
        <v>677411</v>
      </c>
      <c r="N42" s="4">
        <f>'ELSI Export'!O48</f>
        <v>666780</v>
      </c>
      <c r="O42" s="4">
        <f>'ELSI Export'!P48</f>
        <v>664600</v>
      </c>
      <c r="P42" s="4">
        <f>'ELSI Export'!Q48</f>
        <v>659273</v>
      </c>
      <c r="Q42" s="4">
        <f>'ELSI Export'!R48</f>
        <v>652816</v>
      </c>
      <c r="R42" s="4">
        <f>'ELSI Export'!S48</f>
        <v>645586</v>
      </c>
      <c r="S42" s="4">
        <f>'ELSI Export'!T48</f>
        <v>648725</v>
      </c>
      <c r="T42" s="4">
        <f>'ELSI Export'!U48</f>
        <v>643696</v>
      </c>
      <c r="U42" s="4">
        <f>'ELSI Export'!V48</f>
        <v>640464</v>
      </c>
      <c r="V42" s="4">
        <f>'ELSI Export'!W48</f>
        <v>627470</v>
      </c>
      <c r="W42" s="4">
        <f>'ELSI Export'!X48</f>
        <v>622112</v>
      </c>
      <c r="X42" s="4">
        <f>'ELSI Export'!Y48</f>
        <v>616177</v>
      </c>
      <c r="Y42" s="4">
        <f>'ELSI Export'!Z48</f>
        <v>615774</v>
      </c>
      <c r="Z42" s="4">
        <f>'ELSI Export'!AA48</f>
        <v>614921</v>
      </c>
      <c r="AA42" s="4">
        <f>'ELSI Export'!AB48</f>
        <v>611629</v>
      </c>
    </row>
    <row r="43" spans="1:27">
      <c r="A43" t="str">
        <f>PROPER('ELSI Export'!A49)</f>
        <v>South Dakota</v>
      </c>
      <c r="B43" s="4">
        <f>'ELSI Export'!C49</f>
        <v>128016</v>
      </c>
      <c r="C43" s="4">
        <f>'ELSI Export'!D49</f>
        <v>126128</v>
      </c>
      <c r="D43" s="4">
        <f>'ELSI Export'!E49</f>
        <v>123713</v>
      </c>
      <c r="E43" s="4">
        <f>'ELSI Export'!F49</f>
        <v>126429</v>
      </c>
      <c r="F43" s="4">
        <f>'ELSI Export'!G49</f>
        <v>121606</v>
      </c>
      <c r="G43" s="4">
        <f>'ELSI Export'!H49</f>
        <v>121158</v>
      </c>
      <c r="H43" s="4">
        <f>'ELSI Export'!I49</f>
        <v>122012</v>
      </c>
      <c r="I43" s="4">
        <f>'ELSI Export'!J49</f>
        <v>122798</v>
      </c>
      <c r="J43" s="4">
        <f>'ELSI Export'!K49</f>
        <v>125537</v>
      </c>
      <c r="K43" s="4">
        <f>'ELSI Export'!L49</f>
        <v>130048</v>
      </c>
      <c r="L43" s="4">
        <f>'ELSI Export'!M49</f>
        <v>127542</v>
      </c>
      <c r="M43" s="4">
        <f>'ELSI Export'!N49</f>
        <v>128603</v>
      </c>
      <c r="N43" s="4">
        <f>'ELSI Export'!O49</f>
        <v>131037</v>
      </c>
      <c r="O43" s="4">
        <f>'ELSI Export'!P49</f>
        <v>132495</v>
      </c>
      <c r="P43" s="4">
        <f>'ELSI Export'!Q49</f>
        <v>142443</v>
      </c>
      <c r="Q43" s="4">
        <f>'ELSI Export'!R49</f>
        <v>143331</v>
      </c>
      <c r="R43" s="4">
        <f>'ELSI Export'!S49</f>
        <v>144685</v>
      </c>
      <c r="S43" s="4">
        <f>'ELSI Export'!T49</f>
        <v>143482</v>
      </c>
      <c r="T43" s="4">
        <f>'ELSI Export'!U49</f>
        <v>142825</v>
      </c>
      <c r="U43" s="4">
        <f>'ELSI Export'!V49</f>
        <v>134573</v>
      </c>
      <c r="V43" s="4">
        <f>'ELSI Export'!W49</f>
        <v>131576</v>
      </c>
      <c r="W43" s="4">
        <f>'ELSI Export'!X49</f>
        <v>129164</v>
      </c>
      <c r="X43" s="4">
        <f>'ELSI Export'!Y49</f>
        <v>127329</v>
      </c>
      <c r="Y43" s="4">
        <f>'ELSI Export'!Z49</f>
        <v>126910</v>
      </c>
      <c r="Z43" s="4">
        <f>'ELSI Export'!AA49</f>
        <v>126817</v>
      </c>
      <c r="AA43" s="4">
        <f>'ELSI Export'!AB49</f>
        <v>125458</v>
      </c>
    </row>
    <row r="44" spans="1:27">
      <c r="A44" t="str">
        <f>PROPER('ELSI Export'!A50)</f>
        <v>Tennessee</v>
      </c>
      <c r="B44" s="4">
        <f>'ELSI Export'!C50</f>
        <v>999693</v>
      </c>
      <c r="C44" s="4">
        <f>'ELSI Export'!D50</f>
        <v>987422</v>
      </c>
      <c r="D44" s="4">
        <f>'ELSI Export'!E50</f>
        <v>972549</v>
      </c>
      <c r="E44" s="4">
        <f>'ELSI Export'!F50</f>
        <v>971950</v>
      </c>
      <c r="F44" s="4">
        <f>'ELSI Export'!G50</f>
        <v>964259</v>
      </c>
      <c r="G44" s="4">
        <f>'ELSI Export'!H50</f>
        <v>978368</v>
      </c>
      <c r="H44" s="4">
        <f>'ELSI Export'!I50</f>
        <v>953928</v>
      </c>
      <c r="I44" s="4">
        <f>'ELSI Export'!J50</f>
        <v>941091</v>
      </c>
      <c r="J44" s="4">
        <f>'ELSI Export'!K50</f>
        <v>936682</v>
      </c>
      <c r="K44" s="4">
        <f>'ELSI Export'!L50</f>
        <v>927608</v>
      </c>
      <c r="L44" s="4">
        <f>'ELSI Export'!M50</f>
        <v>924899</v>
      </c>
      <c r="M44" s="4">
        <f>'ELSI Export'!N50</f>
        <v>909161</v>
      </c>
      <c r="N44" s="4">
        <f>'ELSI Export'!O50</f>
        <v>916202</v>
      </c>
      <c r="O44" s="4">
        <f>'ELSI Export'!P50</f>
        <v>905454</v>
      </c>
      <c r="P44" s="4">
        <f>'ELSI Export'!Q50</f>
        <v>893044</v>
      </c>
      <c r="Q44" s="4">
        <f>'ELSI Export'!R50</f>
        <v>904818</v>
      </c>
      <c r="R44" s="4">
        <f>'ELSI Export'!S50</f>
        <v>893770</v>
      </c>
      <c r="S44" s="4">
        <f>'ELSI Export'!T50</f>
        <v>881425</v>
      </c>
      <c r="T44" s="4">
        <f>'ELSI Export'!U50</f>
        <v>866557</v>
      </c>
      <c r="U44" s="4">
        <f>'ELSI Export'!V50</f>
        <v>855231</v>
      </c>
      <c r="V44" s="4">
        <f>'ELSI Export'!W50</f>
        <v>833651</v>
      </c>
      <c r="W44" s="4">
        <f>'ELSI Export'!X50</f>
        <v>824595</v>
      </c>
      <c r="X44" s="4">
        <f>'ELSI Export'!Y50</f>
        <v>819660</v>
      </c>
      <c r="Y44" s="4">
        <f>'ELSI Export'!Z50</f>
        <v>821580</v>
      </c>
      <c r="Z44" s="4">
        <f>'ELSI Export'!AA50</f>
        <v>823783</v>
      </c>
      <c r="AA44" s="4">
        <f>'ELSI Export'!AB50</f>
        <v>818073</v>
      </c>
    </row>
    <row r="45" spans="1:27">
      <c r="A45" t="str">
        <f>PROPER('ELSI Export'!A51)</f>
        <v>Texas</v>
      </c>
      <c r="B45" s="4">
        <f>'ELSI Export'!C51</f>
        <v>5000470</v>
      </c>
      <c r="C45" s="4">
        <f>'ELSI Export'!D51</f>
        <v>4935715</v>
      </c>
      <c r="D45" s="4">
        <f>'ELSI Export'!E51</f>
        <v>4850210</v>
      </c>
      <c r="E45" s="4">
        <f>'ELSI Export'!F51</f>
        <v>4752148</v>
      </c>
      <c r="F45" s="4">
        <f>'ELSI Export'!G51</f>
        <v>4674832</v>
      </c>
      <c r="G45" s="4">
        <f>'ELSI Export'!H51</f>
        <v>4599509</v>
      </c>
      <c r="H45" s="4">
        <f>'ELSI Export'!I51</f>
        <v>4525394</v>
      </c>
      <c r="I45" s="4">
        <f>'ELSI Export'!J51</f>
        <v>4405215</v>
      </c>
      <c r="J45" s="4">
        <f>'ELSI Export'!K51</f>
        <v>4331751</v>
      </c>
      <c r="K45" s="4">
        <f>'ELSI Export'!L51</f>
        <v>4259823</v>
      </c>
      <c r="L45" s="4">
        <f>'ELSI Export'!M51</f>
        <v>4163447</v>
      </c>
      <c r="M45" s="4">
        <f>'ELSI Export'!N51</f>
        <v>4059619</v>
      </c>
      <c r="N45" s="4">
        <f>'ELSI Export'!O51</f>
        <v>3991783</v>
      </c>
      <c r="O45" s="4">
        <f>'ELSI Export'!P51</f>
        <v>3945367</v>
      </c>
      <c r="P45" s="4">
        <f>'ELSI Export'!Q51</f>
        <v>3891877</v>
      </c>
      <c r="Q45" s="4">
        <f>'ELSI Export'!R51</f>
        <v>3828975</v>
      </c>
      <c r="R45" s="4">
        <f>'ELSI Export'!S51</f>
        <v>3748167</v>
      </c>
      <c r="S45" s="4">
        <f>'ELSI Export'!T51</f>
        <v>3677171</v>
      </c>
      <c r="T45" s="4">
        <f>'ELSI Export'!U51</f>
        <v>3608262</v>
      </c>
      <c r="U45" s="4">
        <f>'ELSI Export'!V51</f>
        <v>3541769</v>
      </c>
      <c r="V45" s="4">
        <f>'ELSI Export'!W51</f>
        <v>3464371</v>
      </c>
      <c r="W45" s="4">
        <f>'ELSI Export'!X51</f>
        <v>3382887</v>
      </c>
      <c r="X45" s="4">
        <f>'ELSI Export'!Y51</f>
        <v>3328514</v>
      </c>
      <c r="Y45" s="4">
        <f>'ELSI Export'!Z51</f>
        <v>3283707</v>
      </c>
      <c r="Z45" s="4">
        <f>'ELSI Export'!AA51</f>
        <v>3236787</v>
      </c>
      <c r="AA45" s="4">
        <f>'ELSI Export'!AB51</f>
        <v>3209515</v>
      </c>
    </row>
    <row r="46" spans="1:27">
      <c r="A46" t="str">
        <f>PROPER('ELSI Export'!A52)</f>
        <v>Utah</v>
      </c>
      <c r="B46" s="4">
        <f>'ELSI Export'!C52</f>
        <v>598832</v>
      </c>
      <c r="C46" s="4">
        <f>'ELSI Export'!D52</f>
        <v>585552</v>
      </c>
      <c r="D46" s="4">
        <f>'ELSI Export'!E52</f>
        <v>571586</v>
      </c>
      <c r="E46" s="4">
        <f>'ELSI Export'!F52</f>
        <v>559778</v>
      </c>
      <c r="F46" s="4">
        <f>'ELSI Export'!G52</f>
        <v>576244</v>
      </c>
      <c r="G46" s="4">
        <f>'ELSI Export'!H52</f>
        <v>523386</v>
      </c>
      <c r="H46" s="4">
        <f>'ELSI Export'!I52</f>
        <v>508430</v>
      </c>
      <c r="I46" s="4">
        <f>'ELSI Export'!J52</f>
        <v>503607</v>
      </c>
      <c r="J46" s="4">
        <f>'ELSI Export'!K52</f>
        <v>495981</v>
      </c>
      <c r="K46" s="4">
        <f>'ELSI Export'!L52</f>
        <v>489262</v>
      </c>
      <c r="L46" s="4">
        <f>'ELSI Export'!M52</f>
        <v>484677</v>
      </c>
      <c r="M46" s="4">
        <f>'ELSI Export'!N52</f>
        <v>481485</v>
      </c>
      <c r="N46" s="4">
        <f>'ELSI Export'!O52</f>
        <v>480255</v>
      </c>
      <c r="O46" s="4">
        <f>'ELSI Export'!P52</f>
        <v>481176</v>
      </c>
      <c r="P46" s="4">
        <f>'ELSI Export'!Q52</f>
        <v>482957</v>
      </c>
      <c r="Q46" s="4">
        <f>'ELSI Export'!R52</f>
        <v>481812</v>
      </c>
      <c r="R46" s="4">
        <f>'ELSI Export'!S52</f>
        <v>477121</v>
      </c>
      <c r="S46" s="4">
        <f>'ELSI Export'!T52</f>
        <v>474675</v>
      </c>
      <c r="T46" s="4">
        <f>'ELSI Export'!U52</f>
        <v>471365</v>
      </c>
      <c r="U46" s="4">
        <f>'ELSI Export'!V52</f>
        <v>463870</v>
      </c>
      <c r="V46" s="4">
        <f>'ELSI Export'!W52</f>
        <v>456430</v>
      </c>
      <c r="W46" s="4">
        <f>'ELSI Export'!X52</f>
        <v>446652</v>
      </c>
      <c r="X46" s="4">
        <f>'ELSI Export'!Y52</f>
        <v>438554</v>
      </c>
      <c r="Y46" s="4">
        <f>'ELSI Export'!Z52</f>
        <v>431119</v>
      </c>
      <c r="Z46" s="4">
        <f>'ELSI Export'!AA52</f>
        <v>423386</v>
      </c>
      <c r="AA46" s="4">
        <f>'ELSI Export'!AB52</f>
        <v>415994</v>
      </c>
    </row>
    <row r="47" spans="1:27">
      <c r="A47" t="str">
        <f>PROPER('ELSI Export'!A53)</f>
        <v>Vermont</v>
      </c>
      <c r="B47" s="4">
        <f>'ELSI Export'!C53</f>
        <v>89908</v>
      </c>
      <c r="C47" s="4">
        <f>'ELSI Export'!D53</f>
        <v>96858</v>
      </c>
      <c r="D47" s="4">
        <f>'ELSI Export'!E53</f>
        <v>91451</v>
      </c>
      <c r="E47" s="4">
        <f>'ELSI Export'!F53</f>
        <v>93625</v>
      </c>
      <c r="F47" s="4">
        <f>'ELSI Export'!G53</f>
        <v>94038</v>
      </c>
      <c r="G47" s="4">
        <f>'ELSI Export'!H53</f>
        <v>95399</v>
      </c>
      <c r="H47" s="4">
        <f>'ELSI Export'!I53</f>
        <v>96638</v>
      </c>
      <c r="I47" s="4">
        <f>'ELSI Export'!J53</f>
        <v>98352</v>
      </c>
      <c r="J47" s="4">
        <f>'ELSI Export'!K53</f>
        <v>99103</v>
      </c>
      <c r="K47" s="4">
        <f>'ELSI Export'!L53</f>
        <v>99978</v>
      </c>
      <c r="L47" s="4">
        <f>'ELSI Export'!M53</f>
        <v>101179</v>
      </c>
      <c r="M47" s="4">
        <f>'ELSI Export'!N53</f>
        <v>102049</v>
      </c>
      <c r="N47" s="4">
        <f>'ELSI Export'!O53</f>
        <v>104559</v>
      </c>
      <c r="O47" s="4">
        <f>'ELSI Export'!P53</f>
        <v>105120</v>
      </c>
      <c r="P47" s="4">
        <f>'ELSI Export'!Q53</f>
        <v>105984</v>
      </c>
      <c r="Q47" s="4">
        <f>'ELSI Export'!R53</f>
        <v>106341</v>
      </c>
      <c r="R47" s="4">
        <f>'ELSI Export'!S53</f>
        <v>105565</v>
      </c>
      <c r="S47" s="4">
        <f>'ELSI Export'!T53</f>
        <v>104533</v>
      </c>
      <c r="T47" s="4">
        <f>'ELSI Export'!U53</f>
        <v>102755</v>
      </c>
      <c r="U47" s="4">
        <f>'ELSI Export'!V53</f>
        <v>98558</v>
      </c>
      <c r="V47" s="4">
        <f>'ELSI Export'!W53</f>
        <v>97137</v>
      </c>
      <c r="W47" s="4">
        <f>'ELSI Export'!X53</f>
        <v>95762</v>
      </c>
      <c r="X47" s="4">
        <f>'ELSI Export'!Y53</f>
        <v>94779</v>
      </c>
      <c r="Y47" s="4">
        <f>'ELSI Export'!Z53</f>
        <v>93381</v>
      </c>
      <c r="Z47" s="4">
        <f>'ELSI Export'!AA53</f>
        <v>92755</v>
      </c>
      <c r="AA47" s="4">
        <f>'ELSI Export'!AB53</f>
        <v>92112</v>
      </c>
    </row>
    <row r="48" spans="1:27">
      <c r="A48" t="str">
        <f>PROPER('ELSI Export'!A54)</f>
        <v>Virginia</v>
      </c>
      <c r="B48" s="4">
        <f>'ELSI Export'!C54</f>
        <v>1257883</v>
      </c>
      <c r="C48" s="4">
        <f>'ELSI Export'!D54</f>
        <v>1251440</v>
      </c>
      <c r="D48" s="4">
        <f>'ELSI Export'!E54</f>
        <v>1245340</v>
      </c>
      <c r="E48" s="4">
        <f>'ELSI Export'!F54</f>
        <v>1235795</v>
      </c>
      <c r="F48" s="4">
        <f>'ELSI Export'!G54</f>
        <v>1230857</v>
      </c>
      <c r="G48" s="4">
        <f>'ELSI Export'!H54</f>
        <v>1220440</v>
      </c>
      <c r="H48" s="4">
        <f>'ELSI Export'!I54</f>
        <v>1213616</v>
      </c>
      <c r="I48" s="4">
        <f>'ELSI Export'!J54</f>
        <v>1204739</v>
      </c>
      <c r="J48" s="4">
        <f>'ELSI Export'!K54</f>
        <v>1192092</v>
      </c>
      <c r="K48" s="4">
        <f>'ELSI Export'!L54</f>
        <v>1177229</v>
      </c>
      <c r="L48" s="4">
        <f>'ELSI Export'!M54</f>
        <v>1163091</v>
      </c>
      <c r="M48" s="4">
        <f>'ELSI Export'!N54</f>
        <v>1144915</v>
      </c>
      <c r="N48" s="4">
        <f>'ELSI Export'!O54</f>
        <v>1133994</v>
      </c>
      <c r="O48" s="4">
        <f>'ELSI Export'!P54</f>
        <v>1124022</v>
      </c>
      <c r="P48" s="4">
        <f>'ELSI Export'!Q54</f>
        <v>1110815</v>
      </c>
      <c r="Q48" s="4">
        <f>'ELSI Export'!R54</f>
        <v>1096093</v>
      </c>
      <c r="R48" s="4">
        <f>'ELSI Export'!S54</f>
        <v>1079854</v>
      </c>
      <c r="S48" s="4">
        <f>'ELSI Export'!T54</f>
        <v>1060809</v>
      </c>
      <c r="T48" s="4">
        <f>'ELSI Export'!U54</f>
        <v>1045471</v>
      </c>
      <c r="U48" s="4">
        <f>'ELSI Export'!V54</f>
        <v>1031925</v>
      </c>
      <c r="V48" s="4">
        <f>'ELSI Export'!W54</f>
        <v>1016204</v>
      </c>
      <c r="W48" s="4">
        <f>'ELSI Export'!X54</f>
        <v>998601</v>
      </c>
      <c r="X48" s="4">
        <f>'ELSI Export'!Y54</f>
        <v>985346</v>
      </c>
      <c r="Y48" s="4">
        <f>'ELSI Export'!Z54</f>
        <v>982393</v>
      </c>
      <c r="Z48" s="4">
        <f>'ELSI Export'!AA54</f>
        <v>979417</v>
      </c>
      <c r="AA48" s="4">
        <f>'ELSI Export'!AB54</f>
        <v>975135</v>
      </c>
    </row>
    <row r="49" spans="1:27">
      <c r="A49" t="str">
        <f>PROPER('ELSI Export'!A55)</f>
        <v>Washington</v>
      </c>
      <c r="B49" s="4">
        <f>'ELSI Export'!C55</f>
        <v>1045453</v>
      </c>
      <c r="C49" s="4">
        <f>'ELSI Export'!D55</f>
        <v>1043788</v>
      </c>
      <c r="D49" s="4">
        <f>'ELSI Export'!E55</f>
        <v>1035347</v>
      </c>
      <c r="E49" s="4">
        <f>'ELSI Export'!F55</f>
        <v>1037018</v>
      </c>
      <c r="F49" s="4">
        <f>'ELSI Export'!G55</f>
        <v>1030247</v>
      </c>
      <c r="G49" s="4">
        <f>'ELSI Export'!H55</f>
        <v>1026774</v>
      </c>
      <c r="H49" s="4">
        <f>'ELSI Export'!I55</f>
        <v>1031985</v>
      </c>
      <c r="I49" s="4">
        <f>'ELSI Export'!J55</f>
        <v>1020005</v>
      </c>
      <c r="J49" s="4">
        <f>'ELSI Export'!K55</f>
        <v>1021349</v>
      </c>
      <c r="K49" s="4">
        <f>'ELSI Export'!L55</f>
        <v>1014798</v>
      </c>
      <c r="L49" s="4">
        <f>'ELSI Export'!M55</f>
        <v>1009200</v>
      </c>
      <c r="M49" s="4">
        <f>'ELSI Export'!N55</f>
        <v>1004770</v>
      </c>
      <c r="N49" s="4">
        <f>'ELSI Export'!O55</f>
        <v>1003714</v>
      </c>
      <c r="O49" s="4">
        <f>'ELSI Export'!P55</f>
        <v>998053</v>
      </c>
      <c r="P49" s="4">
        <f>'ELSI Export'!Q55</f>
        <v>991235</v>
      </c>
      <c r="Q49" s="4">
        <f>'ELSI Export'!R55</f>
        <v>974504</v>
      </c>
      <c r="R49" s="4">
        <f>'ELSI Export'!S55</f>
        <v>956572</v>
      </c>
      <c r="S49" s="4">
        <f>'ELSI Export'!T55</f>
        <v>938314</v>
      </c>
      <c r="T49" s="4">
        <f>'ELSI Export'!U55</f>
        <v>915952</v>
      </c>
      <c r="U49" s="4">
        <f>'ELSI Export'!V55</f>
        <v>896475</v>
      </c>
      <c r="V49" s="4">
        <f>'ELSI Export'!W55</f>
        <v>869327</v>
      </c>
      <c r="W49" s="4">
        <f>'ELSI Export'!X55</f>
        <v>839709</v>
      </c>
      <c r="X49" s="4">
        <f>'ELSI Export'!Y55</f>
        <v>810232</v>
      </c>
      <c r="Y49" s="4">
        <f>'ELSI Export'!Z55</f>
        <v>790918</v>
      </c>
      <c r="Z49" s="4">
        <f>'ELSI Export'!AA55</f>
        <v>775755</v>
      </c>
      <c r="AA49" s="4">
        <f>'ELSI Export'!AB55</f>
        <v>761428</v>
      </c>
    </row>
    <row r="50" spans="1:27">
      <c r="A50" t="str">
        <f>PROPER('ELSI Export'!A56)</f>
        <v>West Virginia</v>
      </c>
      <c r="B50" s="4">
        <f>'ELSI Export'!C56</f>
        <v>282870</v>
      </c>
      <c r="C50" s="4">
        <f>'ELSI Export'!D56</f>
        <v>282879</v>
      </c>
      <c r="D50" s="4">
        <f>'ELSI Export'!E56</f>
        <v>282662</v>
      </c>
      <c r="E50" s="4">
        <f>'ELSI Export'!F56</f>
        <v>282729</v>
      </c>
      <c r="F50" s="4">
        <f>'ELSI Export'!G56</f>
        <v>282535</v>
      </c>
      <c r="G50" s="4">
        <f>'ELSI Export'!H56</f>
        <v>281939</v>
      </c>
      <c r="H50" s="4">
        <f>'ELSI Export'!I56</f>
        <v>280866</v>
      </c>
      <c r="I50" s="4">
        <f>'ELSI Export'!J56</f>
        <v>280129</v>
      </c>
      <c r="J50" s="4">
        <f>'ELSI Export'!K56</f>
        <v>281215</v>
      </c>
      <c r="K50" s="4">
        <f>'ELSI Export'!L56</f>
        <v>282455</v>
      </c>
      <c r="L50" s="4">
        <f>'ELSI Export'!M56</f>
        <v>282885</v>
      </c>
      <c r="M50" s="4">
        <f>'ELSI Export'!N56</f>
        <v>286367</v>
      </c>
      <c r="N50" s="4">
        <f>'ELSI Export'!O56</f>
        <v>291811</v>
      </c>
      <c r="O50" s="4">
        <f>'ELSI Export'!P56</f>
        <v>297530</v>
      </c>
      <c r="P50" s="4">
        <f>'ELSI Export'!Q56</f>
        <v>301419</v>
      </c>
      <c r="Q50" s="4">
        <f>'ELSI Export'!R56</f>
        <v>304052</v>
      </c>
      <c r="R50" s="4">
        <f>'ELSI Export'!S56</f>
        <v>307112</v>
      </c>
      <c r="S50" s="4">
        <f>'ELSI Export'!T56</f>
        <v>310511</v>
      </c>
      <c r="T50" s="4">
        <f>'ELSI Export'!U56</f>
        <v>314383</v>
      </c>
      <c r="U50" s="4">
        <f>'ELSI Export'!V56</f>
        <v>318296</v>
      </c>
      <c r="V50" s="4">
        <f>'ELSI Export'!W56</f>
        <v>320249</v>
      </c>
      <c r="W50" s="4">
        <f>'ELSI Export'!X56</f>
        <v>322389</v>
      </c>
      <c r="X50" s="4">
        <f>'ELSI Export'!Y56</f>
        <v>327540</v>
      </c>
      <c r="Y50" s="4">
        <f>'ELSI Export'!Z56</f>
        <v>335912</v>
      </c>
      <c r="Z50" s="4">
        <f>'ELSI Export'!AA56</f>
        <v>344236</v>
      </c>
      <c r="AA50" s="4">
        <f>'ELSI Export'!AB56</f>
        <v>351837</v>
      </c>
    </row>
    <row r="51" spans="1:27">
      <c r="A51" t="str">
        <f>PROPER('ELSI Export'!A57)</f>
        <v>Wisconsin</v>
      </c>
      <c r="B51" s="4">
        <f>'ELSI Export'!C57</f>
        <v>871105</v>
      </c>
      <c r="C51" s="4">
        <f>'ELSI Export'!D57</f>
        <v>872286</v>
      </c>
      <c r="D51" s="4">
        <f>'ELSI Export'!E57</f>
        <v>872436</v>
      </c>
      <c r="E51" s="4">
        <f>'ELSI Export'!F57</f>
        <v>873750</v>
      </c>
      <c r="F51" s="4">
        <f>'ELSI Export'!G57</f>
        <v>874633</v>
      </c>
      <c r="G51" s="4">
        <f>'ELSI Export'!H57</f>
        <v>876700</v>
      </c>
      <c r="H51" s="4">
        <f>'ELSI Export'!I57</f>
        <v>875174</v>
      </c>
      <c r="I51" s="4">
        <f>'ELSI Export'!J57</f>
        <v>864757</v>
      </c>
      <c r="J51" s="4">
        <f>'ELSI Export'!K57</f>
        <v>880031</v>
      </c>
      <c r="K51" s="4">
        <f>'ELSI Export'!L57</f>
        <v>881231</v>
      </c>
      <c r="L51" s="4">
        <f>'ELSI Export'!M57</f>
        <v>879361</v>
      </c>
      <c r="M51" s="4">
        <f>'ELSI Export'!N57</f>
        <v>879476</v>
      </c>
      <c r="N51" s="4">
        <f>'ELSI Export'!O57</f>
        <v>877753</v>
      </c>
      <c r="O51" s="4">
        <f>'ELSI Export'!P57</f>
        <v>879542</v>
      </c>
      <c r="P51" s="4">
        <f>'ELSI Export'!Q57</f>
        <v>881780</v>
      </c>
      <c r="Q51" s="4">
        <f>'ELSI Export'!R57</f>
        <v>879259</v>
      </c>
      <c r="R51" s="4">
        <f>'ELSI Export'!S57</f>
        <v>870175</v>
      </c>
      <c r="S51" s="4">
        <f>'ELSI Export'!T57</f>
        <v>860581</v>
      </c>
      <c r="T51" s="4">
        <f>'ELSI Export'!U57</f>
        <v>844001</v>
      </c>
      <c r="U51" s="4">
        <f>'ELSI Export'!V57</f>
        <v>829415</v>
      </c>
      <c r="V51" s="4">
        <f>'ELSI Export'!W57</f>
        <v>814671</v>
      </c>
      <c r="W51" s="4">
        <f>'ELSI Export'!X57</f>
        <v>797621</v>
      </c>
      <c r="X51" s="4">
        <f>'ELSI Export'!Y57</f>
        <v>782905</v>
      </c>
      <c r="Y51" s="4">
        <f>'ELSI Export'!Z57</f>
        <v>774857</v>
      </c>
      <c r="Z51" s="4">
        <f>'ELSI Export'!AA57</f>
        <v>772363</v>
      </c>
      <c r="AA51" s="4">
        <f>'ELSI Export'!AB57</f>
        <v>767819</v>
      </c>
    </row>
    <row r="52" spans="1:27">
      <c r="A52" t="str">
        <f>PROPER('ELSI Export'!A58)</f>
        <v>Wyoming</v>
      </c>
      <c r="B52" s="4">
        <f>'ELSI Export'!C58</f>
        <v>90099</v>
      </c>
      <c r="C52" s="4">
        <f>'ELSI Export'!D58</f>
        <v>89009</v>
      </c>
      <c r="D52" s="4">
        <f>'ELSI Export'!E58</f>
        <v>88155</v>
      </c>
      <c r="E52" s="4">
        <f>'ELSI Export'!F58</f>
        <v>87161</v>
      </c>
      <c r="F52" s="4">
        <f>'ELSI Export'!G58</f>
        <v>86422</v>
      </c>
      <c r="G52" s="4">
        <f>'ELSI Export'!H58</f>
        <v>85193</v>
      </c>
      <c r="H52" s="4">
        <f>'ELSI Export'!I58</f>
        <v>84409</v>
      </c>
      <c r="I52" s="4">
        <f>'ELSI Export'!J58</f>
        <v>84733</v>
      </c>
      <c r="J52" s="4">
        <f>'ELSI Export'!K58</f>
        <v>87462</v>
      </c>
      <c r="K52" s="4">
        <f>'ELSI Export'!L58</f>
        <v>88116</v>
      </c>
      <c r="L52" s="4">
        <f>'ELSI Export'!M58</f>
        <v>88128</v>
      </c>
      <c r="M52" s="4">
        <f>'ELSI Export'!N58</f>
        <v>89940</v>
      </c>
      <c r="N52" s="4">
        <f>'ELSI Export'!O58</f>
        <v>92105</v>
      </c>
      <c r="O52" s="4">
        <f>'ELSI Export'!P58</f>
        <v>95241</v>
      </c>
      <c r="P52" s="4">
        <f>'ELSI Export'!Q58</f>
        <v>97115</v>
      </c>
      <c r="Q52" s="4">
        <f>'ELSI Export'!R58</f>
        <v>99058</v>
      </c>
      <c r="R52" s="4">
        <f>'ELSI Export'!S58</f>
        <v>99859</v>
      </c>
      <c r="S52" s="4">
        <f>'ELSI Export'!T58</f>
        <v>100314</v>
      </c>
      <c r="T52" s="4">
        <f>'ELSI Export'!U58</f>
        <v>100899</v>
      </c>
      <c r="U52" s="4">
        <f>'ELSI Export'!V58</f>
        <v>100313</v>
      </c>
      <c r="V52" s="4">
        <f>'ELSI Export'!W58</f>
        <v>102074</v>
      </c>
      <c r="W52" s="4">
        <f>'ELSI Export'!X58</f>
        <v>98226</v>
      </c>
      <c r="X52" s="4">
        <f>'ELSI Export'!Y58</f>
        <v>97172</v>
      </c>
      <c r="Y52" s="4">
        <f>'ELSI Export'!Z58</f>
        <v>97793</v>
      </c>
      <c r="Z52" s="4">
        <f>'ELSI Export'!AA58</f>
        <v>98455</v>
      </c>
      <c r="AA52" s="4">
        <f>'ELSI Export'!AB58</f>
        <v>100955</v>
      </c>
    </row>
    <row r="53" spans="1:27">
      <c r="A53" t="s">
        <v>88</v>
      </c>
      <c r="B53" s="4">
        <f>'ELSI Export'!C59</f>
        <v>49521669</v>
      </c>
      <c r="C53" s="4">
        <f>'ELSI Export'!D59</f>
        <v>49484181</v>
      </c>
      <c r="D53" s="4">
        <f>'ELSI Export'!E59</f>
        <v>49360982</v>
      </c>
      <c r="E53" s="4">
        <f>'ELSI Export'!F59</f>
        <v>49265572</v>
      </c>
      <c r="F53" s="4">
        <f>'ELSI Export'!G59</f>
        <v>49290559</v>
      </c>
      <c r="G53" s="4">
        <f>'ELSI Export'!H59</f>
        <v>49315842</v>
      </c>
      <c r="H53" s="4">
        <f>'ELSI Export'!I59</f>
        <v>49113298</v>
      </c>
      <c r="I53" s="4">
        <f>'ELSI Export'!J59</f>
        <v>48795465</v>
      </c>
      <c r="J53" s="4">
        <f>'ELSI Export'!K59</f>
        <v>48540215</v>
      </c>
      <c r="K53" s="4">
        <f>'ELSI Export'!L59</f>
        <v>48183086</v>
      </c>
      <c r="L53" s="4">
        <f>'ELSI Export'!M59</f>
        <v>47664934</v>
      </c>
      <c r="M53" s="4">
        <f>'ELSI Export'!N59</f>
        <v>47203539</v>
      </c>
      <c r="N53" s="4">
        <f>'ELSI Export'!O59</f>
        <v>46857149</v>
      </c>
      <c r="O53" s="4">
        <f>'ELSI Export'!P59</f>
        <v>46538585</v>
      </c>
      <c r="P53" s="4">
        <f>'ELSI Export'!Q59</f>
        <v>46126897</v>
      </c>
      <c r="Q53" s="4">
        <f>'ELSI Export'!R59</f>
        <v>45611046</v>
      </c>
      <c r="R53" s="4">
        <f>'ELSI Export'!S59</f>
        <v>44840481</v>
      </c>
      <c r="S53" s="4">
        <f>'ELSI Export'!T59</f>
        <v>44111482</v>
      </c>
      <c r="T53" s="4">
        <f>'ELSI Export'!U59</f>
        <v>43464916</v>
      </c>
      <c r="U53" s="4">
        <f>'ELSI Export'!V59</f>
        <v>42823312</v>
      </c>
      <c r="V53" s="4">
        <f>'ELSI Export'!W59</f>
        <v>42046878</v>
      </c>
      <c r="W53" s="4">
        <f>'ELSI Export'!X59</f>
        <v>41216683</v>
      </c>
      <c r="X53" s="4">
        <f>'ELSI Export'!Y59</f>
        <v>40542707</v>
      </c>
      <c r="Y53" s="4">
        <f>'ELSI Export'!Z59</f>
        <v>40188690</v>
      </c>
      <c r="Z53" s="4">
        <f>'ELSI Export'!AA59</f>
        <v>40008213</v>
      </c>
      <c r="AA53" s="4">
        <f>'ELSI Export'!AB59</f>
        <v>39753172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workbookViewId="0">
      <selection activeCell="D14" sqref="D14"/>
    </sheetView>
  </sheetViews>
  <sheetFormatPr defaultRowHeight="15"/>
  <cols>
    <col min="2" max="2" width="19.140625" bestFit="1" customWidth="1"/>
    <col min="3" max="3" width="14.42578125" bestFit="1" customWidth="1"/>
    <col min="4" max="17" width="14.28515625" bestFit="1" customWidth="1"/>
    <col min="18" max="18" width="14.42578125" bestFit="1" customWidth="1"/>
    <col min="19" max="28" width="14.28515625" bestFit="1" customWidth="1"/>
  </cols>
  <sheetData>
    <row r="1" spans="1:28">
      <c r="A1" s="5" t="s">
        <v>89</v>
      </c>
      <c r="B1" s="5" t="s">
        <v>90</v>
      </c>
      <c r="C1">
        <v>1987</v>
      </c>
      <c r="D1">
        <f>C1+1</f>
        <v>1988</v>
      </c>
      <c r="E1">
        <f t="shared" ref="E1:AF1" si="0">D1+1</f>
        <v>1989</v>
      </c>
      <c r="F1">
        <f t="shared" si="0"/>
        <v>1990</v>
      </c>
      <c r="G1">
        <f t="shared" si="0"/>
        <v>1991</v>
      </c>
      <c r="H1">
        <f t="shared" si="0"/>
        <v>1992</v>
      </c>
      <c r="I1">
        <f t="shared" si="0"/>
        <v>1993</v>
      </c>
      <c r="J1">
        <f t="shared" si="0"/>
        <v>1994</v>
      </c>
      <c r="K1">
        <f t="shared" si="0"/>
        <v>1995</v>
      </c>
      <c r="L1">
        <f t="shared" si="0"/>
        <v>1996</v>
      </c>
      <c r="M1">
        <f t="shared" si="0"/>
        <v>1997</v>
      </c>
      <c r="N1">
        <f t="shared" si="0"/>
        <v>1998</v>
      </c>
      <c r="O1">
        <f t="shared" si="0"/>
        <v>1999</v>
      </c>
      <c r="P1">
        <f t="shared" si="0"/>
        <v>2000</v>
      </c>
      <c r="Q1">
        <f t="shared" si="0"/>
        <v>2001</v>
      </c>
      <c r="R1">
        <f t="shared" si="0"/>
        <v>2002</v>
      </c>
      <c r="S1">
        <f t="shared" si="0"/>
        <v>2003</v>
      </c>
      <c r="T1">
        <f t="shared" si="0"/>
        <v>2004</v>
      </c>
      <c r="U1">
        <f t="shared" si="0"/>
        <v>2005</v>
      </c>
      <c r="V1">
        <f t="shared" si="0"/>
        <v>2006</v>
      </c>
      <c r="W1">
        <f t="shared" si="0"/>
        <v>2007</v>
      </c>
      <c r="X1">
        <f t="shared" si="0"/>
        <v>2008</v>
      </c>
      <c r="Y1">
        <f t="shared" si="0"/>
        <v>2009</v>
      </c>
      <c r="Z1">
        <f t="shared" si="0"/>
        <v>2010</v>
      </c>
      <c r="AA1">
        <f t="shared" si="0"/>
        <v>2011</v>
      </c>
      <c r="AB1">
        <f t="shared" si="0"/>
        <v>2012</v>
      </c>
    </row>
    <row r="2" spans="1:28">
      <c r="A2" s="5" t="s">
        <v>91</v>
      </c>
      <c r="B2" s="5" t="s">
        <v>88</v>
      </c>
      <c r="C2" s="4">
        <f>VLOOKUP($B2,'School Enrollment'!$A$2:$AA$53,Other!A$1,FALSE)</f>
        <v>39753172</v>
      </c>
      <c r="D2" s="4">
        <f>VLOOKUP($B2,'School Enrollment'!$A$2:$AA$53,Other!B$1,FALSE)</f>
        <v>40008213</v>
      </c>
      <c r="E2" s="4">
        <f>VLOOKUP($B2,'School Enrollment'!$A$2:$AA$53,Other!C$1,FALSE)</f>
        <v>40188690</v>
      </c>
      <c r="F2" s="4">
        <f>VLOOKUP($B2,'School Enrollment'!$A$2:$AA$53,Other!D$1,FALSE)</f>
        <v>40542707</v>
      </c>
      <c r="G2" s="4">
        <f>VLOOKUP($B2,'School Enrollment'!$A$2:$AA$53,Other!E$1,FALSE)</f>
        <v>41216683</v>
      </c>
      <c r="H2" s="4">
        <f>VLOOKUP($B2,'School Enrollment'!$A$2:$AA$53,Other!F$1,FALSE)</f>
        <v>42046878</v>
      </c>
      <c r="I2" s="4">
        <f>VLOOKUP($B2,'School Enrollment'!$A$2:$AA$53,Other!G$1,FALSE)</f>
        <v>42823312</v>
      </c>
      <c r="J2" s="4">
        <f>VLOOKUP($B2,'School Enrollment'!$A$2:$AA$53,Other!H$1,FALSE)</f>
        <v>43464916</v>
      </c>
      <c r="K2" s="4">
        <f>VLOOKUP($B2,'School Enrollment'!$A$2:$AA$53,Other!I$1,FALSE)</f>
        <v>44111482</v>
      </c>
      <c r="L2" s="4">
        <f>VLOOKUP($B2,'School Enrollment'!$A$2:$AA$53,Other!J$1,FALSE)</f>
        <v>44840481</v>
      </c>
      <c r="M2" s="4">
        <f>VLOOKUP($B2,'School Enrollment'!$A$2:$AA$53,Other!K$1,FALSE)</f>
        <v>45611046</v>
      </c>
      <c r="N2" s="4">
        <f>VLOOKUP($B2,'School Enrollment'!$A$2:$AA$53,Other!L$1,FALSE)</f>
        <v>46126897</v>
      </c>
      <c r="O2" s="4">
        <f>VLOOKUP($B2,'School Enrollment'!$A$2:$AA$53,Other!M$1,FALSE)</f>
        <v>46538585</v>
      </c>
      <c r="P2" s="4">
        <f>VLOOKUP($B2,'School Enrollment'!$A$2:$AA$53,Other!N$1,FALSE)</f>
        <v>46857149</v>
      </c>
      <c r="Q2" s="4">
        <f>VLOOKUP($B2,'School Enrollment'!$A$2:$AA$53,Other!O$1,FALSE)</f>
        <v>47203539</v>
      </c>
      <c r="R2" s="4">
        <f>VLOOKUP($B2,'School Enrollment'!$A$2:$AA$53,Other!P$1,FALSE)</f>
        <v>47664934</v>
      </c>
      <c r="S2" s="4">
        <f>VLOOKUP($B2,'School Enrollment'!$A$2:$AA$53,Other!Q$1,FALSE)</f>
        <v>48183086</v>
      </c>
      <c r="T2" s="4">
        <f>VLOOKUP($B2,'School Enrollment'!$A$2:$AA$53,Other!R$1,FALSE)</f>
        <v>48540215</v>
      </c>
      <c r="U2" s="4">
        <f>VLOOKUP($B2,'School Enrollment'!$A$2:$AA$53,Other!S$1,FALSE)</f>
        <v>48795465</v>
      </c>
      <c r="V2" s="4">
        <f>VLOOKUP($B2,'School Enrollment'!$A$2:$AA$53,Other!T$1,FALSE)</f>
        <v>49113298</v>
      </c>
      <c r="W2" s="4">
        <f>VLOOKUP($B2,'School Enrollment'!$A$2:$AA$53,Other!U$1,FALSE)</f>
        <v>49315842</v>
      </c>
      <c r="X2" s="4">
        <f>VLOOKUP($B2,'School Enrollment'!$A$2:$AA$53,Other!V$1,FALSE)</f>
        <v>49290559</v>
      </c>
      <c r="Y2" s="4">
        <f>VLOOKUP($B2,'School Enrollment'!$A$2:$AA$53,Other!W$1,FALSE)</f>
        <v>49265572</v>
      </c>
      <c r="Z2" s="4">
        <f>VLOOKUP($B2,'School Enrollment'!$A$2:$AA$53,Other!X$1,FALSE)</f>
        <v>49360982</v>
      </c>
      <c r="AA2" s="4">
        <f>VLOOKUP($B2,'School Enrollment'!$A$2:$AA$53,Other!Y$1,FALSE)</f>
        <v>49484181</v>
      </c>
      <c r="AB2" s="4">
        <f>VLOOKUP($B2,'School Enrollment'!$A$2:$AA$53,Other!Z$1,FALSE)</f>
        <v>49521669</v>
      </c>
    </row>
    <row r="3" spans="1:28">
      <c r="A3" s="5" t="s">
        <v>92</v>
      </c>
      <c r="B3" s="5" t="s">
        <v>93</v>
      </c>
      <c r="C3" s="4">
        <f>VLOOKUP($B3,'School Enrollment'!$A$2:$AA$53,Other!A$1,FALSE)</f>
        <v>733735</v>
      </c>
      <c r="D3" s="4">
        <f>VLOOKUP($B3,'School Enrollment'!$A$2:$AA$53,Other!B$1,FALSE)</f>
        <v>729234</v>
      </c>
      <c r="E3" s="4">
        <f>VLOOKUP($B3,'School Enrollment'!$A$2:$AA$53,Other!C$1,FALSE)</f>
        <v>724751</v>
      </c>
      <c r="F3" s="4">
        <f>VLOOKUP($B3,'School Enrollment'!$A$2:$AA$53,Other!D$1,FALSE)</f>
        <v>723743</v>
      </c>
      <c r="G3" s="4">
        <f>VLOOKUP($B3,'School Enrollment'!$A$2:$AA$53,Other!E$1,FALSE)</f>
        <v>721806</v>
      </c>
      <c r="H3" s="4">
        <f>VLOOKUP($B3,'School Enrollment'!$A$2:$AA$53,Other!F$1,FALSE)</f>
        <v>722004</v>
      </c>
      <c r="I3" s="4">
        <f>VLOOKUP($B3,'School Enrollment'!$A$2:$AA$53,Other!G$1,FALSE)</f>
        <v>731634</v>
      </c>
      <c r="J3" s="4">
        <f>VLOOKUP($B3,'School Enrollment'!$A$2:$AA$53,Other!H$1,FALSE)</f>
        <v>734288</v>
      </c>
      <c r="K3" s="4">
        <f>VLOOKUP($B3,'School Enrollment'!$A$2:$AA$53,Other!I$1,FALSE)</f>
        <v>736531</v>
      </c>
      <c r="L3" s="4">
        <f>VLOOKUP($B3,'School Enrollment'!$A$2:$AA$53,Other!J$1,FALSE)</f>
        <v>746149</v>
      </c>
      <c r="M3" s="4">
        <f>VLOOKUP($B3,'School Enrollment'!$A$2:$AA$53,Other!K$1,FALSE)</f>
        <v>747932</v>
      </c>
      <c r="N3" s="4">
        <f>VLOOKUP($B3,'School Enrollment'!$A$2:$AA$53,Other!L$1,FALSE)</f>
        <v>749207</v>
      </c>
      <c r="O3" s="4">
        <f>VLOOKUP($B3,'School Enrollment'!$A$2:$AA$53,Other!M$1,FALSE)</f>
        <v>747980</v>
      </c>
      <c r="P3" s="4">
        <f>VLOOKUP($B3,'School Enrollment'!$A$2:$AA$53,Other!N$1,FALSE)</f>
        <v>740732</v>
      </c>
      <c r="Q3" s="4">
        <f>VLOOKUP($B3,'School Enrollment'!$A$2:$AA$53,Other!O$1,FALSE)</f>
        <v>739992</v>
      </c>
      <c r="R3" s="4">
        <f>VLOOKUP($B3,'School Enrollment'!$A$2:$AA$53,Other!P$1,FALSE)</f>
        <v>737190</v>
      </c>
      <c r="S3" s="4">
        <f>VLOOKUP($B3,'School Enrollment'!$A$2:$AA$53,Other!Q$1,FALSE)</f>
        <v>739366</v>
      </c>
      <c r="T3" s="4">
        <f>VLOOKUP($B3,'School Enrollment'!$A$2:$AA$53,Other!R$1,FALSE)</f>
        <v>731220</v>
      </c>
      <c r="U3" s="4">
        <f>VLOOKUP($B3,'School Enrollment'!$A$2:$AA$53,Other!S$1,FALSE)</f>
        <v>730140</v>
      </c>
      <c r="V3" s="4">
        <f>VLOOKUP($B3,'School Enrollment'!$A$2:$AA$53,Other!T$1,FALSE)</f>
        <v>741761</v>
      </c>
      <c r="W3" s="4">
        <f>VLOOKUP($B3,'School Enrollment'!$A$2:$AA$53,Other!U$1,FALSE)</f>
        <v>743632</v>
      </c>
      <c r="X3" s="4">
        <f>VLOOKUP($B3,'School Enrollment'!$A$2:$AA$53,Other!V$1,FALSE)</f>
        <v>742919</v>
      </c>
      <c r="Y3" s="4">
        <f>VLOOKUP($B3,'School Enrollment'!$A$2:$AA$53,Other!W$1,FALSE)</f>
        <v>745668</v>
      </c>
      <c r="Z3" s="4">
        <f>VLOOKUP($B3,'School Enrollment'!$A$2:$AA$53,Other!X$1,FALSE)</f>
        <v>748889</v>
      </c>
      <c r="AA3" s="4">
        <f>VLOOKUP($B3,'School Enrollment'!$A$2:$AA$53,Other!Y$1,FALSE)</f>
        <v>755552</v>
      </c>
      <c r="AB3" s="4">
        <f>VLOOKUP($B3,'School Enrollment'!$A$2:$AA$53,Other!Z$1,FALSE)</f>
        <v>744621</v>
      </c>
    </row>
    <row r="4" spans="1:28">
      <c r="A4" s="5" t="s">
        <v>94</v>
      </c>
      <c r="B4" s="5" t="s">
        <v>95</v>
      </c>
      <c r="C4" s="4">
        <f>VLOOKUP($B4,'School Enrollment'!$A$2:$AA$53,Other!A$1,FALSE)</f>
        <v>107848</v>
      </c>
      <c r="D4" s="4">
        <f>VLOOKUP($B4,'School Enrollment'!$A$2:$AA$53,Other!B$1,FALSE)</f>
        <v>106869</v>
      </c>
      <c r="E4" s="4">
        <f>VLOOKUP($B4,'School Enrollment'!$A$2:$AA$53,Other!C$1,FALSE)</f>
        <v>106481</v>
      </c>
      <c r="F4" s="4">
        <f>VLOOKUP($B4,'School Enrollment'!$A$2:$AA$53,Other!D$1,FALSE)</f>
        <v>109280</v>
      </c>
      <c r="G4" s="4">
        <f>VLOOKUP($B4,'School Enrollment'!$A$2:$AA$53,Other!E$1,FALSE)</f>
        <v>113903</v>
      </c>
      <c r="H4" s="4">
        <f>VLOOKUP($B4,'School Enrollment'!$A$2:$AA$53,Other!F$1,FALSE)</f>
        <v>118680</v>
      </c>
      <c r="I4" s="4">
        <f>VLOOKUP($B4,'School Enrollment'!$A$2:$AA$53,Other!G$1,FALSE)</f>
        <v>122487</v>
      </c>
      <c r="J4" s="4">
        <f>VLOOKUP($B4,'School Enrollment'!$A$2:$AA$53,Other!H$1,FALSE)</f>
        <v>125948</v>
      </c>
      <c r="K4" s="4">
        <f>VLOOKUP($B4,'School Enrollment'!$A$2:$AA$53,Other!I$1,FALSE)</f>
        <v>127057</v>
      </c>
      <c r="L4" s="4">
        <f>VLOOKUP($B4,'School Enrollment'!$A$2:$AA$53,Other!J$1,FALSE)</f>
        <v>127618</v>
      </c>
      <c r="M4" s="4">
        <f>VLOOKUP($B4,'School Enrollment'!$A$2:$AA$53,Other!K$1,FALSE)</f>
        <v>129919</v>
      </c>
      <c r="N4" s="4">
        <f>VLOOKUP($B4,'School Enrollment'!$A$2:$AA$53,Other!L$1,FALSE)</f>
        <v>132123</v>
      </c>
      <c r="O4" s="4">
        <f>VLOOKUP($B4,'School Enrollment'!$A$2:$AA$53,Other!M$1,FALSE)</f>
        <v>135373</v>
      </c>
      <c r="P4" s="4">
        <f>VLOOKUP($B4,'School Enrollment'!$A$2:$AA$53,Other!N$1,FALSE)</f>
        <v>134391</v>
      </c>
      <c r="Q4" s="4">
        <f>VLOOKUP($B4,'School Enrollment'!$A$2:$AA$53,Other!O$1,FALSE)</f>
        <v>133356</v>
      </c>
      <c r="R4" s="4">
        <f>VLOOKUP($B4,'School Enrollment'!$A$2:$AA$53,Other!P$1,FALSE)</f>
        <v>134358</v>
      </c>
      <c r="S4" s="4">
        <f>VLOOKUP($B4,'School Enrollment'!$A$2:$AA$53,Other!Q$1,FALSE)</f>
        <v>134364</v>
      </c>
      <c r="T4" s="4">
        <f>VLOOKUP($B4,'School Enrollment'!$A$2:$AA$53,Other!R$1,FALSE)</f>
        <v>133933</v>
      </c>
      <c r="U4" s="4">
        <f>VLOOKUP($B4,'School Enrollment'!$A$2:$AA$53,Other!S$1,FALSE)</f>
        <v>132970</v>
      </c>
      <c r="V4" s="4">
        <f>VLOOKUP($B4,'School Enrollment'!$A$2:$AA$53,Other!T$1,FALSE)</f>
        <v>133288</v>
      </c>
      <c r="W4" s="4">
        <f>VLOOKUP($B4,'School Enrollment'!$A$2:$AA$53,Other!U$1,FALSE)</f>
        <v>132608</v>
      </c>
      <c r="X4" s="4">
        <f>VLOOKUP($B4,'School Enrollment'!$A$2:$AA$53,Other!V$1,FALSE)</f>
        <v>131029</v>
      </c>
      <c r="Y4" s="4">
        <f>VLOOKUP($B4,'School Enrollment'!$A$2:$AA$53,Other!W$1,FALSE)</f>
        <v>130662</v>
      </c>
      <c r="Z4" s="4">
        <f>VLOOKUP($B4,'School Enrollment'!$A$2:$AA$53,Other!X$1,FALSE)</f>
        <v>131661</v>
      </c>
      <c r="AA4" s="4">
        <f>VLOOKUP($B4,'School Enrollment'!$A$2:$AA$53,Other!Y$1,FALSE)</f>
        <v>132104</v>
      </c>
      <c r="AB4" s="4">
        <f>VLOOKUP($B4,'School Enrollment'!$A$2:$AA$53,Other!Z$1,FALSE)</f>
        <v>131167</v>
      </c>
    </row>
    <row r="5" spans="1:28">
      <c r="A5" s="5" t="s">
        <v>96</v>
      </c>
      <c r="B5" s="5" t="s">
        <v>97</v>
      </c>
      <c r="C5" s="4">
        <f>VLOOKUP($B5,'School Enrollment'!$A$2:$AA$53,Other!A$1,FALSE)</f>
        <v>534538</v>
      </c>
      <c r="D5" s="4">
        <f>VLOOKUP($B5,'School Enrollment'!$A$2:$AA$53,Other!B$1,FALSE)</f>
        <v>572421</v>
      </c>
      <c r="E5" s="4">
        <f>VLOOKUP($B5,'School Enrollment'!$A$2:$AA$53,Other!C$1,FALSE)</f>
        <v>574890</v>
      </c>
      <c r="F5" s="4">
        <f>VLOOKUP($B5,'School Enrollment'!$A$2:$AA$53,Other!D$1,FALSE)</f>
        <v>607615</v>
      </c>
      <c r="G5" s="4">
        <f>VLOOKUP($B5,'School Enrollment'!$A$2:$AA$53,Other!E$1,FALSE)</f>
        <v>639853</v>
      </c>
      <c r="H5" s="4">
        <f>VLOOKUP($B5,'School Enrollment'!$A$2:$AA$53,Other!F$1,FALSE)</f>
        <v>656980</v>
      </c>
      <c r="I5" s="4">
        <f>VLOOKUP($B5,'School Enrollment'!$A$2:$AA$53,Other!G$1,FALSE)</f>
        <v>673477</v>
      </c>
      <c r="J5" s="4">
        <f>VLOOKUP($B5,'School Enrollment'!$A$2:$AA$53,Other!H$1,FALSE)</f>
        <v>709453</v>
      </c>
      <c r="K5" s="4">
        <f>VLOOKUP($B5,'School Enrollment'!$A$2:$AA$53,Other!I$1,FALSE)</f>
        <v>737424</v>
      </c>
      <c r="L5" s="4">
        <f>VLOOKUP($B5,'School Enrollment'!$A$2:$AA$53,Other!J$1,FALSE)</f>
        <v>743566</v>
      </c>
      <c r="M5" s="4">
        <f>VLOOKUP($B5,'School Enrollment'!$A$2:$AA$53,Other!K$1,FALSE)</f>
        <v>799250</v>
      </c>
      <c r="N5" s="4">
        <f>VLOOKUP($B5,'School Enrollment'!$A$2:$AA$53,Other!L$1,FALSE)</f>
        <v>814113</v>
      </c>
      <c r="O5" s="4">
        <f>VLOOKUP($B5,'School Enrollment'!$A$2:$AA$53,Other!M$1,FALSE)</f>
        <v>848262</v>
      </c>
      <c r="P5" s="4">
        <f>VLOOKUP($B5,'School Enrollment'!$A$2:$AA$53,Other!N$1,FALSE)</f>
        <v>852612</v>
      </c>
      <c r="Q5" s="4">
        <f>VLOOKUP($B5,'School Enrollment'!$A$2:$AA$53,Other!O$1,FALSE)</f>
        <v>877696</v>
      </c>
      <c r="R5" s="4">
        <f>VLOOKUP($B5,'School Enrollment'!$A$2:$AA$53,Other!P$1,FALSE)</f>
        <v>922180</v>
      </c>
      <c r="S5" s="4">
        <f>VLOOKUP($B5,'School Enrollment'!$A$2:$AA$53,Other!Q$1,FALSE)</f>
        <v>937755</v>
      </c>
      <c r="T5" s="4">
        <f>VLOOKUP($B5,'School Enrollment'!$A$2:$AA$53,Other!R$1,FALSE)</f>
        <v>1012068</v>
      </c>
      <c r="U5" s="4">
        <f>VLOOKUP($B5,'School Enrollment'!$A$2:$AA$53,Other!S$1,FALSE)</f>
        <v>1043298</v>
      </c>
      <c r="V5" s="4">
        <f>VLOOKUP($B5,'School Enrollment'!$A$2:$AA$53,Other!T$1,FALSE)</f>
        <v>1094454</v>
      </c>
      <c r="W5" s="4">
        <f>VLOOKUP($B5,'School Enrollment'!$A$2:$AA$53,Other!U$1,FALSE)</f>
        <v>1068249</v>
      </c>
      <c r="X5" s="4">
        <f>VLOOKUP($B5,'School Enrollment'!$A$2:$AA$53,Other!V$1,FALSE)</f>
        <v>1087447</v>
      </c>
      <c r="Y5" s="4">
        <f>VLOOKUP($B5,'School Enrollment'!$A$2:$AA$53,Other!W$1,FALSE)</f>
        <v>1087817</v>
      </c>
      <c r="Z5" s="4">
        <f>VLOOKUP($B5,'School Enrollment'!$A$2:$AA$53,Other!X$1,FALSE)</f>
        <v>1077831</v>
      </c>
      <c r="AA5" s="4">
        <f>VLOOKUP($B5,'School Enrollment'!$A$2:$AA$53,Other!Y$1,FALSE)</f>
        <v>1071751</v>
      </c>
      <c r="AB5" s="4">
        <f>VLOOKUP($B5,'School Enrollment'!$A$2:$AA$53,Other!Z$1,FALSE)</f>
        <v>1080319</v>
      </c>
    </row>
    <row r="6" spans="1:28">
      <c r="A6" s="5" t="s">
        <v>98</v>
      </c>
      <c r="B6" s="5" t="s">
        <v>99</v>
      </c>
      <c r="C6" s="4">
        <f>VLOOKUP($B6,'School Enrollment'!$A$2:$AA$53,Other!A$1,FALSE)</f>
        <v>437438</v>
      </c>
      <c r="D6" s="4">
        <f>VLOOKUP($B6,'School Enrollment'!$A$2:$AA$53,Other!B$1,FALSE)</f>
        <v>437036</v>
      </c>
      <c r="E6" s="4">
        <f>VLOOKUP($B6,'School Enrollment'!$A$2:$AA$53,Other!C$1,FALSE)</f>
        <v>436387</v>
      </c>
      <c r="F6" s="4">
        <f>VLOOKUP($B6,'School Enrollment'!$A$2:$AA$53,Other!D$1,FALSE)</f>
        <v>434960</v>
      </c>
      <c r="G6" s="4">
        <f>VLOOKUP($B6,'School Enrollment'!$A$2:$AA$53,Other!E$1,FALSE)</f>
        <v>436286</v>
      </c>
      <c r="H6" s="4">
        <f>VLOOKUP($B6,'School Enrollment'!$A$2:$AA$53,Other!F$1,FALSE)</f>
        <v>438518</v>
      </c>
      <c r="I6" s="4">
        <f>VLOOKUP($B6,'School Enrollment'!$A$2:$AA$53,Other!G$1,FALSE)</f>
        <v>441490</v>
      </c>
      <c r="J6" s="4">
        <f>VLOOKUP($B6,'School Enrollment'!$A$2:$AA$53,Other!H$1,FALSE)</f>
        <v>444271</v>
      </c>
      <c r="K6" s="4">
        <f>VLOOKUP($B6,'School Enrollment'!$A$2:$AA$53,Other!I$1,FALSE)</f>
        <v>447565</v>
      </c>
      <c r="L6" s="4">
        <f>VLOOKUP($B6,'School Enrollment'!$A$2:$AA$53,Other!J$1,FALSE)</f>
        <v>453257</v>
      </c>
      <c r="M6" s="4">
        <f>VLOOKUP($B6,'School Enrollment'!$A$2:$AA$53,Other!K$1,FALSE)</f>
        <v>457349</v>
      </c>
      <c r="N6" s="4">
        <f>VLOOKUP($B6,'School Enrollment'!$A$2:$AA$53,Other!L$1,FALSE)</f>
        <v>456497</v>
      </c>
      <c r="O6" s="4">
        <f>VLOOKUP($B6,'School Enrollment'!$A$2:$AA$53,Other!M$1,FALSE)</f>
        <v>452256</v>
      </c>
      <c r="P6" s="4">
        <f>VLOOKUP($B6,'School Enrollment'!$A$2:$AA$53,Other!N$1,FALSE)</f>
        <v>451034</v>
      </c>
      <c r="Q6" s="4">
        <f>VLOOKUP($B6,'School Enrollment'!$A$2:$AA$53,Other!O$1,FALSE)</f>
        <v>449959</v>
      </c>
      <c r="R6" s="4">
        <f>VLOOKUP($B6,'School Enrollment'!$A$2:$AA$53,Other!P$1,FALSE)</f>
        <v>449805</v>
      </c>
      <c r="S6" s="4">
        <f>VLOOKUP($B6,'School Enrollment'!$A$2:$AA$53,Other!Q$1,FALSE)</f>
        <v>450985</v>
      </c>
      <c r="T6" s="4">
        <f>VLOOKUP($B6,'School Enrollment'!$A$2:$AA$53,Other!R$1,FALSE)</f>
        <v>454523</v>
      </c>
      <c r="U6" s="4">
        <f>VLOOKUP($B6,'School Enrollment'!$A$2:$AA$53,Other!S$1,FALSE)</f>
        <v>463115</v>
      </c>
      <c r="V6" s="4">
        <f>VLOOKUP($B6,'School Enrollment'!$A$2:$AA$53,Other!T$1,FALSE)</f>
        <v>474206</v>
      </c>
      <c r="W6" s="4">
        <f>VLOOKUP($B6,'School Enrollment'!$A$2:$AA$53,Other!U$1,FALSE)</f>
        <v>476409</v>
      </c>
      <c r="X6" s="4">
        <f>VLOOKUP($B6,'School Enrollment'!$A$2:$AA$53,Other!V$1,FALSE)</f>
        <v>479016</v>
      </c>
      <c r="Y6" s="4">
        <f>VLOOKUP($B6,'School Enrollment'!$A$2:$AA$53,Other!W$1,FALSE)</f>
        <v>478965</v>
      </c>
      <c r="Z6" s="4">
        <f>VLOOKUP($B6,'School Enrollment'!$A$2:$AA$53,Other!X$1,FALSE)</f>
        <v>480559</v>
      </c>
      <c r="AA6" s="4">
        <f>VLOOKUP($B6,'School Enrollment'!$A$2:$AA$53,Other!Y$1,FALSE)</f>
        <v>482114</v>
      </c>
      <c r="AB6" s="4">
        <f>VLOOKUP($B6,'School Enrollment'!$A$2:$AA$53,Other!Z$1,FALSE)</f>
        <v>483114</v>
      </c>
    </row>
    <row r="7" spans="1:28">
      <c r="A7" s="5" t="s">
        <v>100</v>
      </c>
      <c r="B7" s="5" t="s">
        <v>101</v>
      </c>
      <c r="C7" s="4">
        <f>VLOOKUP($B7,'School Enrollment'!$A$2:$AA$53,Other!A$1,FALSE)</f>
        <v>4377989</v>
      </c>
      <c r="D7" s="4">
        <f>VLOOKUP($B7,'School Enrollment'!$A$2:$AA$53,Other!B$1,FALSE)</f>
        <v>4488398</v>
      </c>
      <c r="E7" s="4">
        <f>VLOOKUP($B7,'School Enrollment'!$A$2:$AA$53,Other!C$1,FALSE)</f>
        <v>4618120</v>
      </c>
      <c r="F7" s="4">
        <f>VLOOKUP($B7,'School Enrollment'!$A$2:$AA$53,Other!D$1,FALSE)</f>
        <v>4771978</v>
      </c>
      <c r="G7" s="4">
        <f>VLOOKUP($B7,'School Enrollment'!$A$2:$AA$53,Other!E$1,FALSE)</f>
        <v>4950474</v>
      </c>
      <c r="H7" s="4">
        <f>VLOOKUP($B7,'School Enrollment'!$A$2:$AA$53,Other!F$1,FALSE)</f>
        <v>5107145</v>
      </c>
      <c r="I7" s="4">
        <f>VLOOKUP($B7,'School Enrollment'!$A$2:$AA$53,Other!G$1,FALSE)</f>
        <v>5254844</v>
      </c>
      <c r="J7" s="4">
        <f>VLOOKUP($B7,'School Enrollment'!$A$2:$AA$53,Other!H$1,FALSE)</f>
        <v>5327231</v>
      </c>
      <c r="K7" s="4">
        <f>VLOOKUP($B7,'School Enrollment'!$A$2:$AA$53,Other!I$1,FALSE)</f>
        <v>5407475</v>
      </c>
      <c r="L7" s="4">
        <f>VLOOKUP($B7,'School Enrollment'!$A$2:$AA$53,Other!J$1,FALSE)</f>
        <v>5536406</v>
      </c>
      <c r="M7" s="4">
        <f>VLOOKUP($B7,'School Enrollment'!$A$2:$AA$53,Other!K$1,FALSE)</f>
        <v>5686198</v>
      </c>
      <c r="N7" s="4">
        <f>VLOOKUP($B7,'School Enrollment'!$A$2:$AA$53,Other!L$1,FALSE)</f>
        <v>5803887</v>
      </c>
      <c r="O7" s="4">
        <f>VLOOKUP($B7,'School Enrollment'!$A$2:$AA$53,Other!M$1,FALSE)</f>
        <v>5926037</v>
      </c>
      <c r="P7" s="4">
        <f>VLOOKUP($B7,'School Enrollment'!$A$2:$AA$53,Other!N$1,FALSE)</f>
        <v>6038590</v>
      </c>
      <c r="Q7" s="4">
        <f>VLOOKUP($B7,'School Enrollment'!$A$2:$AA$53,Other!O$1,FALSE)</f>
        <v>6140814</v>
      </c>
      <c r="R7" s="4">
        <f>VLOOKUP($B7,'School Enrollment'!$A$2:$AA$53,Other!P$1,FALSE)</f>
        <v>6247726</v>
      </c>
      <c r="S7" s="4">
        <f>VLOOKUP($B7,'School Enrollment'!$A$2:$AA$53,Other!Q$1,FALSE)</f>
        <v>6353667</v>
      </c>
      <c r="T7" s="4">
        <f>VLOOKUP($B7,'School Enrollment'!$A$2:$AA$53,Other!R$1,FALSE)</f>
        <v>6413867</v>
      </c>
      <c r="U7" s="4">
        <f>VLOOKUP($B7,'School Enrollment'!$A$2:$AA$53,Other!S$1,FALSE)</f>
        <v>6441557</v>
      </c>
      <c r="V7" s="4">
        <f>VLOOKUP($B7,'School Enrollment'!$A$2:$AA$53,Other!T$1,FALSE)</f>
        <v>6437202</v>
      </c>
      <c r="W7" s="4">
        <f>VLOOKUP($B7,'School Enrollment'!$A$2:$AA$53,Other!U$1,FALSE)</f>
        <v>6406750</v>
      </c>
      <c r="X7" s="4">
        <f>VLOOKUP($B7,'School Enrollment'!$A$2:$AA$53,Other!V$1,FALSE)</f>
        <v>6343471</v>
      </c>
      <c r="Y7" s="4">
        <f>VLOOKUP($B7,'School Enrollment'!$A$2:$AA$53,Other!W$1,FALSE)</f>
        <v>6322528</v>
      </c>
      <c r="Z7" s="4">
        <f>VLOOKUP($B7,'School Enrollment'!$A$2:$AA$53,Other!X$1,FALSE)</f>
        <v>6263438</v>
      </c>
      <c r="AA7" s="4">
        <f>VLOOKUP($B7,'School Enrollment'!$A$2:$AA$53,Other!Y$1,FALSE)</f>
        <v>6289578</v>
      </c>
      <c r="AB7" s="4">
        <f>VLOOKUP($B7,'School Enrollment'!$A$2:$AA$53,Other!Z$1,FALSE)</f>
        <v>6287834</v>
      </c>
    </row>
    <row r="8" spans="1:28">
      <c r="A8" s="5" t="s">
        <v>102</v>
      </c>
      <c r="B8" s="5" t="s">
        <v>103</v>
      </c>
      <c r="C8" s="4">
        <f>VLOOKUP($B8,'School Enrollment'!$A$2:$AA$53,Other!A$1,FALSE)</f>
        <v>558415</v>
      </c>
      <c r="D8" s="4">
        <f>VLOOKUP($B8,'School Enrollment'!$A$2:$AA$53,Other!B$1,FALSE)</f>
        <v>560236</v>
      </c>
      <c r="E8" s="4">
        <f>VLOOKUP($B8,'School Enrollment'!$A$2:$AA$53,Other!C$1,FALSE)</f>
        <v>560081</v>
      </c>
      <c r="F8" s="4">
        <f>VLOOKUP($B8,'School Enrollment'!$A$2:$AA$53,Other!D$1,FALSE)</f>
        <v>562755</v>
      </c>
      <c r="G8" s="4">
        <f>VLOOKUP($B8,'School Enrollment'!$A$2:$AA$53,Other!E$1,FALSE)</f>
        <v>574213</v>
      </c>
      <c r="H8" s="4">
        <f>VLOOKUP($B8,'School Enrollment'!$A$2:$AA$53,Other!F$1,FALSE)</f>
        <v>593030</v>
      </c>
      <c r="I8" s="4">
        <f>VLOOKUP($B8,'School Enrollment'!$A$2:$AA$53,Other!G$1,FALSE)</f>
        <v>612635</v>
      </c>
      <c r="J8" s="4">
        <f>VLOOKUP($B8,'School Enrollment'!$A$2:$AA$53,Other!H$1,FALSE)</f>
        <v>625062</v>
      </c>
      <c r="K8" s="4">
        <f>VLOOKUP($B8,'School Enrollment'!$A$2:$AA$53,Other!I$1,FALSE)</f>
        <v>640521</v>
      </c>
      <c r="L8" s="4">
        <f>VLOOKUP($B8,'School Enrollment'!$A$2:$AA$53,Other!J$1,FALSE)</f>
        <v>656279</v>
      </c>
      <c r="M8" s="4">
        <f>VLOOKUP($B8,'School Enrollment'!$A$2:$AA$53,Other!K$1,FALSE)</f>
        <v>673438</v>
      </c>
      <c r="N8" s="4">
        <f>VLOOKUP($B8,'School Enrollment'!$A$2:$AA$53,Other!L$1,FALSE)</f>
        <v>687167</v>
      </c>
      <c r="O8" s="4">
        <f>VLOOKUP($B8,'School Enrollment'!$A$2:$AA$53,Other!M$1,FALSE)</f>
        <v>699135</v>
      </c>
      <c r="P8" s="4">
        <f>VLOOKUP($B8,'School Enrollment'!$A$2:$AA$53,Other!N$1,FALSE)</f>
        <v>708109</v>
      </c>
      <c r="Q8" s="4">
        <f>VLOOKUP($B8,'School Enrollment'!$A$2:$AA$53,Other!O$1,FALSE)</f>
        <v>724508</v>
      </c>
      <c r="R8" s="4">
        <f>VLOOKUP($B8,'School Enrollment'!$A$2:$AA$53,Other!P$1,FALSE)</f>
        <v>742145</v>
      </c>
      <c r="S8" s="4">
        <f>VLOOKUP($B8,'School Enrollment'!$A$2:$AA$53,Other!Q$1,FALSE)</f>
        <v>751862</v>
      </c>
      <c r="T8" s="4">
        <f>VLOOKUP($B8,'School Enrollment'!$A$2:$AA$53,Other!R$1,FALSE)</f>
        <v>757693</v>
      </c>
      <c r="U8" s="4">
        <f>VLOOKUP($B8,'School Enrollment'!$A$2:$AA$53,Other!S$1,FALSE)</f>
        <v>765976</v>
      </c>
      <c r="V8" s="4">
        <f>VLOOKUP($B8,'School Enrollment'!$A$2:$AA$53,Other!T$1,FALSE)</f>
        <v>779826</v>
      </c>
      <c r="W8" s="4">
        <f>VLOOKUP($B8,'School Enrollment'!$A$2:$AA$53,Other!U$1,FALSE)</f>
        <v>794026</v>
      </c>
      <c r="X8" s="4">
        <f>VLOOKUP($B8,'School Enrollment'!$A$2:$AA$53,Other!V$1,FALSE)</f>
        <v>801867</v>
      </c>
      <c r="Y8" s="4">
        <f>VLOOKUP($B8,'School Enrollment'!$A$2:$AA$53,Other!W$1,FALSE)</f>
        <v>818443</v>
      </c>
      <c r="Z8" s="4">
        <f>VLOOKUP($B8,'School Enrollment'!$A$2:$AA$53,Other!X$1,FALSE)</f>
        <v>832368</v>
      </c>
      <c r="AA8" s="4">
        <f>VLOOKUP($B8,'School Enrollment'!$A$2:$AA$53,Other!Y$1,FALSE)</f>
        <v>843316</v>
      </c>
      <c r="AB8" s="4">
        <f>VLOOKUP($B8,'School Enrollment'!$A$2:$AA$53,Other!Z$1,FALSE)</f>
        <v>854265</v>
      </c>
    </row>
    <row r="9" spans="1:28">
      <c r="A9" s="5" t="s">
        <v>104</v>
      </c>
      <c r="B9" s="5" t="s">
        <v>105</v>
      </c>
      <c r="C9" s="4">
        <f>VLOOKUP($B9,'School Enrollment'!$A$2:$AA$53,Other!A$1,FALSE)</f>
        <v>468847</v>
      </c>
      <c r="D9" s="4">
        <f>VLOOKUP($B9,'School Enrollment'!$A$2:$AA$53,Other!B$1,FALSE)</f>
        <v>465465</v>
      </c>
      <c r="E9" s="4">
        <f>VLOOKUP($B9,'School Enrollment'!$A$2:$AA$53,Other!C$1,FALSE)</f>
        <v>460637</v>
      </c>
      <c r="F9" s="4">
        <f>VLOOKUP($B9,'School Enrollment'!$A$2:$AA$53,Other!D$1,FALSE)</f>
        <v>461560</v>
      </c>
      <c r="G9" s="4">
        <f>VLOOKUP($B9,'School Enrollment'!$A$2:$AA$53,Other!E$1,FALSE)</f>
        <v>469123</v>
      </c>
      <c r="H9" s="4">
        <f>VLOOKUP($B9,'School Enrollment'!$A$2:$AA$53,Other!F$1,FALSE)</f>
        <v>481050</v>
      </c>
      <c r="I9" s="4">
        <f>VLOOKUP($B9,'School Enrollment'!$A$2:$AA$53,Other!G$1,FALSE)</f>
        <v>488476</v>
      </c>
      <c r="J9" s="4">
        <f>VLOOKUP($B9,'School Enrollment'!$A$2:$AA$53,Other!H$1,FALSE)</f>
        <v>496298</v>
      </c>
      <c r="K9" s="4">
        <f>VLOOKUP($B9,'School Enrollment'!$A$2:$AA$53,Other!I$1,FALSE)</f>
        <v>506824</v>
      </c>
      <c r="L9" s="4">
        <f>VLOOKUP($B9,'School Enrollment'!$A$2:$AA$53,Other!J$1,FALSE)</f>
        <v>517935</v>
      </c>
      <c r="M9" s="4">
        <f>VLOOKUP($B9,'School Enrollment'!$A$2:$AA$53,Other!K$1,FALSE)</f>
        <v>527129</v>
      </c>
      <c r="N9" s="4">
        <f>VLOOKUP($B9,'School Enrollment'!$A$2:$AA$53,Other!L$1,FALSE)</f>
        <v>535164</v>
      </c>
      <c r="O9" s="4">
        <f>VLOOKUP($B9,'School Enrollment'!$A$2:$AA$53,Other!M$1,FALSE)</f>
        <v>544698</v>
      </c>
      <c r="P9" s="4">
        <f>VLOOKUP($B9,'School Enrollment'!$A$2:$AA$53,Other!N$1,FALSE)</f>
        <v>553993</v>
      </c>
      <c r="Q9" s="4">
        <f>VLOOKUP($B9,'School Enrollment'!$A$2:$AA$53,Other!O$1,FALSE)</f>
        <v>562179</v>
      </c>
      <c r="R9" s="4">
        <f>VLOOKUP($B9,'School Enrollment'!$A$2:$AA$53,Other!P$1,FALSE)</f>
        <v>570228</v>
      </c>
      <c r="S9" s="4">
        <f>VLOOKUP($B9,'School Enrollment'!$A$2:$AA$53,Other!Q$1,FALSE)</f>
        <v>570023</v>
      </c>
      <c r="T9" s="4">
        <f>VLOOKUP($B9,'School Enrollment'!$A$2:$AA$53,Other!R$1,FALSE)</f>
        <v>577203</v>
      </c>
      <c r="U9" s="4">
        <f>VLOOKUP($B9,'School Enrollment'!$A$2:$AA$53,Other!S$1,FALSE)</f>
        <v>577390</v>
      </c>
      <c r="V9" s="4">
        <f>VLOOKUP($B9,'School Enrollment'!$A$2:$AA$53,Other!T$1,FALSE)</f>
        <v>575059</v>
      </c>
      <c r="W9" s="4">
        <f>VLOOKUP($B9,'School Enrollment'!$A$2:$AA$53,Other!U$1,FALSE)</f>
        <v>575100</v>
      </c>
      <c r="X9" s="4">
        <f>VLOOKUP($B9,'School Enrollment'!$A$2:$AA$53,Other!V$1,FALSE)</f>
        <v>570626</v>
      </c>
      <c r="Y9" s="4">
        <f>VLOOKUP($B9,'School Enrollment'!$A$2:$AA$53,Other!W$1,FALSE)</f>
        <v>567198</v>
      </c>
      <c r="Z9" s="4">
        <f>VLOOKUP($B9,'School Enrollment'!$A$2:$AA$53,Other!X$1,FALSE)</f>
        <v>563968</v>
      </c>
      <c r="AA9" s="4">
        <f>VLOOKUP($B9,'School Enrollment'!$A$2:$AA$53,Other!Y$1,FALSE)</f>
        <v>560546</v>
      </c>
      <c r="AB9" s="4">
        <f>VLOOKUP($B9,'School Enrollment'!$A$2:$AA$53,Other!Z$1,FALSE)</f>
        <v>554437</v>
      </c>
    </row>
    <row r="10" spans="1:28">
      <c r="A10" s="5" t="s">
        <v>106</v>
      </c>
      <c r="B10" s="5" t="s">
        <v>107</v>
      </c>
      <c r="C10" s="4">
        <f>VLOOKUP($B10,'School Enrollment'!$A$2:$AA$53,Other!A$1,FALSE)</f>
        <v>94410</v>
      </c>
      <c r="D10" s="4">
        <f>VLOOKUP($B10,'School Enrollment'!$A$2:$AA$53,Other!B$1,FALSE)</f>
        <v>95659</v>
      </c>
      <c r="E10" s="4">
        <f>VLOOKUP($B10,'School Enrollment'!$A$2:$AA$53,Other!C$1,FALSE)</f>
        <v>96678</v>
      </c>
      <c r="F10" s="4">
        <f>VLOOKUP($B10,'School Enrollment'!$A$2:$AA$53,Other!D$1,FALSE)</f>
        <v>97808</v>
      </c>
      <c r="G10" s="4">
        <f>VLOOKUP($B10,'School Enrollment'!$A$2:$AA$53,Other!E$1,FALSE)</f>
        <v>99658</v>
      </c>
      <c r="H10" s="4">
        <f>VLOOKUP($B10,'School Enrollment'!$A$2:$AA$53,Other!F$1,FALSE)</f>
        <v>102196</v>
      </c>
      <c r="I10" s="4">
        <f>VLOOKUP($B10,'School Enrollment'!$A$2:$AA$53,Other!G$1,FALSE)</f>
        <v>104321</v>
      </c>
      <c r="J10" s="4">
        <f>VLOOKUP($B10,'School Enrollment'!$A$2:$AA$53,Other!H$1,FALSE)</f>
        <v>105547</v>
      </c>
      <c r="K10" s="4">
        <f>VLOOKUP($B10,'School Enrollment'!$A$2:$AA$53,Other!I$1,FALSE)</f>
        <v>106813</v>
      </c>
      <c r="L10" s="4">
        <f>VLOOKUP($B10,'School Enrollment'!$A$2:$AA$53,Other!J$1,FALSE)</f>
        <v>108461</v>
      </c>
      <c r="M10" s="4">
        <f>VLOOKUP($B10,'School Enrollment'!$A$2:$AA$53,Other!K$1,FALSE)</f>
        <v>110549</v>
      </c>
      <c r="N10" s="4">
        <f>VLOOKUP($B10,'School Enrollment'!$A$2:$AA$53,Other!L$1,FALSE)</f>
        <v>111960</v>
      </c>
      <c r="O10" s="4">
        <f>VLOOKUP($B10,'School Enrollment'!$A$2:$AA$53,Other!M$1,FALSE)</f>
        <v>113262</v>
      </c>
      <c r="P10" s="4">
        <f>VLOOKUP($B10,'School Enrollment'!$A$2:$AA$53,Other!N$1,FALSE)</f>
        <v>112836</v>
      </c>
      <c r="Q10" s="4">
        <f>VLOOKUP($B10,'School Enrollment'!$A$2:$AA$53,Other!O$1,FALSE)</f>
        <v>114676</v>
      </c>
      <c r="R10" s="4">
        <f>VLOOKUP($B10,'School Enrollment'!$A$2:$AA$53,Other!P$1,FALSE)</f>
        <v>115560</v>
      </c>
      <c r="S10" s="4">
        <f>VLOOKUP($B10,'School Enrollment'!$A$2:$AA$53,Other!Q$1,FALSE)</f>
        <v>116342</v>
      </c>
      <c r="T10" s="4">
        <f>VLOOKUP($B10,'School Enrollment'!$A$2:$AA$53,Other!R$1,FALSE)</f>
        <v>117668</v>
      </c>
      <c r="U10" s="4">
        <f>VLOOKUP($B10,'School Enrollment'!$A$2:$AA$53,Other!S$1,FALSE)</f>
        <v>119091</v>
      </c>
      <c r="V10" s="4">
        <f>VLOOKUP($B10,'School Enrollment'!$A$2:$AA$53,Other!T$1,FALSE)</f>
        <v>120937</v>
      </c>
      <c r="W10" s="4">
        <f>VLOOKUP($B10,'School Enrollment'!$A$2:$AA$53,Other!U$1,FALSE)</f>
        <v>122254</v>
      </c>
      <c r="X10" s="4">
        <f>VLOOKUP($B10,'School Enrollment'!$A$2:$AA$53,Other!V$1,FALSE)</f>
        <v>122574</v>
      </c>
      <c r="Y10" s="4">
        <f>VLOOKUP($B10,'School Enrollment'!$A$2:$AA$53,Other!W$1,FALSE)</f>
        <v>125430</v>
      </c>
      <c r="Z10" s="4">
        <f>VLOOKUP($B10,'School Enrollment'!$A$2:$AA$53,Other!X$1,FALSE)</f>
        <v>126801</v>
      </c>
      <c r="AA10" s="4">
        <f>VLOOKUP($B10,'School Enrollment'!$A$2:$AA$53,Other!Y$1,FALSE)</f>
        <v>129403</v>
      </c>
      <c r="AB10" s="4">
        <f>VLOOKUP($B10,'School Enrollment'!$A$2:$AA$53,Other!Z$1,FALSE)</f>
        <v>128946</v>
      </c>
    </row>
    <row r="11" spans="1:28">
      <c r="A11" s="5" t="s">
        <v>108</v>
      </c>
      <c r="B11" s="5" t="s">
        <v>109</v>
      </c>
      <c r="C11" s="4">
        <f>VLOOKUP($B11,'School Enrollment'!$A$2:$AA$53,Other!A$1,FALSE)</f>
        <v>85612</v>
      </c>
      <c r="D11" s="4">
        <f>VLOOKUP($B11,'School Enrollment'!$A$2:$AA$53,Other!B$1,FALSE)</f>
        <v>86435</v>
      </c>
      <c r="E11" s="4">
        <f>VLOOKUP($B11,'School Enrollment'!$A$2:$AA$53,Other!C$1,FALSE)</f>
        <v>84792</v>
      </c>
      <c r="F11" s="4">
        <f>VLOOKUP($B11,'School Enrollment'!$A$2:$AA$53,Other!D$1,FALSE)</f>
        <v>81301</v>
      </c>
      <c r="G11" s="4">
        <f>VLOOKUP($B11,'School Enrollment'!$A$2:$AA$53,Other!E$1,FALSE)</f>
        <v>80694</v>
      </c>
      <c r="H11" s="4">
        <f>VLOOKUP($B11,'School Enrollment'!$A$2:$AA$53,Other!F$1,FALSE)</f>
        <v>80618</v>
      </c>
      <c r="I11" s="4">
        <f>VLOOKUP($B11,'School Enrollment'!$A$2:$AA$53,Other!G$1,FALSE)</f>
        <v>80937</v>
      </c>
      <c r="J11" s="4">
        <f>VLOOKUP($B11,'School Enrollment'!$A$2:$AA$53,Other!H$1,FALSE)</f>
        <v>80678</v>
      </c>
      <c r="K11" s="4">
        <f>VLOOKUP($B11,'School Enrollment'!$A$2:$AA$53,Other!I$1,FALSE)</f>
        <v>80450</v>
      </c>
      <c r="L11" s="4">
        <f>VLOOKUP($B11,'School Enrollment'!$A$2:$AA$53,Other!J$1,FALSE)</f>
        <v>79802</v>
      </c>
      <c r="M11" s="4">
        <f>VLOOKUP($B11,'School Enrollment'!$A$2:$AA$53,Other!K$1,FALSE)</f>
        <v>78648</v>
      </c>
      <c r="N11" s="4">
        <f>VLOOKUP($B11,'School Enrollment'!$A$2:$AA$53,Other!L$1,FALSE)</f>
        <v>77111</v>
      </c>
      <c r="O11" s="4">
        <f>VLOOKUP($B11,'School Enrollment'!$A$2:$AA$53,Other!M$1,FALSE)</f>
        <v>71889</v>
      </c>
      <c r="P11" s="4">
        <f>VLOOKUP($B11,'School Enrollment'!$A$2:$AA$53,Other!N$1,FALSE)</f>
        <v>77194</v>
      </c>
      <c r="Q11" s="4">
        <f>VLOOKUP($B11,'School Enrollment'!$A$2:$AA$53,Other!O$1,FALSE)</f>
        <v>68925</v>
      </c>
      <c r="R11" s="4">
        <f>VLOOKUP($B11,'School Enrollment'!$A$2:$AA$53,Other!P$1,FALSE)</f>
        <v>68449</v>
      </c>
      <c r="S11" s="4">
        <f>VLOOKUP($B11,'School Enrollment'!$A$2:$AA$53,Other!Q$1,FALSE)</f>
        <v>76166</v>
      </c>
      <c r="T11" s="4">
        <f>VLOOKUP($B11,'School Enrollment'!$A$2:$AA$53,Other!R$1,FALSE)</f>
        <v>78057</v>
      </c>
      <c r="U11" s="4">
        <f>VLOOKUP($B11,'School Enrollment'!$A$2:$AA$53,Other!S$1,FALSE)</f>
        <v>76714</v>
      </c>
      <c r="V11" s="4">
        <f>VLOOKUP($B11,'School Enrollment'!$A$2:$AA$53,Other!T$1,FALSE)</f>
        <v>76876</v>
      </c>
      <c r="W11" s="4">
        <f>VLOOKUP($B11,'School Enrollment'!$A$2:$AA$53,Other!U$1,FALSE)</f>
        <v>72850</v>
      </c>
      <c r="X11" s="4">
        <f>VLOOKUP($B11,'School Enrollment'!$A$2:$AA$53,Other!V$1,FALSE)</f>
        <v>78422</v>
      </c>
      <c r="Y11" s="4">
        <f>VLOOKUP($B11,'School Enrollment'!$A$2:$AA$53,Other!W$1,FALSE)</f>
        <v>68681</v>
      </c>
      <c r="Z11" s="4">
        <f>VLOOKUP($B11,'School Enrollment'!$A$2:$AA$53,Other!X$1,FALSE)</f>
        <v>69433</v>
      </c>
      <c r="AA11" s="4">
        <f>VLOOKUP($B11,'School Enrollment'!$A$2:$AA$53,Other!Y$1,FALSE)</f>
        <v>71284</v>
      </c>
      <c r="AB11" s="4">
        <f>VLOOKUP($B11,'School Enrollment'!$A$2:$AA$53,Other!Z$1,FALSE)</f>
        <v>73911</v>
      </c>
    </row>
    <row r="12" spans="1:28">
      <c r="A12" s="5" t="s">
        <v>110</v>
      </c>
      <c r="B12" s="5" t="s">
        <v>111</v>
      </c>
      <c r="C12" s="4">
        <f>VLOOKUP($B12,'School Enrollment'!$A$2:$AA$53,Other!A$1,FALSE)</f>
        <v>1607320</v>
      </c>
      <c r="D12" s="4">
        <f>VLOOKUP($B12,'School Enrollment'!$A$2:$AA$53,Other!B$1,FALSE)</f>
        <v>1664774</v>
      </c>
      <c r="E12" s="4">
        <f>VLOOKUP($B12,'School Enrollment'!$A$2:$AA$53,Other!C$1,FALSE)</f>
        <v>1720930</v>
      </c>
      <c r="F12" s="4">
        <f>VLOOKUP($B12,'School Enrollment'!$A$2:$AA$53,Other!D$1,FALSE)</f>
        <v>1789925</v>
      </c>
      <c r="G12" s="4">
        <f>VLOOKUP($B12,'School Enrollment'!$A$2:$AA$53,Other!E$1,FALSE)</f>
        <v>1861592</v>
      </c>
      <c r="H12" s="4">
        <f>VLOOKUP($B12,'School Enrollment'!$A$2:$AA$53,Other!F$1,FALSE)</f>
        <v>1932131</v>
      </c>
      <c r="I12" s="4">
        <f>VLOOKUP($B12,'School Enrollment'!$A$2:$AA$53,Other!G$1,FALSE)</f>
        <v>1981407</v>
      </c>
      <c r="J12" s="4">
        <f>VLOOKUP($B12,'School Enrollment'!$A$2:$AA$53,Other!H$1,FALSE)</f>
        <v>2040763</v>
      </c>
      <c r="K12" s="4">
        <f>VLOOKUP($B12,'School Enrollment'!$A$2:$AA$53,Other!I$1,FALSE)</f>
        <v>2111188</v>
      </c>
      <c r="L12" s="4">
        <f>VLOOKUP($B12,'School Enrollment'!$A$2:$AA$53,Other!J$1,FALSE)</f>
        <v>2176222</v>
      </c>
      <c r="M12" s="4">
        <f>VLOOKUP($B12,'School Enrollment'!$A$2:$AA$53,Other!K$1,FALSE)</f>
        <v>2242212</v>
      </c>
      <c r="N12" s="4">
        <f>VLOOKUP($B12,'School Enrollment'!$A$2:$AA$53,Other!L$1,FALSE)</f>
        <v>2294077</v>
      </c>
      <c r="O12" s="4">
        <f>VLOOKUP($B12,'School Enrollment'!$A$2:$AA$53,Other!M$1,FALSE)</f>
        <v>2337633</v>
      </c>
      <c r="P12" s="4">
        <f>VLOOKUP($B12,'School Enrollment'!$A$2:$AA$53,Other!N$1,FALSE)</f>
        <v>2381396</v>
      </c>
      <c r="Q12" s="4">
        <f>VLOOKUP($B12,'School Enrollment'!$A$2:$AA$53,Other!O$1,FALSE)</f>
        <v>2434821</v>
      </c>
      <c r="R12" s="4">
        <f>VLOOKUP($B12,'School Enrollment'!$A$2:$AA$53,Other!P$1,FALSE)</f>
        <v>2500478</v>
      </c>
      <c r="S12" s="4">
        <f>VLOOKUP($B12,'School Enrollment'!$A$2:$AA$53,Other!Q$1,FALSE)</f>
        <v>2539929</v>
      </c>
      <c r="T12" s="4">
        <f>VLOOKUP($B12,'School Enrollment'!$A$2:$AA$53,Other!R$1,FALSE)</f>
        <v>2587628</v>
      </c>
      <c r="U12" s="4">
        <f>VLOOKUP($B12,'School Enrollment'!$A$2:$AA$53,Other!S$1,FALSE)</f>
        <v>2639336</v>
      </c>
      <c r="V12" s="4">
        <f>VLOOKUP($B12,'School Enrollment'!$A$2:$AA$53,Other!T$1,FALSE)</f>
        <v>2675024</v>
      </c>
      <c r="W12" s="4">
        <f>VLOOKUP($B12,'School Enrollment'!$A$2:$AA$53,Other!U$1,FALSE)</f>
        <v>2671513</v>
      </c>
      <c r="X12" s="4">
        <f>VLOOKUP($B12,'School Enrollment'!$A$2:$AA$53,Other!V$1,FALSE)</f>
        <v>2666811</v>
      </c>
      <c r="Y12" s="4">
        <f>VLOOKUP($B12,'School Enrollment'!$A$2:$AA$53,Other!W$1,FALSE)</f>
        <v>2631020</v>
      </c>
      <c r="Z12" s="4">
        <f>VLOOKUP($B12,'School Enrollment'!$A$2:$AA$53,Other!X$1,FALSE)</f>
        <v>2634522</v>
      </c>
      <c r="AA12" s="4">
        <f>VLOOKUP($B12,'School Enrollment'!$A$2:$AA$53,Other!Y$1,FALSE)</f>
        <v>2643347</v>
      </c>
      <c r="AB12" s="4">
        <f>VLOOKUP($B12,'School Enrollment'!$A$2:$AA$53,Other!Z$1,FALSE)</f>
        <v>2668156</v>
      </c>
    </row>
    <row r="13" spans="1:28">
      <c r="A13" s="5" t="s">
        <v>112</v>
      </c>
      <c r="B13" s="5" t="s">
        <v>113</v>
      </c>
      <c r="C13" s="4">
        <f>VLOOKUP($B13,'School Enrollment'!$A$2:$AA$53,Other!A$1,FALSE)</f>
        <v>1096425</v>
      </c>
      <c r="D13" s="4">
        <f>VLOOKUP($B13,'School Enrollment'!$A$2:$AA$53,Other!B$1,FALSE)</f>
        <v>1110947</v>
      </c>
      <c r="E13" s="4">
        <f>VLOOKUP($B13,'School Enrollment'!$A$2:$AA$53,Other!C$1,FALSE)</f>
        <v>1107994</v>
      </c>
      <c r="F13" s="4">
        <f>VLOOKUP($B13,'School Enrollment'!$A$2:$AA$53,Other!D$1,FALSE)</f>
        <v>1126535</v>
      </c>
      <c r="G13" s="4">
        <f>VLOOKUP($B13,'School Enrollment'!$A$2:$AA$53,Other!E$1,FALSE)</f>
        <v>1151687</v>
      </c>
      <c r="H13" s="4">
        <f>VLOOKUP($B13,'School Enrollment'!$A$2:$AA$53,Other!F$1,FALSE)</f>
        <v>1177569</v>
      </c>
      <c r="I13" s="4">
        <f>VLOOKUP($B13,'School Enrollment'!$A$2:$AA$53,Other!G$1,FALSE)</f>
        <v>1207186</v>
      </c>
      <c r="J13" s="4">
        <f>VLOOKUP($B13,'School Enrollment'!$A$2:$AA$53,Other!H$1,FALSE)</f>
        <v>1235304</v>
      </c>
      <c r="K13" s="4">
        <f>VLOOKUP($B13,'School Enrollment'!$A$2:$AA$53,Other!I$1,FALSE)</f>
        <v>1270948</v>
      </c>
      <c r="L13" s="4">
        <f>VLOOKUP($B13,'School Enrollment'!$A$2:$AA$53,Other!J$1,FALSE)</f>
        <v>1311126</v>
      </c>
      <c r="M13" s="4">
        <f>VLOOKUP($B13,'School Enrollment'!$A$2:$AA$53,Other!K$1,FALSE)</f>
        <v>1346761</v>
      </c>
      <c r="N13" s="4">
        <f>VLOOKUP($B13,'School Enrollment'!$A$2:$AA$53,Other!L$1,FALSE)</f>
        <v>1375980</v>
      </c>
      <c r="O13" s="4">
        <f>VLOOKUP($B13,'School Enrollment'!$A$2:$AA$53,Other!M$1,FALSE)</f>
        <v>1401291</v>
      </c>
      <c r="P13" s="4">
        <f>VLOOKUP($B13,'School Enrollment'!$A$2:$AA$53,Other!N$1,FALSE)</f>
        <v>1422762</v>
      </c>
      <c r="Q13" s="4">
        <f>VLOOKUP($B13,'School Enrollment'!$A$2:$AA$53,Other!O$1,FALSE)</f>
        <v>1444937</v>
      </c>
      <c r="R13" s="4">
        <f>VLOOKUP($B13,'School Enrollment'!$A$2:$AA$53,Other!P$1,FALSE)</f>
        <v>1470634</v>
      </c>
      <c r="S13" s="4">
        <f>VLOOKUP($B13,'School Enrollment'!$A$2:$AA$53,Other!Q$1,FALSE)</f>
        <v>1496012</v>
      </c>
      <c r="T13" s="4">
        <f>VLOOKUP($B13,'School Enrollment'!$A$2:$AA$53,Other!R$1,FALSE)</f>
        <v>1522611</v>
      </c>
      <c r="U13" s="4">
        <f>VLOOKUP($B13,'School Enrollment'!$A$2:$AA$53,Other!S$1,FALSE)</f>
        <v>1553437</v>
      </c>
      <c r="V13" s="4">
        <f>VLOOKUP($B13,'School Enrollment'!$A$2:$AA$53,Other!T$1,FALSE)</f>
        <v>1598461</v>
      </c>
      <c r="W13" s="4">
        <f>VLOOKUP($B13,'School Enrollment'!$A$2:$AA$53,Other!U$1,FALSE)</f>
        <v>1629157</v>
      </c>
      <c r="X13" s="4">
        <f>VLOOKUP($B13,'School Enrollment'!$A$2:$AA$53,Other!V$1,FALSE)</f>
        <v>1649589</v>
      </c>
      <c r="Y13" s="4">
        <f>VLOOKUP($B13,'School Enrollment'!$A$2:$AA$53,Other!W$1,FALSE)</f>
        <v>1655792</v>
      </c>
      <c r="Z13" s="4">
        <f>VLOOKUP($B13,'School Enrollment'!$A$2:$AA$53,Other!X$1,FALSE)</f>
        <v>1667685</v>
      </c>
      <c r="AA13" s="4">
        <f>VLOOKUP($B13,'School Enrollment'!$A$2:$AA$53,Other!Y$1,FALSE)</f>
        <v>1677067</v>
      </c>
      <c r="AB13" s="4">
        <f>VLOOKUP($B13,'School Enrollment'!$A$2:$AA$53,Other!Z$1,FALSE)</f>
        <v>1685016</v>
      </c>
    </row>
    <row r="14" spans="1:28">
      <c r="A14" s="5" t="s">
        <v>114</v>
      </c>
      <c r="B14" s="5" t="s">
        <v>115</v>
      </c>
      <c r="C14" s="4">
        <f>VLOOKUP($B14,'School Enrollment'!$A$2:$AA$53,Other!A$1,FALSE)</f>
        <v>164640</v>
      </c>
      <c r="D14" s="4">
        <f>VLOOKUP($B14,'School Enrollment'!$A$2:$AA$53,Other!B$1,FALSE)</f>
        <v>166160</v>
      </c>
      <c r="E14" s="4">
        <f>VLOOKUP($B14,'School Enrollment'!$A$2:$AA$53,Other!C$1,FALSE)</f>
        <v>167488</v>
      </c>
      <c r="F14" s="4">
        <f>VLOOKUP($B14,'School Enrollment'!$A$2:$AA$53,Other!D$1,FALSE)</f>
        <v>169493</v>
      </c>
      <c r="G14" s="4">
        <f>VLOOKUP($B14,'School Enrollment'!$A$2:$AA$53,Other!E$1,FALSE)</f>
        <v>171708</v>
      </c>
      <c r="H14" s="4">
        <f>VLOOKUP($B14,'School Enrollment'!$A$2:$AA$53,Other!F$1,FALSE)</f>
        <v>174747</v>
      </c>
      <c r="I14" s="4">
        <f>VLOOKUP($B14,'School Enrollment'!$A$2:$AA$53,Other!G$1,FALSE)</f>
        <v>177448</v>
      </c>
      <c r="J14" s="4">
        <f>VLOOKUP($B14,'School Enrollment'!$A$2:$AA$53,Other!H$1,FALSE)</f>
        <v>180410</v>
      </c>
      <c r="K14" s="4">
        <f>VLOOKUP($B14,'School Enrollment'!$A$2:$AA$53,Other!I$1,FALSE)</f>
        <v>183795</v>
      </c>
      <c r="L14" s="4">
        <f>VLOOKUP($B14,'School Enrollment'!$A$2:$AA$53,Other!J$1,FALSE)</f>
        <v>187180</v>
      </c>
      <c r="M14" s="4">
        <f>VLOOKUP($B14,'School Enrollment'!$A$2:$AA$53,Other!K$1,FALSE)</f>
        <v>187653</v>
      </c>
      <c r="N14" s="4">
        <f>VLOOKUP($B14,'School Enrollment'!$A$2:$AA$53,Other!L$1,FALSE)</f>
        <v>189887</v>
      </c>
      <c r="O14" s="4">
        <f>VLOOKUP($B14,'School Enrollment'!$A$2:$AA$53,Other!M$1,FALSE)</f>
        <v>188069</v>
      </c>
      <c r="P14" s="4">
        <f>VLOOKUP($B14,'School Enrollment'!$A$2:$AA$53,Other!N$1,FALSE)</f>
        <v>185860</v>
      </c>
      <c r="Q14" s="4">
        <f>VLOOKUP($B14,'School Enrollment'!$A$2:$AA$53,Other!O$1,FALSE)</f>
        <v>184360</v>
      </c>
      <c r="R14" s="4">
        <f>VLOOKUP($B14,'School Enrollment'!$A$2:$AA$53,Other!P$1,FALSE)</f>
        <v>184546</v>
      </c>
      <c r="S14" s="4">
        <f>VLOOKUP($B14,'School Enrollment'!$A$2:$AA$53,Other!Q$1,FALSE)</f>
        <v>183829</v>
      </c>
      <c r="T14" s="4">
        <f>VLOOKUP($B14,'School Enrollment'!$A$2:$AA$53,Other!R$1,FALSE)</f>
        <v>183609</v>
      </c>
      <c r="U14" s="4">
        <f>VLOOKUP($B14,'School Enrollment'!$A$2:$AA$53,Other!S$1,FALSE)</f>
        <v>183185</v>
      </c>
      <c r="V14" s="4">
        <f>VLOOKUP($B14,'School Enrollment'!$A$2:$AA$53,Other!T$1,FALSE)</f>
        <v>182818</v>
      </c>
      <c r="W14" s="4">
        <f>VLOOKUP($B14,'School Enrollment'!$A$2:$AA$53,Other!U$1,FALSE)</f>
        <v>180728</v>
      </c>
      <c r="X14" s="4">
        <f>VLOOKUP($B14,'School Enrollment'!$A$2:$AA$53,Other!V$1,FALSE)</f>
        <v>179897</v>
      </c>
      <c r="Y14" s="4">
        <f>VLOOKUP($B14,'School Enrollment'!$A$2:$AA$53,Other!W$1,FALSE)</f>
        <v>179478</v>
      </c>
      <c r="Z14" s="4">
        <f>VLOOKUP($B14,'School Enrollment'!$A$2:$AA$53,Other!X$1,FALSE)</f>
        <v>180196</v>
      </c>
      <c r="AA14" s="4">
        <f>VLOOKUP($B14,'School Enrollment'!$A$2:$AA$53,Other!Y$1,FALSE)</f>
        <v>179601</v>
      </c>
      <c r="AB14" s="4">
        <f>VLOOKUP($B14,'School Enrollment'!$A$2:$AA$53,Other!Z$1,FALSE)</f>
        <v>182706</v>
      </c>
    </row>
    <row r="15" spans="1:28">
      <c r="A15" s="5" t="s">
        <v>116</v>
      </c>
      <c r="B15" s="5" t="s">
        <v>117</v>
      </c>
      <c r="C15" s="4">
        <f>VLOOKUP($B15,'School Enrollment'!$A$2:$AA$53,Other!A$1,FALSE)</f>
        <v>208391</v>
      </c>
      <c r="D15" s="4">
        <f>VLOOKUP($B15,'School Enrollment'!$A$2:$AA$53,Other!B$1,FALSE)</f>
        <v>212444</v>
      </c>
      <c r="E15" s="4">
        <f>VLOOKUP($B15,'School Enrollment'!$A$2:$AA$53,Other!C$1,FALSE)</f>
        <v>214615</v>
      </c>
      <c r="F15" s="4">
        <f>VLOOKUP($B15,'School Enrollment'!$A$2:$AA$53,Other!D$1,FALSE)</f>
        <v>214932</v>
      </c>
      <c r="G15" s="4">
        <f>VLOOKUP($B15,'School Enrollment'!$A$2:$AA$53,Other!E$1,FALSE)</f>
        <v>220840</v>
      </c>
      <c r="H15" s="4">
        <f>VLOOKUP($B15,'School Enrollment'!$A$2:$AA$53,Other!F$1,FALSE)</f>
        <v>225680</v>
      </c>
      <c r="I15" s="4">
        <f>VLOOKUP($B15,'School Enrollment'!$A$2:$AA$53,Other!G$1,FALSE)</f>
        <v>231668</v>
      </c>
      <c r="J15" s="4">
        <f>VLOOKUP($B15,'School Enrollment'!$A$2:$AA$53,Other!H$1,FALSE)</f>
        <v>236774</v>
      </c>
      <c r="K15" s="4">
        <f>VLOOKUP($B15,'School Enrollment'!$A$2:$AA$53,Other!I$1,FALSE)</f>
        <v>240448</v>
      </c>
      <c r="L15" s="4">
        <f>VLOOKUP($B15,'School Enrollment'!$A$2:$AA$53,Other!J$1,FALSE)</f>
        <v>243097</v>
      </c>
      <c r="M15" s="4">
        <f>VLOOKUP($B15,'School Enrollment'!$A$2:$AA$53,Other!K$1,FALSE)</f>
        <v>245252</v>
      </c>
      <c r="N15" s="4">
        <f>VLOOKUP($B15,'School Enrollment'!$A$2:$AA$53,Other!L$1,FALSE)</f>
        <v>244403</v>
      </c>
      <c r="O15" s="4">
        <f>VLOOKUP($B15,'School Enrollment'!$A$2:$AA$53,Other!M$1,FALSE)</f>
        <v>244722</v>
      </c>
      <c r="P15" s="4">
        <f>VLOOKUP($B15,'School Enrollment'!$A$2:$AA$53,Other!N$1,FALSE)</f>
        <v>245136</v>
      </c>
      <c r="Q15" s="4">
        <f>VLOOKUP($B15,'School Enrollment'!$A$2:$AA$53,Other!O$1,FALSE)</f>
        <v>245117</v>
      </c>
      <c r="R15" s="4">
        <f>VLOOKUP($B15,'School Enrollment'!$A$2:$AA$53,Other!P$1,FALSE)</f>
        <v>246521</v>
      </c>
      <c r="S15" s="4">
        <f>VLOOKUP($B15,'School Enrollment'!$A$2:$AA$53,Other!Q$1,FALSE)</f>
        <v>248604</v>
      </c>
      <c r="T15" s="4">
        <f>VLOOKUP($B15,'School Enrollment'!$A$2:$AA$53,Other!R$1,FALSE)</f>
        <v>252120</v>
      </c>
      <c r="U15" s="4">
        <f>VLOOKUP($B15,'School Enrollment'!$A$2:$AA$53,Other!S$1,FALSE)</f>
        <v>256084</v>
      </c>
      <c r="V15" s="4">
        <f>VLOOKUP($B15,'School Enrollment'!$A$2:$AA$53,Other!T$1,FALSE)</f>
        <v>261982</v>
      </c>
      <c r="W15" s="4">
        <f>VLOOKUP($B15,'School Enrollment'!$A$2:$AA$53,Other!U$1,FALSE)</f>
        <v>267380</v>
      </c>
      <c r="X15" s="4">
        <f>VLOOKUP($B15,'School Enrollment'!$A$2:$AA$53,Other!V$1,FALSE)</f>
        <v>272119</v>
      </c>
      <c r="Y15" s="4">
        <f>VLOOKUP($B15,'School Enrollment'!$A$2:$AA$53,Other!W$1,FALSE)</f>
        <v>275051</v>
      </c>
      <c r="Z15" s="4">
        <f>VLOOKUP($B15,'School Enrollment'!$A$2:$AA$53,Other!X$1,FALSE)</f>
        <v>276299</v>
      </c>
      <c r="AA15" s="4">
        <f>VLOOKUP($B15,'School Enrollment'!$A$2:$AA$53,Other!Y$1,FALSE)</f>
        <v>275859</v>
      </c>
      <c r="AB15" s="4">
        <f>VLOOKUP($B15,'School Enrollment'!$A$2:$AA$53,Other!Z$1,FALSE)</f>
        <v>279873</v>
      </c>
    </row>
    <row r="16" spans="1:28">
      <c r="A16" s="5" t="s">
        <v>118</v>
      </c>
      <c r="B16" s="5" t="s">
        <v>119</v>
      </c>
      <c r="C16" s="4">
        <f>VLOOKUP($B16,'School Enrollment'!$A$2:$AA$53,Other!A$1,FALSE)</f>
        <v>1825185</v>
      </c>
      <c r="D16" s="4">
        <f>VLOOKUP($B16,'School Enrollment'!$A$2:$AA$53,Other!B$1,FALSE)</f>
        <v>1811446</v>
      </c>
      <c r="E16" s="4">
        <f>VLOOKUP($B16,'School Enrollment'!$A$2:$AA$53,Other!C$1,FALSE)</f>
        <v>1794916</v>
      </c>
      <c r="F16" s="4">
        <f>VLOOKUP($B16,'School Enrollment'!$A$2:$AA$53,Other!D$1,FALSE)</f>
        <v>1797355</v>
      </c>
      <c r="G16" s="4">
        <f>VLOOKUP($B16,'School Enrollment'!$A$2:$AA$53,Other!E$1,FALSE)</f>
        <v>1821407</v>
      </c>
      <c r="H16" s="4">
        <f>VLOOKUP($B16,'School Enrollment'!$A$2:$AA$53,Other!F$1,FALSE)</f>
        <v>1848166</v>
      </c>
      <c r="I16" s="4">
        <f>VLOOKUP($B16,'School Enrollment'!$A$2:$AA$53,Other!G$1,FALSE)</f>
        <v>1873567</v>
      </c>
      <c r="J16" s="4">
        <f>VLOOKUP($B16,'School Enrollment'!$A$2:$AA$53,Other!H$1,FALSE)</f>
        <v>1893078</v>
      </c>
      <c r="K16" s="4">
        <f>VLOOKUP($B16,'School Enrollment'!$A$2:$AA$53,Other!I$1,FALSE)</f>
        <v>1916172</v>
      </c>
      <c r="L16" s="4">
        <f>VLOOKUP($B16,'School Enrollment'!$A$2:$AA$53,Other!J$1,FALSE)</f>
        <v>1943623</v>
      </c>
      <c r="M16" s="4">
        <f>VLOOKUP($B16,'School Enrollment'!$A$2:$AA$53,Other!K$1,FALSE)</f>
        <v>1973040</v>
      </c>
      <c r="N16" s="4">
        <f>VLOOKUP($B16,'School Enrollment'!$A$2:$AA$53,Other!L$1,FALSE)</f>
        <v>1998289</v>
      </c>
      <c r="O16" s="4">
        <f>VLOOKUP($B16,'School Enrollment'!$A$2:$AA$53,Other!M$1,FALSE)</f>
        <v>2011530</v>
      </c>
      <c r="P16" s="4">
        <f>VLOOKUP($B16,'School Enrollment'!$A$2:$AA$53,Other!N$1,FALSE)</f>
        <v>2027600</v>
      </c>
      <c r="Q16" s="4">
        <f>VLOOKUP($B16,'School Enrollment'!$A$2:$AA$53,Other!O$1,FALSE)</f>
        <v>2048792</v>
      </c>
      <c r="R16" s="4">
        <f>VLOOKUP($B16,'School Enrollment'!$A$2:$AA$53,Other!P$1,FALSE)</f>
        <v>2071391</v>
      </c>
      <c r="S16" s="4">
        <f>VLOOKUP($B16,'School Enrollment'!$A$2:$AA$53,Other!Q$1,FALSE)</f>
        <v>2084187</v>
      </c>
      <c r="T16" s="4">
        <f>VLOOKUP($B16,'School Enrollment'!$A$2:$AA$53,Other!R$1,FALSE)</f>
        <v>2100961</v>
      </c>
      <c r="U16" s="4">
        <f>VLOOKUP($B16,'School Enrollment'!$A$2:$AA$53,Other!S$1,FALSE)</f>
        <v>2097503</v>
      </c>
      <c r="V16" s="4">
        <f>VLOOKUP($B16,'School Enrollment'!$A$2:$AA$53,Other!T$1,FALSE)</f>
        <v>2111706</v>
      </c>
      <c r="W16" s="4">
        <f>VLOOKUP($B16,'School Enrollment'!$A$2:$AA$53,Other!U$1,FALSE)</f>
        <v>2118276</v>
      </c>
      <c r="X16" s="4">
        <f>VLOOKUP($B16,'School Enrollment'!$A$2:$AA$53,Other!V$1,FALSE)</f>
        <v>2112805</v>
      </c>
      <c r="Y16" s="4">
        <f>VLOOKUP($B16,'School Enrollment'!$A$2:$AA$53,Other!W$1,FALSE)</f>
        <v>2119707</v>
      </c>
      <c r="Z16" s="4">
        <f>VLOOKUP($B16,'School Enrollment'!$A$2:$AA$53,Other!X$1,FALSE)</f>
        <v>2104175</v>
      </c>
      <c r="AA16" s="4">
        <f>VLOOKUP($B16,'School Enrollment'!$A$2:$AA$53,Other!Y$1,FALSE)</f>
        <v>2091654</v>
      </c>
      <c r="AB16" s="4">
        <f>VLOOKUP($B16,'School Enrollment'!$A$2:$AA$53,Other!Z$1,FALSE)</f>
        <v>2083097</v>
      </c>
    </row>
    <row r="17" spans="1:28">
      <c r="A17" s="5" t="s">
        <v>120</v>
      </c>
      <c r="B17" s="5" t="s">
        <v>121</v>
      </c>
      <c r="C17" s="4">
        <f>VLOOKUP($B17,'School Enrollment'!$A$2:$AA$53,Other!A$1,FALSE)</f>
        <v>966780</v>
      </c>
      <c r="D17" s="4">
        <f>VLOOKUP($B17,'School Enrollment'!$A$2:$AA$53,Other!B$1,FALSE)</f>
        <v>964129</v>
      </c>
      <c r="E17" s="4">
        <f>VLOOKUP($B17,'School Enrollment'!$A$2:$AA$53,Other!C$1,FALSE)</f>
        <v>960994</v>
      </c>
      <c r="F17" s="4">
        <f>VLOOKUP($B17,'School Enrollment'!$A$2:$AA$53,Other!D$1,FALSE)</f>
        <v>954165</v>
      </c>
      <c r="G17" s="4">
        <f>VLOOKUP($B17,'School Enrollment'!$A$2:$AA$53,Other!E$1,FALSE)</f>
        <v>954525</v>
      </c>
      <c r="H17" s="4">
        <f>VLOOKUP($B17,'School Enrollment'!$A$2:$AA$53,Other!F$1,FALSE)</f>
        <v>956988</v>
      </c>
      <c r="I17" s="4">
        <f>VLOOKUP($B17,'School Enrollment'!$A$2:$AA$53,Other!G$1,FALSE)</f>
        <v>960630</v>
      </c>
      <c r="J17" s="4">
        <f>VLOOKUP($B17,'School Enrollment'!$A$2:$AA$53,Other!H$1,FALSE)</f>
        <v>965633</v>
      </c>
      <c r="K17" s="4">
        <f>VLOOKUP($B17,'School Enrollment'!$A$2:$AA$53,Other!I$1,FALSE)</f>
        <v>969022</v>
      </c>
      <c r="L17" s="4">
        <f>VLOOKUP($B17,'School Enrollment'!$A$2:$AA$53,Other!J$1,FALSE)</f>
        <v>977263</v>
      </c>
      <c r="M17" s="4">
        <f>VLOOKUP($B17,'School Enrollment'!$A$2:$AA$53,Other!K$1,FALSE)</f>
        <v>982876</v>
      </c>
      <c r="N17" s="4">
        <f>VLOOKUP($B17,'School Enrollment'!$A$2:$AA$53,Other!L$1,FALSE)</f>
        <v>986836</v>
      </c>
      <c r="O17" s="4">
        <f>VLOOKUP($B17,'School Enrollment'!$A$2:$AA$53,Other!M$1,FALSE)</f>
        <v>989001</v>
      </c>
      <c r="P17" s="4">
        <f>VLOOKUP($B17,'School Enrollment'!$A$2:$AA$53,Other!N$1,FALSE)</f>
        <v>988702</v>
      </c>
      <c r="Q17" s="4">
        <f>VLOOKUP($B17,'School Enrollment'!$A$2:$AA$53,Other!O$1,FALSE)</f>
        <v>989267</v>
      </c>
      <c r="R17" s="4">
        <f>VLOOKUP($B17,'School Enrollment'!$A$2:$AA$53,Other!P$1,FALSE)</f>
        <v>996133</v>
      </c>
      <c r="S17" s="4">
        <f>VLOOKUP($B17,'School Enrollment'!$A$2:$AA$53,Other!Q$1,FALSE)</f>
        <v>1003875</v>
      </c>
      <c r="T17" s="4">
        <f>VLOOKUP($B17,'School Enrollment'!$A$2:$AA$53,Other!R$1,FALSE)</f>
        <v>1011130</v>
      </c>
      <c r="U17" s="4">
        <f>VLOOKUP($B17,'School Enrollment'!$A$2:$AA$53,Other!S$1,FALSE)</f>
        <v>1021348</v>
      </c>
      <c r="V17" s="4">
        <f>VLOOKUP($B17,'School Enrollment'!$A$2:$AA$53,Other!T$1,FALSE)</f>
        <v>1035074</v>
      </c>
      <c r="W17" s="4">
        <f>VLOOKUP($B17,'School Enrollment'!$A$2:$AA$53,Other!U$1,FALSE)</f>
        <v>1045940</v>
      </c>
      <c r="X17" s="4">
        <f>VLOOKUP($B17,'School Enrollment'!$A$2:$AA$53,Other!V$1,FALSE)</f>
        <v>1046764</v>
      </c>
      <c r="Y17" s="4">
        <f>VLOOKUP($B17,'School Enrollment'!$A$2:$AA$53,Other!W$1,FALSE)</f>
        <v>1046147</v>
      </c>
      <c r="Z17" s="4">
        <f>VLOOKUP($B17,'School Enrollment'!$A$2:$AA$53,Other!X$1,FALSE)</f>
        <v>1046661</v>
      </c>
      <c r="AA17" s="4">
        <f>VLOOKUP($B17,'School Enrollment'!$A$2:$AA$53,Other!Y$1,FALSE)</f>
        <v>1047232</v>
      </c>
      <c r="AB17" s="4">
        <f>VLOOKUP($B17,'School Enrollment'!$A$2:$AA$53,Other!Z$1,FALSE)</f>
        <v>1040765</v>
      </c>
    </row>
    <row r="18" spans="1:28">
      <c r="A18" s="5" t="s">
        <v>122</v>
      </c>
      <c r="B18" s="5" t="s">
        <v>123</v>
      </c>
      <c r="C18" s="4">
        <f>VLOOKUP($B18,'School Enrollment'!$A$2:$AA$53,Other!A$1,FALSE)</f>
        <v>481286</v>
      </c>
      <c r="D18" s="4">
        <f>VLOOKUP($B18,'School Enrollment'!$A$2:$AA$53,Other!B$1,FALSE)</f>
        <v>480826</v>
      </c>
      <c r="E18" s="4">
        <f>VLOOKUP($B18,'School Enrollment'!$A$2:$AA$53,Other!C$1,FALSE)</f>
        <v>478200</v>
      </c>
      <c r="F18" s="4">
        <f>VLOOKUP($B18,'School Enrollment'!$A$2:$AA$53,Other!D$1,FALSE)</f>
        <v>478486</v>
      </c>
      <c r="G18" s="4">
        <f>VLOOKUP($B18,'School Enrollment'!$A$2:$AA$53,Other!E$1,FALSE)</f>
        <v>483652</v>
      </c>
      <c r="H18" s="4">
        <f>VLOOKUP($B18,'School Enrollment'!$A$2:$AA$53,Other!F$1,FALSE)</f>
        <v>491363</v>
      </c>
      <c r="I18" s="4">
        <f>VLOOKUP($B18,'School Enrollment'!$A$2:$AA$53,Other!G$1,FALSE)</f>
        <v>494839</v>
      </c>
      <c r="J18" s="4">
        <f>VLOOKUP($B18,'School Enrollment'!$A$2:$AA$53,Other!H$1,FALSE)</f>
        <v>498519</v>
      </c>
      <c r="K18" s="4">
        <f>VLOOKUP($B18,'School Enrollment'!$A$2:$AA$53,Other!I$1,FALSE)</f>
        <v>500440</v>
      </c>
      <c r="L18" s="4">
        <f>VLOOKUP($B18,'School Enrollment'!$A$2:$AA$53,Other!J$1,FALSE)</f>
        <v>502343</v>
      </c>
      <c r="M18" s="4">
        <f>VLOOKUP($B18,'School Enrollment'!$A$2:$AA$53,Other!K$1,FALSE)</f>
        <v>502941</v>
      </c>
      <c r="N18" s="4">
        <f>VLOOKUP($B18,'School Enrollment'!$A$2:$AA$53,Other!L$1,FALSE)</f>
        <v>501054</v>
      </c>
      <c r="O18" s="4">
        <f>VLOOKUP($B18,'School Enrollment'!$A$2:$AA$53,Other!M$1,FALSE)</f>
        <v>498214</v>
      </c>
      <c r="P18" s="4">
        <f>VLOOKUP($B18,'School Enrollment'!$A$2:$AA$53,Other!N$1,FALSE)</f>
        <v>497301</v>
      </c>
      <c r="Q18" s="4">
        <f>VLOOKUP($B18,'School Enrollment'!$A$2:$AA$53,Other!O$1,FALSE)</f>
        <v>495080</v>
      </c>
      <c r="R18" s="4">
        <f>VLOOKUP($B18,'School Enrollment'!$A$2:$AA$53,Other!P$1,FALSE)</f>
        <v>485932</v>
      </c>
      <c r="S18" s="4">
        <f>VLOOKUP($B18,'School Enrollment'!$A$2:$AA$53,Other!Q$1,FALSE)</f>
        <v>482210</v>
      </c>
      <c r="T18" s="4">
        <f>VLOOKUP($B18,'School Enrollment'!$A$2:$AA$53,Other!R$1,FALSE)</f>
        <v>481226</v>
      </c>
      <c r="U18" s="4">
        <f>VLOOKUP($B18,'School Enrollment'!$A$2:$AA$53,Other!S$1,FALSE)</f>
        <v>478319</v>
      </c>
      <c r="V18" s="4">
        <f>VLOOKUP($B18,'School Enrollment'!$A$2:$AA$53,Other!T$1,FALSE)</f>
        <v>483482</v>
      </c>
      <c r="W18" s="4">
        <f>VLOOKUP($B18,'School Enrollment'!$A$2:$AA$53,Other!U$1,FALSE)</f>
        <v>483122</v>
      </c>
      <c r="X18" s="4">
        <f>VLOOKUP($B18,'School Enrollment'!$A$2:$AA$53,Other!V$1,FALSE)</f>
        <v>485115</v>
      </c>
      <c r="Y18" s="4">
        <f>VLOOKUP($B18,'School Enrollment'!$A$2:$AA$53,Other!W$1,FALSE)</f>
        <v>487559</v>
      </c>
      <c r="Z18" s="4">
        <f>VLOOKUP($B18,'School Enrollment'!$A$2:$AA$53,Other!X$1,FALSE)</f>
        <v>491842</v>
      </c>
      <c r="AA18" s="4">
        <f>VLOOKUP($B18,'School Enrollment'!$A$2:$AA$53,Other!Y$1,FALSE)</f>
        <v>495775</v>
      </c>
      <c r="AB18" s="4">
        <f>VLOOKUP($B18,'School Enrollment'!$A$2:$AA$53,Other!Z$1,FALSE)</f>
        <v>495870</v>
      </c>
    </row>
    <row r="19" spans="1:28">
      <c r="A19" s="5" t="s">
        <v>124</v>
      </c>
      <c r="B19" s="5" t="s">
        <v>125</v>
      </c>
      <c r="C19" s="4">
        <f>VLOOKUP($B19,'School Enrollment'!$A$2:$AA$53,Other!A$1,FALSE)</f>
        <v>416091</v>
      </c>
      <c r="D19" s="4">
        <f>VLOOKUP($B19,'School Enrollment'!$A$2:$AA$53,Other!B$1,FALSE)</f>
        <v>421112</v>
      </c>
      <c r="E19" s="4">
        <f>VLOOKUP($B19,'School Enrollment'!$A$2:$AA$53,Other!C$1,FALSE)</f>
        <v>426596</v>
      </c>
      <c r="F19" s="4">
        <f>VLOOKUP($B19,'School Enrollment'!$A$2:$AA$53,Other!D$1,FALSE)</f>
        <v>430864</v>
      </c>
      <c r="G19" s="4">
        <f>VLOOKUP($B19,'School Enrollment'!$A$2:$AA$53,Other!E$1,FALSE)</f>
        <v>437034</v>
      </c>
      <c r="H19" s="4">
        <f>VLOOKUP($B19,'School Enrollment'!$A$2:$AA$53,Other!F$1,FALSE)</f>
        <v>445390</v>
      </c>
      <c r="I19" s="4">
        <f>VLOOKUP($B19,'School Enrollment'!$A$2:$AA$53,Other!G$1,FALSE)</f>
        <v>451536</v>
      </c>
      <c r="J19" s="4">
        <f>VLOOKUP($B19,'School Enrollment'!$A$2:$AA$53,Other!H$1,FALSE)</f>
        <v>457614</v>
      </c>
      <c r="K19" s="4">
        <f>VLOOKUP($B19,'School Enrollment'!$A$2:$AA$53,Other!I$1,FALSE)</f>
        <v>460838</v>
      </c>
      <c r="L19" s="4">
        <f>VLOOKUP($B19,'School Enrollment'!$A$2:$AA$53,Other!J$1,FALSE)</f>
        <v>463008</v>
      </c>
      <c r="M19" s="4">
        <f>VLOOKUP($B19,'School Enrollment'!$A$2:$AA$53,Other!K$1,FALSE)</f>
        <v>466293</v>
      </c>
      <c r="N19" s="4">
        <f>VLOOKUP($B19,'School Enrollment'!$A$2:$AA$53,Other!L$1,FALSE)</f>
        <v>468687</v>
      </c>
      <c r="O19" s="4">
        <f>VLOOKUP($B19,'School Enrollment'!$A$2:$AA$53,Other!M$1,FALSE)</f>
        <v>472353</v>
      </c>
      <c r="P19" s="4">
        <f>VLOOKUP($B19,'School Enrollment'!$A$2:$AA$53,Other!N$1,FALSE)</f>
        <v>472188</v>
      </c>
      <c r="Q19" s="4">
        <f>VLOOKUP($B19,'School Enrollment'!$A$2:$AA$53,Other!O$1,FALSE)</f>
        <v>470610</v>
      </c>
      <c r="R19" s="4">
        <f>VLOOKUP($B19,'School Enrollment'!$A$2:$AA$53,Other!P$1,FALSE)</f>
        <v>470205</v>
      </c>
      <c r="S19" s="4">
        <f>VLOOKUP($B19,'School Enrollment'!$A$2:$AA$53,Other!Q$1,FALSE)</f>
        <v>470957</v>
      </c>
      <c r="T19" s="4">
        <f>VLOOKUP($B19,'School Enrollment'!$A$2:$AA$53,Other!R$1,FALSE)</f>
        <v>470490</v>
      </c>
      <c r="U19" s="4">
        <f>VLOOKUP($B19,'School Enrollment'!$A$2:$AA$53,Other!S$1,FALSE)</f>
        <v>469136</v>
      </c>
      <c r="V19" s="4">
        <f>VLOOKUP($B19,'School Enrollment'!$A$2:$AA$53,Other!T$1,FALSE)</f>
        <v>467525</v>
      </c>
      <c r="W19" s="4">
        <f>VLOOKUP($B19,'School Enrollment'!$A$2:$AA$53,Other!U$1,FALSE)</f>
        <v>469506</v>
      </c>
      <c r="X19" s="4">
        <f>VLOOKUP($B19,'School Enrollment'!$A$2:$AA$53,Other!V$1,FALSE)</f>
        <v>468295</v>
      </c>
      <c r="Y19" s="4">
        <f>VLOOKUP($B19,'School Enrollment'!$A$2:$AA$53,Other!W$1,FALSE)</f>
        <v>471060</v>
      </c>
      <c r="Z19" s="4">
        <f>VLOOKUP($B19,'School Enrollment'!$A$2:$AA$53,Other!X$1,FALSE)</f>
        <v>474489</v>
      </c>
      <c r="AA19" s="4">
        <f>VLOOKUP($B19,'School Enrollment'!$A$2:$AA$53,Other!Y$1,FALSE)</f>
        <v>483701</v>
      </c>
      <c r="AB19" s="4">
        <f>VLOOKUP($B19,'School Enrollment'!$A$2:$AA$53,Other!Z$1,FALSE)</f>
        <v>486108</v>
      </c>
    </row>
    <row r="20" spans="1:28">
      <c r="A20" s="5" t="s">
        <v>126</v>
      </c>
      <c r="B20" s="5" t="s">
        <v>127</v>
      </c>
      <c r="C20" s="4">
        <f>VLOOKUP($B20,'School Enrollment'!$A$2:$AA$53,Other!A$1,FALSE)</f>
        <v>642778</v>
      </c>
      <c r="D20" s="4">
        <f>VLOOKUP($B20,'School Enrollment'!$A$2:$AA$53,Other!B$1,FALSE)</f>
        <v>642696</v>
      </c>
      <c r="E20" s="4">
        <f>VLOOKUP($B20,'School Enrollment'!$A$2:$AA$53,Other!C$1,FALSE)</f>
        <v>637627</v>
      </c>
      <c r="F20" s="4">
        <f>VLOOKUP($B20,'School Enrollment'!$A$2:$AA$53,Other!D$1,FALSE)</f>
        <v>630688</v>
      </c>
      <c r="G20" s="4">
        <f>VLOOKUP($B20,'School Enrollment'!$A$2:$AA$53,Other!E$1,FALSE)</f>
        <v>636401</v>
      </c>
      <c r="H20" s="4">
        <f>VLOOKUP($B20,'School Enrollment'!$A$2:$AA$53,Other!F$1,FALSE)</f>
        <v>646024</v>
      </c>
      <c r="I20" s="4">
        <f>VLOOKUP($B20,'School Enrollment'!$A$2:$AA$53,Other!G$1,FALSE)</f>
        <v>655041</v>
      </c>
      <c r="J20" s="4">
        <f>VLOOKUP($B20,'School Enrollment'!$A$2:$AA$53,Other!H$1,FALSE)</f>
        <v>655265</v>
      </c>
      <c r="K20" s="4">
        <f>VLOOKUP($B20,'School Enrollment'!$A$2:$AA$53,Other!I$1,FALSE)</f>
        <v>657642</v>
      </c>
      <c r="L20" s="4">
        <f>VLOOKUP($B20,'School Enrollment'!$A$2:$AA$53,Other!J$1,FALSE)</f>
        <v>659821</v>
      </c>
      <c r="M20" s="4">
        <f>VLOOKUP($B20,'School Enrollment'!$A$2:$AA$53,Other!K$1,FALSE)</f>
        <v>656089</v>
      </c>
      <c r="N20" s="4">
        <f>VLOOKUP($B20,'School Enrollment'!$A$2:$AA$53,Other!L$1,FALSE)</f>
        <v>669322</v>
      </c>
      <c r="O20" s="4">
        <f>VLOOKUP($B20,'School Enrollment'!$A$2:$AA$53,Other!M$1,FALSE)</f>
        <v>655687</v>
      </c>
      <c r="P20" s="4">
        <f>VLOOKUP($B20,'School Enrollment'!$A$2:$AA$53,Other!N$1,FALSE)</f>
        <v>648180</v>
      </c>
      <c r="Q20" s="4">
        <f>VLOOKUP($B20,'School Enrollment'!$A$2:$AA$53,Other!O$1,FALSE)</f>
        <v>665850</v>
      </c>
      <c r="R20" s="4">
        <f>VLOOKUP($B20,'School Enrollment'!$A$2:$AA$53,Other!P$1,FALSE)</f>
        <v>654363</v>
      </c>
      <c r="S20" s="4">
        <f>VLOOKUP($B20,'School Enrollment'!$A$2:$AA$53,Other!Q$1,FALSE)</f>
        <v>660782</v>
      </c>
      <c r="T20" s="4">
        <f>VLOOKUP($B20,'School Enrollment'!$A$2:$AA$53,Other!R$1,FALSE)</f>
        <v>663369</v>
      </c>
      <c r="U20" s="4">
        <f>VLOOKUP($B20,'School Enrollment'!$A$2:$AA$53,Other!S$1,FALSE)</f>
        <v>674796</v>
      </c>
      <c r="V20" s="4">
        <f>VLOOKUP($B20,'School Enrollment'!$A$2:$AA$53,Other!T$1,FALSE)</f>
        <v>679878</v>
      </c>
      <c r="W20" s="4">
        <f>VLOOKUP($B20,'School Enrollment'!$A$2:$AA$53,Other!U$1,FALSE)</f>
        <v>683152</v>
      </c>
      <c r="X20" s="4">
        <f>VLOOKUP($B20,'School Enrollment'!$A$2:$AA$53,Other!V$1,FALSE)</f>
        <v>666225</v>
      </c>
      <c r="Y20" s="4">
        <f>VLOOKUP($B20,'School Enrollment'!$A$2:$AA$53,Other!W$1,FALSE)</f>
        <v>670030</v>
      </c>
      <c r="Z20" s="4">
        <f>VLOOKUP($B20,'School Enrollment'!$A$2:$AA$53,Other!X$1,FALSE)</f>
        <v>680089</v>
      </c>
      <c r="AA20" s="4">
        <f>VLOOKUP($B20,'School Enrollment'!$A$2:$AA$53,Other!Y$1,FALSE)</f>
        <v>673128</v>
      </c>
      <c r="AB20" s="4">
        <f>VLOOKUP($B20,'School Enrollment'!$A$2:$AA$53,Other!Z$1,FALSE)</f>
        <v>681987</v>
      </c>
    </row>
    <row r="21" spans="1:28">
      <c r="A21" s="5" t="s">
        <v>128</v>
      </c>
      <c r="B21" s="5" t="s">
        <v>129</v>
      </c>
      <c r="C21" s="4">
        <f>VLOOKUP($B21,'School Enrollment'!$A$2:$AA$53,Other!A$1,FALSE)</f>
        <v>795188</v>
      </c>
      <c r="D21" s="4">
        <f>VLOOKUP($B21,'School Enrollment'!$A$2:$AA$53,Other!B$1,FALSE)</f>
        <v>793093</v>
      </c>
      <c r="E21" s="4">
        <f>VLOOKUP($B21,'School Enrollment'!$A$2:$AA$53,Other!C$1,FALSE)</f>
        <v>786683</v>
      </c>
      <c r="F21" s="4">
        <f>VLOOKUP($B21,'School Enrollment'!$A$2:$AA$53,Other!D$1,FALSE)</f>
        <v>783025</v>
      </c>
      <c r="G21" s="4">
        <f>VLOOKUP($B21,'School Enrollment'!$A$2:$AA$53,Other!E$1,FALSE)</f>
        <v>784757</v>
      </c>
      <c r="H21" s="4">
        <f>VLOOKUP($B21,'School Enrollment'!$A$2:$AA$53,Other!F$1,FALSE)</f>
        <v>794128</v>
      </c>
      <c r="I21" s="4">
        <f>VLOOKUP($B21,'School Enrollment'!$A$2:$AA$53,Other!G$1,FALSE)</f>
        <v>797985</v>
      </c>
      <c r="J21" s="4">
        <f>VLOOKUP($B21,'School Enrollment'!$A$2:$AA$53,Other!H$1,FALSE)</f>
        <v>800560</v>
      </c>
      <c r="K21" s="4">
        <f>VLOOKUP($B21,'School Enrollment'!$A$2:$AA$53,Other!I$1,FALSE)</f>
        <v>797933</v>
      </c>
      <c r="L21" s="4">
        <f>VLOOKUP($B21,'School Enrollment'!$A$2:$AA$53,Other!J$1,FALSE)</f>
        <v>797366</v>
      </c>
      <c r="M21" s="4">
        <f>VLOOKUP($B21,'School Enrollment'!$A$2:$AA$53,Other!K$1,FALSE)</f>
        <v>793296</v>
      </c>
      <c r="N21" s="4">
        <f>VLOOKUP($B21,'School Enrollment'!$A$2:$AA$53,Other!L$1,FALSE)</f>
        <v>776813</v>
      </c>
      <c r="O21" s="4">
        <f>VLOOKUP($B21,'School Enrollment'!$A$2:$AA$53,Other!M$1,FALSE)</f>
        <v>768734</v>
      </c>
      <c r="P21" s="4">
        <f>VLOOKUP($B21,'School Enrollment'!$A$2:$AA$53,Other!N$1,FALSE)</f>
        <v>756579</v>
      </c>
      <c r="Q21" s="4">
        <f>VLOOKUP($B21,'School Enrollment'!$A$2:$AA$53,Other!O$1,FALSE)</f>
        <v>743089</v>
      </c>
      <c r="R21" s="4">
        <f>VLOOKUP($B21,'School Enrollment'!$A$2:$AA$53,Other!P$1,FALSE)</f>
        <v>731328</v>
      </c>
      <c r="S21" s="4">
        <f>VLOOKUP($B21,'School Enrollment'!$A$2:$AA$53,Other!Q$1,FALSE)</f>
        <v>730464</v>
      </c>
      <c r="T21" s="4">
        <f>VLOOKUP($B21,'School Enrollment'!$A$2:$AA$53,Other!R$1,FALSE)</f>
        <v>727709</v>
      </c>
      <c r="U21" s="4">
        <f>VLOOKUP($B21,'School Enrollment'!$A$2:$AA$53,Other!S$1,FALSE)</f>
        <v>724281</v>
      </c>
      <c r="V21" s="4">
        <f>VLOOKUP($B21,'School Enrollment'!$A$2:$AA$53,Other!T$1,FALSE)</f>
        <v>654526</v>
      </c>
      <c r="W21" s="4">
        <f>VLOOKUP($B21,'School Enrollment'!$A$2:$AA$53,Other!U$1,FALSE)</f>
        <v>675851</v>
      </c>
      <c r="X21" s="4">
        <f>VLOOKUP($B21,'School Enrollment'!$A$2:$AA$53,Other!V$1,FALSE)</f>
        <v>681038</v>
      </c>
      <c r="Y21" s="4">
        <f>VLOOKUP($B21,'School Enrollment'!$A$2:$AA$53,Other!W$1,FALSE)</f>
        <v>684873</v>
      </c>
      <c r="Z21" s="4">
        <f>VLOOKUP($B21,'School Enrollment'!$A$2:$AA$53,Other!X$1,FALSE)</f>
        <v>690915</v>
      </c>
      <c r="AA21" s="4">
        <f>VLOOKUP($B21,'School Enrollment'!$A$2:$AA$53,Other!Y$1,FALSE)</f>
        <v>696558</v>
      </c>
      <c r="AB21" s="4">
        <f>VLOOKUP($B21,'School Enrollment'!$A$2:$AA$53,Other!Z$1,FALSE)</f>
        <v>703390</v>
      </c>
    </row>
    <row r="22" spans="1:28">
      <c r="A22" s="5" t="s">
        <v>130</v>
      </c>
      <c r="B22" s="5" t="s">
        <v>131</v>
      </c>
      <c r="C22" s="4">
        <f>VLOOKUP($B22,'School Enrollment'!$A$2:$AA$53,Other!A$1,FALSE)</f>
        <v>211752</v>
      </c>
      <c r="D22" s="4">
        <f>VLOOKUP($B22,'School Enrollment'!$A$2:$AA$53,Other!B$1,FALSE)</f>
        <v>211817</v>
      </c>
      <c r="E22" s="4">
        <f>VLOOKUP($B22,'School Enrollment'!$A$2:$AA$53,Other!C$1,FALSE)</f>
        <v>212902</v>
      </c>
      <c r="F22" s="4">
        <f>VLOOKUP($B22,'School Enrollment'!$A$2:$AA$53,Other!D$1,FALSE)</f>
        <v>213775</v>
      </c>
      <c r="G22" s="4">
        <f>VLOOKUP($B22,'School Enrollment'!$A$2:$AA$53,Other!E$1,FALSE)</f>
        <v>215149</v>
      </c>
      <c r="H22" s="4">
        <f>VLOOKUP($B22,'School Enrollment'!$A$2:$AA$53,Other!F$1,FALSE)</f>
        <v>216400</v>
      </c>
      <c r="I22" s="4">
        <f>VLOOKUP($B22,'School Enrollment'!$A$2:$AA$53,Other!G$1,FALSE)</f>
        <v>216453</v>
      </c>
      <c r="J22" s="4">
        <f>VLOOKUP($B22,'School Enrollment'!$A$2:$AA$53,Other!H$1,FALSE)</f>
        <v>216995</v>
      </c>
      <c r="K22" s="4">
        <f>VLOOKUP($B22,'School Enrollment'!$A$2:$AA$53,Other!I$1,FALSE)</f>
        <v>212601</v>
      </c>
      <c r="L22" s="4">
        <f>VLOOKUP($B22,'School Enrollment'!$A$2:$AA$53,Other!J$1,FALSE)</f>
        <v>213569</v>
      </c>
      <c r="M22" s="4">
        <f>VLOOKUP($B22,'School Enrollment'!$A$2:$AA$53,Other!K$1,FALSE)</f>
        <v>213593</v>
      </c>
      <c r="N22" s="4">
        <f>VLOOKUP($B22,'School Enrollment'!$A$2:$AA$53,Other!L$1,FALSE)</f>
        <v>212579</v>
      </c>
      <c r="O22" s="4">
        <f>VLOOKUP($B22,'School Enrollment'!$A$2:$AA$53,Other!M$1,FALSE)</f>
        <v>211051</v>
      </c>
      <c r="P22" s="4">
        <f>VLOOKUP($B22,'School Enrollment'!$A$2:$AA$53,Other!N$1,FALSE)</f>
        <v>209253</v>
      </c>
      <c r="Q22" s="4">
        <f>VLOOKUP($B22,'School Enrollment'!$A$2:$AA$53,Other!O$1,FALSE)</f>
        <v>207037</v>
      </c>
      <c r="R22" s="4">
        <f>VLOOKUP($B22,'School Enrollment'!$A$2:$AA$53,Other!P$1,FALSE)</f>
        <v>205586</v>
      </c>
      <c r="S22" s="4">
        <f>VLOOKUP($B22,'School Enrollment'!$A$2:$AA$53,Other!Q$1,FALSE)</f>
        <v>204337</v>
      </c>
      <c r="T22" s="4">
        <f>VLOOKUP($B22,'School Enrollment'!$A$2:$AA$53,Other!R$1,FALSE)</f>
        <v>202084</v>
      </c>
      <c r="U22" s="4">
        <f>VLOOKUP($B22,'School Enrollment'!$A$2:$AA$53,Other!S$1,FALSE)</f>
        <v>198820</v>
      </c>
      <c r="V22" s="4">
        <f>VLOOKUP($B22,'School Enrollment'!$A$2:$AA$53,Other!T$1,FALSE)</f>
        <v>195498</v>
      </c>
      <c r="W22" s="4">
        <f>VLOOKUP($B22,'School Enrollment'!$A$2:$AA$53,Other!U$1,FALSE)</f>
        <v>193986</v>
      </c>
      <c r="X22" s="4">
        <f>VLOOKUP($B22,'School Enrollment'!$A$2:$AA$53,Other!V$1,FALSE)</f>
        <v>196245</v>
      </c>
      <c r="Y22" s="4">
        <f>VLOOKUP($B22,'School Enrollment'!$A$2:$AA$53,Other!W$1,FALSE)</f>
        <v>192935</v>
      </c>
      <c r="Z22" s="4">
        <f>VLOOKUP($B22,'School Enrollment'!$A$2:$AA$53,Other!X$1,FALSE)</f>
        <v>189225</v>
      </c>
      <c r="AA22" s="4">
        <f>VLOOKUP($B22,'School Enrollment'!$A$2:$AA$53,Other!Y$1,FALSE)</f>
        <v>189077</v>
      </c>
      <c r="AB22" s="4">
        <f>VLOOKUP($B22,'School Enrollment'!$A$2:$AA$53,Other!Z$1,FALSE)</f>
        <v>188969</v>
      </c>
    </row>
    <row r="23" spans="1:28">
      <c r="A23" s="5" t="s">
        <v>132</v>
      </c>
      <c r="B23" s="5" t="s">
        <v>133</v>
      </c>
      <c r="C23" s="4">
        <f>VLOOKUP($B23,'School Enrollment'!$A$2:$AA$53,Other!A$1,FALSE)</f>
        <v>675747</v>
      </c>
      <c r="D23" s="4">
        <f>VLOOKUP($B23,'School Enrollment'!$A$2:$AA$53,Other!B$1,FALSE)</f>
        <v>683797</v>
      </c>
      <c r="E23" s="4">
        <f>VLOOKUP($B23,'School Enrollment'!$A$2:$AA$53,Other!C$1,FALSE)</f>
        <v>688947</v>
      </c>
      <c r="F23" s="4">
        <f>VLOOKUP($B23,'School Enrollment'!$A$2:$AA$53,Other!D$1,FALSE)</f>
        <v>698806</v>
      </c>
      <c r="G23" s="4">
        <f>VLOOKUP($B23,'School Enrollment'!$A$2:$AA$53,Other!E$1,FALSE)</f>
        <v>715176</v>
      </c>
      <c r="H23" s="4">
        <f>VLOOKUP($B23,'School Enrollment'!$A$2:$AA$53,Other!F$1,FALSE)</f>
        <v>736238</v>
      </c>
      <c r="I23" s="4">
        <f>VLOOKUP($B23,'School Enrollment'!$A$2:$AA$53,Other!G$1,FALSE)</f>
        <v>751850</v>
      </c>
      <c r="J23" s="4">
        <f>VLOOKUP($B23,'School Enrollment'!$A$2:$AA$53,Other!H$1,FALSE)</f>
        <v>772638</v>
      </c>
      <c r="K23" s="4">
        <f>VLOOKUP($B23,'School Enrollment'!$A$2:$AA$53,Other!I$1,FALSE)</f>
        <v>790938</v>
      </c>
      <c r="L23" s="4">
        <f>VLOOKUP($B23,'School Enrollment'!$A$2:$AA$53,Other!J$1,FALSE)</f>
        <v>805544</v>
      </c>
      <c r="M23" s="4">
        <f>VLOOKUP($B23,'School Enrollment'!$A$2:$AA$53,Other!K$1,FALSE)</f>
        <v>818583</v>
      </c>
      <c r="N23" s="4">
        <f>VLOOKUP($B23,'School Enrollment'!$A$2:$AA$53,Other!L$1,FALSE)</f>
        <v>830744</v>
      </c>
      <c r="O23" s="4">
        <f>VLOOKUP($B23,'School Enrollment'!$A$2:$AA$53,Other!M$1,FALSE)</f>
        <v>841671</v>
      </c>
      <c r="P23" s="4">
        <f>VLOOKUP($B23,'School Enrollment'!$A$2:$AA$53,Other!N$1,FALSE)</f>
        <v>846582</v>
      </c>
      <c r="Q23" s="4">
        <f>VLOOKUP($B23,'School Enrollment'!$A$2:$AA$53,Other!O$1,FALSE)</f>
        <v>852920</v>
      </c>
      <c r="R23" s="4">
        <f>VLOOKUP($B23,'School Enrollment'!$A$2:$AA$53,Other!P$1,FALSE)</f>
        <v>860640</v>
      </c>
      <c r="S23" s="4">
        <f>VLOOKUP($B23,'School Enrollment'!$A$2:$AA$53,Other!Q$1,FALSE)</f>
        <v>866743</v>
      </c>
      <c r="T23" s="4">
        <f>VLOOKUP($B23,'School Enrollment'!$A$2:$AA$53,Other!R$1,FALSE)</f>
        <v>869113</v>
      </c>
      <c r="U23" s="4">
        <f>VLOOKUP($B23,'School Enrollment'!$A$2:$AA$53,Other!S$1,FALSE)</f>
        <v>865561</v>
      </c>
      <c r="V23" s="4">
        <f>VLOOKUP($B23,'School Enrollment'!$A$2:$AA$53,Other!T$1,FALSE)</f>
        <v>860020</v>
      </c>
      <c r="W23" s="4">
        <f>VLOOKUP($B23,'School Enrollment'!$A$2:$AA$53,Other!U$1,FALSE)</f>
        <v>851640</v>
      </c>
      <c r="X23" s="4">
        <f>VLOOKUP($B23,'School Enrollment'!$A$2:$AA$53,Other!V$1,FALSE)</f>
        <v>845700</v>
      </c>
      <c r="Y23" s="4">
        <f>VLOOKUP($B23,'School Enrollment'!$A$2:$AA$53,Other!W$1,FALSE)</f>
        <v>843861</v>
      </c>
      <c r="Z23" s="4">
        <f>VLOOKUP($B23,'School Enrollment'!$A$2:$AA$53,Other!X$1,FALSE)</f>
        <v>848412</v>
      </c>
      <c r="AA23" s="4">
        <f>VLOOKUP($B23,'School Enrollment'!$A$2:$AA$53,Other!Y$1,FALSE)</f>
        <v>852211</v>
      </c>
      <c r="AB23" s="4">
        <f>VLOOKUP($B23,'School Enrollment'!$A$2:$AA$53,Other!Z$1,FALSE)</f>
        <v>854086</v>
      </c>
    </row>
    <row r="24" spans="1:28">
      <c r="A24" s="5" t="s">
        <v>134</v>
      </c>
      <c r="B24" s="5" t="s">
        <v>135</v>
      </c>
      <c r="C24" s="4">
        <f>VLOOKUP($B24,'School Enrollment'!$A$2:$AA$53,Other!A$1,FALSE)</f>
        <v>833918</v>
      </c>
      <c r="D24" s="4">
        <f>VLOOKUP($B24,'School Enrollment'!$A$2:$AA$53,Other!B$1,FALSE)</f>
        <v>825320</v>
      </c>
      <c r="E24" s="4">
        <f>VLOOKUP($B24,'School Enrollment'!$A$2:$AA$53,Other!C$1,FALSE)</f>
        <v>823428</v>
      </c>
      <c r="F24" s="4">
        <f>VLOOKUP($B24,'School Enrollment'!$A$2:$AA$53,Other!D$1,FALSE)</f>
        <v>825588</v>
      </c>
      <c r="G24" s="4">
        <f>VLOOKUP($B24,'School Enrollment'!$A$2:$AA$53,Other!E$1,FALSE)</f>
        <v>834314</v>
      </c>
      <c r="H24" s="4">
        <f>VLOOKUP($B24,'School Enrollment'!$A$2:$AA$53,Other!F$1,FALSE)</f>
        <v>846155</v>
      </c>
      <c r="I24" s="4">
        <f>VLOOKUP($B24,'School Enrollment'!$A$2:$AA$53,Other!G$1,FALSE)</f>
        <v>859948</v>
      </c>
      <c r="J24" s="4">
        <f>VLOOKUP($B24,'School Enrollment'!$A$2:$AA$53,Other!H$1,FALSE)</f>
        <v>877726</v>
      </c>
      <c r="K24" s="4">
        <f>VLOOKUP($B24,'School Enrollment'!$A$2:$AA$53,Other!I$1,FALSE)</f>
        <v>893727</v>
      </c>
      <c r="L24" s="4">
        <f>VLOOKUP($B24,'School Enrollment'!$A$2:$AA$53,Other!J$1,FALSE)</f>
        <v>915007</v>
      </c>
      <c r="M24" s="4">
        <f>VLOOKUP($B24,'School Enrollment'!$A$2:$AA$53,Other!K$1,FALSE)</f>
        <v>933898</v>
      </c>
      <c r="N24" s="4">
        <f>VLOOKUP($B24,'School Enrollment'!$A$2:$AA$53,Other!L$1,FALSE)</f>
        <v>949006</v>
      </c>
      <c r="O24" s="4">
        <f>VLOOKUP($B24,'School Enrollment'!$A$2:$AA$53,Other!M$1,FALSE)</f>
        <v>962317</v>
      </c>
      <c r="P24" s="4">
        <f>VLOOKUP($B24,'School Enrollment'!$A$2:$AA$53,Other!N$1,FALSE)</f>
        <v>971425</v>
      </c>
      <c r="Q24" s="4">
        <f>VLOOKUP($B24,'School Enrollment'!$A$2:$AA$53,Other!O$1,FALSE)</f>
        <v>975150</v>
      </c>
      <c r="R24" s="4">
        <f>VLOOKUP($B24,'School Enrollment'!$A$2:$AA$53,Other!P$1,FALSE)</f>
        <v>973140</v>
      </c>
      <c r="S24" s="4">
        <f>VLOOKUP($B24,'School Enrollment'!$A$2:$AA$53,Other!Q$1,FALSE)</f>
        <v>982989</v>
      </c>
      <c r="T24" s="4">
        <f>VLOOKUP($B24,'School Enrollment'!$A$2:$AA$53,Other!R$1,FALSE)</f>
        <v>980459</v>
      </c>
      <c r="U24" s="4">
        <f>VLOOKUP($B24,'School Enrollment'!$A$2:$AA$53,Other!S$1,FALSE)</f>
        <v>975574</v>
      </c>
      <c r="V24" s="4">
        <f>VLOOKUP($B24,'School Enrollment'!$A$2:$AA$53,Other!T$1,FALSE)</f>
        <v>971909</v>
      </c>
      <c r="W24" s="4">
        <f>VLOOKUP($B24,'School Enrollment'!$A$2:$AA$53,Other!U$1,FALSE)</f>
        <v>968661</v>
      </c>
      <c r="X24" s="4">
        <f>VLOOKUP($B24,'School Enrollment'!$A$2:$AA$53,Other!V$1,FALSE)</f>
        <v>962958</v>
      </c>
      <c r="Y24" s="4">
        <f>VLOOKUP($B24,'School Enrollment'!$A$2:$AA$53,Other!W$1,FALSE)</f>
        <v>958910</v>
      </c>
      <c r="Z24" s="4">
        <f>VLOOKUP($B24,'School Enrollment'!$A$2:$AA$53,Other!X$1,FALSE)</f>
        <v>957053</v>
      </c>
      <c r="AA24" s="4">
        <f>VLOOKUP($B24,'School Enrollment'!$A$2:$AA$53,Other!Y$1,FALSE)</f>
        <v>955563</v>
      </c>
      <c r="AB24" s="4">
        <f>VLOOKUP($B24,'School Enrollment'!$A$2:$AA$53,Other!Z$1,FALSE)</f>
        <v>953369</v>
      </c>
    </row>
    <row r="25" spans="1:28">
      <c r="A25" s="5" t="s">
        <v>136</v>
      </c>
      <c r="B25" s="5" t="s">
        <v>137</v>
      </c>
      <c r="C25" s="4">
        <f>VLOOKUP($B25,'School Enrollment'!$A$2:$AA$53,Other!A$1,FALSE)</f>
        <v>1597154</v>
      </c>
      <c r="D25" s="4">
        <f>VLOOKUP($B25,'School Enrollment'!$A$2:$AA$53,Other!B$1,FALSE)</f>
        <v>1589287</v>
      </c>
      <c r="E25" s="4">
        <f>VLOOKUP($B25,'School Enrollment'!$A$2:$AA$53,Other!C$1,FALSE)</f>
        <v>1582785</v>
      </c>
      <c r="F25" s="4">
        <f>VLOOKUP($B25,'School Enrollment'!$A$2:$AA$53,Other!D$1,FALSE)</f>
        <v>1576785</v>
      </c>
      <c r="G25" s="4">
        <f>VLOOKUP($B25,'School Enrollment'!$A$2:$AA$53,Other!E$1,FALSE)</f>
        <v>1584431</v>
      </c>
      <c r="H25" s="4">
        <f>VLOOKUP($B25,'School Enrollment'!$A$2:$AA$53,Other!F$1,FALSE)</f>
        <v>1593561</v>
      </c>
      <c r="I25" s="4">
        <f>VLOOKUP($B25,'School Enrollment'!$A$2:$AA$53,Other!G$1,FALSE)</f>
        <v>1603610</v>
      </c>
      <c r="J25" s="4">
        <f>VLOOKUP($B25,'School Enrollment'!$A$2:$AA$53,Other!H$1,FALSE)</f>
        <v>1599377</v>
      </c>
      <c r="K25" s="4">
        <f>VLOOKUP($B25,'School Enrollment'!$A$2:$AA$53,Other!I$1,FALSE)</f>
        <v>1614784</v>
      </c>
      <c r="L25" s="4">
        <f>VLOOKUP($B25,'School Enrollment'!$A$2:$AA$53,Other!J$1,FALSE)</f>
        <v>1641456</v>
      </c>
      <c r="M25" s="4">
        <f>VLOOKUP($B25,'School Enrollment'!$A$2:$AA$53,Other!K$1,FALSE)</f>
        <v>1685714</v>
      </c>
      <c r="N25" s="4">
        <f>VLOOKUP($B25,'School Enrollment'!$A$2:$AA$53,Other!L$1,FALSE)</f>
        <v>1702717</v>
      </c>
      <c r="O25" s="4">
        <f>VLOOKUP($B25,'School Enrollment'!$A$2:$AA$53,Other!M$1,FALSE)</f>
        <v>1720287</v>
      </c>
      <c r="P25" s="4">
        <f>VLOOKUP($B25,'School Enrollment'!$A$2:$AA$53,Other!N$1,FALSE)</f>
        <v>1725639</v>
      </c>
      <c r="Q25" s="4">
        <f>VLOOKUP($B25,'School Enrollment'!$A$2:$AA$53,Other!O$1,FALSE)</f>
        <v>1720626</v>
      </c>
      <c r="R25" s="4">
        <f>VLOOKUP($B25,'School Enrollment'!$A$2:$AA$53,Other!P$1,FALSE)</f>
        <v>1730668</v>
      </c>
      <c r="S25" s="4">
        <f>VLOOKUP($B25,'School Enrollment'!$A$2:$AA$53,Other!Q$1,FALSE)</f>
        <v>1785160</v>
      </c>
      <c r="T25" s="4">
        <f>VLOOKUP($B25,'School Enrollment'!$A$2:$AA$53,Other!R$1,FALSE)</f>
        <v>1757604</v>
      </c>
      <c r="U25" s="4">
        <f>VLOOKUP($B25,'School Enrollment'!$A$2:$AA$53,Other!S$1,FALSE)</f>
        <v>1751290</v>
      </c>
      <c r="V25" s="4">
        <f>VLOOKUP($B25,'School Enrollment'!$A$2:$AA$53,Other!T$1,FALSE)</f>
        <v>1742282</v>
      </c>
      <c r="W25" s="4">
        <f>VLOOKUP($B25,'School Enrollment'!$A$2:$AA$53,Other!U$1,FALSE)</f>
        <v>1722656</v>
      </c>
      <c r="X25" s="4">
        <f>VLOOKUP($B25,'School Enrollment'!$A$2:$AA$53,Other!V$1,FALSE)</f>
        <v>1692739</v>
      </c>
      <c r="Y25" s="4">
        <f>VLOOKUP($B25,'School Enrollment'!$A$2:$AA$53,Other!W$1,FALSE)</f>
        <v>1659921</v>
      </c>
      <c r="Z25" s="4">
        <f>VLOOKUP($B25,'School Enrollment'!$A$2:$AA$53,Other!X$1,FALSE)</f>
        <v>1649082</v>
      </c>
      <c r="AA25" s="4">
        <f>VLOOKUP($B25,'School Enrollment'!$A$2:$AA$53,Other!Y$1,FALSE)</f>
        <v>1587067</v>
      </c>
      <c r="AB25" s="4">
        <f>VLOOKUP($B25,'School Enrollment'!$A$2:$AA$53,Other!Z$1,FALSE)</f>
        <v>1573537</v>
      </c>
    </row>
    <row r="26" spans="1:28">
      <c r="A26" s="5" t="s">
        <v>138</v>
      </c>
      <c r="B26" s="5" t="s">
        <v>139</v>
      </c>
      <c r="C26" s="4">
        <f>VLOOKUP($B26,'School Enrollment'!$A$2:$AA$53,Other!A$1,FALSE)</f>
        <v>711134</v>
      </c>
      <c r="D26" s="4">
        <f>VLOOKUP($B26,'School Enrollment'!$A$2:$AA$53,Other!B$1,FALSE)</f>
        <v>721481</v>
      </c>
      <c r="E26" s="4">
        <f>VLOOKUP($B26,'School Enrollment'!$A$2:$AA$53,Other!C$1,FALSE)</f>
        <v>726950</v>
      </c>
      <c r="F26" s="4">
        <f>VLOOKUP($B26,'School Enrollment'!$A$2:$AA$53,Other!D$1,FALSE)</f>
        <v>739553</v>
      </c>
      <c r="G26" s="4">
        <f>VLOOKUP($B26,'School Enrollment'!$A$2:$AA$53,Other!E$1,FALSE)</f>
        <v>756374</v>
      </c>
      <c r="H26" s="4">
        <f>VLOOKUP($B26,'School Enrollment'!$A$2:$AA$53,Other!F$1,FALSE)</f>
        <v>773571</v>
      </c>
      <c r="I26" s="4">
        <f>VLOOKUP($B26,'School Enrollment'!$A$2:$AA$53,Other!G$1,FALSE)</f>
        <v>793724</v>
      </c>
      <c r="J26" s="4">
        <f>VLOOKUP($B26,'School Enrollment'!$A$2:$AA$53,Other!H$1,FALSE)</f>
        <v>810233</v>
      </c>
      <c r="K26" s="4">
        <f>VLOOKUP($B26,'School Enrollment'!$A$2:$AA$53,Other!I$1,FALSE)</f>
        <v>821693</v>
      </c>
      <c r="L26" s="4">
        <f>VLOOKUP($B26,'School Enrollment'!$A$2:$AA$53,Other!J$1,FALSE)</f>
        <v>835166</v>
      </c>
      <c r="M26" s="4">
        <f>VLOOKUP($B26,'School Enrollment'!$A$2:$AA$53,Other!K$1,FALSE)</f>
        <v>847204</v>
      </c>
      <c r="N26" s="4">
        <f>VLOOKUP($B26,'School Enrollment'!$A$2:$AA$53,Other!L$1,FALSE)</f>
        <v>853621</v>
      </c>
      <c r="O26" s="4">
        <f>VLOOKUP($B26,'School Enrollment'!$A$2:$AA$53,Other!M$1,FALSE)</f>
        <v>856455</v>
      </c>
      <c r="P26" s="4">
        <f>VLOOKUP($B26,'School Enrollment'!$A$2:$AA$53,Other!N$1,FALSE)</f>
        <v>854034</v>
      </c>
      <c r="Q26" s="4">
        <f>VLOOKUP($B26,'School Enrollment'!$A$2:$AA$53,Other!O$1,FALSE)</f>
        <v>854340</v>
      </c>
      <c r="R26" s="4">
        <f>VLOOKUP($B26,'School Enrollment'!$A$2:$AA$53,Other!P$1,FALSE)</f>
        <v>851384</v>
      </c>
      <c r="S26" s="4">
        <f>VLOOKUP($B26,'School Enrollment'!$A$2:$AA$53,Other!Q$1,FALSE)</f>
        <v>846891</v>
      </c>
      <c r="T26" s="4">
        <f>VLOOKUP($B26,'School Enrollment'!$A$2:$AA$53,Other!R$1,FALSE)</f>
        <v>842854</v>
      </c>
      <c r="U26" s="4">
        <f>VLOOKUP($B26,'School Enrollment'!$A$2:$AA$53,Other!S$1,FALSE)</f>
        <v>838503</v>
      </c>
      <c r="V26" s="4">
        <f>VLOOKUP($B26,'School Enrollment'!$A$2:$AA$53,Other!T$1,FALSE)</f>
        <v>839243</v>
      </c>
      <c r="W26" s="4">
        <f>VLOOKUP($B26,'School Enrollment'!$A$2:$AA$53,Other!U$1,FALSE)</f>
        <v>840565</v>
      </c>
      <c r="X26" s="4">
        <f>VLOOKUP($B26,'School Enrollment'!$A$2:$AA$53,Other!V$1,FALSE)</f>
        <v>837578</v>
      </c>
      <c r="Y26" s="4">
        <f>VLOOKUP($B26,'School Enrollment'!$A$2:$AA$53,Other!W$1,FALSE)</f>
        <v>836048</v>
      </c>
      <c r="Z26" s="4">
        <f>VLOOKUP($B26,'School Enrollment'!$A$2:$AA$53,Other!X$1,FALSE)</f>
        <v>837053</v>
      </c>
      <c r="AA26" s="4">
        <f>VLOOKUP($B26,'School Enrollment'!$A$2:$AA$53,Other!Y$1,FALSE)</f>
        <v>838037</v>
      </c>
      <c r="AB26" s="4">
        <f>VLOOKUP($B26,'School Enrollment'!$A$2:$AA$53,Other!Z$1,FALSE)</f>
        <v>839738</v>
      </c>
    </row>
    <row r="27" spans="1:28">
      <c r="A27" s="5" t="s">
        <v>140</v>
      </c>
      <c r="B27" s="5" t="s">
        <v>141</v>
      </c>
      <c r="C27" s="4">
        <f>VLOOKUP($B27,'School Enrollment'!$A$2:$AA$53,Other!A$1,FALSE)</f>
        <v>498639</v>
      </c>
      <c r="D27" s="4">
        <f>VLOOKUP($B27,'School Enrollment'!$A$2:$AA$53,Other!B$1,FALSE)</f>
        <v>505550</v>
      </c>
      <c r="E27" s="4">
        <f>VLOOKUP($B27,'School Enrollment'!$A$2:$AA$53,Other!C$1,FALSE)</f>
        <v>503326</v>
      </c>
      <c r="F27" s="4">
        <f>VLOOKUP($B27,'School Enrollment'!$A$2:$AA$53,Other!D$1,FALSE)</f>
        <v>502020</v>
      </c>
      <c r="G27" s="4">
        <f>VLOOKUP($B27,'School Enrollment'!$A$2:$AA$53,Other!E$1,FALSE)</f>
        <v>502417</v>
      </c>
      <c r="H27" s="4">
        <f>VLOOKUP($B27,'School Enrollment'!$A$2:$AA$53,Other!F$1,FALSE)</f>
        <v>504127</v>
      </c>
      <c r="I27" s="4">
        <f>VLOOKUP($B27,'School Enrollment'!$A$2:$AA$53,Other!G$1,FALSE)</f>
        <v>506668</v>
      </c>
      <c r="J27" s="4">
        <f>VLOOKUP($B27,'School Enrollment'!$A$2:$AA$53,Other!H$1,FALSE)</f>
        <v>505907</v>
      </c>
      <c r="K27" s="4">
        <f>VLOOKUP($B27,'School Enrollment'!$A$2:$AA$53,Other!I$1,FALSE)</f>
        <v>505962</v>
      </c>
      <c r="L27" s="4">
        <f>VLOOKUP($B27,'School Enrollment'!$A$2:$AA$53,Other!J$1,FALSE)</f>
        <v>506272</v>
      </c>
      <c r="M27" s="4">
        <f>VLOOKUP($B27,'School Enrollment'!$A$2:$AA$53,Other!K$1,FALSE)</f>
        <v>503967</v>
      </c>
      <c r="N27" s="4">
        <f>VLOOKUP($B27,'School Enrollment'!$A$2:$AA$53,Other!L$1,FALSE)</f>
        <v>504792</v>
      </c>
      <c r="O27" s="4">
        <f>VLOOKUP($B27,'School Enrollment'!$A$2:$AA$53,Other!M$1,FALSE)</f>
        <v>502379</v>
      </c>
      <c r="P27" s="4">
        <f>VLOOKUP($B27,'School Enrollment'!$A$2:$AA$53,Other!N$1,FALSE)</f>
        <v>500716</v>
      </c>
      <c r="Q27" s="4">
        <f>VLOOKUP($B27,'School Enrollment'!$A$2:$AA$53,Other!O$1,FALSE)</f>
        <v>497871</v>
      </c>
      <c r="R27" s="4">
        <f>VLOOKUP($B27,'School Enrollment'!$A$2:$AA$53,Other!P$1,FALSE)</f>
        <v>493507</v>
      </c>
      <c r="S27" s="4">
        <f>VLOOKUP($B27,'School Enrollment'!$A$2:$AA$53,Other!Q$1,FALSE)</f>
        <v>492645</v>
      </c>
      <c r="T27" s="4">
        <f>VLOOKUP($B27,'School Enrollment'!$A$2:$AA$53,Other!R$1,FALSE)</f>
        <v>493540</v>
      </c>
      <c r="U27" s="4">
        <f>VLOOKUP($B27,'School Enrollment'!$A$2:$AA$53,Other!S$1,FALSE)</f>
        <v>495376</v>
      </c>
      <c r="V27" s="4">
        <f>VLOOKUP($B27,'School Enrollment'!$A$2:$AA$53,Other!T$1,FALSE)</f>
        <v>494954</v>
      </c>
      <c r="W27" s="4">
        <f>VLOOKUP($B27,'School Enrollment'!$A$2:$AA$53,Other!U$1,FALSE)</f>
        <v>495026</v>
      </c>
      <c r="X27" s="4">
        <f>VLOOKUP($B27,'School Enrollment'!$A$2:$AA$53,Other!V$1,FALSE)</f>
        <v>494122</v>
      </c>
      <c r="Y27" s="4">
        <f>VLOOKUP($B27,'School Enrollment'!$A$2:$AA$53,Other!W$1,FALSE)</f>
        <v>491962</v>
      </c>
      <c r="Z27" s="4">
        <f>VLOOKUP($B27,'School Enrollment'!$A$2:$AA$53,Other!X$1,FALSE)</f>
        <v>492481</v>
      </c>
      <c r="AA27" s="4">
        <f>VLOOKUP($B27,'School Enrollment'!$A$2:$AA$53,Other!Y$1,FALSE)</f>
        <v>490526</v>
      </c>
      <c r="AB27" s="4">
        <f>VLOOKUP($B27,'School Enrollment'!$A$2:$AA$53,Other!Z$1,FALSE)</f>
        <v>490619</v>
      </c>
    </row>
    <row r="28" spans="1:28">
      <c r="A28" s="5" t="s">
        <v>142</v>
      </c>
      <c r="B28" s="5" t="s">
        <v>143</v>
      </c>
      <c r="C28" s="4">
        <f>VLOOKUP($B28,'School Enrollment'!$A$2:$AA$53,Other!A$1,FALSE)</f>
        <v>800606</v>
      </c>
      <c r="D28" s="4">
        <f>VLOOKUP($B28,'School Enrollment'!$A$2:$AA$53,Other!B$1,FALSE)</f>
        <v>802060</v>
      </c>
      <c r="E28" s="4">
        <f>VLOOKUP($B28,'School Enrollment'!$A$2:$AA$53,Other!C$1,FALSE)</f>
        <v>806639</v>
      </c>
      <c r="F28" s="4">
        <f>VLOOKUP($B28,'School Enrollment'!$A$2:$AA$53,Other!D$1,FALSE)</f>
        <v>807934</v>
      </c>
      <c r="G28" s="4">
        <f>VLOOKUP($B28,'School Enrollment'!$A$2:$AA$53,Other!E$1,FALSE)</f>
        <v>816558</v>
      </c>
      <c r="H28" s="4">
        <f>VLOOKUP($B28,'School Enrollment'!$A$2:$AA$53,Other!F$1,FALSE)</f>
        <v>842965</v>
      </c>
      <c r="I28" s="4">
        <f>VLOOKUP($B28,'School Enrollment'!$A$2:$AA$53,Other!G$1,FALSE)</f>
        <v>859357</v>
      </c>
      <c r="J28" s="4">
        <f>VLOOKUP($B28,'School Enrollment'!$A$2:$AA$53,Other!H$1,FALSE)</f>
        <v>866378</v>
      </c>
      <c r="K28" s="4">
        <f>VLOOKUP($B28,'School Enrollment'!$A$2:$AA$53,Other!I$1,FALSE)</f>
        <v>878541</v>
      </c>
      <c r="L28" s="4">
        <f>VLOOKUP($B28,'School Enrollment'!$A$2:$AA$53,Other!J$1,FALSE)</f>
        <v>889881</v>
      </c>
      <c r="M28" s="4">
        <f>VLOOKUP($B28,'School Enrollment'!$A$2:$AA$53,Other!K$1,FALSE)</f>
        <v>900517</v>
      </c>
      <c r="N28" s="4">
        <f>VLOOKUP($B28,'School Enrollment'!$A$2:$AA$53,Other!L$1,FALSE)</f>
        <v>910613</v>
      </c>
      <c r="O28" s="4">
        <f>VLOOKUP($B28,'School Enrollment'!$A$2:$AA$53,Other!M$1,FALSE)</f>
        <v>913494</v>
      </c>
      <c r="P28" s="4">
        <f>VLOOKUP($B28,'School Enrollment'!$A$2:$AA$53,Other!N$1,FALSE)</f>
        <v>914110</v>
      </c>
      <c r="Q28" s="4">
        <f>VLOOKUP($B28,'School Enrollment'!$A$2:$AA$53,Other!O$1,FALSE)</f>
        <v>912744</v>
      </c>
      <c r="R28" s="4">
        <f>VLOOKUP($B28,'School Enrollment'!$A$2:$AA$53,Other!P$1,FALSE)</f>
        <v>909792</v>
      </c>
      <c r="S28" s="4">
        <f>VLOOKUP($B28,'School Enrollment'!$A$2:$AA$53,Other!Q$1,FALSE)</f>
        <v>906499</v>
      </c>
      <c r="T28" s="4">
        <f>VLOOKUP($B28,'School Enrollment'!$A$2:$AA$53,Other!R$1,FALSE)</f>
        <v>905941</v>
      </c>
      <c r="U28" s="4">
        <f>VLOOKUP($B28,'School Enrollment'!$A$2:$AA$53,Other!S$1,FALSE)</f>
        <v>905449</v>
      </c>
      <c r="V28" s="4">
        <f>VLOOKUP($B28,'School Enrollment'!$A$2:$AA$53,Other!T$1,FALSE)</f>
        <v>917705</v>
      </c>
      <c r="W28" s="4">
        <f>VLOOKUP($B28,'School Enrollment'!$A$2:$AA$53,Other!U$1,FALSE)</f>
        <v>920353</v>
      </c>
      <c r="X28" s="4">
        <f>VLOOKUP($B28,'School Enrollment'!$A$2:$AA$53,Other!V$1,FALSE)</f>
        <v>917188</v>
      </c>
      <c r="Y28" s="4">
        <f>VLOOKUP($B28,'School Enrollment'!$A$2:$AA$53,Other!W$1,FALSE)</f>
        <v>917871</v>
      </c>
      <c r="Z28" s="4">
        <f>VLOOKUP($B28,'School Enrollment'!$A$2:$AA$53,Other!X$1,FALSE)</f>
        <v>917982</v>
      </c>
      <c r="AA28" s="4">
        <f>VLOOKUP($B28,'School Enrollment'!$A$2:$AA$53,Other!Y$1,FALSE)</f>
        <v>918710</v>
      </c>
      <c r="AB28" s="4">
        <f>VLOOKUP($B28,'School Enrollment'!$A$2:$AA$53,Other!Z$1,FALSE)</f>
        <v>916584</v>
      </c>
    </row>
    <row r="29" spans="1:28">
      <c r="A29" s="5" t="s">
        <v>144</v>
      </c>
      <c r="B29" s="5" t="s">
        <v>145</v>
      </c>
      <c r="C29" s="4">
        <f>VLOOKUP($B29,'School Enrollment'!$A$2:$AA$53,Other!A$1,FALSE)</f>
        <v>153327</v>
      </c>
      <c r="D29" s="4">
        <f>VLOOKUP($B29,'School Enrollment'!$A$2:$AA$53,Other!B$1,FALSE)</f>
        <v>152207</v>
      </c>
      <c r="E29" s="4">
        <f>VLOOKUP($B29,'School Enrollment'!$A$2:$AA$53,Other!C$1,FALSE)</f>
        <v>152191</v>
      </c>
      <c r="F29" s="4">
        <f>VLOOKUP($B29,'School Enrollment'!$A$2:$AA$53,Other!D$1,FALSE)</f>
        <v>151265</v>
      </c>
      <c r="G29" s="4">
        <f>VLOOKUP($B29,'School Enrollment'!$A$2:$AA$53,Other!E$1,FALSE)</f>
        <v>152974</v>
      </c>
      <c r="H29" s="4">
        <f>VLOOKUP($B29,'School Enrollment'!$A$2:$AA$53,Other!F$1,FALSE)</f>
        <v>155779</v>
      </c>
      <c r="I29" s="4">
        <f>VLOOKUP($B29,'School Enrollment'!$A$2:$AA$53,Other!G$1,FALSE)</f>
        <v>160011</v>
      </c>
      <c r="J29" s="4">
        <f>VLOOKUP($B29,'School Enrollment'!$A$2:$AA$53,Other!H$1,FALSE)</f>
        <v>163009</v>
      </c>
      <c r="K29" s="4">
        <f>VLOOKUP($B29,'School Enrollment'!$A$2:$AA$53,Other!I$1,FALSE)</f>
        <v>164341</v>
      </c>
      <c r="L29" s="4">
        <f>VLOOKUP($B29,'School Enrollment'!$A$2:$AA$53,Other!J$1,FALSE)</f>
        <v>165547</v>
      </c>
      <c r="M29" s="4">
        <f>VLOOKUP($B29,'School Enrollment'!$A$2:$AA$53,Other!K$1,FALSE)</f>
        <v>164627</v>
      </c>
      <c r="N29" s="4">
        <f>VLOOKUP($B29,'School Enrollment'!$A$2:$AA$53,Other!L$1,FALSE)</f>
        <v>162335</v>
      </c>
      <c r="O29" s="4">
        <f>VLOOKUP($B29,'School Enrollment'!$A$2:$AA$53,Other!M$1,FALSE)</f>
        <v>159988</v>
      </c>
      <c r="P29" s="4">
        <f>VLOOKUP($B29,'School Enrollment'!$A$2:$AA$53,Other!N$1,FALSE)</f>
        <v>157556</v>
      </c>
      <c r="Q29" s="4">
        <f>VLOOKUP($B29,'School Enrollment'!$A$2:$AA$53,Other!O$1,FALSE)</f>
        <v>154875</v>
      </c>
      <c r="R29" s="4">
        <f>VLOOKUP($B29,'School Enrollment'!$A$2:$AA$53,Other!P$1,FALSE)</f>
        <v>151947</v>
      </c>
      <c r="S29" s="4">
        <f>VLOOKUP($B29,'School Enrollment'!$A$2:$AA$53,Other!Q$1,FALSE)</f>
        <v>149995</v>
      </c>
      <c r="T29" s="4">
        <f>VLOOKUP($B29,'School Enrollment'!$A$2:$AA$53,Other!R$1,FALSE)</f>
        <v>148356</v>
      </c>
      <c r="U29" s="4">
        <f>VLOOKUP($B29,'School Enrollment'!$A$2:$AA$53,Other!S$1,FALSE)</f>
        <v>146705</v>
      </c>
      <c r="V29" s="4">
        <f>VLOOKUP($B29,'School Enrollment'!$A$2:$AA$53,Other!T$1,FALSE)</f>
        <v>145416</v>
      </c>
      <c r="W29" s="4">
        <f>VLOOKUP($B29,'School Enrollment'!$A$2:$AA$53,Other!U$1,FALSE)</f>
        <v>144418</v>
      </c>
      <c r="X29" s="4">
        <f>VLOOKUP($B29,'School Enrollment'!$A$2:$AA$53,Other!V$1,FALSE)</f>
        <v>142823</v>
      </c>
      <c r="Y29" s="4">
        <f>VLOOKUP($B29,'School Enrollment'!$A$2:$AA$53,Other!W$1,FALSE)</f>
        <v>141899</v>
      </c>
      <c r="Z29" s="4">
        <f>VLOOKUP($B29,'School Enrollment'!$A$2:$AA$53,Other!X$1,FALSE)</f>
        <v>141807</v>
      </c>
      <c r="AA29" s="4">
        <f>VLOOKUP($B29,'School Enrollment'!$A$2:$AA$53,Other!Y$1,FALSE)</f>
        <v>141693</v>
      </c>
      <c r="AB29" s="4">
        <f>VLOOKUP($B29,'School Enrollment'!$A$2:$AA$53,Other!Z$1,FALSE)</f>
        <v>142349</v>
      </c>
    </row>
    <row r="30" spans="1:28">
      <c r="A30" s="5" t="s">
        <v>146</v>
      </c>
      <c r="B30" s="5" t="s">
        <v>147</v>
      </c>
      <c r="C30" s="4">
        <f>VLOOKUP($B30,'School Enrollment'!$A$2:$AA$53,Other!A$1,FALSE)</f>
        <v>267139</v>
      </c>
      <c r="D30" s="4">
        <f>VLOOKUP($B30,'School Enrollment'!$A$2:$AA$53,Other!B$1,FALSE)</f>
        <v>268100</v>
      </c>
      <c r="E30" s="4">
        <f>VLOOKUP($B30,'School Enrollment'!$A$2:$AA$53,Other!C$1,FALSE)</f>
        <v>269434</v>
      </c>
      <c r="F30" s="4">
        <f>VLOOKUP($B30,'School Enrollment'!$A$2:$AA$53,Other!D$1,FALSE)</f>
        <v>270920</v>
      </c>
      <c r="G30" s="4">
        <f>VLOOKUP($B30,'School Enrollment'!$A$2:$AA$53,Other!E$1,FALSE)</f>
        <v>274081</v>
      </c>
      <c r="H30" s="4">
        <f>VLOOKUP($B30,'School Enrollment'!$A$2:$AA$53,Other!F$1,FALSE)</f>
        <v>279552</v>
      </c>
      <c r="I30" s="4">
        <f>VLOOKUP($B30,'School Enrollment'!$A$2:$AA$53,Other!G$1,FALSE)</f>
        <v>282414</v>
      </c>
      <c r="J30" s="4">
        <f>VLOOKUP($B30,'School Enrollment'!$A$2:$AA$53,Other!H$1,FALSE)</f>
        <v>285097</v>
      </c>
      <c r="K30" s="4">
        <f>VLOOKUP($B30,'School Enrollment'!$A$2:$AA$53,Other!I$1,FALSE)</f>
        <v>287100</v>
      </c>
      <c r="L30" s="4">
        <f>VLOOKUP($B30,'School Enrollment'!$A$2:$AA$53,Other!J$1,FALSE)</f>
        <v>289744</v>
      </c>
      <c r="M30" s="4">
        <f>VLOOKUP($B30,'School Enrollment'!$A$2:$AA$53,Other!K$1,FALSE)</f>
        <v>291967</v>
      </c>
      <c r="N30" s="4">
        <f>VLOOKUP($B30,'School Enrollment'!$A$2:$AA$53,Other!L$1,FALSE)</f>
        <v>292681</v>
      </c>
      <c r="O30" s="4">
        <f>VLOOKUP($B30,'School Enrollment'!$A$2:$AA$53,Other!M$1,FALSE)</f>
        <v>291140</v>
      </c>
      <c r="P30" s="4">
        <f>VLOOKUP($B30,'School Enrollment'!$A$2:$AA$53,Other!N$1,FALSE)</f>
        <v>288261</v>
      </c>
      <c r="Q30" s="4">
        <f>VLOOKUP($B30,'School Enrollment'!$A$2:$AA$53,Other!O$1,FALSE)</f>
        <v>286199</v>
      </c>
      <c r="R30" s="4">
        <f>VLOOKUP($B30,'School Enrollment'!$A$2:$AA$53,Other!P$1,FALSE)</f>
        <v>285095</v>
      </c>
      <c r="S30" s="4">
        <f>VLOOKUP($B30,'School Enrollment'!$A$2:$AA$53,Other!Q$1,FALSE)</f>
        <v>285402</v>
      </c>
      <c r="T30" s="4">
        <f>VLOOKUP($B30,'School Enrollment'!$A$2:$AA$53,Other!R$1,FALSE)</f>
        <v>285542</v>
      </c>
      <c r="U30" s="4">
        <f>VLOOKUP($B30,'School Enrollment'!$A$2:$AA$53,Other!S$1,FALSE)</f>
        <v>285761</v>
      </c>
      <c r="V30" s="4">
        <f>VLOOKUP($B30,'School Enrollment'!$A$2:$AA$53,Other!T$1,FALSE)</f>
        <v>286646</v>
      </c>
      <c r="W30" s="4">
        <f>VLOOKUP($B30,'School Enrollment'!$A$2:$AA$53,Other!U$1,FALSE)</f>
        <v>287580</v>
      </c>
      <c r="X30" s="4">
        <f>VLOOKUP($B30,'School Enrollment'!$A$2:$AA$53,Other!V$1,FALSE)</f>
        <v>291244</v>
      </c>
      <c r="Y30" s="4">
        <f>VLOOKUP($B30,'School Enrollment'!$A$2:$AA$53,Other!W$1,FALSE)</f>
        <v>292590</v>
      </c>
      <c r="Z30" s="4">
        <f>VLOOKUP($B30,'School Enrollment'!$A$2:$AA$53,Other!X$1,FALSE)</f>
        <v>295368</v>
      </c>
      <c r="AA30" s="4">
        <f>VLOOKUP($B30,'School Enrollment'!$A$2:$AA$53,Other!Y$1,FALSE)</f>
        <v>298500</v>
      </c>
      <c r="AB30" s="4">
        <f>VLOOKUP($B30,'School Enrollment'!$A$2:$AA$53,Other!Z$1,FALSE)</f>
        <v>301296</v>
      </c>
    </row>
    <row r="31" spans="1:28">
      <c r="A31" s="5" t="s">
        <v>148</v>
      </c>
      <c r="B31" s="5" t="s">
        <v>149</v>
      </c>
      <c r="C31" s="4">
        <f>VLOOKUP($B31,'School Enrollment'!$A$2:$AA$53,Other!A$1,FALSE)</f>
        <v>161239</v>
      </c>
      <c r="D31" s="4">
        <f>VLOOKUP($B31,'School Enrollment'!$A$2:$AA$53,Other!B$1,FALSE)</f>
        <v>168353</v>
      </c>
      <c r="E31" s="4">
        <f>VLOOKUP($B31,'School Enrollment'!$A$2:$AA$53,Other!C$1,FALSE)</f>
        <v>176474</v>
      </c>
      <c r="F31" s="4">
        <f>VLOOKUP($B31,'School Enrollment'!$A$2:$AA$53,Other!D$1,FALSE)</f>
        <v>186834</v>
      </c>
      <c r="G31" s="4">
        <f>VLOOKUP($B31,'School Enrollment'!$A$2:$AA$53,Other!E$1,FALSE)</f>
        <v>201316</v>
      </c>
      <c r="H31" s="4">
        <f>VLOOKUP($B31,'School Enrollment'!$A$2:$AA$53,Other!F$1,FALSE)</f>
        <v>211810</v>
      </c>
      <c r="I31" s="4">
        <f>VLOOKUP($B31,'School Enrollment'!$A$2:$AA$53,Other!G$1,FALSE)</f>
        <v>222974</v>
      </c>
      <c r="J31" s="4">
        <f>VLOOKUP($B31,'School Enrollment'!$A$2:$AA$53,Other!H$1,FALSE)</f>
        <v>235800</v>
      </c>
      <c r="K31" s="4">
        <f>VLOOKUP($B31,'School Enrollment'!$A$2:$AA$53,Other!I$1,FALSE)</f>
        <v>250747</v>
      </c>
      <c r="L31" s="4">
        <f>VLOOKUP($B31,'School Enrollment'!$A$2:$AA$53,Other!J$1,FALSE)</f>
        <v>265041</v>
      </c>
      <c r="M31" s="4">
        <f>VLOOKUP($B31,'School Enrollment'!$A$2:$AA$53,Other!K$1,FALSE)</f>
        <v>282131</v>
      </c>
      <c r="N31" s="4">
        <f>VLOOKUP($B31,'School Enrollment'!$A$2:$AA$53,Other!L$1,FALSE)</f>
        <v>296621</v>
      </c>
      <c r="O31" s="4">
        <f>VLOOKUP($B31,'School Enrollment'!$A$2:$AA$53,Other!M$1,FALSE)</f>
        <v>311061</v>
      </c>
      <c r="P31" s="4">
        <f>VLOOKUP($B31,'School Enrollment'!$A$2:$AA$53,Other!N$1,FALSE)</f>
        <v>325610</v>
      </c>
      <c r="Q31" s="4">
        <f>VLOOKUP($B31,'School Enrollment'!$A$2:$AA$53,Other!O$1,FALSE)</f>
        <v>340706</v>
      </c>
      <c r="R31" s="4">
        <f>VLOOKUP($B31,'School Enrollment'!$A$2:$AA$53,Other!P$1,FALSE)</f>
        <v>356814</v>
      </c>
      <c r="S31" s="4">
        <f>VLOOKUP($B31,'School Enrollment'!$A$2:$AA$53,Other!Q$1,FALSE)</f>
        <v>369498</v>
      </c>
      <c r="T31" s="4">
        <f>VLOOKUP($B31,'School Enrollment'!$A$2:$AA$53,Other!R$1,FALSE)</f>
        <v>385401</v>
      </c>
      <c r="U31" s="4">
        <f>VLOOKUP($B31,'School Enrollment'!$A$2:$AA$53,Other!S$1,FALSE)</f>
        <v>400083</v>
      </c>
      <c r="V31" s="4">
        <f>VLOOKUP($B31,'School Enrollment'!$A$2:$AA$53,Other!T$1,FALSE)</f>
        <v>412395</v>
      </c>
      <c r="W31" s="4">
        <f>VLOOKUP($B31,'School Enrollment'!$A$2:$AA$53,Other!U$1,FALSE)</f>
        <v>424766</v>
      </c>
      <c r="X31" s="4">
        <f>VLOOKUP($B31,'School Enrollment'!$A$2:$AA$53,Other!V$1,FALSE)</f>
        <v>429362</v>
      </c>
      <c r="Y31" s="4">
        <f>VLOOKUP($B31,'School Enrollment'!$A$2:$AA$53,Other!W$1,FALSE)</f>
        <v>433371</v>
      </c>
      <c r="Z31" s="4">
        <f>VLOOKUP($B31,'School Enrollment'!$A$2:$AA$53,Other!X$1,FALSE)</f>
        <v>428947</v>
      </c>
      <c r="AA31" s="4">
        <f>VLOOKUP($B31,'School Enrollment'!$A$2:$AA$53,Other!Y$1,FALSE)</f>
        <v>437149</v>
      </c>
      <c r="AB31" s="4">
        <f>VLOOKUP($B31,'School Enrollment'!$A$2:$AA$53,Other!Z$1,FALSE)</f>
        <v>439634</v>
      </c>
    </row>
    <row r="32" spans="1:28">
      <c r="A32" s="5" t="s">
        <v>150</v>
      </c>
      <c r="B32" s="5" t="s">
        <v>151</v>
      </c>
      <c r="C32" s="4">
        <f>VLOOKUP($B32,'School Enrollment'!$A$2:$AA$53,Other!A$1,FALSE)</f>
        <v>163717</v>
      </c>
      <c r="D32" s="4">
        <f>VLOOKUP($B32,'School Enrollment'!$A$2:$AA$53,Other!B$1,FALSE)</f>
        <v>166045</v>
      </c>
      <c r="E32" s="4">
        <f>VLOOKUP($B32,'School Enrollment'!$A$2:$AA$53,Other!C$1,FALSE)</f>
        <v>169413</v>
      </c>
      <c r="F32" s="4">
        <f>VLOOKUP($B32,'School Enrollment'!$A$2:$AA$53,Other!D$1,FALSE)</f>
        <v>171696</v>
      </c>
      <c r="G32" s="4">
        <f>VLOOKUP($B32,'School Enrollment'!$A$2:$AA$53,Other!E$1,FALSE)</f>
        <v>172785</v>
      </c>
      <c r="H32" s="4">
        <f>VLOOKUP($B32,'School Enrollment'!$A$2:$AA$53,Other!F$1,FALSE)</f>
        <v>177138</v>
      </c>
      <c r="I32" s="4">
        <f>VLOOKUP($B32,'School Enrollment'!$A$2:$AA$53,Other!G$1,FALSE)</f>
        <v>181247</v>
      </c>
      <c r="J32" s="4">
        <f>VLOOKUP($B32,'School Enrollment'!$A$2:$AA$53,Other!H$1,FALSE)</f>
        <v>185360</v>
      </c>
      <c r="K32" s="4">
        <f>VLOOKUP($B32,'School Enrollment'!$A$2:$AA$53,Other!I$1,FALSE)</f>
        <v>189319</v>
      </c>
      <c r="L32" s="4">
        <f>VLOOKUP($B32,'School Enrollment'!$A$2:$AA$53,Other!J$1,FALSE)</f>
        <v>194171</v>
      </c>
      <c r="M32" s="4">
        <f>VLOOKUP($B32,'School Enrollment'!$A$2:$AA$53,Other!K$1,FALSE)</f>
        <v>198308</v>
      </c>
      <c r="N32" s="4">
        <f>VLOOKUP($B32,'School Enrollment'!$A$2:$AA$53,Other!L$1,FALSE)</f>
        <v>201629</v>
      </c>
      <c r="O32" s="4">
        <f>VLOOKUP($B32,'School Enrollment'!$A$2:$AA$53,Other!M$1,FALSE)</f>
        <v>204713</v>
      </c>
      <c r="P32" s="4">
        <f>VLOOKUP($B32,'School Enrollment'!$A$2:$AA$53,Other!N$1,FALSE)</f>
        <v>206783</v>
      </c>
      <c r="Q32" s="4">
        <f>VLOOKUP($B32,'School Enrollment'!$A$2:$AA$53,Other!O$1,FALSE)</f>
        <v>208461</v>
      </c>
      <c r="R32" s="4">
        <f>VLOOKUP($B32,'School Enrollment'!$A$2:$AA$53,Other!P$1,FALSE)</f>
        <v>206847</v>
      </c>
      <c r="S32" s="4">
        <f>VLOOKUP($B32,'School Enrollment'!$A$2:$AA$53,Other!Q$1,FALSE)</f>
        <v>207671</v>
      </c>
      <c r="T32" s="4">
        <f>VLOOKUP($B32,'School Enrollment'!$A$2:$AA$53,Other!R$1,FALSE)</f>
        <v>207417</v>
      </c>
      <c r="U32" s="4">
        <f>VLOOKUP($B32,'School Enrollment'!$A$2:$AA$53,Other!S$1,FALSE)</f>
        <v>206852</v>
      </c>
      <c r="V32" s="4">
        <f>VLOOKUP($B32,'School Enrollment'!$A$2:$AA$53,Other!T$1,FALSE)</f>
        <v>205767</v>
      </c>
      <c r="W32" s="4">
        <f>VLOOKUP($B32,'School Enrollment'!$A$2:$AA$53,Other!U$1,FALSE)</f>
        <v>203572</v>
      </c>
      <c r="X32" s="4">
        <f>VLOOKUP($B32,'School Enrollment'!$A$2:$AA$53,Other!V$1,FALSE)</f>
        <v>200772</v>
      </c>
      <c r="Y32" s="4">
        <f>VLOOKUP($B32,'School Enrollment'!$A$2:$AA$53,Other!W$1,FALSE)</f>
        <v>197934</v>
      </c>
      <c r="Z32" s="4">
        <f>VLOOKUP($B32,'School Enrollment'!$A$2:$AA$53,Other!X$1,FALSE)</f>
        <v>197140</v>
      </c>
      <c r="AA32" s="4">
        <f>VLOOKUP($B32,'School Enrollment'!$A$2:$AA$53,Other!Y$1,FALSE)</f>
        <v>194711</v>
      </c>
      <c r="AB32" s="4">
        <f>VLOOKUP($B32,'School Enrollment'!$A$2:$AA$53,Other!Z$1,FALSE)</f>
        <v>191900</v>
      </c>
    </row>
    <row r="33" spans="1:28">
      <c r="A33" s="5" t="s">
        <v>152</v>
      </c>
      <c r="B33" s="5" t="s">
        <v>153</v>
      </c>
      <c r="C33" s="4">
        <f>VLOOKUP($B33,'School Enrollment'!$A$2:$AA$53,Other!A$1,FALSE)</f>
        <v>1107467</v>
      </c>
      <c r="D33" s="4">
        <f>VLOOKUP($B33,'School Enrollment'!$A$2:$AA$53,Other!B$1,FALSE)</f>
        <v>1092982</v>
      </c>
      <c r="E33" s="4">
        <f>VLOOKUP($B33,'School Enrollment'!$A$2:$AA$53,Other!C$1,FALSE)</f>
        <v>1080871</v>
      </c>
      <c r="F33" s="4">
        <f>VLOOKUP($B33,'School Enrollment'!$A$2:$AA$53,Other!D$1,FALSE)</f>
        <v>1076005</v>
      </c>
      <c r="G33" s="4">
        <f>VLOOKUP($B33,'School Enrollment'!$A$2:$AA$53,Other!E$1,FALSE)</f>
        <v>1089646</v>
      </c>
      <c r="H33" s="4">
        <f>VLOOKUP($B33,'School Enrollment'!$A$2:$AA$53,Other!F$1,FALSE)</f>
        <v>1109796</v>
      </c>
      <c r="I33" s="4">
        <f>VLOOKUP($B33,'School Enrollment'!$A$2:$AA$53,Other!G$1,FALSE)</f>
        <v>1130560</v>
      </c>
      <c r="J33" s="4">
        <f>VLOOKUP($B33,'School Enrollment'!$A$2:$AA$53,Other!H$1,FALSE)</f>
        <v>1151307</v>
      </c>
      <c r="K33" s="4">
        <f>VLOOKUP($B33,'School Enrollment'!$A$2:$AA$53,Other!I$1,FALSE)</f>
        <v>1174206</v>
      </c>
      <c r="L33" s="4">
        <f>VLOOKUP($B33,'School Enrollment'!$A$2:$AA$53,Other!J$1,FALSE)</f>
        <v>1197381</v>
      </c>
      <c r="M33" s="4">
        <f>VLOOKUP($B33,'School Enrollment'!$A$2:$AA$53,Other!K$1,FALSE)</f>
        <v>1227832</v>
      </c>
      <c r="N33" s="4">
        <f>VLOOKUP($B33,'School Enrollment'!$A$2:$AA$53,Other!L$1,FALSE)</f>
        <v>1250276</v>
      </c>
      <c r="O33" s="4">
        <f>VLOOKUP($B33,'School Enrollment'!$A$2:$AA$53,Other!M$1,FALSE)</f>
        <v>1268996</v>
      </c>
      <c r="P33" s="4">
        <f>VLOOKUP($B33,'School Enrollment'!$A$2:$AA$53,Other!N$1,FALSE)</f>
        <v>1289256</v>
      </c>
      <c r="Q33" s="4">
        <f>VLOOKUP($B33,'School Enrollment'!$A$2:$AA$53,Other!O$1,FALSE)</f>
        <v>1313405</v>
      </c>
      <c r="R33" s="4">
        <f>VLOOKUP($B33,'School Enrollment'!$A$2:$AA$53,Other!P$1,FALSE)</f>
        <v>1341656</v>
      </c>
      <c r="S33" s="4">
        <f>VLOOKUP($B33,'School Enrollment'!$A$2:$AA$53,Other!Q$1,FALSE)</f>
        <v>1367438</v>
      </c>
      <c r="T33" s="4">
        <f>VLOOKUP($B33,'School Enrollment'!$A$2:$AA$53,Other!R$1,FALSE)</f>
        <v>1380753</v>
      </c>
      <c r="U33" s="4">
        <f>VLOOKUP($B33,'School Enrollment'!$A$2:$AA$53,Other!S$1,FALSE)</f>
        <v>1393347</v>
      </c>
      <c r="V33" s="4">
        <f>VLOOKUP($B33,'School Enrollment'!$A$2:$AA$53,Other!T$1,FALSE)</f>
        <v>1395602</v>
      </c>
      <c r="W33" s="4">
        <f>VLOOKUP($B33,'School Enrollment'!$A$2:$AA$53,Other!U$1,FALSE)</f>
        <v>1388850</v>
      </c>
      <c r="X33" s="4">
        <f>VLOOKUP($B33,'School Enrollment'!$A$2:$AA$53,Other!V$1,FALSE)</f>
        <v>1382348</v>
      </c>
      <c r="Y33" s="4">
        <f>VLOOKUP($B33,'School Enrollment'!$A$2:$AA$53,Other!W$1,FALSE)</f>
        <v>1381420</v>
      </c>
      <c r="Z33" s="4">
        <f>VLOOKUP($B33,'School Enrollment'!$A$2:$AA$53,Other!X$1,FALSE)</f>
        <v>1396029</v>
      </c>
      <c r="AA33" s="4">
        <f>VLOOKUP($B33,'School Enrollment'!$A$2:$AA$53,Other!Y$1,FALSE)</f>
        <v>1402548</v>
      </c>
      <c r="AB33" s="4">
        <f>VLOOKUP($B33,'School Enrollment'!$A$2:$AA$53,Other!Z$1,FALSE)</f>
        <v>1356431</v>
      </c>
    </row>
    <row r="34" spans="1:28">
      <c r="A34" s="5" t="s">
        <v>154</v>
      </c>
      <c r="B34" s="5" t="s">
        <v>155</v>
      </c>
      <c r="C34" s="4">
        <f>VLOOKUP($B34,'School Enrollment'!$A$2:$AA$53,Other!A$1,FALSE)</f>
        <v>281943</v>
      </c>
      <c r="D34" s="4">
        <f>VLOOKUP($B34,'School Enrollment'!$A$2:$AA$53,Other!B$1,FALSE)</f>
        <v>287229</v>
      </c>
      <c r="E34" s="4">
        <f>VLOOKUP($B34,'School Enrollment'!$A$2:$AA$53,Other!C$1,FALSE)</f>
        <v>292425</v>
      </c>
      <c r="F34" s="4">
        <f>VLOOKUP($B34,'School Enrollment'!$A$2:$AA$53,Other!D$1,FALSE)</f>
        <v>296057</v>
      </c>
      <c r="G34" s="4">
        <f>VLOOKUP($B34,'School Enrollment'!$A$2:$AA$53,Other!E$1,FALSE)</f>
        <v>301881</v>
      </c>
      <c r="H34" s="4">
        <f>VLOOKUP($B34,'School Enrollment'!$A$2:$AA$53,Other!F$1,FALSE)</f>
        <v>308667</v>
      </c>
      <c r="I34" s="4">
        <f>VLOOKUP($B34,'School Enrollment'!$A$2:$AA$53,Other!G$1,FALSE)</f>
        <v>315668</v>
      </c>
      <c r="J34" s="4">
        <f>VLOOKUP($B34,'School Enrollment'!$A$2:$AA$53,Other!H$1,FALSE)</f>
        <v>322292</v>
      </c>
      <c r="K34" s="4">
        <f>VLOOKUP($B34,'School Enrollment'!$A$2:$AA$53,Other!I$1,FALSE)</f>
        <v>327248</v>
      </c>
      <c r="L34" s="4">
        <f>VLOOKUP($B34,'School Enrollment'!$A$2:$AA$53,Other!J$1,FALSE)</f>
        <v>329640</v>
      </c>
      <c r="M34" s="4">
        <f>VLOOKUP($B34,'School Enrollment'!$A$2:$AA$53,Other!K$1,FALSE)</f>
        <v>332632</v>
      </c>
      <c r="N34" s="4">
        <f>VLOOKUP($B34,'School Enrollment'!$A$2:$AA$53,Other!L$1,FALSE)</f>
        <v>331673</v>
      </c>
      <c r="O34" s="4">
        <f>VLOOKUP($B34,'School Enrollment'!$A$2:$AA$53,Other!M$1,FALSE)</f>
        <v>328753</v>
      </c>
      <c r="P34" s="4">
        <f>VLOOKUP($B34,'School Enrollment'!$A$2:$AA$53,Other!N$1,FALSE)</f>
        <v>324495</v>
      </c>
      <c r="Q34" s="4">
        <f>VLOOKUP($B34,'School Enrollment'!$A$2:$AA$53,Other!O$1,FALSE)</f>
        <v>320306</v>
      </c>
      <c r="R34" s="4">
        <f>VLOOKUP($B34,'School Enrollment'!$A$2:$AA$53,Other!P$1,FALSE)</f>
        <v>320260</v>
      </c>
      <c r="S34" s="4">
        <f>VLOOKUP($B34,'School Enrollment'!$A$2:$AA$53,Other!Q$1,FALSE)</f>
        <v>320234</v>
      </c>
      <c r="T34" s="4">
        <f>VLOOKUP($B34,'School Enrollment'!$A$2:$AA$53,Other!R$1,FALSE)</f>
        <v>323066</v>
      </c>
      <c r="U34" s="4">
        <f>VLOOKUP($B34,'School Enrollment'!$A$2:$AA$53,Other!S$1,FALSE)</f>
        <v>326102</v>
      </c>
      <c r="V34" s="4">
        <f>VLOOKUP($B34,'School Enrollment'!$A$2:$AA$53,Other!T$1,FALSE)</f>
        <v>326758</v>
      </c>
      <c r="W34" s="4">
        <f>VLOOKUP($B34,'School Enrollment'!$A$2:$AA$53,Other!U$1,FALSE)</f>
        <v>328220</v>
      </c>
      <c r="X34" s="4">
        <f>VLOOKUP($B34,'School Enrollment'!$A$2:$AA$53,Other!V$1,FALSE)</f>
        <v>329040</v>
      </c>
      <c r="Y34" s="4">
        <f>VLOOKUP($B34,'School Enrollment'!$A$2:$AA$53,Other!W$1,FALSE)</f>
        <v>330245</v>
      </c>
      <c r="Z34" s="4">
        <f>VLOOKUP($B34,'School Enrollment'!$A$2:$AA$53,Other!X$1,FALSE)</f>
        <v>334419</v>
      </c>
      <c r="AA34" s="4">
        <f>VLOOKUP($B34,'School Enrollment'!$A$2:$AA$53,Other!Y$1,FALSE)</f>
        <v>338122</v>
      </c>
      <c r="AB34" s="4">
        <f>VLOOKUP($B34,'School Enrollment'!$A$2:$AA$53,Other!Z$1,FALSE)</f>
        <v>337225</v>
      </c>
    </row>
    <row r="35" spans="1:28">
      <c r="A35" s="5" t="s">
        <v>156</v>
      </c>
      <c r="B35" s="5" t="s">
        <v>157</v>
      </c>
      <c r="C35" s="4">
        <f>VLOOKUP($B35,'School Enrollment'!$A$2:$AA$53,Other!A$1,FALSE)</f>
        <v>2607719</v>
      </c>
      <c r="D35" s="4">
        <f>VLOOKUP($B35,'School Enrollment'!$A$2:$AA$53,Other!B$1,FALSE)</f>
        <v>2594070</v>
      </c>
      <c r="E35" s="4">
        <f>VLOOKUP($B35,'School Enrollment'!$A$2:$AA$53,Other!C$1,FALSE)</f>
        <v>2573715</v>
      </c>
      <c r="F35" s="4">
        <f>VLOOKUP($B35,'School Enrollment'!$A$2:$AA$53,Other!D$1,FALSE)</f>
        <v>2565841</v>
      </c>
      <c r="G35" s="4">
        <f>VLOOKUP($B35,'School Enrollment'!$A$2:$AA$53,Other!E$1,FALSE)</f>
        <v>2598337</v>
      </c>
      <c r="H35" s="4">
        <f>VLOOKUP($B35,'School Enrollment'!$A$2:$AA$53,Other!F$1,FALSE)</f>
        <v>2643993</v>
      </c>
      <c r="I35" s="4">
        <f>VLOOKUP($B35,'School Enrollment'!$A$2:$AA$53,Other!G$1,FALSE)</f>
        <v>2689686</v>
      </c>
      <c r="J35" s="4">
        <f>VLOOKUP($B35,'School Enrollment'!$A$2:$AA$53,Other!H$1,FALSE)</f>
        <v>2733813</v>
      </c>
      <c r="K35" s="4">
        <f>VLOOKUP($B35,'School Enrollment'!$A$2:$AA$53,Other!I$1,FALSE)</f>
        <v>2766208</v>
      </c>
      <c r="L35" s="4">
        <f>VLOOKUP($B35,'School Enrollment'!$A$2:$AA$53,Other!J$1,FALSE)</f>
        <v>2813230</v>
      </c>
      <c r="M35" s="4">
        <f>VLOOKUP($B35,'School Enrollment'!$A$2:$AA$53,Other!K$1,FALSE)</f>
        <v>2843131</v>
      </c>
      <c r="N35" s="4">
        <f>VLOOKUP($B35,'School Enrollment'!$A$2:$AA$53,Other!L$1,FALSE)</f>
        <v>2861823</v>
      </c>
      <c r="O35" s="4">
        <f>VLOOKUP($B35,'School Enrollment'!$A$2:$AA$53,Other!M$1,FALSE)</f>
        <v>2877143</v>
      </c>
      <c r="P35" s="4">
        <f>VLOOKUP($B35,'School Enrollment'!$A$2:$AA$53,Other!N$1,FALSE)</f>
        <v>2887776</v>
      </c>
      <c r="Q35" s="4">
        <f>VLOOKUP($B35,'School Enrollment'!$A$2:$AA$53,Other!O$1,FALSE)</f>
        <v>2882188</v>
      </c>
      <c r="R35" s="4">
        <f>VLOOKUP($B35,'School Enrollment'!$A$2:$AA$53,Other!P$1,FALSE)</f>
        <v>2872132</v>
      </c>
      <c r="S35" s="4">
        <f>VLOOKUP($B35,'School Enrollment'!$A$2:$AA$53,Other!Q$1,FALSE)</f>
        <v>2888233</v>
      </c>
      <c r="T35" s="4">
        <f>VLOOKUP($B35,'School Enrollment'!$A$2:$AA$53,Other!R$1,FALSE)</f>
        <v>2864775</v>
      </c>
      <c r="U35" s="4">
        <f>VLOOKUP($B35,'School Enrollment'!$A$2:$AA$53,Other!S$1,FALSE)</f>
        <v>2836337</v>
      </c>
      <c r="V35" s="4">
        <f>VLOOKUP($B35,'School Enrollment'!$A$2:$AA$53,Other!T$1,FALSE)</f>
        <v>2815581</v>
      </c>
      <c r="W35" s="4">
        <f>VLOOKUP($B35,'School Enrollment'!$A$2:$AA$53,Other!U$1,FALSE)</f>
        <v>2809649</v>
      </c>
      <c r="X35" s="4">
        <f>VLOOKUP($B35,'School Enrollment'!$A$2:$AA$53,Other!V$1,FALSE)</f>
        <v>2765435</v>
      </c>
      <c r="Y35" s="4">
        <f>VLOOKUP($B35,'School Enrollment'!$A$2:$AA$53,Other!W$1,FALSE)</f>
        <v>2740592</v>
      </c>
      <c r="Z35" s="4">
        <f>VLOOKUP($B35,'School Enrollment'!$A$2:$AA$53,Other!X$1,FALSE)</f>
        <v>2766052</v>
      </c>
      <c r="AA35" s="4">
        <f>VLOOKUP($B35,'School Enrollment'!$A$2:$AA$53,Other!Y$1,FALSE)</f>
        <v>2734955</v>
      </c>
      <c r="AB35" s="4">
        <f>VLOOKUP($B35,'School Enrollment'!$A$2:$AA$53,Other!Z$1,FALSE)</f>
        <v>2704718</v>
      </c>
    </row>
    <row r="36" spans="1:28">
      <c r="A36" s="5" t="s">
        <v>158</v>
      </c>
      <c r="B36" s="5" t="s">
        <v>159</v>
      </c>
      <c r="C36" s="4">
        <f>VLOOKUP($B36,'School Enrollment'!$A$2:$AA$53,Other!A$1,FALSE)</f>
        <v>1085248</v>
      </c>
      <c r="D36" s="4">
        <f>VLOOKUP($B36,'School Enrollment'!$A$2:$AA$53,Other!B$1,FALSE)</f>
        <v>1085976</v>
      </c>
      <c r="E36" s="4">
        <f>VLOOKUP($B36,'School Enrollment'!$A$2:$AA$53,Other!C$1,FALSE)</f>
        <v>1083156</v>
      </c>
      <c r="F36" s="4">
        <f>VLOOKUP($B36,'School Enrollment'!$A$2:$AA$53,Other!D$1,FALSE)</f>
        <v>1080744</v>
      </c>
      <c r="G36" s="4">
        <f>VLOOKUP($B36,'School Enrollment'!$A$2:$AA$53,Other!E$1,FALSE)</f>
        <v>1086871</v>
      </c>
      <c r="H36" s="4">
        <f>VLOOKUP($B36,'School Enrollment'!$A$2:$AA$53,Other!F$1,FALSE)</f>
        <v>1097598</v>
      </c>
      <c r="I36" s="4">
        <f>VLOOKUP($B36,'School Enrollment'!$A$2:$AA$53,Other!G$1,FALSE)</f>
        <v>1114083</v>
      </c>
      <c r="J36" s="4">
        <f>VLOOKUP($B36,'School Enrollment'!$A$2:$AA$53,Other!H$1,FALSE)</f>
        <v>1133231</v>
      </c>
      <c r="K36" s="4">
        <f>VLOOKUP($B36,'School Enrollment'!$A$2:$AA$53,Other!I$1,FALSE)</f>
        <v>1156767</v>
      </c>
      <c r="L36" s="4">
        <f>VLOOKUP($B36,'School Enrollment'!$A$2:$AA$53,Other!J$1,FALSE)</f>
        <v>1183090</v>
      </c>
      <c r="M36" s="4">
        <f>VLOOKUP($B36,'School Enrollment'!$A$2:$AA$53,Other!K$1,FALSE)</f>
        <v>1210108</v>
      </c>
      <c r="N36" s="4">
        <f>VLOOKUP($B36,'School Enrollment'!$A$2:$AA$53,Other!L$1,FALSE)</f>
        <v>1236083</v>
      </c>
      <c r="O36" s="4">
        <f>VLOOKUP($B36,'School Enrollment'!$A$2:$AA$53,Other!M$1,FALSE)</f>
        <v>1254821</v>
      </c>
      <c r="P36" s="4">
        <f>VLOOKUP($B36,'School Enrollment'!$A$2:$AA$53,Other!N$1,FALSE)</f>
        <v>1275925</v>
      </c>
      <c r="Q36" s="4">
        <f>VLOOKUP($B36,'School Enrollment'!$A$2:$AA$53,Other!O$1,FALSE)</f>
        <v>1293638</v>
      </c>
      <c r="R36" s="4">
        <f>VLOOKUP($B36,'School Enrollment'!$A$2:$AA$53,Other!P$1,FALSE)</f>
        <v>1315363</v>
      </c>
      <c r="S36" s="4">
        <f>VLOOKUP($B36,'School Enrollment'!$A$2:$AA$53,Other!Q$1,FALSE)</f>
        <v>1335954</v>
      </c>
      <c r="T36" s="4">
        <f>VLOOKUP($B36,'School Enrollment'!$A$2:$AA$53,Other!R$1,FALSE)</f>
        <v>1360209</v>
      </c>
      <c r="U36" s="4">
        <f>VLOOKUP($B36,'School Enrollment'!$A$2:$AA$53,Other!S$1,FALSE)</f>
        <v>1385754</v>
      </c>
      <c r="V36" s="4">
        <f>VLOOKUP($B36,'School Enrollment'!$A$2:$AA$53,Other!T$1,FALSE)</f>
        <v>1416436</v>
      </c>
      <c r="W36" s="4">
        <f>VLOOKUP($B36,'School Enrollment'!$A$2:$AA$53,Other!U$1,FALSE)</f>
        <v>1444481</v>
      </c>
      <c r="X36" s="4">
        <f>VLOOKUP($B36,'School Enrollment'!$A$2:$AA$53,Other!V$1,FALSE)</f>
        <v>1489492</v>
      </c>
      <c r="Y36" s="4">
        <f>VLOOKUP($B36,'School Enrollment'!$A$2:$AA$53,Other!W$1,FALSE)</f>
        <v>1488645</v>
      </c>
      <c r="Z36" s="4">
        <f>VLOOKUP($B36,'School Enrollment'!$A$2:$AA$53,Other!X$1,FALSE)</f>
        <v>1483397</v>
      </c>
      <c r="AA36" s="4">
        <f>VLOOKUP($B36,'School Enrollment'!$A$2:$AA$53,Other!Y$1,FALSE)</f>
        <v>1490605</v>
      </c>
      <c r="AB36" s="4">
        <f>VLOOKUP($B36,'School Enrollment'!$A$2:$AA$53,Other!Z$1,FALSE)</f>
        <v>1507864</v>
      </c>
    </row>
    <row r="37" spans="1:28">
      <c r="A37" s="5" t="s">
        <v>160</v>
      </c>
      <c r="B37" s="5" t="s">
        <v>161</v>
      </c>
      <c r="C37" s="4">
        <f>VLOOKUP($B37,'School Enrollment'!$A$2:$AA$53,Other!A$1,FALSE)</f>
        <v>118703</v>
      </c>
      <c r="D37" s="4">
        <f>VLOOKUP($B37,'School Enrollment'!$A$2:$AA$53,Other!B$1,FALSE)</f>
        <v>119004</v>
      </c>
      <c r="E37" s="4">
        <f>VLOOKUP($B37,'School Enrollment'!$A$2:$AA$53,Other!C$1,FALSE)</f>
        <v>118809</v>
      </c>
      <c r="F37" s="4">
        <f>VLOOKUP($B37,'School Enrollment'!$A$2:$AA$53,Other!D$1,FALSE)</f>
        <v>117816</v>
      </c>
      <c r="G37" s="4">
        <f>VLOOKUP($B37,'School Enrollment'!$A$2:$AA$53,Other!E$1,FALSE)</f>
        <v>117825</v>
      </c>
      <c r="H37" s="4">
        <f>VLOOKUP($B37,'School Enrollment'!$A$2:$AA$53,Other!F$1,FALSE)</f>
        <v>118376</v>
      </c>
      <c r="I37" s="4">
        <f>VLOOKUP($B37,'School Enrollment'!$A$2:$AA$53,Other!G$1,FALSE)</f>
        <v>118734</v>
      </c>
      <c r="J37" s="4">
        <f>VLOOKUP($B37,'School Enrollment'!$A$2:$AA$53,Other!H$1,FALSE)</f>
        <v>119127</v>
      </c>
      <c r="K37" s="4">
        <f>VLOOKUP($B37,'School Enrollment'!$A$2:$AA$53,Other!I$1,FALSE)</f>
        <v>119288</v>
      </c>
      <c r="L37" s="4">
        <f>VLOOKUP($B37,'School Enrollment'!$A$2:$AA$53,Other!J$1,FALSE)</f>
        <v>119100</v>
      </c>
      <c r="M37" s="4">
        <f>VLOOKUP($B37,'School Enrollment'!$A$2:$AA$53,Other!K$1,FALSE)</f>
        <v>120123</v>
      </c>
      <c r="N37" s="4">
        <f>VLOOKUP($B37,'School Enrollment'!$A$2:$AA$53,Other!L$1,FALSE)</f>
        <v>118572</v>
      </c>
      <c r="O37" s="4">
        <f>VLOOKUP($B37,'School Enrollment'!$A$2:$AA$53,Other!M$1,FALSE)</f>
        <v>114927</v>
      </c>
      <c r="P37" s="4">
        <f>VLOOKUP($B37,'School Enrollment'!$A$2:$AA$53,Other!N$1,FALSE)</f>
        <v>112751</v>
      </c>
      <c r="Q37" s="4">
        <f>VLOOKUP($B37,'School Enrollment'!$A$2:$AA$53,Other!O$1,FALSE)</f>
        <v>109201</v>
      </c>
      <c r="R37" s="4">
        <f>VLOOKUP($B37,'School Enrollment'!$A$2:$AA$53,Other!P$1,FALSE)</f>
        <v>106047</v>
      </c>
      <c r="S37" s="4">
        <f>VLOOKUP($B37,'School Enrollment'!$A$2:$AA$53,Other!Q$1,FALSE)</f>
        <v>104225</v>
      </c>
      <c r="T37" s="4">
        <f>VLOOKUP($B37,'School Enrollment'!$A$2:$AA$53,Other!R$1,FALSE)</f>
        <v>102233</v>
      </c>
      <c r="U37" s="4">
        <f>VLOOKUP($B37,'School Enrollment'!$A$2:$AA$53,Other!S$1,FALSE)</f>
        <v>100513</v>
      </c>
      <c r="V37" s="4">
        <f>VLOOKUP($B37,'School Enrollment'!$A$2:$AA$53,Other!T$1,FALSE)</f>
        <v>98283</v>
      </c>
      <c r="W37" s="4">
        <f>VLOOKUP($B37,'School Enrollment'!$A$2:$AA$53,Other!U$1,FALSE)</f>
        <v>96670</v>
      </c>
      <c r="X37" s="4">
        <f>VLOOKUP($B37,'School Enrollment'!$A$2:$AA$53,Other!V$1,FALSE)</f>
        <v>95059</v>
      </c>
      <c r="Y37" s="4">
        <f>VLOOKUP($B37,'School Enrollment'!$A$2:$AA$53,Other!W$1,FALSE)</f>
        <v>94728</v>
      </c>
      <c r="Z37" s="4">
        <f>VLOOKUP($B37,'School Enrollment'!$A$2:$AA$53,Other!X$1,FALSE)</f>
        <v>95073</v>
      </c>
      <c r="AA37" s="4">
        <f>VLOOKUP($B37,'School Enrollment'!$A$2:$AA$53,Other!Y$1,FALSE)</f>
        <v>96323</v>
      </c>
      <c r="AB37" s="4">
        <f>VLOOKUP($B37,'School Enrollment'!$A$2:$AA$53,Other!Z$1,FALSE)</f>
        <v>97646</v>
      </c>
    </row>
    <row r="38" spans="1:28">
      <c r="A38" s="5" t="s">
        <v>162</v>
      </c>
      <c r="B38" s="5" t="s">
        <v>163</v>
      </c>
      <c r="C38" s="4">
        <f>VLOOKUP($B38,'School Enrollment'!$A$2:$AA$53,Other!A$1,FALSE)</f>
        <v>1793508</v>
      </c>
      <c r="D38" s="4">
        <f>VLOOKUP($B38,'School Enrollment'!$A$2:$AA$53,Other!B$1,FALSE)</f>
        <v>1793431</v>
      </c>
      <c r="E38" s="4">
        <f>VLOOKUP($B38,'School Enrollment'!$A$2:$AA$53,Other!C$1,FALSE)</f>
        <v>1778544</v>
      </c>
      <c r="F38" s="4">
        <f>VLOOKUP($B38,'School Enrollment'!$A$2:$AA$53,Other!D$1,FALSE)</f>
        <v>1764410</v>
      </c>
      <c r="G38" s="4">
        <f>VLOOKUP($B38,'School Enrollment'!$A$2:$AA$53,Other!E$1,FALSE)</f>
        <v>1771089</v>
      </c>
      <c r="H38" s="4">
        <f>VLOOKUP($B38,'School Enrollment'!$A$2:$AA$53,Other!F$1,FALSE)</f>
        <v>1783767</v>
      </c>
      <c r="I38" s="4">
        <f>VLOOKUP($B38,'School Enrollment'!$A$2:$AA$53,Other!G$1,FALSE)</f>
        <v>1795199</v>
      </c>
      <c r="J38" s="4">
        <f>VLOOKUP($B38,'School Enrollment'!$A$2:$AA$53,Other!H$1,FALSE)</f>
        <v>1807319</v>
      </c>
      <c r="K38" s="4">
        <f>VLOOKUP($B38,'School Enrollment'!$A$2:$AA$53,Other!I$1,FALSE)</f>
        <v>1814290</v>
      </c>
      <c r="L38" s="4">
        <f>VLOOKUP($B38,'School Enrollment'!$A$2:$AA$53,Other!J$1,FALSE)</f>
        <v>1836015</v>
      </c>
      <c r="M38" s="4">
        <f>VLOOKUP($B38,'School Enrollment'!$A$2:$AA$53,Other!K$1,FALSE)</f>
        <v>1844698</v>
      </c>
      <c r="N38" s="4">
        <f>VLOOKUP($B38,'School Enrollment'!$A$2:$AA$53,Other!L$1,FALSE)</f>
        <v>1847114</v>
      </c>
      <c r="O38" s="4">
        <f>VLOOKUP($B38,'School Enrollment'!$A$2:$AA$53,Other!M$1,FALSE)</f>
        <v>1842163</v>
      </c>
      <c r="P38" s="4">
        <f>VLOOKUP($B38,'School Enrollment'!$A$2:$AA$53,Other!N$1,FALSE)</f>
        <v>1836554</v>
      </c>
      <c r="Q38" s="4">
        <f>VLOOKUP($B38,'School Enrollment'!$A$2:$AA$53,Other!O$1,FALSE)</f>
        <v>1835049</v>
      </c>
      <c r="R38" s="4">
        <f>VLOOKUP($B38,'School Enrollment'!$A$2:$AA$53,Other!P$1,FALSE)</f>
        <v>1830985</v>
      </c>
      <c r="S38" s="4">
        <f>VLOOKUP($B38,'School Enrollment'!$A$2:$AA$53,Other!Q$1,FALSE)</f>
        <v>1838285</v>
      </c>
      <c r="T38" s="4">
        <f>VLOOKUP($B38,'School Enrollment'!$A$2:$AA$53,Other!R$1,FALSE)</f>
        <v>1845428</v>
      </c>
      <c r="U38" s="4">
        <f>VLOOKUP($B38,'School Enrollment'!$A$2:$AA$53,Other!S$1,FALSE)</f>
        <v>1840032</v>
      </c>
      <c r="V38" s="4">
        <f>VLOOKUP($B38,'School Enrollment'!$A$2:$AA$53,Other!T$1,FALSE)</f>
        <v>1839683</v>
      </c>
      <c r="W38" s="4">
        <f>VLOOKUP($B38,'School Enrollment'!$A$2:$AA$53,Other!U$1,FALSE)</f>
        <v>1836722</v>
      </c>
      <c r="X38" s="4">
        <f>VLOOKUP($B38,'School Enrollment'!$A$2:$AA$53,Other!V$1,FALSE)</f>
        <v>1827184</v>
      </c>
      <c r="Y38" s="4">
        <f>VLOOKUP($B38,'School Enrollment'!$A$2:$AA$53,Other!W$1,FALSE)</f>
        <v>1817163</v>
      </c>
      <c r="Z38" s="4">
        <f>VLOOKUP($B38,'School Enrollment'!$A$2:$AA$53,Other!X$1,FALSE)</f>
        <v>1764297</v>
      </c>
      <c r="AA38" s="4">
        <f>VLOOKUP($B38,'School Enrollment'!$A$2:$AA$53,Other!Y$1,FALSE)</f>
        <v>1754191</v>
      </c>
      <c r="AB38" s="4">
        <f>VLOOKUP($B38,'School Enrollment'!$A$2:$AA$53,Other!Z$1,FALSE)</f>
        <v>1740030</v>
      </c>
    </row>
    <row r="39" spans="1:28">
      <c r="A39" s="5" t="s">
        <v>164</v>
      </c>
      <c r="B39" s="5" t="s">
        <v>165</v>
      </c>
      <c r="C39" s="4">
        <f>VLOOKUP($B39,'School Enrollment'!$A$2:$AA$53,Other!A$1,FALSE)</f>
        <v>593183</v>
      </c>
      <c r="D39" s="4">
        <f>VLOOKUP($B39,'School Enrollment'!$A$2:$AA$53,Other!B$1,FALSE)</f>
        <v>584212</v>
      </c>
      <c r="E39" s="4">
        <f>VLOOKUP($B39,'School Enrollment'!$A$2:$AA$53,Other!C$1,FALSE)</f>
        <v>580426</v>
      </c>
      <c r="F39" s="4">
        <f>VLOOKUP($B39,'School Enrollment'!$A$2:$AA$53,Other!D$1,FALSE)</f>
        <v>578580</v>
      </c>
      <c r="G39" s="4">
        <f>VLOOKUP($B39,'School Enrollment'!$A$2:$AA$53,Other!E$1,FALSE)</f>
        <v>579087</v>
      </c>
      <c r="H39" s="4">
        <f>VLOOKUP($B39,'School Enrollment'!$A$2:$AA$53,Other!F$1,FALSE)</f>
        <v>588263</v>
      </c>
      <c r="I39" s="4">
        <f>VLOOKUP($B39,'School Enrollment'!$A$2:$AA$53,Other!G$1,FALSE)</f>
        <v>597096</v>
      </c>
      <c r="J39" s="4">
        <f>VLOOKUP($B39,'School Enrollment'!$A$2:$AA$53,Other!H$1,FALSE)</f>
        <v>604076</v>
      </c>
      <c r="K39" s="4">
        <f>VLOOKUP($B39,'School Enrollment'!$A$2:$AA$53,Other!I$1,FALSE)</f>
        <v>609718</v>
      </c>
      <c r="L39" s="4">
        <f>VLOOKUP($B39,'School Enrollment'!$A$2:$AA$53,Other!J$1,FALSE)</f>
        <v>616393</v>
      </c>
      <c r="M39" s="4">
        <f>VLOOKUP($B39,'School Enrollment'!$A$2:$AA$53,Other!K$1,FALSE)</f>
        <v>620695</v>
      </c>
      <c r="N39" s="4">
        <f>VLOOKUP($B39,'School Enrollment'!$A$2:$AA$53,Other!L$1,FALSE)</f>
        <v>623681</v>
      </c>
      <c r="O39" s="4">
        <f>VLOOKUP($B39,'School Enrollment'!$A$2:$AA$53,Other!M$1,FALSE)</f>
        <v>628492</v>
      </c>
      <c r="P39" s="4">
        <f>VLOOKUP($B39,'School Enrollment'!$A$2:$AA$53,Other!N$1,FALSE)</f>
        <v>627032</v>
      </c>
      <c r="Q39" s="4">
        <f>VLOOKUP($B39,'School Enrollment'!$A$2:$AA$53,Other!O$1,FALSE)</f>
        <v>623110</v>
      </c>
      <c r="R39" s="4">
        <f>VLOOKUP($B39,'School Enrollment'!$A$2:$AA$53,Other!P$1,FALSE)</f>
        <v>622139</v>
      </c>
      <c r="S39" s="4">
        <f>VLOOKUP($B39,'School Enrollment'!$A$2:$AA$53,Other!Q$1,FALSE)</f>
        <v>624548</v>
      </c>
      <c r="T39" s="4">
        <f>VLOOKUP($B39,'School Enrollment'!$A$2:$AA$53,Other!R$1,FALSE)</f>
        <v>626160</v>
      </c>
      <c r="U39" s="4">
        <f>VLOOKUP($B39,'School Enrollment'!$A$2:$AA$53,Other!S$1,FALSE)</f>
        <v>629476</v>
      </c>
      <c r="V39" s="4">
        <f>VLOOKUP($B39,'School Enrollment'!$A$2:$AA$53,Other!T$1,FALSE)</f>
        <v>634739</v>
      </c>
      <c r="W39" s="4">
        <f>VLOOKUP($B39,'School Enrollment'!$A$2:$AA$53,Other!U$1,FALSE)</f>
        <v>639391</v>
      </c>
      <c r="X39" s="4">
        <f>VLOOKUP($B39,'School Enrollment'!$A$2:$AA$53,Other!V$1,FALSE)</f>
        <v>642065</v>
      </c>
      <c r="Y39" s="4">
        <f>VLOOKUP($B39,'School Enrollment'!$A$2:$AA$53,Other!W$1,FALSE)</f>
        <v>645108</v>
      </c>
      <c r="Z39" s="4">
        <f>VLOOKUP($B39,'School Enrollment'!$A$2:$AA$53,Other!X$1,FALSE)</f>
        <v>654802</v>
      </c>
      <c r="AA39" s="4">
        <f>VLOOKUP($B39,'School Enrollment'!$A$2:$AA$53,Other!Y$1,FALSE)</f>
        <v>659911</v>
      </c>
      <c r="AB39" s="4">
        <f>VLOOKUP($B39,'School Enrollment'!$A$2:$AA$53,Other!Z$1,FALSE)</f>
        <v>666120</v>
      </c>
    </row>
    <row r="40" spans="1:28">
      <c r="A40" s="5" t="s">
        <v>166</v>
      </c>
      <c r="B40" s="5" t="s">
        <v>167</v>
      </c>
      <c r="C40" s="4">
        <f>VLOOKUP($B40,'School Enrollment'!$A$2:$AA$53,Other!A$1,FALSE)</f>
        <v>449307</v>
      </c>
      <c r="D40" s="4">
        <f>VLOOKUP($B40,'School Enrollment'!$A$2:$AA$53,Other!B$1,FALSE)</f>
        <v>455895</v>
      </c>
      <c r="E40" s="4">
        <f>VLOOKUP($B40,'School Enrollment'!$A$2:$AA$53,Other!C$1,FALSE)</f>
        <v>461752</v>
      </c>
      <c r="F40" s="4">
        <f>VLOOKUP($B40,'School Enrollment'!$A$2:$AA$53,Other!D$1,FALSE)</f>
        <v>472394</v>
      </c>
      <c r="G40" s="4">
        <f>VLOOKUP($B40,'School Enrollment'!$A$2:$AA$53,Other!E$1,FALSE)</f>
        <v>472394</v>
      </c>
      <c r="H40" s="4">
        <f>VLOOKUP($B40,'School Enrollment'!$A$2:$AA$53,Other!F$1,FALSE)</f>
        <v>498614</v>
      </c>
      <c r="I40" s="4">
        <f>VLOOKUP($B40,'School Enrollment'!$A$2:$AA$53,Other!G$1,FALSE)</f>
        <v>510122</v>
      </c>
      <c r="J40" s="4">
        <f>VLOOKUP($B40,'School Enrollment'!$A$2:$AA$53,Other!H$1,FALSE)</f>
        <v>516611</v>
      </c>
      <c r="K40" s="4">
        <f>VLOOKUP($B40,'School Enrollment'!$A$2:$AA$53,Other!I$1,FALSE)</f>
        <v>521945</v>
      </c>
      <c r="L40" s="4">
        <f>VLOOKUP($B40,'School Enrollment'!$A$2:$AA$53,Other!J$1,FALSE)</f>
        <v>527914</v>
      </c>
      <c r="M40" s="4">
        <f>VLOOKUP($B40,'School Enrollment'!$A$2:$AA$53,Other!K$1,FALSE)</f>
        <v>537854</v>
      </c>
      <c r="N40" s="4">
        <f>VLOOKUP($B40,'School Enrollment'!$A$2:$AA$53,Other!L$1,FALSE)</f>
        <v>541346</v>
      </c>
      <c r="O40" s="4">
        <f>VLOOKUP($B40,'School Enrollment'!$A$2:$AA$53,Other!M$1,FALSE)</f>
        <v>542809</v>
      </c>
      <c r="P40" s="4">
        <f>VLOOKUP($B40,'School Enrollment'!$A$2:$AA$53,Other!N$1,FALSE)</f>
        <v>545033</v>
      </c>
      <c r="Q40" s="4">
        <f>VLOOKUP($B40,'School Enrollment'!$A$2:$AA$53,Other!O$1,FALSE)</f>
        <v>546231</v>
      </c>
      <c r="R40" s="4">
        <f>VLOOKUP($B40,'School Enrollment'!$A$2:$AA$53,Other!P$1,FALSE)</f>
        <v>551480</v>
      </c>
      <c r="S40" s="4">
        <f>VLOOKUP($B40,'School Enrollment'!$A$2:$AA$53,Other!Q$1,FALSE)</f>
        <v>554071</v>
      </c>
      <c r="T40" s="4">
        <f>VLOOKUP($B40,'School Enrollment'!$A$2:$AA$53,Other!R$1,FALSE)</f>
        <v>551273</v>
      </c>
      <c r="U40" s="4">
        <f>VLOOKUP($B40,'School Enrollment'!$A$2:$AA$53,Other!S$1,FALSE)</f>
        <v>552505</v>
      </c>
      <c r="V40" s="4">
        <f>VLOOKUP($B40,'School Enrollment'!$A$2:$AA$53,Other!T$1,FALSE)</f>
        <v>552194</v>
      </c>
      <c r="W40" s="4">
        <f>VLOOKUP($B40,'School Enrollment'!$A$2:$AA$53,Other!U$1,FALSE)</f>
        <v>562574</v>
      </c>
      <c r="X40" s="4">
        <f>VLOOKUP($B40,'School Enrollment'!$A$2:$AA$53,Other!V$1,FALSE)</f>
        <v>565586</v>
      </c>
      <c r="Y40" s="4">
        <f>VLOOKUP($B40,'School Enrollment'!$A$2:$AA$53,Other!W$1,FALSE)</f>
        <v>575393</v>
      </c>
      <c r="Z40" s="4">
        <f>VLOOKUP($B40,'School Enrollment'!$A$2:$AA$53,Other!X$1,FALSE)</f>
        <v>582839</v>
      </c>
      <c r="AA40" s="4">
        <f>VLOOKUP($B40,'School Enrollment'!$A$2:$AA$53,Other!Y$1,FALSE)</f>
        <v>570720</v>
      </c>
      <c r="AB40" s="4">
        <f>VLOOKUP($B40,'School Enrollment'!$A$2:$AA$53,Other!Z$1,FALSE)</f>
        <v>568208</v>
      </c>
    </row>
    <row r="41" spans="1:28">
      <c r="A41" s="5" t="s">
        <v>168</v>
      </c>
      <c r="B41" s="5" t="s">
        <v>169</v>
      </c>
      <c r="C41" s="4">
        <f>VLOOKUP($B41,'School Enrollment'!$A$2:$AA$53,Other!A$1,FALSE)</f>
        <v>1674161</v>
      </c>
      <c r="D41" s="4">
        <f>VLOOKUP($B41,'School Enrollment'!$A$2:$AA$53,Other!B$1,FALSE)</f>
        <v>1668542</v>
      </c>
      <c r="E41" s="4">
        <f>VLOOKUP($B41,'School Enrollment'!$A$2:$AA$53,Other!C$1,FALSE)</f>
        <v>1659714</v>
      </c>
      <c r="F41" s="4">
        <f>VLOOKUP($B41,'School Enrollment'!$A$2:$AA$53,Other!D$1,FALSE)</f>
        <v>1655279</v>
      </c>
      <c r="G41" s="4">
        <f>VLOOKUP($B41,'School Enrollment'!$A$2:$AA$53,Other!E$1,FALSE)</f>
        <v>1667834</v>
      </c>
      <c r="H41" s="4">
        <f>VLOOKUP($B41,'School Enrollment'!$A$2:$AA$53,Other!F$1,FALSE)</f>
        <v>1692797</v>
      </c>
      <c r="I41" s="4">
        <f>VLOOKUP($B41,'School Enrollment'!$A$2:$AA$53,Other!G$1,FALSE)</f>
        <v>1717613</v>
      </c>
      <c r="J41" s="4">
        <f>VLOOKUP($B41,'School Enrollment'!$A$2:$AA$53,Other!H$1,FALSE)</f>
        <v>1744082</v>
      </c>
      <c r="K41" s="4">
        <f>VLOOKUP($B41,'School Enrollment'!$A$2:$AA$53,Other!I$1,FALSE)</f>
        <v>1764946</v>
      </c>
      <c r="L41" s="4">
        <f>VLOOKUP($B41,'School Enrollment'!$A$2:$AA$53,Other!J$1,FALSE)</f>
        <v>1787533</v>
      </c>
      <c r="M41" s="4">
        <f>VLOOKUP($B41,'School Enrollment'!$A$2:$AA$53,Other!K$1,FALSE)</f>
        <v>1804256</v>
      </c>
      <c r="N41" s="4">
        <f>VLOOKUP($B41,'School Enrollment'!$A$2:$AA$53,Other!L$1,FALSE)</f>
        <v>1815151</v>
      </c>
      <c r="O41" s="4">
        <f>VLOOKUP($B41,'School Enrollment'!$A$2:$AA$53,Other!M$1,FALSE)</f>
        <v>1816414</v>
      </c>
      <c r="P41" s="4">
        <f>VLOOKUP($B41,'School Enrollment'!$A$2:$AA$53,Other!N$1,FALSE)</f>
        <v>1816716</v>
      </c>
      <c r="Q41" s="4">
        <f>VLOOKUP($B41,'School Enrollment'!$A$2:$AA$53,Other!O$1,FALSE)</f>
        <v>1814311</v>
      </c>
      <c r="R41" s="4">
        <f>VLOOKUP($B41,'School Enrollment'!$A$2:$AA$53,Other!P$1,FALSE)</f>
        <v>1821627</v>
      </c>
      <c r="S41" s="4">
        <f>VLOOKUP($B41,'School Enrollment'!$A$2:$AA$53,Other!Q$1,FALSE)</f>
        <v>1816747</v>
      </c>
      <c r="T41" s="4">
        <f>VLOOKUP($B41,'School Enrollment'!$A$2:$AA$53,Other!R$1,FALSE)</f>
        <v>1821146</v>
      </c>
      <c r="U41" s="4">
        <f>VLOOKUP($B41,'School Enrollment'!$A$2:$AA$53,Other!S$1,FALSE)</f>
        <v>1828089</v>
      </c>
      <c r="V41" s="4">
        <f>VLOOKUP($B41,'School Enrollment'!$A$2:$AA$53,Other!T$1,FALSE)</f>
        <v>1830684</v>
      </c>
      <c r="W41" s="4">
        <f>VLOOKUP($B41,'School Enrollment'!$A$2:$AA$53,Other!U$1,FALSE)</f>
        <v>1871060</v>
      </c>
      <c r="X41" s="4">
        <f>VLOOKUP($B41,'School Enrollment'!$A$2:$AA$53,Other!V$1,FALSE)</f>
        <v>1801971</v>
      </c>
      <c r="Y41" s="4">
        <f>VLOOKUP($B41,'School Enrollment'!$A$2:$AA$53,Other!W$1,FALSE)</f>
        <v>1775029</v>
      </c>
      <c r="Z41" s="4">
        <f>VLOOKUP($B41,'School Enrollment'!$A$2:$AA$53,Other!X$1,FALSE)</f>
        <v>1785993</v>
      </c>
      <c r="AA41" s="4">
        <f>VLOOKUP($B41,'School Enrollment'!$A$2:$AA$53,Other!Y$1,FALSE)</f>
        <v>1793284</v>
      </c>
      <c r="AB41" s="4">
        <f>VLOOKUP($B41,'School Enrollment'!$A$2:$AA$53,Other!Z$1,FALSE)</f>
        <v>1771395</v>
      </c>
    </row>
    <row r="42" spans="1:28">
      <c r="A42" s="5" t="s">
        <v>170</v>
      </c>
      <c r="B42" s="5" t="s">
        <v>171</v>
      </c>
      <c r="C42" s="4">
        <f>VLOOKUP($B42,'School Enrollment'!$A$2:$AA$53,Other!A$1,FALSE)</f>
        <v>134690</v>
      </c>
      <c r="D42" s="4">
        <f>VLOOKUP($B42,'School Enrollment'!$A$2:$AA$53,Other!B$1,FALSE)</f>
        <v>134800</v>
      </c>
      <c r="E42" s="4">
        <f>VLOOKUP($B42,'School Enrollment'!$A$2:$AA$53,Other!C$1,FALSE)</f>
        <v>133585</v>
      </c>
      <c r="F42" s="4">
        <f>VLOOKUP($B42,'School Enrollment'!$A$2:$AA$53,Other!D$1,FALSE)</f>
        <v>135729</v>
      </c>
      <c r="G42" s="4">
        <f>VLOOKUP($B42,'School Enrollment'!$A$2:$AA$53,Other!E$1,FALSE)</f>
        <v>138813</v>
      </c>
      <c r="H42" s="4">
        <f>VLOOKUP($B42,'School Enrollment'!$A$2:$AA$53,Other!F$1,FALSE)</f>
        <v>142144</v>
      </c>
      <c r="I42" s="4">
        <f>VLOOKUP($B42,'School Enrollment'!$A$2:$AA$53,Other!G$1,FALSE)</f>
        <v>143798</v>
      </c>
      <c r="J42" s="4">
        <f>VLOOKUP($B42,'School Enrollment'!$A$2:$AA$53,Other!H$1,FALSE)</f>
        <v>145676</v>
      </c>
      <c r="K42" s="4">
        <f>VLOOKUP($B42,'School Enrollment'!$A$2:$AA$53,Other!I$1,FALSE)</f>
        <v>147487</v>
      </c>
      <c r="L42" s="4">
        <f>VLOOKUP($B42,'School Enrollment'!$A$2:$AA$53,Other!J$1,FALSE)</f>
        <v>149799</v>
      </c>
      <c r="M42" s="4">
        <f>VLOOKUP($B42,'School Enrollment'!$A$2:$AA$53,Other!K$1,FALSE)</f>
        <v>151324</v>
      </c>
      <c r="N42" s="4">
        <f>VLOOKUP($B42,'School Enrollment'!$A$2:$AA$53,Other!L$1,FALSE)</f>
        <v>153321</v>
      </c>
      <c r="O42" s="4">
        <f>VLOOKUP($B42,'School Enrollment'!$A$2:$AA$53,Other!M$1,FALSE)</f>
        <v>154785</v>
      </c>
      <c r="P42" s="4">
        <f>VLOOKUP($B42,'School Enrollment'!$A$2:$AA$53,Other!N$1,FALSE)</f>
        <v>156454</v>
      </c>
      <c r="Q42" s="4">
        <f>VLOOKUP($B42,'School Enrollment'!$A$2:$AA$53,Other!O$1,FALSE)</f>
        <v>157347</v>
      </c>
      <c r="R42" s="4">
        <f>VLOOKUP($B42,'School Enrollment'!$A$2:$AA$53,Other!P$1,FALSE)</f>
        <v>158046</v>
      </c>
      <c r="S42" s="4">
        <f>VLOOKUP($B42,'School Enrollment'!$A$2:$AA$53,Other!Q$1,FALSE)</f>
        <v>159205</v>
      </c>
      <c r="T42" s="4">
        <f>VLOOKUP($B42,'School Enrollment'!$A$2:$AA$53,Other!R$1,FALSE)</f>
        <v>159375</v>
      </c>
      <c r="U42" s="4">
        <f>VLOOKUP($B42,'School Enrollment'!$A$2:$AA$53,Other!S$1,FALSE)</f>
        <v>156498</v>
      </c>
      <c r="V42" s="4">
        <f>VLOOKUP($B42,'School Enrollment'!$A$2:$AA$53,Other!T$1,FALSE)</f>
        <v>153422</v>
      </c>
      <c r="W42" s="4">
        <f>VLOOKUP($B42,'School Enrollment'!$A$2:$AA$53,Other!U$1,FALSE)</f>
        <v>151612</v>
      </c>
      <c r="X42" s="4">
        <f>VLOOKUP($B42,'School Enrollment'!$A$2:$AA$53,Other!V$1,FALSE)</f>
        <v>147629</v>
      </c>
      <c r="Y42" s="4">
        <f>VLOOKUP($B42,'School Enrollment'!$A$2:$AA$53,Other!W$1,FALSE)</f>
        <v>145342</v>
      </c>
      <c r="Z42" s="4">
        <f>VLOOKUP($B42,'School Enrollment'!$A$2:$AA$53,Other!X$1,FALSE)</f>
        <v>145118</v>
      </c>
      <c r="AA42" s="4">
        <f>VLOOKUP($B42,'School Enrollment'!$A$2:$AA$53,Other!Y$1,FALSE)</f>
        <v>143793</v>
      </c>
      <c r="AB42" s="4">
        <f>VLOOKUP($B42,'School Enrollment'!$A$2:$AA$53,Other!Z$1,FALSE)</f>
        <v>142854</v>
      </c>
    </row>
    <row r="43" spans="1:28">
      <c r="A43" s="5" t="s">
        <v>172</v>
      </c>
      <c r="B43" s="5" t="s">
        <v>173</v>
      </c>
      <c r="C43" s="4">
        <f>VLOOKUP($B43,'School Enrollment'!$A$2:$AA$53,Other!A$1,FALSE)</f>
        <v>611629</v>
      </c>
      <c r="D43" s="4">
        <f>VLOOKUP($B43,'School Enrollment'!$A$2:$AA$53,Other!B$1,FALSE)</f>
        <v>614921</v>
      </c>
      <c r="E43" s="4">
        <f>VLOOKUP($B43,'School Enrollment'!$A$2:$AA$53,Other!C$1,FALSE)</f>
        <v>615774</v>
      </c>
      <c r="F43" s="4">
        <f>VLOOKUP($B43,'School Enrollment'!$A$2:$AA$53,Other!D$1,FALSE)</f>
        <v>616177</v>
      </c>
      <c r="G43" s="4">
        <f>VLOOKUP($B43,'School Enrollment'!$A$2:$AA$53,Other!E$1,FALSE)</f>
        <v>622112</v>
      </c>
      <c r="H43" s="4">
        <f>VLOOKUP($B43,'School Enrollment'!$A$2:$AA$53,Other!F$1,FALSE)</f>
        <v>627470</v>
      </c>
      <c r="I43" s="4">
        <f>VLOOKUP($B43,'School Enrollment'!$A$2:$AA$53,Other!G$1,FALSE)</f>
        <v>640464</v>
      </c>
      <c r="J43" s="4">
        <f>VLOOKUP($B43,'School Enrollment'!$A$2:$AA$53,Other!H$1,FALSE)</f>
        <v>643696</v>
      </c>
      <c r="K43" s="4">
        <f>VLOOKUP($B43,'School Enrollment'!$A$2:$AA$53,Other!I$1,FALSE)</f>
        <v>648725</v>
      </c>
      <c r="L43" s="4">
        <f>VLOOKUP($B43,'School Enrollment'!$A$2:$AA$53,Other!J$1,FALSE)</f>
        <v>645586</v>
      </c>
      <c r="M43" s="4">
        <f>VLOOKUP($B43,'School Enrollment'!$A$2:$AA$53,Other!K$1,FALSE)</f>
        <v>652816</v>
      </c>
      <c r="N43" s="4">
        <f>VLOOKUP($B43,'School Enrollment'!$A$2:$AA$53,Other!L$1,FALSE)</f>
        <v>659273</v>
      </c>
      <c r="O43" s="4">
        <f>VLOOKUP($B43,'School Enrollment'!$A$2:$AA$53,Other!M$1,FALSE)</f>
        <v>664600</v>
      </c>
      <c r="P43" s="4">
        <f>VLOOKUP($B43,'School Enrollment'!$A$2:$AA$53,Other!N$1,FALSE)</f>
        <v>666780</v>
      </c>
      <c r="Q43" s="4">
        <f>VLOOKUP($B43,'School Enrollment'!$A$2:$AA$53,Other!O$1,FALSE)</f>
        <v>677411</v>
      </c>
      <c r="R43" s="4">
        <f>VLOOKUP($B43,'School Enrollment'!$A$2:$AA$53,Other!P$1,FALSE)</f>
        <v>676198</v>
      </c>
      <c r="S43" s="4">
        <f>VLOOKUP($B43,'School Enrollment'!$A$2:$AA$53,Other!Q$1,FALSE)</f>
        <v>694389</v>
      </c>
      <c r="T43" s="4">
        <f>VLOOKUP($B43,'School Enrollment'!$A$2:$AA$53,Other!R$1,FALSE)</f>
        <v>699198</v>
      </c>
      <c r="U43" s="4">
        <f>VLOOKUP($B43,'School Enrollment'!$A$2:$AA$53,Other!S$1,FALSE)</f>
        <v>703736</v>
      </c>
      <c r="V43" s="4">
        <f>VLOOKUP($B43,'School Enrollment'!$A$2:$AA$53,Other!T$1,FALSE)</f>
        <v>701544</v>
      </c>
      <c r="W43" s="4">
        <f>VLOOKUP($B43,'School Enrollment'!$A$2:$AA$53,Other!U$1,FALSE)</f>
        <v>708021</v>
      </c>
      <c r="X43" s="4">
        <f>VLOOKUP($B43,'School Enrollment'!$A$2:$AA$53,Other!V$1,FALSE)</f>
        <v>712317</v>
      </c>
      <c r="Y43" s="4">
        <f>VLOOKUP($B43,'School Enrollment'!$A$2:$AA$53,Other!W$1,FALSE)</f>
        <v>718113</v>
      </c>
      <c r="Z43" s="4">
        <f>VLOOKUP($B43,'School Enrollment'!$A$2:$AA$53,Other!X$1,FALSE)</f>
        <v>723143</v>
      </c>
      <c r="AA43" s="4">
        <f>VLOOKUP($B43,'School Enrollment'!$A$2:$AA$53,Other!Y$1,FALSE)</f>
        <v>725838</v>
      </c>
      <c r="AB43" s="4">
        <f>VLOOKUP($B43,'School Enrollment'!$A$2:$AA$53,Other!Z$1,FALSE)</f>
        <v>727186</v>
      </c>
    </row>
    <row r="44" spans="1:28">
      <c r="A44" s="5" t="s">
        <v>174</v>
      </c>
      <c r="B44" s="5" t="s">
        <v>175</v>
      </c>
      <c r="C44" s="4">
        <f>VLOOKUP($B44,'School Enrollment'!$A$2:$AA$53,Other!A$1,FALSE)</f>
        <v>125458</v>
      </c>
      <c r="D44" s="4">
        <f>VLOOKUP($B44,'School Enrollment'!$A$2:$AA$53,Other!B$1,FALSE)</f>
        <v>126817</v>
      </c>
      <c r="E44" s="4">
        <f>VLOOKUP($B44,'School Enrollment'!$A$2:$AA$53,Other!C$1,FALSE)</f>
        <v>126910</v>
      </c>
      <c r="F44" s="4">
        <f>VLOOKUP($B44,'School Enrollment'!$A$2:$AA$53,Other!D$1,FALSE)</f>
        <v>127329</v>
      </c>
      <c r="G44" s="4">
        <f>VLOOKUP($B44,'School Enrollment'!$A$2:$AA$53,Other!E$1,FALSE)</f>
        <v>129164</v>
      </c>
      <c r="H44" s="4">
        <f>VLOOKUP($B44,'School Enrollment'!$A$2:$AA$53,Other!F$1,FALSE)</f>
        <v>131576</v>
      </c>
      <c r="I44" s="4">
        <f>VLOOKUP($B44,'School Enrollment'!$A$2:$AA$53,Other!G$1,FALSE)</f>
        <v>134573</v>
      </c>
      <c r="J44" s="4">
        <f>VLOOKUP($B44,'School Enrollment'!$A$2:$AA$53,Other!H$1,FALSE)</f>
        <v>142825</v>
      </c>
      <c r="K44" s="4">
        <f>VLOOKUP($B44,'School Enrollment'!$A$2:$AA$53,Other!I$1,FALSE)</f>
        <v>143482</v>
      </c>
      <c r="L44" s="4">
        <f>VLOOKUP($B44,'School Enrollment'!$A$2:$AA$53,Other!J$1,FALSE)</f>
        <v>144685</v>
      </c>
      <c r="M44" s="4">
        <f>VLOOKUP($B44,'School Enrollment'!$A$2:$AA$53,Other!K$1,FALSE)</f>
        <v>143331</v>
      </c>
      <c r="N44" s="4">
        <f>VLOOKUP($B44,'School Enrollment'!$A$2:$AA$53,Other!L$1,FALSE)</f>
        <v>142443</v>
      </c>
      <c r="O44" s="4">
        <f>VLOOKUP($B44,'School Enrollment'!$A$2:$AA$53,Other!M$1,FALSE)</f>
        <v>132495</v>
      </c>
      <c r="P44" s="4">
        <f>VLOOKUP($B44,'School Enrollment'!$A$2:$AA$53,Other!N$1,FALSE)</f>
        <v>131037</v>
      </c>
      <c r="Q44" s="4">
        <f>VLOOKUP($B44,'School Enrollment'!$A$2:$AA$53,Other!O$1,FALSE)</f>
        <v>128603</v>
      </c>
      <c r="R44" s="4">
        <f>VLOOKUP($B44,'School Enrollment'!$A$2:$AA$53,Other!P$1,FALSE)</f>
        <v>127542</v>
      </c>
      <c r="S44" s="4">
        <f>VLOOKUP($B44,'School Enrollment'!$A$2:$AA$53,Other!Q$1,FALSE)</f>
        <v>130048</v>
      </c>
      <c r="T44" s="4">
        <f>VLOOKUP($B44,'School Enrollment'!$A$2:$AA$53,Other!R$1,FALSE)</f>
        <v>125537</v>
      </c>
      <c r="U44" s="4">
        <f>VLOOKUP($B44,'School Enrollment'!$A$2:$AA$53,Other!S$1,FALSE)</f>
        <v>122798</v>
      </c>
      <c r="V44" s="4">
        <f>VLOOKUP($B44,'School Enrollment'!$A$2:$AA$53,Other!T$1,FALSE)</f>
        <v>122012</v>
      </c>
      <c r="W44" s="4">
        <f>VLOOKUP($B44,'School Enrollment'!$A$2:$AA$53,Other!U$1,FALSE)</f>
        <v>121158</v>
      </c>
      <c r="X44" s="4">
        <f>VLOOKUP($B44,'School Enrollment'!$A$2:$AA$53,Other!V$1,FALSE)</f>
        <v>121606</v>
      </c>
      <c r="Y44" s="4">
        <f>VLOOKUP($B44,'School Enrollment'!$A$2:$AA$53,Other!W$1,FALSE)</f>
        <v>126429</v>
      </c>
      <c r="Z44" s="4">
        <f>VLOOKUP($B44,'School Enrollment'!$A$2:$AA$53,Other!X$1,FALSE)</f>
        <v>123713</v>
      </c>
      <c r="AA44" s="4">
        <f>VLOOKUP($B44,'School Enrollment'!$A$2:$AA$53,Other!Y$1,FALSE)</f>
        <v>126128</v>
      </c>
      <c r="AB44" s="4">
        <f>VLOOKUP($B44,'School Enrollment'!$A$2:$AA$53,Other!Z$1,FALSE)</f>
        <v>128016</v>
      </c>
    </row>
    <row r="45" spans="1:28">
      <c r="A45" s="5" t="s">
        <v>176</v>
      </c>
      <c r="B45" s="5" t="s">
        <v>177</v>
      </c>
      <c r="C45" s="4">
        <f>VLOOKUP($B45,'School Enrollment'!$A$2:$AA$53,Other!A$1,FALSE)</f>
        <v>818073</v>
      </c>
      <c r="D45" s="4">
        <f>VLOOKUP($B45,'School Enrollment'!$A$2:$AA$53,Other!B$1,FALSE)</f>
        <v>823783</v>
      </c>
      <c r="E45" s="4">
        <f>VLOOKUP($B45,'School Enrollment'!$A$2:$AA$53,Other!C$1,FALSE)</f>
        <v>821580</v>
      </c>
      <c r="F45" s="4">
        <f>VLOOKUP($B45,'School Enrollment'!$A$2:$AA$53,Other!D$1,FALSE)</f>
        <v>819660</v>
      </c>
      <c r="G45" s="4">
        <f>VLOOKUP($B45,'School Enrollment'!$A$2:$AA$53,Other!E$1,FALSE)</f>
        <v>824595</v>
      </c>
      <c r="H45" s="4">
        <f>VLOOKUP($B45,'School Enrollment'!$A$2:$AA$53,Other!F$1,FALSE)</f>
        <v>833651</v>
      </c>
      <c r="I45" s="4">
        <f>VLOOKUP($B45,'School Enrollment'!$A$2:$AA$53,Other!G$1,FALSE)</f>
        <v>855231</v>
      </c>
      <c r="J45" s="4">
        <f>VLOOKUP($B45,'School Enrollment'!$A$2:$AA$53,Other!H$1,FALSE)</f>
        <v>866557</v>
      </c>
      <c r="K45" s="4">
        <f>VLOOKUP($B45,'School Enrollment'!$A$2:$AA$53,Other!I$1,FALSE)</f>
        <v>881425</v>
      </c>
      <c r="L45" s="4">
        <f>VLOOKUP($B45,'School Enrollment'!$A$2:$AA$53,Other!J$1,FALSE)</f>
        <v>893770</v>
      </c>
      <c r="M45" s="4">
        <f>VLOOKUP($B45,'School Enrollment'!$A$2:$AA$53,Other!K$1,FALSE)</f>
        <v>904818</v>
      </c>
      <c r="N45" s="4">
        <f>VLOOKUP($B45,'School Enrollment'!$A$2:$AA$53,Other!L$1,FALSE)</f>
        <v>893044</v>
      </c>
      <c r="O45" s="4">
        <f>VLOOKUP($B45,'School Enrollment'!$A$2:$AA$53,Other!M$1,FALSE)</f>
        <v>905454</v>
      </c>
      <c r="P45" s="4">
        <f>VLOOKUP($B45,'School Enrollment'!$A$2:$AA$53,Other!N$1,FALSE)</f>
        <v>916202</v>
      </c>
      <c r="Q45" s="4">
        <f>VLOOKUP($B45,'School Enrollment'!$A$2:$AA$53,Other!O$1,FALSE)</f>
        <v>909161</v>
      </c>
      <c r="R45" s="4">
        <f>VLOOKUP($B45,'School Enrollment'!$A$2:$AA$53,Other!P$1,FALSE)</f>
        <v>924899</v>
      </c>
      <c r="S45" s="4">
        <f>VLOOKUP($B45,'School Enrollment'!$A$2:$AA$53,Other!Q$1,FALSE)</f>
        <v>927608</v>
      </c>
      <c r="T45" s="4">
        <f>VLOOKUP($B45,'School Enrollment'!$A$2:$AA$53,Other!R$1,FALSE)</f>
        <v>936682</v>
      </c>
      <c r="U45" s="4">
        <f>VLOOKUP($B45,'School Enrollment'!$A$2:$AA$53,Other!S$1,FALSE)</f>
        <v>941091</v>
      </c>
      <c r="V45" s="4">
        <f>VLOOKUP($B45,'School Enrollment'!$A$2:$AA$53,Other!T$1,FALSE)</f>
        <v>953928</v>
      </c>
      <c r="W45" s="4">
        <f>VLOOKUP($B45,'School Enrollment'!$A$2:$AA$53,Other!U$1,FALSE)</f>
        <v>978368</v>
      </c>
      <c r="X45" s="4">
        <f>VLOOKUP($B45,'School Enrollment'!$A$2:$AA$53,Other!V$1,FALSE)</f>
        <v>964259</v>
      </c>
      <c r="Y45" s="4">
        <f>VLOOKUP($B45,'School Enrollment'!$A$2:$AA$53,Other!W$1,FALSE)</f>
        <v>971950</v>
      </c>
      <c r="Z45" s="4">
        <f>VLOOKUP($B45,'School Enrollment'!$A$2:$AA$53,Other!X$1,FALSE)</f>
        <v>972549</v>
      </c>
      <c r="AA45" s="4">
        <f>VLOOKUP($B45,'School Enrollment'!$A$2:$AA$53,Other!Y$1,FALSE)</f>
        <v>987422</v>
      </c>
      <c r="AB45" s="4">
        <f>VLOOKUP($B45,'School Enrollment'!$A$2:$AA$53,Other!Z$1,FALSE)</f>
        <v>999693</v>
      </c>
    </row>
    <row r="46" spans="1:28">
      <c r="A46" s="5" t="s">
        <v>178</v>
      </c>
      <c r="B46" s="5" t="s">
        <v>179</v>
      </c>
      <c r="C46" s="4">
        <f>VLOOKUP($B46,'School Enrollment'!$A$2:$AA$53,Other!A$1,FALSE)</f>
        <v>3209515</v>
      </c>
      <c r="D46" s="4">
        <f>VLOOKUP($B46,'School Enrollment'!$A$2:$AA$53,Other!B$1,FALSE)</f>
        <v>3236787</v>
      </c>
      <c r="E46" s="4">
        <f>VLOOKUP($B46,'School Enrollment'!$A$2:$AA$53,Other!C$1,FALSE)</f>
        <v>3283707</v>
      </c>
      <c r="F46" s="4">
        <f>VLOOKUP($B46,'School Enrollment'!$A$2:$AA$53,Other!D$1,FALSE)</f>
        <v>3328514</v>
      </c>
      <c r="G46" s="4">
        <f>VLOOKUP($B46,'School Enrollment'!$A$2:$AA$53,Other!E$1,FALSE)</f>
        <v>3382887</v>
      </c>
      <c r="H46" s="4">
        <f>VLOOKUP($B46,'School Enrollment'!$A$2:$AA$53,Other!F$1,FALSE)</f>
        <v>3464371</v>
      </c>
      <c r="I46" s="4">
        <f>VLOOKUP($B46,'School Enrollment'!$A$2:$AA$53,Other!G$1,FALSE)</f>
        <v>3541769</v>
      </c>
      <c r="J46" s="4">
        <f>VLOOKUP($B46,'School Enrollment'!$A$2:$AA$53,Other!H$1,FALSE)</f>
        <v>3608262</v>
      </c>
      <c r="K46" s="4">
        <f>VLOOKUP($B46,'School Enrollment'!$A$2:$AA$53,Other!I$1,FALSE)</f>
        <v>3677171</v>
      </c>
      <c r="L46" s="4">
        <f>VLOOKUP($B46,'School Enrollment'!$A$2:$AA$53,Other!J$1,FALSE)</f>
        <v>3748167</v>
      </c>
      <c r="M46" s="4">
        <f>VLOOKUP($B46,'School Enrollment'!$A$2:$AA$53,Other!K$1,FALSE)</f>
        <v>3828975</v>
      </c>
      <c r="N46" s="4">
        <f>VLOOKUP($B46,'School Enrollment'!$A$2:$AA$53,Other!L$1,FALSE)</f>
        <v>3891877</v>
      </c>
      <c r="O46" s="4">
        <f>VLOOKUP($B46,'School Enrollment'!$A$2:$AA$53,Other!M$1,FALSE)</f>
        <v>3945367</v>
      </c>
      <c r="P46" s="4">
        <f>VLOOKUP($B46,'School Enrollment'!$A$2:$AA$53,Other!N$1,FALSE)</f>
        <v>3991783</v>
      </c>
      <c r="Q46" s="4">
        <f>VLOOKUP($B46,'School Enrollment'!$A$2:$AA$53,Other!O$1,FALSE)</f>
        <v>4059619</v>
      </c>
      <c r="R46" s="4">
        <f>VLOOKUP($B46,'School Enrollment'!$A$2:$AA$53,Other!P$1,FALSE)</f>
        <v>4163447</v>
      </c>
      <c r="S46" s="4">
        <f>VLOOKUP($B46,'School Enrollment'!$A$2:$AA$53,Other!Q$1,FALSE)</f>
        <v>4259823</v>
      </c>
      <c r="T46" s="4">
        <f>VLOOKUP($B46,'School Enrollment'!$A$2:$AA$53,Other!R$1,FALSE)</f>
        <v>4331751</v>
      </c>
      <c r="U46" s="4">
        <f>VLOOKUP($B46,'School Enrollment'!$A$2:$AA$53,Other!S$1,FALSE)</f>
        <v>4405215</v>
      </c>
      <c r="V46" s="4">
        <f>VLOOKUP($B46,'School Enrollment'!$A$2:$AA$53,Other!T$1,FALSE)</f>
        <v>4525394</v>
      </c>
      <c r="W46" s="4">
        <f>VLOOKUP($B46,'School Enrollment'!$A$2:$AA$53,Other!U$1,FALSE)</f>
        <v>4599509</v>
      </c>
      <c r="X46" s="4">
        <f>VLOOKUP($B46,'School Enrollment'!$A$2:$AA$53,Other!V$1,FALSE)</f>
        <v>4674832</v>
      </c>
      <c r="Y46" s="4">
        <f>VLOOKUP($B46,'School Enrollment'!$A$2:$AA$53,Other!W$1,FALSE)</f>
        <v>4752148</v>
      </c>
      <c r="Z46" s="4">
        <f>VLOOKUP($B46,'School Enrollment'!$A$2:$AA$53,Other!X$1,FALSE)</f>
        <v>4850210</v>
      </c>
      <c r="AA46" s="4">
        <f>VLOOKUP($B46,'School Enrollment'!$A$2:$AA$53,Other!Y$1,FALSE)</f>
        <v>4935715</v>
      </c>
      <c r="AB46" s="4">
        <f>VLOOKUP($B46,'School Enrollment'!$A$2:$AA$53,Other!Z$1,FALSE)</f>
        <v>5000470</v>
      </c>
    </row>
    <row r="47" spans="1:28">
      <c r="A47" s="5" t="s">
        <v>180</v>
      </c>
      <c r="B47" s="5" t="s">
        <v>181</v>
      </c>
      <c r="C47" s="4">
        <f>VLOOKUP($B47,'School Enrollment'!$A$2:$AA$53,Other!A$1,FALSE)</f>
        <v>415994</v>
      </c>
      <c r="D47" s="4">
        <f>VLOOKUP($B47,'School Enrollment'!$A$2:$AA$53,Other!B$1,FALSE)</f>
        <v>423386</v>
      </c>
      <c r="E47" s="4">
        <f>VLOOKUP($B47,'School Enrollment'!$A$2:$AA$53,Other!C$1,FALSE)</f>
        <v>431119</v>
      </c>
      <c r="F47" s="4">
        <f>VLOOKUP($B47,'School Enrollment'!$A$2:$AA$53,Other!D$1,FALSE)</f>
        <v>438554</v>
      </c>
      <c r="G47" s="4">
        <f>VLOOKUP($B47,'School Enrollment'!$A$2:$AA$53,Other!E$1,FALSE)</f>
        <v>446652</v>
      </c>
      <c r="H47" s="4">
        <f>VLOOKUP($B47,'School Enrollment'!$A$2:$AA$53,Other!F$1,FALSE)</f>
        <v>456430</v>
      </c>
      <c r="I47" s="4">
        <f>VLOOKUP($B47,'School Enrollment'!$A$2:$AA$53,Other!G$1,FALSE)</f>
        <v>463870</v>
      </c>
      <c r="J47" s="4">
        <f>VLOOKUP($B47,'School Enrollment'!$A$2:$AA$53,Other!H$1,FALSE)</f>
        <v>471365</v>
      </c>
      <c r="K47" s="4">
        <f>VLOOKUP($B47,'School Enrollment'!$A$2:$AA$53,Other!I$1,FALSE)</f>
        <v>474675</v>
      </c>
      <c r="L47" s="4">
        <f>VLOOKUP($B47,'School Enrollment'!$A$2:$AA$53,Other!J$1,FALSE)</f>
        <v>477121</v>
      </c>
      <c r="M47" s="4">
        <f>VLOOKUP($B47,'School Enrollment'!$A$2:$AA$53,Other!K$1,FALSE)</f>
        <v>481812</v>
      </c>
      <c r="N47" s="4">
        <f>VLOOKUP($B47,'School Enrollment'!$A$2:$AA$53,Other!L$1,FALSE)</f>
        <v>482957</v>
      </c>
      <c r="O47" s="4">
        <f>VLOOKUP($B47,'School Enrollment'!$A$2:$AA$53,Other!M$1,FALSE)</f>
        <v>481176</v>
      </c>
      <c r="P47" s="4">
        <f>VLOOKUP($B47,'School Enrollment'!$A$2:$AA$53,Other!N$1,FALSE)</f>
        <v>480255</v>
      </c>
      <c r="Q47" s="4">
        <f>VLOOKUP($B47,'School Enrollment'!$A$2:$AA$53,Other!O$1,FALSE)</f>
        <v>481485</v>
      </c>
      <c r="R47" s="4">
        <f>VLOOKUP($B47,'School Enrollment'!$A$2:$AA$53,Other!P$1,FALSE)</f>
        <v>484677</v>
      </c>
      <c r="S47" s="4">
        <f>VLOOKUP($B47,'School Enrollment'!$A$2:$AA$53,Other!Q$1,FALSE)</f>
        <v>489262</v>
      </c>
      <c r="T47" s="4">
        <f>VLOOKUP($B47,'School Enrollment'!$A$2:$AA$53,Other!R$1,FALSE)</f>
        <v>495981</v>
      </c>
      <c r="U47" s="4">
        <f>VLOOKUP($B47,'School Enrollment'!$A$2:$AA$53,Other!S$1,FALSE)</f>
        <v>503607</v>
      </c>
      <c r="V47" s="4">
        <f>VLOOKUP($B47,'School Enrollment'!$A$2:$AA$53,Other!T$1,FALSE)</f>
        <v>508430</v>
      </c>
      <c r="W47" s="4">
        <f>VLOOKUP($B47,'School Enrollment'!$A$2:$AA$53,Other!U$1,FALSE)</f>
        <v>523386</v>
      </c>
      <c r="X47" s="4">
        <f>VLOOKUP($B47,'School Enrollment'!$A$2:$AA$53,Other!V$1,FALSE)</f>
        <v>576244</v>
      </c>
      <c r="Y47" s="4">
        <f>VLOOKUP($B47,'School Enrollment'!$A$2:$AA$53,Other!W$1,FALSE)</f>
        <v>559778</v>
      </c>
      <c r="Z47" s="4">
        <f>VLOOKUP($B47,'School Enrollment'!$A$2:$AA$53,Other!X$1,FALSE)</f>
        <v>571586</v>
      </c>
      <c r="AA47" s="4">
        <f>VLOOKUP($B47,'School Enrollment'!$A$2:$AA$53,Other!Y$1,FALSE)</f>
        <v>585552</v>
      </c>
      <c r="AB47" s="4">
        <f>VLOOKUP($B47,'School Enrollment'!$A$2:$AA$53,Other!Z$1,FALSE)</f>
        <v>598832</v>
      </c>
    </row>
    <row r="48" spans="1:28">
      <c r="A48" s="5" t="s">
        <v>182</v>
      </c>
      <c r="B48" s="5" t="s">
        <v>183</v>
      </c>
      <c r="C48" s="4">
        <f>VLOOKUP($B48,'School Enrollment'!$A$2:$AA$53,Other!A$1,FALSE)</f>
        <v>92112</v>
      </c>
      <c r="D48" s="4">
        <f>VLOOKUP($B48,'School Enrollment'!$A$2:$AA$53,Other!B$1,FALSE)</f>
        <v>92755</v>
      </c>
      <c r="E48" s="4">
        <f>VLOOKUP($B48,'School Enrollment'!$A$2:$AA$53,Other!C$1,FALSE)</f>
        <v>93381</v>
      </c>
      <c r="F48" s="4">
        <f>VLOOKUP($B48,'School Enrollment'!$A$2:$AA$53,Other!D$1,FALSE)</f>
        <v>94779</v>
      </c>
      <c r="G48" s="4">
        <f>VLOOKUP($B48,'School Enrollment'!$A$2:$AA$53,Other!E$1,FALSE)</f>
        <v>95762</v>
      </c>
      <c r="H48" s="4">
        <f>VLOOKUP($B48,'School Enrollment'!$A$2:$AA$53,Other!F$1,FALSE)</f>
        <v>97137</v>
      </c>
      <c r="I48" s="4">
        <f>VLOOKUP($B48,'School Enrollment'!$A$2:$AA$53,Other!G$1,FALSE)</f>
        <v>98558</v>
      </c>
      <c r="J48" s="4">
        <f>VLOOKUP($B48,'School Enrollment'!$A$2:$AA$53,Other!H$1,FALSE)</f>
        <v>102755</v>
      </c>
      <c r="K48" s="4">
        <f>VLOOKUP($B48,'School Enrollment'!$A$2:$AA$53,Other!I$1,FALSE)</f>
        <v>104533</v>
      </c>
      <c r="L48" s="4">
        <f>VLOOKUP($B48,'School Enrollment'!$A$2:$AA$53,Other!J$1,FALSE)</f>
        <v>105565</v>
      </c>
      <c r="M48" s="4">
        <f>VLOOKUP($B48,'School Enrollment'!$A$2:$AA$53,Other!K$1,FALSE)</f>
        <v>106341</v>
      </c>
      <c r="N48" s="4">
        <f>VLOOKUP($B48,'School Enrollment'!$A$2:$AA$53,Other!L$1,FALSE)</f>
        <v>105984</v>
      </c>
      <c r="O48" s="4">
        <f>VLOOKUP($B48,'School Enrollment'!$A$2:$AA$53,Other!M$1,FALSE)</f>
        <v>105120</v>
      </c>
      <c r="P48" s="4">
        <f>VLOOKUP($B48,'School Enrollment'!$A$2:$AA$53,Other!N$1,FALSE)</f>
        <v>104559</v>
      </c>
      <c r="Q48" s="4">
        <f>VLOOKUP($B48,'School Enrollment'!$A$2:$AA$53,Other!O$1,FALSE)</f>
        <v>102049</v>
      </c>
      <c r="R48" s="4">
        <f>VLOOKUP($B48,'School Enrollment'!$A$2:$AA$53,Other!P$1,FALSE)</f>
        <v>101179</v>
      </c>
      <c r="S48" s="4">
        <f>VLOOKUP($B48,'School Enrollment'!$A$2:$AA$53,Other!Q$1,FALSE)</f>
        <v>99978</v>
      </c>
      <c r="T48" s="4">
        <f>VLOOKUP($B48,'School Enrollment'!$A$2:$AA$53,Other!R$1,FALSE)</f>
        <v>99103</v>
      </c>
      <c r="U48" s="4">
        <f>VLOOKUP($B48,'School Enrollment'!$A$2:$AA$53,Other!S$1,FALSE)</f>
        <v>98352</v>
      </c>
      <c r="V48" s="4">
        <f>VLOOKUP($B48,'School Enrollment'!$A$2:$AA$53,Other!T$1,FALSE)</f>
        <v>96638</v>
      </c>
      <c r="W48" s="4">
        <f>VLOOKUP($B48,'School Enrollment'!$A$2:$AA$53,Other!U$1,FALSE)</f>
        <v>95399</v>
      </c>
      <c r="X48" s="4">
        <f>VLOOKUP($B48,'School Enrollment'!$A$2:$AA$53,Other!V$1,FALSE)</f>
        <v>94038</v>
      </c>
      <c r="Y48" s="4">
        <f>VLOOKUP($B48,'School Enrollment'!$A$2:$AA$53,Other!W$1,FALSE)</f>
        <v>93625</v>
      </c>
      <c r="Z48" s="4">
        <f>VLOOKUP($B48,'School Enrollment'!$A$2:$AA$53,Other!X$1,FALSE)</f>
        <v>91451</v>
      </c>
      <c r="AA48" s="4">
        <f>VLOOKUP($B48,'School Enrollment'!$A$2:$AA$53,Other!Y$1,FALSE)</f>
        <v>96858</v>
      </c>
      <c r="AB48" s="4">
        <f>VLOOKUP($B48,'School Enrollment'!$A$2:$AA$53,Other!Z$1,FALSE)</f>
        <v>89908</v>
      </c>
    </row>
    <row r="49" spans="1:28">
      <c r="A49" s="5" t="s">
        <v>184</v>
      </c>
      <c r="B49" s="5" t="s">
        <v>185</v>
      </c>
      <c r="C49" s="4">
        <f>VLOOKUP($B49,'School Enrollment'!$A$2:$AA$53,Other!A$1,FALSE)</f>
        <v>975135</v>
      </c>
      <c r="D49" s="4">
        <f>VLOOKUP($B49,'School Enrollment'!$A$2:$AA$53,Other!B$1,FALSE)</f>
        <v>979417</v>
      </c>
      <c r="E49" s="4">
        <f>VLOOKUP($B49,'School Enrollment'!$A$2:$AA$53,Other!C$1,FALSE)</f>
        <v>982393</v>
      </c>
      <c r="F49" s="4">
        <f>VLOOKUP($B49,'School Enrollment'!$A$2:$AA$53,Other!D$1,FALSE)</f>
        <v>985346</v>
      </c>
      <c r="G49" s="4">
        <f>VLOOKUP($B49,'School Enrollment'!$A$2:$AA$53,Other!E$1,FALSE)</f>
        <v>998601</v>
      </c>
      <c r="H49" s="4">
        <f>VLOOKUP($B49,'School Enrollment'!$A$2:$AA$53,Other!F$1,FALSE)</f>
        <v>1016204</v>
      </c>
      <c r="I49" s="4">
        <f>VLOOKUP($B49,'School Enrollment'!$A$2:$AA$53,Other!G$1,FALSE)</f>
        <v>1031925</v>
      </c>
      <c r="J49" s="4">
        <f>VLOOKUP($B49,'School Enrollment'!$A$2:$AA$53,Other!H$1,FALSE)</f>
        <v>1045471</v>
      </c>
      <c r="K49" s="4">
        <f>VLOOKUP($B49,'School Enrollment'!$A$2:$AA$53,Other!I$1,FALSE)</f>
        <v>1060809</v>
      </c>
      <c r="L49" s="4">
        <f>VLOOKUP($B49,'School Enrollment'!$A$2:$AA$53,Other!J$1,FALSE)</f>
        <v>1079854</v>
      </c>
      <c r="M49" s="4">
        <f>VLOOKUP($B49,'School Enrollment'!$A$2:$AA$53,Other!K$1,FALSE)</f>
        <v>1096093</v>
      </c>
      <c r="N49" s="4">
        <f>VLOOKUP($B49,'School Enrollment'!$A$2:$AA$53,Other!L$1,FALSE)</f>
        <v>1110815</v>
      </c>
      <c r="O49" s="4">
        <f>VLOOKUP($B49,'School Enrollment'!$A$2:$AA$53,Other!M$1,FALSE)</f>
        <v>1124022</v>
      </c>
      <c r="P49" s="4">
        <f>VLOOKUP($B49,'School Enrollment'!$A$2:$AA$53,Other!N$1,FALSE)</f>
        <v>1133994</v>
      </c>
      <c r="Q49" s="4">
        <f>VLOOKUP($B49,'School Enrollment'!$A$2:$AA$53,Other!O$1,FALSE)</f>
        <v>1144915</v>
      </c>
      <c r="R49" s="4">
        <f>VLOOKUP($B49,'School Enrollment'!$A$2:$AA$53,Other!P$1,FALSE)</f>
        <v>1163091</v>
      </c>
      <c r="S49" s="4">
        <f>VLOOKUP($B49,'School Enrollment'!$A$2:$AA$53,Other!Q$1,FALSE)</f>
        <v>1177229</v>
      </c>
      <c r="T49" s="4">
        <f>VLOOKUP($B49,'School Enrollment'!$A$2:$AA$53,Other!R$1,FALSE)</f>
        <v>1192092</v>
      </c>
      <c r="U49" s="4">
        <f>VLOOKUP($B49,'School Enrollment'!$A$2:$AA$53,Other!S$1,FALSE)</f>
        <v>1204739</v>
      </c>
      <c r="V49" s="4">
        <f>VLOOKUP($B49,'School Enrollment'!$A$2:$AA$53,Other!T$1,FALSE)</f>
        <v>1213616</v>
      </c>
      <c r="W49" s="4">
        <f>VLOOKUP($B49,'School Enrollment'!$A$2:$AA$53,Other!U$1,FALSE)</f>
        <v>1220440</v>
      </c>
      <c r="X49" s="4">
        <f>VLOOKUP($B49,'School Enrollment'!$A$2:$AA$53,Other!V$1,FALSE)</f>
        <v>1230857</v>
      </c>
      <c r="Y49" s="4">
        <f>VLOOKUP($B49,'School Enrollment'!$A$2:$AA$53,Other!W$1,FALSE)</f>
        <v>1235795</v>
      </c>
      <c r="Z49" s="4">
        <f>VLOOKUP($B49,'School Enrollment'!$A$2:$AA$53,Other!X$1,FALSE)</f>
        <v>1245340</v>
      </c>
      <c r="AA49" s="4">
        <f>VLOOKUP($B49,'School Enrollment'!$A$2:$AA$53,Other!Y$1,FALSE)</f>
        <v>1251440</v>
      </c>
      <c r="AB49" s="4">
        <f>VLOOKUP($B49,'School Enrollment'!$A$2:$AA$53,Other!Z$1,FALSE)</f>
        <v>1257883</v>
      </c>
    </row>
    <row r="50" spans="1:28">
      <c r="A50" s="5" t="s">
        <v>186</v>
      </c>
      <c r="B50" s="5" t="s">
        <v>187</v>
      </c>
      <c r="C50" s="4">
        <f>VLOOKUP($B50,'School Enrollment'!$A$2:$AA$53,Other!A$1,FALSE)</f>
        <v>761428</v>
      </c>
      <c r="D50" s="4">
        <f>VLOOKUP($B50,'School Enrollment'!$A$2:$AA$53,Other!B$1,FALSE)</f>
        <v>775755</v>
      </c>
      <c r="E50" s="4">
        <f>VLOOKUP($B50,'School Enrollment'!$A$2:$AA$53,Other!C$1,FALSE)</f>
        <v>790918</v>
      </c>
      <c r="F50" s="4">
        <f>VLOOKUP($B50,'School Enrollment'!$A$2:$AA$53,Other!D$1,FALSE)</f>
        <v>810232</v>
      </c>
      <c r="G50" s="4">
        <f>VLOOKUP($B50,'School Enrollment'!$A$2:$AA$53,Other!E$1,FALSE)</f>
        <v>839709</v>
      </c>
      <c r="H50" s="4">
        <f>VLOOKUP($B50,'School Enrollment'!$A$2:$AA$53,Other!F$1,FALSE)</f>
        <v>869327</v>
      </c>
      <c r="I50" s="4">
        <f>VLOOKUP($B50,'School Enrollment'!$A$2:$AA$53,Other!G$1,FALSE)</f>
        <v>896475</v>
      </c>
      <c r="J50" s="4">
        <f>VLOOKUP($B50,'School Enrollment'!$A$2:$AA$53,Other!H$1,FALSE)</f>
        <v>915952</v>
      </c>
      <c r="K50" s="4">
        <f>VLOOKUP($B50,'School Enrollment'!$A$2:$AA$53,Other!I$1,FALSE)</f>
        <v>938314</v>
      </c>
      <c r="L50" s="4">
        <f>VLOOKUP($B50,'School Enrollment'!$A$2:$AA$53,Other!J$1,FALSE)</f>
        <v>956572</v>
      </c>
      <c r="M50" s="4">
        <f>VLOOKUP($B50,'School Enrollment'!$A$2:$AA$53,Other!K$1,FALSE)</f>
        <v>974504</v>
      </c>
      <c r="N50" s="4">
        <f>VLOOKUP($B50,'School Enrollment'!$A$2:$AA$53,Other!L$1,FALSE)</f>
        <v>991235</v>
      </c>
      <c r="O50" s="4">
        <f>VLOOKUP($B50,'School Enrollment'!$A$2:$AA$53,Other!M$1,FALSE)</f>
        <v>998053</v>
      </c>
      <c r="P50" s="4">
        <f>VLOOKUP($B50,'School Enrollment'!$A$2:$AA$53,Other!N$1,FALSE)</f>
        <v>1003714</v>
      </c>
      <c r="Q50" s="4">
        <f>VLOOKUP($B50,'School Enrollment'!$A$2:$AA$53,Other!O$1,FALSE)</f>
        <v>1004770</v>
      </c>
      <c r="R50" s="4">
        <f>VLOOKUP($B50,'School Enrollment'!$A$2:$AA$53,Other!P$1,FALSE)</f>
        <v>1009200</v>
      </c>
      <c r="S50" s="4">
        <f>VLOOKUP($B50,'School Enrollment'!$A$2:$AA$53,Other!Q$1,FALSE)</f>
        <v>1014798</v>
      </c>
      <c r="T50" s="4">
        <f>VLOOKUP($B50,'School Enrollment'!$A$2:$AA$53,Other!R$1,FALSE)</f>
        <v>1021349</v>
      </c>
      <c r="U50" s="4">
        <f>VLOOKUP($B50,'School Enrollment'!$A$2:$AA$53,Other!S$1,FALSE)</f>
        <v>1020005</v>
      </c>
      <c r="V50" s="4">
        <f>VLOOKUP($B50,'School Enrollment'!$A$2:$AA$53,Other!T$1,FALSE)</f>
        <v>1031985</v>
      </c>
      <c r="W50" s="4">
        <f>VLOOKUP($B50,'School Enrollment'!$A$2:$AA$53,Other!U$1,FALSE)</f>
        <v>1026774</v>
      </c>
      <c r="X50" s="4">
        <f>VLOOKUP($B50,'School Enrollment'!$A$2:$AA$53,Other!V$1,FALSE)</f>
        <v>1030247</v>
      </c>
      <c r="Y50" s="4">
        <f>VLOOKUP($B50,'School Enrollment'!$A$2:$AA$53,Other!W$1,FALSE)</f>
        <v>1037018</v>
      </c>
      <c r="Z50" s="4">
        <f>VLOOKUP($B50,'School Enrollment'!$A$2:$AA$53,Other!X$1,FALSE)</f>
        <v>1035347</v>
      </c>
      <c r="AA50" s="4">
        <f>VLOOKUP($B50,'School Enrollment'!$A$2:$AA$53,Other!Y$1,FALSE)</f>
        <v>1043788</v>
      </c>
      <c r="AB50" s="4">
        <f>VLOOKUP($B50,'School Enrollment'!$A$2:$AA$53,Other!Z$1,FALSE)</f>
        <v>1045453</v>
      </c>
    </row>
    <row r="51" spans="1:28">
      <c r="A51" s="5" t="s">
        <v>188</v>
      </c>
      <c r="B51" s="5" t="s">
        <v>189</v>
      </c>
      <c r="C51" s="4">
        <f>VLOOKUP($B51,'School Enrollment'!$A$2:$AA$53,Other!A$1,FALSE)</f>
        <v>351837</v>
      </c>
      <c r="D51" s="4">
        <f>VLOOKUP($B51,'School Enrollment'!$A$2:$AA$53,Other!B$1,FALSE)</f>
        <v>344236</v>
      </c>
      <c r="E51" s="4">
        <f>VLOOKUP($B51,'School Enrollment'!$A$2:$AA$53,Other!C$1,FALSE)</f>
        <v>335912</v>
      </c>
      <c r="F51" s="4">
        <f>VLOOKUP($B51,'School Enrollment'!$A$2:$AA$53,Other!D$1,FALSE)</f>
        <v>327540</v>
      </c>
      <c r="G51" s="4">
        <f>VLOOKUP($B51,'School Enrollment'!$A$2:$AA$53,Other!E$1,FALSE)</f>
        <v>322389</v>
      </c>
      <c r="H51" s="4">
        <f>VLOOKUP($B51,'School Enrollment'!$A$2:$AA$53,Other!F$1,FALSE)</f>
        <v>320249</v>
      </c>
      <c r="I51" s="4">
        <f>VLOOKUP($B51,'School Enrollment'!$A$2:$AA$53,Other!G$1,FALSE)</f>
        <v>318296</v>
      </c>
      <c r="J51" s="4">
        <f>VLOOKUP($B51,'School Enrollment'!$A$2:$AA$53,Other!H$1,FALSE)</f>
        <v>314383</v>
      </c>
      <c r="K51" s="4">
        <f>VLOOKUP($B51,'School Enrollment'!$A$2:$AA$53,Other!I$1,FALSE)</f>
        <v>310511</v>
      </c>
      <c r="L51" s="4">
        <f>VLOOKUP($B51,'School Enrollment'!$A$2:$AA$53,Other!J$1,FALSE)</f>
        <v>307112</v>
      </c>
      <c r="M51" s="4">
        <f>VLOOKUP($B51,'School Enrollment'!$A$2:$AA$53,Other!K$1,FALSE)</f>
        <v>304052</v>
      </c>
      <c r="N51" s="4">
        <f>VLOOKUP($B51,'School Enrollment'!$A$2:$AA$53,Other!L$1,FALSE)</f>
        <v>301419</v>
      </c>
      <c r="O51" s="4">
        <f>VLOOKUP($B51,'School Enrollment'!$A$2:$AA$53,Other!M$1,FALSE)</f>
        <v>297530</v>
      </c>
      <c r="P51" s="4">
        <f>VLOOKUP($B51,'School Enrollment'!$A$2:$AA$53,Other!N$1,FALSE)</f>
        <v>291811</v>
      </c>
      <c r="Q51" s="4">
        <f>VLOOKUP($B51,'School Enrollment'!$A$2:$AA$53,Other!O$1,FALSE)</f>
        <v>286367</v>
      </c>
      <c r="R51" s="4">
        <f>VLOOKUP($B51,'School Enrollment'!$A$2:$AA$53,Other!P$1,FALSE)</f>
        <v>282885</v>
      </c>
      <c r="S51" s="4">
        <f>VLOOKUP($B51,'School Enrollment'!$A$2:$AA$53,Other!Q$1,FALSE)</f>
        <v>282455</v>
      </c>
      <c r="T51" s="4">
        <f>VLOOKUP($B51,'School Enrollment'!$A$2:$AA$53,Other!R$1,FALSE)</f>
        <v>281215</v>
      </c>
      <c r="U51" s="4">
        <f>VLOOKUP($B51,'School Enrollment'!$A$2:$AA$53,Other!S$1,FALSE)</f>
        <v>280129</v>
      </c>
      <c r="V51" s="4">
        <f>VLOOKUP($B51,'School Enrollment'!$A$2:$AA$53,Other!T$1,FALSE)</f>
        <v>280866</v>
      </c>
      <c r="W51" s="4">
        <f>VLOOKUP($B51,'School Enrollment'!$A$2:$AA$53,Other!U$1,FALSE)</f>
        <v>281939</v>
      </c>
      <c r="X51" s="4">
        <f>VLOOKUP($B51,'School Enrollment'!$A$2:$AA$53,Other!V$1,FALSE)</f>
        <v>282535</v>
      </c>
      <c r="Y51" s="4">
        <f>VLOOKUP($B51,'School Enrollment'!$A$2:$AA$53,Other!W$1,FALSE)</f>
        <v>282729</v>
      </c>
      <c r="Z51" s="4">
        <f>VLOOKUP($B51,'School Enrollment'!$A$2:$AA$53,Other!X$1,FALSE)</f>
        <v>282662</v>
      </c>
      <c r="AA51" s="4">
        <f>VLOOKUP($B51,'School Enrollment'!$A$2:$AA$53,Other!Y$1,FALSE)</f>
        <v>282879</v>
      </c>
      <c r="AB51" s="4">
        <f>VLOOKUP($B51,'School Enrollment'!$A$2:$AA$53,Other!Z$1,FALSE)</f>
        <v>282870</v>
      </c>
    </row>
    <row r="52" spans="1:28">
      <c r="A52" s="5" t="s">
        <v>190</v>
      </c>
      <c r="B52" s="5" t="s">
        <v>191</v>
      </c>
      <c r="C52" s="4">
        <f>VLOOKUP($B52,'School Enrollment'!$A$2:$AA$53,Other!A$1,FALSE)</f>
        <v>767819</v>
      </c>
      <c r="D52" s="4">
        <f>VLOOKUP($B52,'School Enrollment'!$A$2:$AA$53,Other!B$1,FALSE)</f>
        <v>772363</v>
      </c>
      <c r="E52" s="4">
        <f>VLOOKUP($B52,'School Enrollment'!$A$2:$AA$53,Other!C$1,FALSE)</f>
        <v>774857</v>
      </c>
      <c r="F52" s="4">
        <f>VLOOKUP($B52,'School Enrollment'!$A$2:$AA$53,Other!D$1,FALSE)</f>
        <v>782905</v>
      </c>
      <c r="G52" s="4">
        <f>VLOOKUP($B52,'School Enrollment'!$A$2:$AA$53,Other!E$1,FALSE)</f>
        <v>797621</v>
      </c>
      <c r="H52" s="4">
        <f>VLOOKUP($B52,'School Enrollment'!$A$2:$AA$53,Other!F$1,FALSE)</f>
        <v>814671</v>
      </c>
      <c r="I52" s="4">
        <f>VLOOKUP($B52,'School Enrollment'!$A$2:$AA$53,Other!G$1,FALSE)</f>
        <v>829415</v>
      </c>
      <c r="J52" s="4">
        <f>VLOOKUP($B52,'School Enrollment'!$A$2:$AA$53,Other!H$1,FALSE)</f>
        <v>844001</v>
      </c>
      <c r="K52" s="4">
        <f>VLOOKUP($B52,'School Enrollment'!$A$2:$AA$53,Other!I$1,FALSE)</f>
        <v>860581</v>
      </c>
      <c r="L52" s="4">
        <f>VLOOKUP($B52,'School Enrollment'!$A$2:$AA$53,Other!J$1,FALSE)</f>
        <v>870175</v>
      </c>
      <c r="M52" s="4">
        <f>VLOOKUP($B52,'School Enrollment'!$A$2:$AA$53,Other!K$1,FALSE)</f>
        <v>879259</v>
      </c>
      <c r="N52" s="4">
        <f>VLOOKUP($B52,'School Enrollment'!$A$2:$AA$53,Other!L$1,FALSE)</f>
        <v>881780</v>
      </c>
      <c r="O52" s="4">
        <f>VLOOKUP($B52,'School Enrollment'!$A$2:$AA$53,Other!M$1,FALSE)</f>
        <v>879542</v>
      </c>
      <c r="P52" s="4">
        <f>VLOOKUP($B52,'School Enrollment'!$A$2:$AA$53,Other!N$1,FALSE)</f>
        <v>877753</v>
      </c>
      <c r="Q52" s="4">
        <f>VLOOKUP($B52,'School Enrollment'!$A$2:$AA$53,Other!O$1,FALSE)</f>
        <v>879476</v>
      </c>
      <c r="R52" s="4">
        <f>VLOOKUP($B52,'School Enrollment'!$A$2:$AA$53,Other!P$1,FALSE)</f>
        <v>879361</v>
      </c>
      <c r="S52" s="4">
        <f>VLOOKUP($B52,'School Enrollment'!$A$2:$AA$53,Other!Q$1,FALSE)</f>
        <v>881231</v>
      </c>
      <c r="T52" s="4">
        <f>VLOOKUP($B52,'School Enrollment'!$A$2:$AA$53,Other!R$1,FALSE)</f>
        <v>880031</v>
      </c>
      <c r="U52" s="4">
        <f>VLOOKUP($B52,'School Enrollment'!$A$2:$AA$53,Other!S$1,FALSE)</f>
        <v>864757</v>
      </c>
      <c r="V52" s="4">
        <f>VLOOKUP($B52,'School Enrollment'!$A$2:$AA$53,Other!T$1,FALSE)</f>
        <v>875174</v>
      </c>
      <c r="W52" s="4">
        <f>VLOOKUP($B52,'School Enrollment'!$A$2:$AA$53,Other!U$1,FALSE)</f>
        <v>876700</v>
      </c>
      <c r="X52" s="4">
        <f>VLOOKUP($B52,'School Enrollment'!$A$2:$AA$53,Other!V$1,FALSE)</f>
        <v>874633</v>
      </c>
      <c r="Y52" s="4">
        <f>VLOOKUP($B52,'School Enrollment'!$A$2:$AA$53,Other!W$1,FALSE)</f>
        <v>873750</v>
      </c>
      <c r="Z52" s="4">
        <f>VLOOKUP($B52,'School Enrollment'!$A$2:$AA$53,Other!X$1,FALSE)</f>
        <v>872436</v>
      </c>
      <c r="AA52" s="4">
        <f>VLOOKUP($B52,'School Enrollment'!$A$2:$AA$53,Other!Y$1,FALSE)</f>
        <v>872286</v>
      </c>
      <c r="AB52" s="4">
        <f>VLOOKUP($B52,'School Enrollment'!$A$2:$AA$53,Other!Z$1,FALSE)</f>
        <v>871105</v>
      </c>
    </row>
    <row r="53" spans="1:28">
      <c r="A53" s="5" t="s">
        <v>192</v>
      </c>
      <c r="B53" s="5" t="s">
        <v>193</v>
      </c>
      <c r="C53" s="4">
        <f>VLOOKUP($B53,'School Enrollment'!$A$2:$AA$53,Other!A$1,FALSE)</f>
        <v>100955</v>
      </c>
      <c r="D53" s="4">
        <f>VLOOKUP($B53,'School Enrollment'!$A$2:$AA$53,Other!B$1,FALSE)</f>
        <v>98455</v>
      </c>
      <c r="E53" s="4">
        <f>VLOOKUP($B53,'School Enrollment'!$A$2:$AA$53,Other!C$1,FALSE)</f>
        <v>97793</v>
      </c>
      <c r="F53" s="4">
        <f>VLOOKUP($B53,'School Enrollment'!$A$2:$AA$53,Other!D$1,FALSE)</f>
        <v>97172</v>
      </c>
      <c r="G53" s="4">
        <f>VLOOKUP($B53,'School Enrollment'!$A$2:$AA$53,Other!E$1,FALSE)</f>
        <v>98226</v>
      </c>
      <c r="H53" s="4">
        <f>VLOOKUP($B53,'School Enrollment'!$A$2:$AA$53,Other!F$1,FALSE)</f>
        <v>102074</v>
      </c>
      <c r="I53" s="4">
        <f>VLOOKUP($B53,'School Enrollment'!$A$2:$AA$53,Other!G$1,FALSE)</f>
        <v>100313</v>
      </c>
      <c r="J53" s="4">
        <f>VLOOKUP($B53,'School Enrollment'!$A$2:$AA$53,Other!H$1,FALSE)</f>
        <v>100899</v>
      </c>
      <c r="K53" s="4">
        <f>VLOOKUP($B53,'School Enrollment'!$A$2:$AA$53,Other!I$1,FALSE)</f>
        <v>100314</v>
      </c>
      <c r="L53" s="4">
        <f>VLOOKUP($B53,'School Enrollment'!$A$2:$AA$53,Other!J$1,FALSE)</f>
        <v>99859</v>
      </c>
      <c r="M53" s="4">
        <f>VLOOKUP($B53,'School Enrollment'!$A$2:$AA$53,Other!K$1,FALSE)</f>
        <v>99058</v>
      </c>
      <c r="N53" s="4">
        <f>VLOOKUP($B53,'School Enrollment'!$A$2:$AA$53,Other!L$1,FALSE)</f>
        <v>97115</v>
      </c>
      <c r="O53" s="4">
        <f>VLOOKUP($B53,'School Enrollment'!$A$2:$AA$53,Other!M$1,FALSE)</f>
        <v>95241</v>
      </c>
      <c r="P53" s="4">
        <f>VLOOKUP($B53,'School Enrollment'!$A$2:$AA$53,Other!N$1,FALSE)</f>
        <v>92105</v>
      </c>
      <c r="Q53" s="4">
        <f>VLOOKUP($B53,'School Enrollment'!$A$2:$AA$53,Other!O$1,FALSE)</f>
        <v>89940</v>
      </c>
      <c r="R53" s="4">
        <f>VLOOKUP($B53,'School Enrollment'!$A$2:$AA$53,Other!P$1,FALSE)</f>
        <v>88128</v>
      </c>
      <c r="S53" s="4">
        <f>VLOOKUP($B53,'School Enrollment'!$A$2:$AA$53,Other!Q$1,FALSE)</f>
        <v>88116</v>
      </c>
      <c r="T53" s="4">
        <f>VLOOKUP($B53,'School Enrollment'!$A$2:$AA$53,Other!R$1,FALSE)</f>
        <v>87462</v>
      </c>
      <c r="U53" s="4">
        <f>VLOOKUP($B53,'School Enrollment'!$A$2:$AA$53,Other!S$1,FALSE)</f>
        <v>84733</v>
      </c>
      <c r="V53" s="4">
        <f>VLOOKUP($B53,'School Enrollment'!$A$2:$AA$53,Other!T$1,FALSE)</f>
        <v>84409</v>
      </c>
      <c r="W53" s="4">
        <f>VLOOKUP($B53,'School Enrollment'!$A$2:$AA$53,Other!U$1,FALSE)</f>
        <v>85193</v>
      </c>
      <c r="X53" s="4">
        <f>VLOOKUP($B53,'School Enrollment'!$A$2:$AA$53,Other!V$1,FALSE)</f>
        <v>86422</v>
      </c>
      <c r="Y53" s="4">
        <f>VLOOKUP($B53,'School Enrollment'!$A$2:$AA$53,Other!W$1,FALSE)</f>
        <v>87161</v>
      </c>
      <c r="Z53" s="4">
        <f>VLOOKUP($B53,'School Enrollment'!$A$2:$AA$53,Other!X$1,FALSE)</f>
        <v>88155</v>
      </c>
      <c r="AA53" s="4">
        <f>VLOOKUP($B53,'School Enrollment'!$A$2:$AA$53,Other!Y$1,FALSE)</f>
        <v>89009</v>
      </c>
      <c r="AB53" s="4">
        <f>VLOOKUP($B53,'School Enrollment'!$A$2:$AA$53,Other!Z$1,FALSE)</f>
        <v>90099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activeCell="A2" sqref="A2"/>
    </sheetView>
  </sheetViews>
  <sheetFormatPr defaultRowHeight="15"/>
  <sheetData>
    <row r="1" spans="1:27">
      <c r="A1">
        <v>27</v>
      </c>
      <c r="B1">
        <f>A1-1</f>
        <v>26</v>
      </c>
      <c r="C1">
        <f t="shared" ref="C1:AH1" si="0">B1-1</f>
        <v>25</v>
      </c>
      <c r="D1">
        <f t="shared" si="0"/>
        <v>24</v>
      </c>
      <c r="E1">
        <f t="shared" si="0"/>
        <v>23</v>
      </c>
      <c r="F1">
        <f t="shared" si="0"/>
        <v>22</v>
      </c>
      <c r="G1">
        <f t="shared" si="0"/>
        <v>21</v>
      </c>
      <c r="H1">
        <f t="shared" si="0"/>
        <v>20</v>
      </c>
      <c r="I1">
        <f t="shared" si="0"/>
        <v>19</v>
      </c>
      <c r="J1">
        <f t="shared" si="0"/>
        <v>18</v>
      </c>
      <c r="K1">
        <f t="shared" si="0"/>
        <v>17</v>
      </c>
      <c r="L1">
        <f t="shared" si="0"/>
        <v>16</v>
      </c>
      <c r="M1">
        <f t="shared" si="0"/>
        <v>15</v>
      </c>
      <c r="N1">
        <f t="shared" si="0"/>
        <v>14</v>
      </c>
      <c r="O1">
        <f t="shared" si="0"/>
        <v>13</v>
      </c>
      <c r="P1">
        <f t="shared" si="0"/>
        <v>12</v>
      </c>
      <c r="Q1">
        <f t="shared" si="0"/>
        <v>11</v>
      </c>
      <c r="R1">
        <f t="shared" si="0"/>
        <v>10</v>
      </c>
      <c r="S1">
        <f t="shared" si="0"/>
        <v>9</v>
      </c>
      <c r="T1">
        <f t="shared" si="0"/>
        <v>8</v>
      </c>
      <c r="U1">
        <f t="shared" si="0"/>
        <v>7</v>
      </c>
      <c r="V1">
        <f t="shared" si="0"/>
        <v>6</v>
      </c>
      <c r="W1">
        <f t="shared" si="0"/>
        <v>5</v>
      </c>
      <c r="X1">
        <f t="shared" si="0"/>
        <v>4</v>
      </c>
      <c r="Y1">
        <f t="shared" si="0"/>
        <v>3</v>
      </c>
      <c r="Z1">
        <f t="shared" si="0"/>
        <v>2</v>
      </c>
      <c r="AA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ELSI Export</vt:lpstr>
      <vt:lpstr>School Enrollment</vt:lpstr>
      <vt:lpstr>Data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2015-09-21T20:52:37Z</dcterms:created>
  <dcterms:modified xsi:type="dcterms:W3CDTF">2015-09-21T20:59:58Z</dcterms:modified>
</cp:coreProperties>
</file>