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1260" windowWidth="20115" windowHeight="9090" activeTab="2"/>
  </bookViews>
  <sheets>
    <sheet name="ppus12at04" sheetId="1" r:id="rId1"/>
    <sheet name="2012" sheetId="2" r:id="rId2"/>
    <sheet name="Data" sheetId="3" r:id="rId3"/>
  </sheets>
  <calcPr calcId="145621"/>
</workbook>
</file>

<file path=xl/calcChain.xml><?xml version="1.0" encoding="utf-8"?>
<calcChain xmlns="http://schemas.openxmlformats.org/spreadsheetml/2006/main">
  <c r="C53" i="3" l="1"/>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2" i="3"/>
</calcChain>
</file>

<file path=xl/sharedStrings.xml><?xml version="1.0" encoding="utf-8"?>
<sst xmlns="http://schemas.openxmlformats.org/spreadsheetml/2006/main" count="261" uniqueCount="146">
  <si>
    <t>Bureau of Justice Statistics</t>
  </si>
  <si>
    <t>Filename: ppus12at04.csv</t>
  </si>
  <si>
    <t>Appendix table 4. Adults on parole, 2012</t>
  </si>
  <si>
    <t>Report title: Probation and Parole in the United States, 2012   NCJ 243826</t>
  </si>
  <si>
    <t xml:space="preserve">Data source: Annual Parole Survey </t>
  </si>
  <si>
    <t>Authors:  Laura M. Maruschak and Thomas P. Bonczar</t>
  </si>
  <si>
    <t>Refer questions to: askbjs@usdoj.gov or 202-307-0765</t>
  </si>
  <si>
    <t>Date of version: 12/19/2013</t>
  </si>
  <si>
    <t>Entries</t>
  </si>
  <si>
    <t>Exits</t>
  </si>
  <si>
    <t>Change, 2012</t>
  </si>
  <si>
    <t xml:space="preserve">Number on parole per 100,000 U.S. adult </t>
  </si>
  <si>
    <t>Jurisdiction</t>
  </si>
  <si>
    <t>Parole population, 1/1/2012</t>
  </si>
  <si>
    <t>Reported</t>
  </si>
  <si>
    <t>Imputed/a</t>
  </si>
  <si>
    <t>Parole population, 12/31/2012</t>
  </si>
  <si>
    <t>Number</t>
  </si>
  <si>
    <t>Percent</t>
  </si>
  <si>
    <t>residents, 12/31/2012/b</t>
  </si>
  <si>
    <t>U.S. total</t>
  </si>
  <si>
    <t>%</t>
  </si>
  <si>
    <t>Federal</t>
  </si>
  <si>
    <t>State</t>
  </si>
  <si>
    <t>Alabama</t>
  </si>
  <si>
    <t>Alaska</t>
  </si>
  <si>
    <t>Arizona</t>
  </si>
  <si>
    <t>Arkansas</t>
  </si>
  <si>
    <t>California/c,d,e</t>
  </si>
  <si>
    <t>Colorado</t>
  </si>
  <si>
    <t>Connecticut</t>
  </si>
  <si>
    <t>Delaware</t>
  </si>
  <si>
    <t>District of Columbia</t>
  </si>
  <si>
    <t>Florida</t>
  </si>
  <si>
    <t>Georgia</t>
  </si>
  <si>
    <t>Hawaii</t>
  </si>
  <si>
    <t>Idaho</t>
  </si>
  <si>
    <t>Illinois</t>
  </si>
  <si>
    <t>Indiana</t>
  </si>
  <si>
    <t>--</t>
  </si>
  <si>
    <t>Iowa</t>
  </si>
  <si>
    <t>Kansas</t>
  </si>
  <si>
    <t>Kentucky</t>
  </si>
  <si>
    <t>Louisiana</t>
  </si>
  <si>
    <t xml:space="preserve">Maine </t>
  </si>
  <si>
    <t>Maryland</t>
  </si>
  <si>
    <t>Massachusetts</t>
  </si>
  <si>
    <t>Michigan</t>
  </si>
  <si>
    <t xml:space="preserve">Minnesota </t>
  </si>
  <si>
    <t>Mississippi</t>
  </si>
  <si>
    <t>Missouri</t>
  </si>
  <si>
    <t>Montana</t>
  </si>
  <si>
    <t>Nebraska</t>
  </si>
  <si>
    <t xml:space="preserve">Nevada </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</si>
  <si>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</si>
  <si>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</si>
  <si>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</si>
  <si>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</si>
  <si>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</si>
  <si>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</si>
  <si>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</si>
  <si>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</si>
  <si>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</si>
  <si>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</si>
  <si>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</si>
  <si>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</si>
  <si>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</si>
  <si>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</si>
  <si>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</si>
  <si>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 xml:space="preserve">Utah </t>
  </si>
  <si>
    <t>Vermont</t>
  </si>
  <si>
    <t>Virginia</t>
  </si>
  <si>
    <t>Washington</t>
  </si>
  <si>
    <t xml:space="preserve">West Virginia </t>
  </si>
  <si>
    <t>Wisconsin</t>
  </si>
  <si>
    <t>Wyoming</t>
  </si>
  <si>
    <t>Note: Due to nonresponse or incomplete data, the parole population for some jurisdictions on December 31, 2012, does not equal the population on January 1, 2012, plus entries, minus exits. Counts may not be actual as reporting agencies may provide estimates on some or all detailed data.</t>
  </si>
  <si>
    <t>-- Less than 0.05%.</t>
  </si>
  <si>
    <t>a/Reflects reported data except for jurisdictions in which data were not available. Detail may not sum to total due to rounding.</t>
  </si>
  <si>
    <t>b/Rates were computed using the estimated U.S. adult resident population in each jurisdiction on January 1, 2013.</t>
  </si>
  <si>
    <t>c/Data for entries and exits were estimated for nonreporting agencies. See Methodology for more detail.</t>
  </si>
  <si>
    <t>d/See Explanatory notes for more detail.</t>
  </si>
  <si>
    <t>e/Includes post-release community supervision parolees: 12,979 on January 1, 2012; and 29,298 entries, 9,329 exits, and 32,948 on December 31, 2012.</t>
  </si>
  <si>
    <t>Source: Bureau of Justice Statistics, Annual Parole Survey, 2012.</t>
  </si>
  <si>
    <t>Code</t>
  </si>
  <si>
    <t xml:space="preserve">State </t>
  </si>
  <si>
    <t>US</t>
  </si>
  <si>
    <t>United States</t>
  </si>
  <si>
    <t>AL</t>
  </si>
  <si>
    <t>AK</t>
  </si>
  <si>
    <t>AZ</t>
  </si>
  <si>
    <t>AR</t>
  </si>
  <si>
    <t>CA</t>
  </si>
  <si>
    <t>California</t>
  </si>
  <si>
    <t>CO</t>
  </si>
  <si>
    <t>CT</t>
  </si>
  <si>
    <t>DE</t>
  </si>
  <si>
    <t>DC</t>
  </si>
  <si>
    <t>FL</t>
  </si>
  <si>
    <t>GA</t>
  </si>
  <si>
    <t>HI</t>
  </si>
  <si>
    <t>ID</t>
  </si>
  <si>
    <t>IL</t>
  </si>
  <si>
    <t>IN</t>
  </si>
  <si>
    <t>IA</t>
  </si>
  <si>
    <t>KS</t>
  </si>
  <si>
    <t>KY</t>
  </si>
  <si>
    <t>LA</t>
  </si>
  <si>
    <t>ME</t>
  </si>
  <si>
    <t>Maine</t>
  </si>
  <si>
    <t>MD</t>
  </si>
  <si>
    <t>MA</t>
  </si>
  <si>
    <t>MI</t>
  </si>
  <si>
    <t>MN</t>
  </si>
  <si>
    <t>Minnesota</t>
  </si>
  <si>
    <t>MS</t>
  </si>
  <si>
    <t>MO</t>
  </si>
  <si>
    <t>MT</t>
  </si>
  <si>
    <t>NE</t>
  </si>
  <si>
    <t>NV</t>
  </si>
  <si>
    <t>Nevada</t>
  </si>
  <si>
    <t>NH</t>
  </si>
  <si>
    <t>NJ</t>
  </si>
  <si>
    <t>NM</t>
  </si>
  <si>
    <t>NY</t>
  </si>
  <si>
    <t>NC</t>
  </si>
  <si>
    <t>ND</t>
  </si>
  <si>
    <t>OH</t>
  </si>
  <si>
    <t>OK</t>
  </si>
  <si>
    <t>OR</t>
  </si>
  <si>
    <t>PA</t>
  </si>
  <si>
    <t>RI</t>
  </si>
  <si>
    <t>SC</t>
  </si>
  <si>
    <t>SD</t>
  </si>
  <si>
    <t>TN</t>
  </si>
  <si>
    <t>TX</t>
  </si>
  <si>
    <t>UT</t>
  </si>
  <si>
    <t>Utah</t>
  </si>
  <si>
    <t>VT</t>
  </si>
  <si>
    <t>VA</t>
  </si>
  <si>
    <t>WA</t>
  </si>
  <si>
    <t>WV</t>
  </si>
  <si>
    <t>West Virginia</t>
  </si>
  <si>
    <t>WI</t>
  </si>
  <si>
    <t>WY</t>
  </si>
  <si>
    <t>Parole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</si>
</sst>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0" fontId="18" fillId="0" borderId="0" xfId="0" applyFont="1"/>
    <xf numFmtId="43"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opLeftCell="A45" workbookViewId="0">
      <selection activeCell="A13" sqref="A13:C75"/>
    </sheetView>
  </sheetViews>
  <sheetFormatPr defaultRowHeight="15" x14ac:dyDescent="0.25"/>
  <sheetData>
    <row r="1" spans="1:12" x14ac:dyDescent="0.25">
      <c r="A1" t="s">
        <v>0</v>
      </c>
    </row>
    <row r="2" spans="1:12" x14ac:dyDescent="0.25">
      <c r="A2" t="s">
        <v>1</v>
      </c>
    </row>
    <row r="3" spans="1:12" x14ac:dyDescent="0.25">
      <c r="A3" t="s">
        <v>2</v>
      </c>
    </row>
    <row r="4" spans="1:12" x14ac:dyDescent="0.25">
      <c r="A4" t="s">
        <v>3</v>
      </c>
    </row>
    <row r="5" spans="1:12" x14ac:dyDescent="0.25">
      <c r="A5" t="s">
        <v>4</v>
      </c>
    </row>
    <row r="6" spans="1:12" x14ac:dyDescent="0.25">
      <c r="A6" t="s">
        <v>5</v>
      </c>
    </row>
    <row r="7" spans="1:12" x14ac:dyDescent="0.25">
      <c r="A7" t="s">
        <v>6</v>
      </c>
    </row>
    <row r="8" spans="1:12" x14ac:dyDescent="0.25">
      <c r="A8" t="s">
        <v>7</v>
      </c>
    </row>
    <row r="10" spans="1:12" x14ac:dyDescent="0.25">
      <c r="A10" t="s">
        <v>2</v>
      </c>
    </row>
    <row r="12" spans="1:12" x14ac:dyDescent="0.25">
      <c r="D12" t="s">
        <v>8</v>
      </c>
      <c r="F12" t="s">
        <v>9</v>
      </c>
      <c r="I12" t="s">
        <v>10</v>
      </c>
      <c r="L12" t="s">
        <v>11</v>
      </c>
    </row>
    <row r="13" spans="1:12" x14ac:dyDescent="0.25">
      <c r="A13" t="s">
        <v>12</v>
      </c>
      <c r="C13" t="s">
        <v>13</v>
      </c>
      <c r="D13" t="s">
        <v>14</v>
      </c>
      <c r="E13" t="s">
        <v>15</v>
      </c>
      <c r="F13" t="s">
        <v>14</v>
      </c>
      <c r="G13" t="s">
        <v>15</v>
      </c>
      <c r="H13" t="s">
        <v>16</v>
      </c>
      <c r="I13" t="s">
        <v>17</v>
      </c>
      <c r="J13" t="s">
        <v>18</v>
      </c>
      <c r="L13" t="s">
        <v>19</v>
      </c>
    </row>
    <row r="14" spans="1:12" x14ac:dyDescent="0.25">
      <c r="B14" t="s">
        <v>20</v>
      </c>
      <c r="C14" s="1">
        <v>851662</v>
      </c>
      <c r="D14" s="1">
        <v>496080</v>
      </c>
      <c r="E14" s="1">
        <v>496100</v>
      </c>
      <c r="F14" s="1">
        <v>496071</v>
      </c>
      <c r="G14" s="1">
        <v>496100</v>
      </c>
      <c r="H14" s="1">
        <v>851158</v>
      </c>
      <c r="I14">
        <v>-504</v>
      </c>
      <c r="J14">
        <v>-0.1</v>
      </c>
      <c r="K14" t="s">
        <v>21</v>
      </c>
      <c r="L14">
        <v>353</v>
      </c>
    </row>
    <row r="15" spans="1:12" x14ac:dyDescent="0.25">
      <c r="A15" t="s">
        <v>22</v>
      </c>
      <c r="C15" s="1">
        <v>106955</v>
      </c>
      <c r="D15" s="1">
        <v>49659</v>
      </c>
      <c r="E15" s="1">
        <v>49659</v>
      </c>
      <c r="F15" s="1">
        <v>45875</v>
      </c>
      <c r="G15" s="1">
        <v>45875</v>
      </c>
      <c r="H15" s="1">
        <v>110739</v>
      </c>
      <c r="I15" s="1">
        <v>3784</v>
      </c>
      <c r="J15">
        <v>3.5</v>
      </c>
      <c r="K15" t="s">
        <v>21</v>
      </c>
      <c r="L15">
        <v>46</v>
      </c>
    </row>
    <row r="16" spans="1:12" x14ac:dyDescent="0.25">
      <c r="A16" t="s">
        <v>23</v>
      </c>
      <c r="C16" s="1">
        <v>744707</v>
      </c>
      <c r="D16" s="1">
        <v>446421</v>
      </c>
      <c r="E16" s="1">
        <v>446400</v>
      </c>
      <c r="F16" s="1">
        <v>450196</v>
      </c>
      <c r="G16" s="1">
        <v>450200</v>
      </c>
      <c r="H16" s="1">
        <v>740419</v>
      </c>
      <c r="I16" s="1">
        <v>-4288</v>
      </c>
      <c r="J16">
        <v>-0.6</v>
      </c>
      <c r="K16" t="s">
        <v>21</v>
      </c>
      <c r="L16">
        <v>307</v>
      </c>
    </row>
    <row r="17" spans="2:12" x14ac:dyDescent="0.25">
      <c r="B17" t="s">
        <v>24</v>
      </c>
      <c r="C17" s="1">
        <v>8601</v>
      </c>
      <c r="D17" s="1">
        <v>2508</v>
      </c>
      <c r="E17" s="1">
        <v>2508</v>
      </c>
      <c r="F17" s="1">
        <v>2493</v>
      </c>
      <c r="G17" s="1">
        <v>2493</v>
      </c>
      <c r="H17" s="1">
        <v>8616</v>
      </c>
      <c r="I17">
        <v>15</v>
      </c>
      <c r="J17">
        <v>0.2</v>
      </c>
      <c r="L17">
        <v>232</v>
      </c>
    </row>
    <row r="18" spans="2:12" x14ac:dyDescent="0.25">
      <c r="B18" t="s">
        <v>25</v>
      </c>
      <c r="C18" s="1">
        <v>1777</v>
      </c>
      <c r="D18">
        <v>922</v>
      </c>
      <c r="E18">
        <v>922</v>
      </c>
      <c r="F18">
        <v>817</v>
      </c>
      <c r="G18">
        <v>817</v>
      </c>
      <c r="H18" s="1">
        <v>1882</v>
      </c>
      <c r="I18">
        <v>105</v>
      </c>
      <c r="J18">
        <v>5.9</v>
      </c>
      <c r="L18">
        <v>344</v>
      </c>
    </row>
    <row r="19" spans="2:12" x14ac:dyDescent="0.25">
      <c r="B19" t="s">
        <v>26</v>
      </c>
      <c r="C19" s="1">
        <v>7708</v>
      </c>
      <c r="D19" s="1">
        <v>12019</v>
      </c>
      <c r="E19" s="1">
        <v>12019</v>
      </c>
      <c r="F19" s="1">
        <v>12267</v>
      </c>
      <c r="G19" s="1">
        <v>12267</v>
      </c>
      <c r="H19" s="1">
        <v>7460</v>
      </c>
      <c r="I19">
        <v>-248</v>
      </c>
      <c r="J19">
        <v>-3.2</v>
      </c>
      <c r="L19">
        <v>150</v>
      </c>
    </row>
    <row r="20" spans="2:12" x14ac:dyDescent="0.25">
      <c r="B20" t="s">
        <v>27</v>
      </c>
      <c r="C20" s="1">
        <v>23670</v>
      </c>
      <c r="D20" s="1">
        <v>9066</v>
      </c>
      <c r="E20" s="1">
        <v>9066</v>
      </c>
      <c r="F20" s="1">
        <v>9364</v>
      </c>
      <c r="G20" s="1">
        <v>9364</v>
      </c>
      <c r="H20" s="1">
        <v>23372</v>
      </c>
      <c r="I20">
        <v>-298</v>
      </c>
      <c r="J20">
        <v>-1.3</v>
      </c>
      <c r="L20" s="1">
        <v>1041</v>
      </c>
    </row>
    <row r="21" spans="2:12" x14ac:dyDescent="0.25">
      <c r="B21" t="s">
        <v>28</v>
      </c>
      <c r="C21" s="1">
        <v>111703</v>
      </c>
      <c r="D21" s="1">
        <v>91363</v>
      </c>
      <c r="E21" s="1">
        <v>91400</v>
      </c>
      <c r="F21" s="1">
        <v>113905</v>
      </c>
      <c r="G21" s="1">
        <v>113900</v>
      </c>
      <c r="H21" s="1">
        <v>89287</v>
      </c>
      <c r="I21" s="1">
        <v>-22416</v>
      </c>
      <c r="J21">
        <v>-20.100000000000001</v>
      </c>
      <c r="L21">
        <v>308</v>
      </c>
    </row>
    <row r="22" spans="2:12" x14ac:dyDescent="0.25">
      <c r="B22" t="s">
        <v>29</v>
      </c>
      <c r="C22" s="1">
        <v>10775</v>
      </c>
      <c r="D22" s="1">
        <v>9638</v>
      </c>
      <c r="E22" s="1">
        <v>9638</v>
      </c>
      <c r="F22" s="1">
        <v>8955</v>
      </c>
      <c r="G22" s="1">
        <v>8955</v>
      </c>
      <c r="H22" s="1">
        <v>11458</v>
      </c>
      <c r="I22">
        <v>683</v>
      </c>
      <c r="J22">
        <v>6.3</v>
      </c>
      <c r="L22">
        <v>288</v>
      </c>
    </row>
    <row r="23" spans="2:12" x14ac:dyDescent="0.25">
      <c r="B23" t="s">
        <v>30</v>
      </c>
      <c r="C23" s="1">
        <v>2561</v>
      </c>
      <c r="D23" s="1">
        <v>2875</v>
      </c>
      <c r="E23" s="1">
        <v>2875</v>
      </c>
      <c r="F23" s="1">
        <v>2643</v>
      </c>
      <c r="G23" s="1">
        <v>2643</v>
      </c>
      <c r="H23" s="1">
        <v>2793</v>
      </c>
      <c r="I23">
        <v>232</v>
      </c>
      <c r="J23">
        <v>9.1</v>
      </c>
      <c r="L23">
        <v>99</v>
      </c>
    </row>
    <row r="24" spans="2:12" x14ac:dyDescent="0.25">
      <c r="B24" t="s">
        <v>31</v>
      </c>
      <c r="C24">
        <v>553</v>
      </c>
      <c r="D24">
        <v>524</v>
      </c>
      <c r="E24">
        <v>524</v>
      </c>
      <c r="F24">
        <v>476</v>
      </c>
      <c r="G24">
        <v>476</v>
      </c>
      <c r="H24">
        <v>601</v>
      </c>
      <c r="I24">
        <v>48</v>
      </c>
      <c r="J24">
        <v>8.6999999999999993</v>
      </c>
      <c r="L24">
        <v>84</v>
      </c>
    </row>
    <row r="25" spans="2:12" x14ac:dyDescent="0.25">
      <c r="B25" t="s">
        <v>32</v>
      </c>
      <c r="C25" s="1">
        <v>6153</v>
      </c>
      <c r="D25" s="1">
        <v>1527</v>
      </c>
      <c r="E25" s="1">
        <v>1527</v>
      </c>
      <c r="F25" s="1">
        <v>1797</v>
      </c>
      <c r="G25" s="1">
        <v>1797</v>
      </c>
      <c r="H25" s="1">
        <v>5883</v>
      </c>
      <c r="I25">
        <v>-270</v>
      </c>
      <c r="J25">
        <v>-4.4000000000000004</v>
      </c>
      <c r="L25" s="1">
        <v>1114</v>
      </c>
    </row>
    <row r="26" spans="2:12" x14ac:dyDescent="0.25">
      <c r="B26" t="s">
        <v>33</v>
      </c>
      <c r="C26" s="1">
        <v>4203</v>
      </c>
      <c r="D26" s="1">
        <v>5956</v>
      </c>
      <c r="E26" s="1">
        <v>5956</v>
      </c>
      <c r="F26" s="1">
        <v>5621</v>
      </c>
      <c r="G26" s="1">
        <v>5621</v>
      </c>
      <c r="H26" s="1">
        <v>4538</v>
      </c>
      <c r="I26">
        <v>335</v>
      </c>
      <c r="J26">
        <v>8</v>
      </c>
      <c r="L26">
        <v>29</v>
      </c>
    </row>
    <row r="27" spans="2:12" x14ac:dyDescent="0.25">
      <c r="B27" t="s">
        <v>34</v>
      </c>
      <c r="C27" s="1">
        <v>25489</v>
      </c>
      <c r="D27" s="1">
        <v>12342</v>
      </c>
      <c r="E27" s="1">
        <v>12342</v>
      </c>
      <c r="F27" s="1">
        <v>13070</v>
      </c>
      <c r="G27" s="1">
        <v>13070</v>
      </c>
      <c r="H27" s="1">
        <v>24761</v>
      </c>
      <c r="I27">
        <v>-728</v>
      </c>
      <c r="J27">
        <v>-2.9</v>
      </c>
      <c r="L27">
        <v>332</v>
      </c>
    </row>
    <row r="28" spans="2:12" x14ac:dyDescent="0.25">
      <c r="B28" t="s">
        <v>35</v>
      </c>
      <c r="C28" s="1">
        <v>1706</v>
      </c>
      <c r="D28">
        <v>868</v>
      </c>
      <c r="E28">
        <v>868</v>
      </c>
      <c r="F28">
        <v>942</v>
      </c>
      <c r="G28">
        <v>942</v>
      </c>
      <c r="H28" s="1">
        <v>1632</v>
      </c>
      <c r="I28">
        <v>-74</v>
      </c>
      <c r="J28">
        <v>-4.3</v>
      </c>
      <c r="L28">
        <v>149</v>
      </c>
    </row>
    <row r="29" spans="2:12" x14ac:dyDescent="0.25">
      <c r="B29" t="s">
        <v>36</v>
      </c>
      <c r="C29" s="1">
        <v>4047</v>
      </c>
      <c r="D29" s="1">
        <v>1661</v>
      </c>
      <c r="E29" s="1">
        <v>1661</v>
      </c>
      <c r="F29" s="1">
        <v>1860</v>
      </c>
      <c r="G29" s="1">
        <v>1860</v>
      </c>
      <c r="H29" s="1">
        <v>3848</v>
      </c>
      <c r="I29">
        <v>-199</v>
      </c>
      <c r="J29">
        <v>-4.9000000000000004</v>
      </c>
      <c r="L29">
        <v>328</v>
      </c>
    </row>
    <row r="30" spans="2:12" x14ac:dyDescent="0.25">
      <c r="B30" t="s">
        <v>37</v>
      </c>
      <c r="C30" s="1">
        <v>26208</v>
      </c>
      <c r="D30" s="1">
        <v>27229</v>
      </c>
      <c r="E30" s="1">
        <v>27229</v>
      </c>
      <c r="F30" s="1">
        <v>25981</v>
      </c>
      <c r="G30" s="1">
        <v>25981</v>
      </c>
      <c r="H30" s="1">
        <v>27456</v>
      </c>
      <c r="I30" s="1">
        <v>1248</v>
      </c>
      <c r="J30">
        <v>4.8</v>
      </c>
      <c r="L30">
        <v>279</v>
      </c>
    </row>
    <row r="31" spans="2:12" x14ac:dyDescent="0.25">
      <c r="B31" t="s">
        <v>38</v>
      </c>
      <c r="C31" s="1">
        <v>10154</v>
      </c>
      <c r="D31" s="1">
        <v>8973</v>
      </c>
      <c r="E31" s="1">
        <v>8973</v>
      </c>
      <c r="F31" s="1">
        <v>8974</v>
      </c>
      <c r="G31" s="1">
        <v>8974</v>
      </c>
      <c r="H31" s="1">
        <v>10153</v>
      </c>
      <c r="I31">
        <v>-1</v>
      </c>
      <c r="J31" t="s">
        <v>39</v>
      </c>
      <c r="L31">
        <v>205</v>
      </c>
    </row>
    <row r="32" spans="2:12" x14ac:dyDescent="0.25">
      <c r="B32" t="s">
        <v>40</v>
      </c>
      <c r="C32" s="1">
        <v>4446</v>
      </c>
      <c r="D32" s="1">
        <v>3700</v>
      </c>
      <c r="E32" s="1">
        <v>3700</v>
      </c>
      <c r="F32" s="1">
        <v>2995</v>
      </c>
      <c r="G32" s="1">
        <v>2995</v>
      </c>
      <c r="H32" s="1">
        <v>5151</v>
      </c>
      <c r="I32">
        <v>705</v>
      </c>
      <c r="J32">
        <v>15.9</v>
      </c>
      <c r="L32">
        <v>218</v>
      </c>
    </row>
    <row r="33" spans="2:12" x14ac:dyDescent="0.25">
      <c r="B33" t="s">
        <v>41</v>
      </c>
      <c r="C33" s="1">
        <v>5254</v>
      </c>
      <c r="D33" s="1">
        <v>3767</v>
      </c>
      <c r="E33" s="1">
        <v>3767</v>
      </c>
      <c r="F33" s="1">
        <v>3895</v>
      </c>
      <c r="G33" s="1">
        <v>3895</v>
      </c>
      <c r="H33" s="1">
        <v>5126</v>
      </c>
      <c r="I33">
        <v>-128</v>
      </c>
      <c r="J33">
        <v>-2.4</v>
      </c>
      <c r="L33">
        <v>236</v>
      </c>
    </row>
    <row r="34" spans="2:12" x14ac:dyDescent="0.25">
      <c r="B34" t="s">
        <v>42</v>
      </c>
      <c r="C34" s="1">
        <v>13699</v>
      </c>
      <c r="D34" s="1">
        <v>10269</v>
      </c>
      <c r="E34" s="1">
        <v>10269</v>
      </c>
      <c r="F34" s="1">
        <v>9549</v>
      </c>
      <c r="G34" s="1">
        <v>9549</v>
      </c>
      <c r="H34" s="1">
        <v>14419</v>
      </c>
      <c r="I34">
        <v>720</v>
      </c>
      <c r="J34">
        <v>5.3</v>
      </c>
      <c r="L34">
        <v>428</v>
      </c>
    </row>
    <row r="35" spans="2:12" x14ac:dyDescent="0.25">
      <c r="B35" t="s">
        <v>43</v>
      </c>
      <c r="C35" s="1">
        <v>27092</v>
      </c>
      <c r="D35" s="1">
        <v>15838</v>
      </c>
      <c r="E35" s="1">
        <v>15838</v>
      </c>
      <c r="F35" s="1">
        <v>13984</v>
      </c>
      <c r="G35" s="1">
        <v>13984</v>
      </c>
      <c r="H35" s="1">
        <v>28946</v>
      </c>
      <c r="I35" s="1">
        <v>1854</v>
      </c>
      <c r="J35">
        <v>6.8</v>
      </c>
      <c r="L35">
        <v>828</v>
      </c>
    </row>
    <row r="36" spans="2:12" x14ac:dyDescent="0.25">
      <c r="B36" t="s">
        <v>44</v>
      </c>
      <c r="C36">
        <v>21</v>
      </c>
      <c r="D36">
        <v>0</v>
      </c>
      <c r="E36">
        <v>0</v>
      </c>
      <c r="F36">
        <v>0</v>
      </c>
      <c r="G36">
        <v>0</v>
      </c>
      <c r="H36">
        <v>21</v>
      </c>
      <c r="I36">
        <v>0</v>
      </c>
      <c r="J36" t="s">
        <v>39</v>
      </c>
      <c r="L36">
        <v>2</v>
      </c>
    </row>
    <row r="37" spans="2:12" x14ac:dyDescent="0.25">
      <c r="B37" t="s">
        <v>45</v>
      </c>
      <c r="C37" s="1">
        <v>13237</v>
      </c>
      <c r="D37" s="1">
        <v>6871</v>
      </c>
      <c r="E37" s="1">
        <v>6871</v>
      </c>
      <c r="F37" s="1">
        <v>6475</v>
      </c>
      <c r="G37" s="1">
        <v>6475</v>
      </c>
      <c r="H37" s="1">
        <v>13633</v>
      </c>
      <c r="I37">
        <v>396</v>
      </c>
      <c r="J37">
        <v>3</v>
      </c>
      <c r="L37">
        <v>299</v>
      </c>
    </row>
    <row r="38" spans="2:12" x14ac:dyDescent="0.25">
      <c r="B38" t="s">
        <v>46</v>
      </c>
      <c r="C38" s="1">
        <v>2264</v>
      </c>
      <c r="D38" s="1">
        <v>2801</v>
      </c>
      <c r="E38" s="1">
        <v>2801</v>
      </c>
      <c r="F38" s="1">
        <v>2959</v>
      </c>
      <c r="G38" s="1">
        <v>2959</v>
      </c>
      <c r="H38" s="1">
        <v>2106</v>
      </c>
      <c r="I38">
        <v>-158</v>
      </c>
      <c r="J38">
        <v>-7</v>
      </c>
      <c r="L38">
        <v>40</v>
      </c>
    </row>
    <row r="39" spans="2:12" x14ac:dyDescent="0.25">
      <c r="B39" t="s">
        <v>47</v>
      </c>
      <c r="C39" s="1">
        <v>22598</v>
      </c>
      <c r="D39" s="1">
        <v>9361</v>
      </c>
      <c r="E39" s="1">
        <v>9361</v>
      </c>
      <c r="F39" s="1">
        <v>12846</v>
      </c>
      <c r="G39" s="1">
        <v>12846</v>
      </c>
      <c r="H39" s="1">
        <v>19113</v>
      </c>
      <c r="I39" s="1">
        <v>-3485</v>
      </c>
      <c r="J39">
        <v>-15.4</v>
      </c>
      <c r="L39">
        <v>250</v>
      </c>
    </row>
    <row r="40" spans="2:12" x14ac:dyDescent="0.25">
      <c r="B40" t="s">
        <v>48</v>
      </c>
      <c r="C40" s="1">
        <v>5841</v>
      </c>
      <c r="D40" s="1">
        <v>5813</v>
      </c>
      <c r="E40" s="1">
        <v>5813</v>
      </c>
      <c r="F40" s="1">
        <v>5648</v>
      </c>
      <c r="G40" s="1">
        <v>5648</v>
      </c>
      <c r="H40" s="1">
        <v>6006</v>
      </c>
      <c r="I40">
        <v>165</v>
      </c>
      <c r="J40">
        <v>2.8</v>
      </c>
      <c r="L40">
        <v>146</v>
      </c>
    </row>
    <row r="41" spans="2:12" x14ac:dyDescent="0.25">
      <c r="B41" t="s">
        <v>49</v>
      </c>
      <c r="C41" s="1">
        <v>7127</v>
      </c>
      <c r="D41" s="1">
        <v>2783</v>
      </c>
      <c r="E41" s="1">
        <v>2783</v>
      </c>
      <c r="F41" s="1">
        <v>3106</v>
      </c>
      <c r="G41" s="1">
        <v>3106</v>
      </c>
      <c r="H41" s="1">
        <v>6804</v>
      </c>
      <c r="I41">
        <v>-323</v>
      </c>
      <c r="J41">
        <v>-4.5</v>
      </c>
      <c r="L41">
        <v>303</v>
      </c>
    </row>
    <row r="42" spans="2:12" x14ac:dyDescent="0.25">
      <c r="B42" t="s">
        <v>50</v>
      </c>
      <c r="C42" s="1">
        <v>21140</v>
      </c>
      <c r="D42" s="1">
        <v>13804</v>
      </c>
      <c r="E42" s="1">
        <v>13804</v>
      </c>
      <c r="F42" s="1">
        <v>14272</v>
      </c>
      <c r="G42" s="1">
        <v>14272</v>
      </c>
      <c r="H42" s="1">
        <v>20672</v>
      </c>
      <c r="I42">
        <v>-468</v>
      </c>
      <c r="J42">
        <v>-2.2000000000000002</v>
      </c>
      <c r="L42">
        <v>446</v>
      </c>
    </row>
    <row r="43" spans="2:12" x14ac:dyDescent="0.25">
      <c r="B43" t="s">
        <v>51</v>
      </c>
      <c r="C43">
        <v>958</v>
      </c>
      <c r="D43">
        <v>501</v>
      </c>
      <c r="E43">
        <v>501</v>
      </c>
      <c r="F43">
        <v>509</v>
      </c>
      <c r="G43">
        <v>509</v>
      </c>
      <c r="H43">
        <v>950</v>
      </c>
      <c r="I43">
        <v>-8</v>
      </c>
      <c r="J43">
        <v>-0.8</v>
      </c>
      <c r="L43">
        <v>121</v>
      </c>
    </row>
    <row r="44" spans="2:12" x14ac:dyDescent="0.25">
      <c r="B44" t="s">
        <v>52</v>
      </c>
      <c r="C44" s="1">
        <v>1149</v>
      </c>
      <c r="D44" s="1">
        <v>1928</v>
      </c>
      <c r="E44" s="1">
        <v>1928</v>
      </c>
      <c r="F44" s="1">
        <v>1694</v>
      </c>
      <c r="G44" s="1">
        <v>1694</v>
      </c>
      <c r="H44" s="1">
        <v>1383</v>
      </c>
      <c r="I44">
        <v>234</v>
      </c>
      <c r="J44">
        <v>20.399999999999999</v>
      </c>
      <c r="L44">
        <v>99</v>
      </c>
    </row>
    <row r="45" spans="2:12" x14ac:dyDescent="0.25">
      <c r="B45" t="s">
        <v>53</v>
      </c>
      <c r="C45" s="1">
        <v>5332</v>
      </c>
      <c r="D45" s="1">
        <v>4280</v>
      </c>
      <c r="E45" s="1">
        <v>4280</v>
      </c>
      <c r="F45" s="1">
        <v>4233</v>
      </c>
      <c r="G45" s="1">
        <v>4233</v>
      </c>
      <c r="H45" s="1">
        <v>5379</v>
      </c>
      <c r="I45">
        <v>47</v>
      </c>
      <c r="J45">
        <v>0.9</v>
      </c>
      <c r="L45">
        <v>255</v>
      </c>
    </row>
    <row r="46" spans="2:12" x14ac:dyDescent="0.25">
      <c r="B46" t="s">
        <v>54</v>
      </c>
      <c r="C46" s="1">
        <v>2204</v>
      </c>
      <c r="D46" s="1">
        <v>1353</v>
      </c>
      <c r="E46" s="1">
        <v>1353</v>
      </c>
      <c r="F46" s="1">
        <v>1390</v>
      </c>
      <c r="G46" s="1">
        <v>1390</v>
      </c>
      <c r="H46" s="1">
        <v>2167</v>
      </c>
      <c r="I46">
        <v>-37</v>
      </c>
      <c r="J46">
        <v>-1.7</v>
      </c>
      <c r="L46">
        <v>207</v>
      </c>
    </row>
    <row r="47" spans="2:12" x14ac:dyDescent="0.25">
      <c r="B47" t="s">
        <v>55</v>
      </c>
      <c r="C47" s="1">
        <v>15306</v>
      </c>
      <c r="D47" s="1">
        <v>6859</v>
      </c>
      <c r="E47" s="1">
        <v>6859</v>
      </c>
      <c r="F47" s="1">
        <v>7178</v>
      </c>
      <c r="G47" s="1">
        <v>7178</v>
      </c>
      <c r="H47" s="1">
        <v>14987</v>
      </c>
      <c r="I47">
        <v>-319</v>
      </c>
      <c r="J47">
        <v>-2.1</v>
      </c>
      <c r="L47">
        <v>218</v>
      </c>
    </row>
    <row r="48" spans="2:12" x14ac:dyDescent="0.25">
      <c r="B48" t="s">
        <v>56</v>
      </c>
      <c r="C48" s="1">
        <v>2958</v>
      </c>
      <c r="D48" s="1">
        <v>2686</v>
      </c>
      <c r="E48" s="1">
        <v>2686</v>
      </c>
      <c r="F48">
        <v>566</v>
      </c>
      <c r="G48">
        <v>566</v>
      </c>
      <c r="H48" s="1">
        <v>5078</v>
      </c>
      <c r="I48" s="1">
        <v>2120</v>
      </c>
      <c r="J48">
        <v>71.7</v>
      </c>
      <c r="L48">
        <v>322</v>
      </c>
    </row>
    <row r="49" spans="2:12" x14ac:dyDescent="0.25">
      <c r="B49" t="s">
        <v>57</v>
      </c>
      <c r="C49" s="1">
        <v>47243</v>
      </c>
      <c r="D49" s="1">
        <v>22323</v>
      </c>
      <c r="E49" s="1">
        <v>22323</v>
      </c>
      <c r="F49" s="1">
        <v>23344</v>
      </c>
      <c r="G49" s="1">
        <v>23344</v>
      </c>
      <c r="H49" s="1">
        <v>46222</v>
      </c>
      <c r="I49" s="1">
        <v>-1021</v>
      </c>
      <c r="J49">
        <v>-2.2000000000000002</v>
      </c>
      <c r="L49">
        <v>301</v>
      </c>
    </row>
    <row r="50" spans="2:12" x14ac:dyDescent="0.25">
      <c r="B50" t="s">
        <v>58</v>
      </c>
      <c r="C50" s="1">
        <v>3744</v>
      </c>
      <c r="D50" s="1">
        <v>4232</v>
      </c>
      <c r="E50" s="1">
        <v>4232</v>
      </c>
      <c r="F50" s="1">
        <v>3617</v>
      </c>
      <c r="G50" s="1">
        <v>3617</v>
      </c>
      <c r="H50" s="1">
        <v>4359</v>
      </c>
      <c r="I50">
        <v>615</v>
      </c>
      <c r="J50">
        <v>16.399999999999999</v>
      </c>
      <c r="L50">
        <v>58</v>
      </c>
    </row>
    <row r="51" spans="2:12" x14ac:dyDescent="0.25">
      <c r="B51" t="s">
        <v>59</v>
      </c>
      <c r="C51">
        <v>440</v>
      </c>
      <c r="D51">
        <v>843</v>
      </c>
      <c r="E51">
        <v>843</v>
      </c>
      <c r="F51">
        <v>854</v>
      </c>
      <c r="G51">
        <v>854</v>
      </c>
      <c r="H51">
        <v>429</v>
      </c>
      <c r="I51">
        <v>-11</v>
      </c>
      <c r="J51">
        <v>-2.5</v>
      </c>
      <c r="L51">
        <v>78</v>
      </c>
    </row>
    <row r="52" spans="2:12" x14ac:dyDescent="0.25">
      <c r="B52" t="s">
        <v>60</v>
      </c>
      <c r="C52" s="1">
        <v>12344</v>
      </c>
      <c r="D52" s="1">
        <v>8398</v>
      </c>
      <c r="E52" s="1">
        <v>8398</v>
      </c>
      <c r="F52" s="1">
        <v>6093</v>
      </c>
      <c r="G52" s="1">
        <v>6093</v>
      </c>
      <c r="H52" s="1">
        <v>14649</v>
      </c>
      <c r="I52" s="1">
        <v>2305</v>
      </c>
      <c r="J52">
        <v>18.7</v>
      </c>
      <c r="L52">
        <v>165</v>
      </c>
    </row>
    <row r="53" spans="2:12" x14ac:dyDescent="0.25">
      <c r="B53" t="s">
        <v>61</v>
      </c>
      <c r="C53" s="1">
        <v>2459</v>
      </c>
      <c r="D53">
        <v>443</v>
      </c>
      <c r="E53">
        <v>443</v>
      </c>
      <c r="F53">
        <v>592</v>
      </c>
      <c r="G53">
        <v>592</v>
      </c>
      <c r="H53" s="1">
        <v>2310</v>
      </c>
      <c r="I53">
        <v>-149</v>
      </c>
      <c r="J53">
        <v>-6.1</v>
      </c>
      <c r="L53">
        <v>80</v>
      </c>
    </row>
    <row r="54" spans="2:12" x14ac:dyDescent="0.25">
      <c r="B54" t="s">
        <v>62</v>
      </c>
      <c r="C54" s="1">
        <v>22463</v>
      </c>
      <c r="D54" s="1">
        <v>8902</v>
      </c>
      <c r="E54" s="1">
        <v>8902</v>
      </c>
      <c r="F54" s="1">
        <v>8493</v>
      </c>
      <c r="G54" s="1">
        <v>8493</v>
      </c>
      <c r="H54" s="1">
        <v>22872</v>
      </c>
      <c r="I54">
        <v>409</v>
      </c>
      <c r="J54">
        <v>1.8</v>
      </c>
      <c r="L54">
        <v>749</v>
      </c>
    </row>
    <row r="55" spans="2:12" x14ac:dyDescent="0.25">
      <c r="B55" t="s">
        <v>63</v>
      </c>
      <c r="C55" s="1">
        <v>94581</v>
      </c>
      <c r="D55" s="1">
        <v>53230</v>
      </c>
      <c r="E55" s="1">
        <v>53230</v>
      </c>
      <c r="F55" s="1">
        <v>46460</v>
      </c>
      <c r="G55" s="1">
        <v>46460</v>
      </c>
      <c r="H55" s="1">
        <v>101351</v>
      </c>
      <c r="I55" s="1">
        <v>6770</v>
      </c>
      <c r="J55">
        <v>7.2</v>
      </c>
      <c r="L55" s="1">
        <v>1008</v>
      </c>
    </row>
    <row r="56" spans="2:12" x14ac:dyDescent="0.25">
      <c r="B56" t="s">
        <v>64</v>
      </c>
      <c r="C56">
        <v>505</v>
      </c>
      <c r="D56">
        <v>410</v>
      </c>
      <c r="E56">
        <v>410</v>
      </c>
      <c r="F56">
        <v>417</v>
      </c>
      <c r="G56">
        <v>417</v>
      </c>
      <c r="H56">
        <v>498</v>
      </c>
      <c r="I56">
        <v>-7</v>
      </c>
      <c r="J56">
        <v>-1.4</v>
      </c>
      <c r="L56">
        <v>60</v>
      </c>
    </row>
    <row r="57" spans="2:12" x14ac:dyDescent="0.25">
      <c r="B57" t="s">
        <v>65</v>
      </c>
      <c r="C57" s="1">
        <v>6315</v>
      </c>
      <c r="D57" s="1">
        <v>2445</v>
      </c>
      <c r="E57" s="1">
        <v>2445</v>
      </c>
      <c r="F57" s="1">
        <v>2644</v>
      </c>
      <c r="G57" s="1">
        <v>2644</v>
      </c>
      <c r="H57" s="1">
        <v>6116</v>
      </c>
      <c r="I57">
        <v>-199</v>
      </c>
      <c r="J57">
        <v>-3.2</v>
      </c>
      <c r="L57">
        <v>167</v>
      </c>
    </row>
    <row r="58" spans="2:12" x14ac:dyDescent="0.25">
      <c r="B58" t="s">
        <v>66</v>
      </c>
      <c r="C58" s="1">
        <v>2764</v>
      </c>
      <c r="D58" s="1">
        <v>1522</v>
      </c>
      <c r="E58" s="1">
        <v>1522</v>
      </c>
      <c r="F58" s="1">
        <v>1525</v>
      </c>
      <c r="G58" s="1">
        <v>1525</v>
      </c>
      <c r="H58" s="1">
        <v>2761</v>
      </c>
      <c r="I58">
        <v>-3</v>
      </c>
      <c r="J58">
        <v>-0.1</v>
      </c>
      <c r="L58">
        <v>436</v>
      </c>
    </row>
    <row r="59" spans="2:12" x14ac:dyDescent="0.25">
      <c r="B59" t="s">
        <v>67</v>
      </c>
      <c r="C59" s="1">
        <v>12138</v>
      </c>
      <c r="D59" s="1">
        <v>5355</v>
      </c>
      <c r="E59" s="1">
        <v>5355</v>
      </c>
      <c r="F59" s="1">
        <v>4625</v>
      </c>
      <c r="G59" s="1">
        <v>4625</v>
      </c>
      <c r="H59" s="1">
        <v>13138</v>
      </c>
      <c r="I59" s="1">
        <v>1000</v>
      </c>
      <c r="J59">
        <v>8.1999999999999993</v>
      </c>
      <c r="L59">
        <v>263</v>
      </c>
    </row>
    <row r="60" spans="2:12" x14ac:dyDescent="0.25">
      <c r="B60" t="s">
        <v>68</v>
      </c>
      <c r="C60" s="1">
        <v>105996</v>
      </c>
      <c r="D60" s="1">
        <v>40992</v>
      </c>
      <c r="E60" s="1">
        <v>40992</v>
      </c>
      <c r="F60" s="1">
        <v>34700</v>
      </c>
      <c r="G60" s="1">
        <v>34700</v>
      </c>
      <c r="H60" s="1">
        <v>112288</v>
      </c>
      <c r="I60" s="1">
        <v>6292</v>
      </c>
      <c r="J60">
        <v>5.9</v>
      </c>
      <c r="L60">
        <v>583</v>
      </c>
    </row>
    <row r="61" spans="2:12" x14ac:dyDescent="0.25">
      <c r="B61" t="s">
        <v>69</v>
      </c>
      <c r="C61" s="1">
        <v>2933</v>
      </c>
      <c r="D61" s="1">
        <v>1786</v>
      </c>
      <c r="E61" s="1">
        <v>1786</v>
      </c>
      <c r="F61" s="1">
        <v>1726</v>
      </c>
      <c r="G61" s="1">
        <v>1726</v>
      </c>
      <c r="H61" s="1">
        <v>2993</v>
      </c>
      <c r="I61">
        <v>60</v>
      </c>
      <c r="J61">
        <v>2</v>
      </c>
      <c r="L61">
        <v>151</v>
      </c>
    </row>
    <row r="62" spans="2:12" x14ac:dyDescent="0.25">
      <c r="B62" t="s">
        <v>70</v>
      </c>
      <c r="C62" s="1">
        <v>1069</v>
      </c>
      <c r="D62">
        <v>493</v>
      </c>
      <c r="E62">
        <v>493</v>
      </c>
      <c r="F62">
        <v>525</v>
      </c>
      <c r="G62">
        <v>525</v>
      </c>
      <c r="H62" s="1">
        <v>1037</v>
      </c>
      <c r="I62">
        <v>-32</v>
      </c>
      <c r="J62">
        <v>-3</v>
      </c>
      <c r="L62">
        <v>206</v>
      </c>
    </row>
    <row r="63" spans="2:12" x14ac:dyDescent="0.25">
      <c r="B63" t="s">
        <v>71</v>
      </c>
      <c r="C63" s="1">
        <v>2244</v>
      </c>
      <c r="D63">
        <v>568</v>
      </c>
      <c r="E63">
        <v>568</v>
      </c>
      <c r="F63">
        <v>829</v>
      </c>
      <c r="G63">
        <v>829</v>
      </c>
      <c r="H63" s="1">
        <v>1983</v>
      </c>
      <c r="I63">
        <v>-261</v>
      </c>
      <c r="J63">
        <v>-11.6</v>
      </c>
      <c r="L63">
        <v>31</v>
      </c>
    </row>
    <row r="64" spans="2:12" x14ac:dyDescent="0.25">
      <c r="B64" t="s">
        <v>72</v>
      </c>
      <c r="C64" s="1">
        <v>8422</v>
      </c>
      <c r="D64" s="1">
        <v>5731</v>
      </c>
      <c r="E64" s="1">
        <v>5731</v>
      </c>
      <c r="F64" s="1">
        <v>4349</v>
      </c>
      <c r="G64" s="1">
        <v>4349</v>
      </c>
      <c r="H64" s="1">
        <v>8895</v>
      </c>
      <c r="I64">
        <v>473</v>
      </c>
      <c r="J64">
        <v>5.6</v>
      </c>
      <c r="L64">
        <v>167</v>
      </c>
    </row>
    <row r="65" spans="1:12" x14ac:dyDescent="0.25">
      <c r="B65" t="s">
        <v>73</v>
      </c>
      <c r="C65" s="1">
        <v>2043</v>
      </c>
      <c r="D65" s="1">
        <v>1532</v>
      </c>
      <c r="E65" s="1">
        <v>1532</v>
      </c>
      <c r="F65" s="1">
        <v>1523</v>
      </c>
      <c r="G65" s="1">
        <v>1523</v>
      </c>
      <c r="H65" s="1">
        <v>2052</v>
      </c>
      <c r="I65">
        <v>9</v>
      </c>
      <c r="J65">
        <v>0.4</v>
      </c>
      <c r="L65">
        <v>139</v>
      </c>
    </row>
    <row r="66" spans="1:12" x14ac:dyDescent="0.25">
      <c r="B66" t="s">
        <v>74</v>
      </c>
      <c r="C66" s="1">
        <v>20452</v>
      </c>
      <c r="D66" s="1">
        <v>6570</v>
      </c>
      <c r="E66" s="1">
        <v>6570</v>
      </c>
      <c r="F66" s="1">
        <v>6999</v>
      </c>
      <c r="G66" s="1">
        <v>6999</v>
      </c>
      <c r="H66" s="1">
        <v>20023</v>
      </c>
      <c r="I66">
        <v>-429</v>
      </c>
      <c r="J66">
        <v>-2.1</v>
      </c>
      <c r="L66">
        <v>453</v>
      </c>
    </row>
    <row r="67" spans="1:12" x14ac:dyDescent="0.25">
      <c r="B67" t="s">
        <v>75</v>
      </c>
      <c r="C67">
        <v>618</v>
      </c>
      <c r="D67">
        <v>561</v>
      </c>
      <c r="E67">
        <v>561</v>
      </c>
      <c r="F67">
        <v>417</v>
      </c>
      <c r="G67">
        <v>417</v>
      </c>
      <c r="H67">
        <v>762</v>
      </c>
      <c r="I67">
        <v>144</v>
      </c>
      <c r="J67">
        <v>23.3</v>
      </c>
      <c r="L67">
        <v>171</v>
      </c>
    </row>
    <row r="68" spans="1:12" x14ac:dyDescent="0.25">
      <c r="A68" t="s">
        <v>76</v>
      </c>
    </row>
    <row r="69" spans="1:12" x14ac:dyDescent="0.25">
      <c r="A69" t="s">
        <v>77</v>
      </c>
    </row>
    <row r="70" spans="1:12" x14ac:dyDescent="0.25">
      <c r="A70" t="s">
        <v>78</v>
      </c>
    </row>
    <row r="71" spans="1:12" x14ac:dyDescent="0.25">
      <c r="A71" t="s">
        <v>79</v>
      </c>
    </row>
    <row r="72" spans="1:12" x14ac:dyDescent="0.25">
      <c r="A72" t="s">
        <v>80</v>
      </c>
    </row>
    <row r="73" spans="1:12" x14ac:dyDescent="0.25">
      <c r="A73" t="s">
        <v>81</v>
      </c>
    </row>
    <row r="74" spans="1:12" x14ac:dyDescent="0.25">
      <c r="A74" t="s">
        <v>82</v>
      </c>
    </row>
    <row r="75" spans="1:12" x14ac:dyDescent="0.25">
      <c r="A75"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30" workbookViewId="0">
      <selection activeCell="E53" sqref="E53"/>
    </sheetView>
  </sheetViews>
  <sheetFormatPr defaultRowHeight="15" x14ac:dyDescent="0.25"/>
  <cols>
    <col min="1" max="1" width="32.5703125" customWidth="1"/>
  </cols>
  <sheetData>
    <row r="1" spans="1:2" x14ac:dyDescent="0.25">
      <c r="A1" t="s">
        <v>12</v>
      </c>
      <c r="B1" t="s">
        <v>13</v>
      </c>
    </row>
    <row r="2" spans="1:2" x14ac:dyDescent="0.25">
      <c r="A2" t="s">
        <v>87</v>
      </c>
      <c r="B2" s="1">
        <v>851662</v>
      </c>
    </row>
    <row r="3" spans="1:2" x14ac:dyDescent="0.25">
      <c r="A3" t="s">
        <v>22</v>
      </c>
      <c r="B3" s="1">
        <v>106955</v>
      </c>
    </row>
    <row r="4" spans="1:2" x14ac:dyDescent="0.25">
      <c r="A4" t="s">
        <v>23</v>
      </c>
      <c r="B4" s="1">
        <v>744707</v>
      </c>
    </row>
    <row r="5" spans="1:2" x14ac:dyDescent="0.25">
      <c r="A5" t="s">
        <v>24</v>
      </c>
      <c r="B5" s="1">
        <v>8601</v>
      </c>
    </row>
    <row r="6" spans="1:2" x14ac:dyDescent="0.25">
      <c r="A6" t="s">
        <v>25</v>
      </c>
      <c r="B6" s="1">
        <v>1777</v>
      </c>
    </row>
    <row r="7" spans="1:2" x14ac:dyDescent="0.25">
      <c r="A7" t="s">
        <v>26</v>
      </c>
      <c r="B7" s="1">
        <v>7708</v>
      </c>
    </row>
    <row r="8" spans="1:2" x14ac:dyDescent="0.25">
      <c r="A8" t="s">
        <v>27</v>
      </c>
      <c r="B8" s="1">
        <v>23670</v>
      </c>
    </row>
    <row r="9" spans="1:2" x14ac:dyDescent="0.25">
      <c r="A9" t="s">
        <v>93</v>
      </c>
      <c r="B9" s="1">
        <v>111703</v>
      </c>
    </row>
    <row r="10" spans="1:2" x14ac:dyDescent="0.25">
      <c r="A10" t="s">
        <v>29</v>
      </c>
      <c r="B10" s="1">
        <v>10775</v>
      </c>
    </row>
    <row r="11" spans="1:2" x14ac:dyDescent="0.25">
      <c r="A11" t="s">
        <v>30</v>
      </c>
      <c r="B11" s="1">
        <v>2561</v>
      </c>
    </row>
    <row r="12" spans="1:2" x14ac:dyDescent="0.25">
      <c r="A12" t="s">
        <v>31</v>
      </c>
      <c r="B12">
        <v>553</v>
      </c>
    </row>
    <row r="13" spans="1:2" x14ac:dyDescent="0.25">
      <c r="A13" t="s">
        <v>32</v>
      </c>
      <c r="B13" s="1">
        <v>6153</v>
      </c>
    </row>
    <row r="14" spans="1:2" x14ac:dyDescent="0.25">
      <c r="A14" t="s">
        <v>33</v>
      </c>
      <c r="B14" s="1">
        <v>4203</v>
      </c>
    </row>
    <row r="15" spans="1:2" x14ac:dyDescent="0.25">
      <c r="A15" t="s">
        <v>34</v>
      </c>
      <c r="B15" s="1">
        <v>25489</v>
      </c>
    </row>
    <row r="16" spans="1:2" x14ac:dyDescent="0.25">
      <c r="A16" t="s">
        <v>35</v>
      </c>
      <c r="B16" s="1">
        <v>1706</v>
      </c>
    </row>
    <row r="17" spans="1:2" x14ac:dyDescent="0.25">
      <c r="A17" t="s">
        <v>36</v>
      </c>
      <c r="B17" s="1">
        <v>4047</v>
      </c>
    </row>
    <row r="18" spans="1:2" x14ac:dyDescent="0.25">
      <c r="A18" t="s">
        <v>37</v>
      </c>
      <c r="B18" s="1">
        <v>26208</v>
      </c>
    </row>
    <row r="19" spans="1:2" x14ac:dyDescent="0.25">
      <c r="A19" t="s">
        <v>38</v>
      </c>
      <c r="B19" s="1">
        <v>10154</v>
      </c>
    </row>
    <row r="20" spans="1:2" x14ac:dyDescent="0.25">
      <c r="A20" t="s">
        <v>40</v>
      </c>
      <c r="B20" s="1">
        <v>4446</v>
      </c>
    </row>
    <row r="21" spans="1:2" x14ac:dyDescent="0.25">
      <c r="A21" t="s">
        <v>41</v>
      </c>
      <c r="B21" s="1">
        <v>5254</v>
      </c>
    </row>
    <row r="22" spans="1:2" x14ac:dyDescent="0.25">
      <c r="A22" t="s">
        <v>42</v>
      </c>
      <c r="B22" s="1">
        <v>13699</v>
      </c>
    </row>
    <row r="23" spans="1:2" x14ac:dyDescent="0.25">
      <c r="A23" t="s">
        <v>43</v>
      </c>
      <c r="B23" s="1">
        <v>27092</v>
      </c>
    </row>
    <row r="24" spans="1:2" x14ac:dyDescent="0.25">
      <c r="A24" t="s">
        <v>109</v>
      </c>
      <c r="B24">
        <v>21</v>
      </c>
    </row>
    <row r="25" spans="1:2" x14ac:dyDescent="0.25">
      <c r="A25" t="s">
        <v>45</v>
      </c>
      <c r="B25" s="1">
        <v>13237</v>
      </c>
    </row>
    <row r="26" spans="1:2" x14ac:dyDescent="0.25">
      <c r="A26" t="s">
        <v>46</v>
      </c>
      <c r="B26" s="1">
        <v>2264</v>
      </c>
    </row>
    <row r="27" spans="1:2" x14ac:dyDescent="0.25">
      <c r="A27" t="s">
        <v>47</v>
      </c>
      <c r="B27" s="1">
        <v>22598</v>
      </c>
    </row>
    <row r="28" spans="1:2" x14ac:dyDescent="0.25">
      <c r="A28" t="s">
        <v>114</v>
      </c>
      <c r="B28" s="1">
        <v>5841</v>
      </c>
    </row>
    <row r="29" spans="1:2" x14ac:dyDescent="0.25">
      <c r="A29" t="s">
        <v>49</v>
      </c>
      <c r="B29" s="1">
        <v>7127</v>
      </c>
    </row>
    <row r="30" spans="1:2" x14ac:dyDescent="0.25">
      <c r="A30" t="s">
        <v>50</v>
      </c>
      <c r="B30" s="1">
        <v>21140</v>
      </c>
    </row>
    <row r="31" spans="1:2" x14ac:dyDescent="0.25">
      <c r="A31" t="s">
        <v>51</v>
      </c>
      <c r="B31">
        <v>958</v>
      </c>
    </row>
    <row r="32" spans="1:2" x14ac:dyDescent="0.25">
      <c r="A32" t="s">
        <v>52</v>
      </c>
      <c r="B32" s="1">
        <v>1149</v>
      </c>
    </row>
    <row r="33" spans="1:2" x14ac:dyDescent="0.25">
      <c r="A33" t="s">
        <v>120</v>
      </c>
      <c r="B33" s="1">
        <v>5332</v>
      </c>
    </row>
    <row r="34" spans="1:2" x14ac:dyDescent="0.25">
      <c r="A34" t="s">
        <v>54</v>
      </c>
      <c r="B34" s="1">
        <v>2204</v>
      </c>
    </row>
    <row r="35" spans="1:2" x14ac:dyDescent="0.25">
      <c r="A35" t="s">
        <v>55</v>
      </c>
      <c r="B35" s="1">
        <v>15306</v>
      </c>
    </row>
    <row r="36" spans="1:2" x14ac:dyDescent="0.25">
      <c r="A36" t="s">
        <v>56</v>
      </c>
      <c r="B36" s="1">
        <v>2958</v>
      </c>
    </row>
    <row r="37" spans="1:2" x14ac:dyDescent="0.25">
      <c r="A37" t="s">
        <v>57</v>
      </c>
      <c r="B37" s="1">
        <v>47243</v>
      </c>
    </row>
    <row r="38" spans="1:2" x14ac:dyDescent="0.25">
      <c r="A38" t="s">
        <v>58</v>
      </c>
      <c r="B38" s="1">
        <v>3744</v>
      </c>
    </row>
    <row r="39" spans="1:2" x14ac:dyDescent="0.25">
      <c r="A39" t="s">
        <v>59</v>
      </c>
      <c r="B39">
        <v>440</v>
      </c>
    </row>
    <row r="40" spans="1:2" x14ac:dyDescent="0.25">
      <c r="A40" t="s">
        <v>60</v>
      </c>
      <c r="B40" s="1">
        <v>12344</v>
      </c>
    </row>
    <row r="41" spans="1:2" x14ac:dyDescent="0.25">
      <c r="A41" t="s">
        <v>61</v>
      </c>
      <c r="B41" s="1">
        <v>2459</v>
      </c>
    </row>
    <row r="42" spans="1:2" x14ac:dyDescent="0.25">
      <c r="A42" t="s">
        <v>62</v>
      </c>
      <c r="B42" s="1">
        <v>22463</v>
      </c>
    </row>
    <row r="43" spans="1:2" x14ac:dyDescent="0.25">
      <c r="A43" t="s">
        <v>63</v>
      </c>
      <c r="B43" s="1">
        <v>94581</v>
      </c>
    </row>
    <row r="44" spans="1:2" x14ac:dyDescent="0.25">
      <c r="A44" t="s">
        <v>64</v>
      </c>
      <c r="B44">
        <v>505</v>
      </c>
    </row>
    <row r="45" spans="1:2" x14ac:dyDescent="0.25">
      <c r="A45" t="s">
        <v>65</v>
      </c>
      <c r="B45" s="1">
        <v>6315</v>
      </c>
    </row>
    <row r="46" spans="1:2" x14ac:dyDescent="0.25">
      <c r="A46" t="s">
        <v>66</v>
      </c>
      <c r="B46" s="1">
        <v>2764</v>
      </c>
    </row>
    <row r="47" spans="1:2" x14ac:dyDescent="0.25">
      <c r="A47" t="s">
        <v>67</v>
      </c>
      <c r="B47" s="1">
        <v>12138</v>
      </c>
    </row>
    <row r="48" spans="1:2" x14ac:dyDescent="0.25">
      <c r="A48" t="s">
        <v>68</v>
      </c>
      <c r="B48" s="1">
        <v>105996</v>
      </c>
    </row>
    <row r="49" spans="1:2" x14ac:dyDescent="0.25">
      <c r="A49" t="s">
        <v>137</v>
      </c>
      <c r="B49" s="1">
        <v>2933</v>
      </c>
    </row>
    <row r="50" spans="1:2" x14ac:dyDescent="0.25">
      <c r="A50" t="s">
        <v>70</v>
      </c>
      <c r="B50" s="1">
        <v>1069</v>
      </c>
    </row>
    <row r="51" spans="1:2" x14ac:dyDescent="0.25">
      <c r="A51" t="s">
        <v>71</v>
      </c>
      <c r="B51" s="1">
        <v>2244</v>
      </c>
    </row>
    <row r="52" spans="1:2" x14ac:dyDescent="0.25">
      <c r="A52" t="s">
        <v>72</v>
      </c>
      <c r="B52" s="1">
        <v>8422</v>
      </c>
    </row>
    <row r="53" spans="1:2" x14ac:dyDescent="0.25">
      <c r="A53" t="s">
        <v>142</v>
      </c>
      <c r="B53" s="1">
        <v>2043</v>
      </c>
    </row>
    <row r="54" spans="1:2" x14ac:dyDescent="0.25">
      <c r="A54" t="s">
        <v>74</v>
      </c>
      <c r="B54" s="1">
        <v>20452</v>
      </c>
    </row>
    <row r="55" spans="1:2" x14ac:dyDescent="0.25">
      <c r="A55" s="2" t="s">
        <v>75</v>
      </c>
      <c r="B55">
        <v>618</v>
      </c>
    </row>
    <row r="56" spans="1:2" x14ac:dyDescent="0.25">
      <c r="A56" t="s">
        <v>76</v>
      </c>
    </row>
    <row r="57" spans="1:2" x14ac:dyDescent="0.25">
      <c r="A57" t="s">
        <v>77</v>
      </c>
    </row>
    <row r="58" spans="1:2" x14ac:dyDescent="0.25">
      <c r="A58" t="s">
        <v>78</v>
      </c>
    </row>
    <row r="59" spans="1:2" x14ac:dyDescent="0.25">
      <c r="A59" t="s">
        <v>79</v>
      </c>
    </row>
    <row r="60" spans="1:2" x14ac:dyDescent="0.25">
      <c r="A60" t="s">
        <v>80</v>
      </c>
    </row>
    <row r="61" spans="1:2" x14ac:dyDescent="0.25">
      <c r="A61" t="s">
        <v>81</v>
      </c>
    </row>
    <row r="62" spans="1:2" x14ac:dyDescent="0.25">
      <c r="A62" t="s">
        <v>82</v>
      </c>
    </row>
    <row r="63" spans="1:2" x14ac:dyDescent="0.25">
      <c r="A6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22" workbookViewId="0">
      <selection activeCell="H4" sqref="H4"/>
    </sheetView>
  </sheetViews>
  <sheetFormatPr defaultRowHeight="15" x14ac:dyDescent="0.25"/>
  <cols>
    <col min="2" max="2" width="19.140625" bestFit="1" customWidth="1"/>
    <col min="3" max="3" width="13.28515625" bestFit="1" customWidth="1"/>
  </cols>
  <sheetData>
    <row r="1" spans="1:3" x14ac:dyDescent="0.25">
      <c r="A1" s="2" t="s">
        <v>84</v>
      </c>
      <c r="B1" s="2" t="s">
        <v>85</v>
      </c>
      <c r="C1" t="s">
        <v>145</v>
      </c>
    </row>
    <row r="2" spans="1:3" x14ac:dyDescent="0.25">
      <c r="A2" s="2" t="s">
        <v>86</v>
      </c>
      <c r="B2" s="2" t="s">
        <v>87</v>
      </c>
      <c r="C2" s="3">
        <f>VLOOKUP($B2,'2012'!$A$1:$B$54,2,FALSE)</f>
        <v>851662</v>
      </c>
    </row>
    <row r="3" spans="1:3" x14ac:dyDescent="0.25">
      <c r="A3" s="2" t="s">
        <v>88</v>
      </c>
      <c r="B3" s="2" t="s">
        <v>24</v>
      </c>
      <c r="C3" s="3">
        <f>VLOOKUP($B3,'2012'!$A$1:$B$54,2,FALSE)</f>
        <v>8601</v>
      </c>
    </row>
    <row r="4" spans="1:3" x14ac:dyDescent="0.25">
      <c r="A4" s="2" t="s">
        <v>89</v>
      </c>
      <c r="B4" s="2" t="s">
        <v>25</v>
      </c>
      <c r="C4" s="3">
        <f>VLOOKUP($B4,'2012'!$A$1:$B$54,2,FALSE)</f>
        <v>1777</v>
      </c>
    </row>
    <row r="5" spans="1:3" x14ac:dyDescent="0.25">
      <c r="A5" s="2" t="s">
        <v>90</v>
      </c>
      <c r="B5" s="2" t="s">
        <v>26</v>
      </c>
      <c r="C5" s="3">
        <f>VLOOKUP($B5,'2012'!$A$1:$B$54,2,FALSE)</f>
        <v>7708</v>
      </c>
    </row>
    <row r="6" spans="1:3" x14ac:dyDescent="0.25">
      <c r="A6" s="2" t="s">
        <v>91</v>
      </c>
      <c r="B6" s="2" t="s">
        <v>27</v>
      </c>
      <c r="C6" s="3">
        <f>VLOOKUP($B6,'2012'!$A$1:$B$54,2,FALSE)</f>
        <v>23670</v>
      </c>
    </row>
    <row r="7" spans="1:3" x14ac:dyDescent="0.25">
      <c r="A7" s="2" t="s">
        <v>92</v>
      </c>
      <c r="B7" s="2" t="s">
        <v>93</v>
      </c>
      <c r="C7" s="3">
        <f>VLOOKUP($B7,'2012'!$A$1:$B$54,2,FALSE)</f>
        <v>111703</v>
      </c>
    </row>
    <row r="8" spans="1:3" x14ac:dyDescent="0.25">
      <c r="A8" s="2" t="s">
        <v>94</v>
      </c>
      <c r="B8" s="2" t="s">
        <v>29</v>
      </c>
      <c r="C8" s="3">
        <f>VLOOKUP($B8,'2012'!$A$1:$B$54,2,FALSE)</f>
        <v>10775</v>
      </c>
    </row>
    <row r="9" spans="1:3" x14ac:dyDescent="0.25">
      <c r="A9" s="2" t="s">
        <v>95</v>
      </c>
      <c r="B9" s="2" t="s">
        <v>30</v>
      </c>
      <c r="C9" s="3">
        <f>VLOOKUP($B9,'2012'!$A$1:$B$54,2,FALSE)</f>
        <v>2561</v>
      </c>
    </row>
    <row r="10" spans="1:3" x14ac:dyDescent="0.25">
      <c r="A10" s="2" t="s">
        <v>96</v>
      </c>
      <c r="B10" s="2" t="s">
        <v>31</v>
      </c>
      <c r="C10" s="3">
        <f>VLOOKUP($B10,'2012'!$A$1:$B$54,2,FALSE)</f>
        <v>553</v>
      </c>
    </row>
    <row r="11" spans="1:3" x14ac:dyDescent="0.25">
      <c r="A11" s="2" t="s">
        <v>97</v>
      </c>
      <c r="B11" s="2" t="s">
        <v>32</v>
      </c>
      <c r="C11" s="3">
        <f>VLOOKUP($B11,'2012'!$A$1:$B$54,2,FALSE)</f>
        <v>6153</v>
      </c>
    </row>
    <row r="12" spans="1:3" x14ac:dyDescent="0.25">
      <c r="A12" s="2" t="s">
        <v>98</v>
      </c>
      <c r="B12" s="2" t="s">
        <v>33</v>
      </c>
      <c r="C12" s="3">
        <f>VLOOKUP($B12,'2012'!$A$1:$B$54,2,FALSE)</f>
        <v>4203</v>
      </c>
    </row>
    <row r="13" spans="1:3" x14ac:dyDescent="0.25">
      <c r="A13" s="2" t="s">
        <v>99</v>
      </c>
      <c r="B13" s="2" t="s">
        <v>34</v>
      </c>
      <c r="C13" s="3">
        <f>VLOOKUP($B13,'2012'!$A$1:$B$54,2,FALSE)</f>
        <v>25489</v>
      </c>
    </row>
    <row r="14" spans="1:3" x14ac:dyDescent="0.25">
      <c r="A14" s="2" t="s">
        <v>100</v>
      </c>
      <c r="B14" s="2" t="s">
        <v>35</v>
      </c>
      <c r="C14" s="3">
        <f>VLOOKUP($B14,'2012'!$A$1:$B$54,2,FALSE)</f>
        <v>1706</v>
      </c>
    </row>
    <row r="15" spans="1:3" x14ac:dyDescent="0.25">
      <c r="A15" s="2" t="s">
        <v>101</v>
      </c>
      <c r="B15" s="2" t="s">
        <v>36</v>
      </c>
      <c r="C15" s="3">
        <f>VLOOKUP($B15,'2012'!$A$1:$B$54,2,FALSE)</f>
        <v>4047</v>
      </c>
    </row>
    <row r="16" spans="1:3" x14ac:dyDescent="0.25">
      <c r="A16" s="2" t="s">
        <v>102</v>
      </c>
      <c r="B16" s="2" t="s">
        <v>37</v>
      </c>
      <c r="C16" s="3">
        <f>VLOOKUP($B16,'2012'!$A$1:$B$54,2,FALSE)</f>
        <v>26208</v>
      </c>
    </row>
    <row r="17" spans="1:3" x14ac:dyDescent="0.25">
      <c r="A17" s="2" t="s">
        <v>103</v>
      </c>
      <c r="B17" s="2" t="s">
        <v>38</v>
      </c>
      <c r="C17" s="3">
        <f>VLOOKUP($B17,'2012'!$A$1:$B$54,2,FALSE)</f>
        <v>10154</v>
      </c>
    </row>
    <row r="18" spans="1:3" x14ac:dyDescent="0.25">
      <c r="A18" s="2" t="s">
        <v>104</v>
      </c>
      <c r="B18" s="2" t="s">
        <v>40</v>
      </c>
      <c r="C18" s="3">
        <f>VLOOKUP($B18,'2012'!$A$1:$B$54,2,FALSE)</f>
        <v>4446</v>
      </c>
    </row>
    <row r="19" spans="1:3" x14ac:dyDescent="0.25">
      <c r="A19" s="2" t="s">
        <v>105</v>
      </c>
      <c r="B19" s="2" t="s">
        <v>41</v>
      </c>
      <c r="C19" s="3">
        <f>VLOOKUP($B19,'2012'!$A$1:$B$54,2,FALSE)</f>
        <v>5254</v>
      </c>
    </row>
    <row r="20" spans="1:3" x14ac:dyDescent="0.25">
      <c r="A20" s="2" t="s">
        <v>106</v>
      </c>
      <c r="B20" s="2" t="s">
        <v>42</v>
      </c>
      <c r="C20" s="3">
        <f>VLOOKUP($B20,'2012'!$A$1:$B$54,2,FALSE)</f>
        <v>13699</v>
      </c>
    </row>
    <row r="21" spans="1:3" x14ac:dyDescent="0.25">
      <c r="A21" s="2" t="s">
        <v>107</v>
      </c>
      <c r="B21" s="2" t="s">
        <v>43</v>
      </c>
      <c r="C21" s="3">
        <f>VLOOKUP($B21,'2012'!$A$1:$B$54,2,FALSE)</f>
        <v>27092</v>
      </c>
    </row>
    <row r="22" spans="1:3" x14ac:dyDescent="0.25">
      <c r="A22" s="2" t="s">
        <v>108</v>
      </c>
      <c r="B22" s="2" t="s">
        <v>109</v>
      </c>
      <c r="C22" s="3">
        <f>VLOOKUP($B22,'2012'!$A$1:$B$54,2,FALSE)</f>
        <v>21</v>
      </c>
    </row>
    <row r="23" spans="1:3" x14ac:dyDescent="0.25">
      <c r="A23" s="2" t="s">
        <v>110</v>
      </c>
      <c r="B23" s="2" t="s">
        <v>45</v>
      </c>
      <c r="C23" s="3">
        <f>VLOOKUP($B23,'2012'!$A$1:$B$54,2,FALSE)</f>
        <v>13237</v>
      </c>
    </row>
    <row r="24" spans="1:3" x14ac:dyDescent="0.25">
      <c r="A24" s="2" t="s">
        <v>111</v>
      </c>
      <c r="B24" s="2" t="s">
        <v>46</v>
      </c>
      <c r="C24" s="3">
        <f>VLOOKUP($B24,'2012'!$A$1:$B$54,2,FALSE)</f>
        <v>2264</v>
      </c>
    </row>
    <row r="25" spans="1:3" x14ac:dyDescent="0.25">
      <c r="A25" s="2" t="s">
        <v>112</v>
      </c>
      <c r="B25" s="2" t="s">
        <v>47</v>
      </c>
      <c r="C25" s="3">
        <f>VLOOKUP($B25,'2012'!$A$1:$B$54,2,FALSE)</f>
        <v>22598</v>
      </c>
    </row>
    <row r="26" spans="1:3" x14ac:dyDescent="0.25">
      <c r="A26" s="2" t="s">
        <v>113</v>
      </c>
      <c r="B26" s="2" t="s">
        <v>114</v>
      </c>
      <c r="C26" s="3">
        <f>VLOOKUP($B26,'2012'!$A$1:$B$54,2,FALSE)</f>
        <v>5841</v>
      </c>
    </row>
    <row r="27" spans="1:3" x14ac:dyDescent="0.25">
      <c r="A27" s="2" t="s">
        <v>115</v>
      </c>
      <c r="B27" s="2" t="s">
        <v>49</v>
      </c>
      <c r="C27" s="3">
        <f>VLOOKUP($B27,'2012'!$A$1:$B$54,2,FALSE)</f>
        <v>7127</v>
      </c>
    </row>
    <row r="28" spans="1:3" x14ac:dyDescent="0.25">
      <c r="A28" s="2" t="s">
        <v>116</v>
      </c>
      <c r="B28" s="2" t="s">
        <v>50</v>
      </c>
      <c r="C28" s="3">
        <f>VLOOKUP($B28,'2012'!$A$1:$B$54,2,FALSE)</f>
        <v>21140</v>
      </c>
    </row>
    <row r="29" spans="1:3" x14ac:dyDescent="0.25">
      <c r="A29" s="2" t="s">
        <v>117</v>
      </c>
      <c r="B29" s="2" t="s">
        <v>51</v>
      </c>
      <c r="C29" s="3">
        <f>VLOOKUP($B29,'2012'!$A$1:$B$54,2,FALSE)</f>
        <v>958</v>
      </c>
    </row>
    <row r="30" spans="1:3" x14ac:dyDescent="0.25">
      <c r="A30" s="2" t="s">
        <v>118</v>
      </c>
      <c r="B30" s="2" t="s">
        <v>52</v>
      </c>
      <c r="C30" s="3">
        <f>VLOOKUP($B30,'2012'!$A$1:$B$54,2,FALSE)</f>
        <v>1149</v>
      </c>
    </row>
    <row r="31" spans="1:3" x14ac:dyDescent="0.25">
      <c r="A31" s="2" t="s">
        <v>119</v>
      </c>
      <c r="B31" s="2" t="s">
        <v>120</v>
      </c>
      <c r="C31" s="3">
        <f>VLOOKUP($B31,'2012'!$A$1:$B$54,2,FALSE)</f>
        <v>5332</v>
      </c>
    </row>
    <row r="32" spans="1:3" x14ac:dyDescent="0.25">
      <c r="A32" s="2" t="s">
        <v>121</v>
      </c>
      <c r="B32" s="2" t="s">
        <v>54</v>
      </c>
      <c r="C32" s="3">
        <f>VLOOKUP($B32,'2012'!$A$1:$B$54,2,FALSE)</f>
        <v>2204</v>
      </c>
    </row>
    <row r="33" spans="1:3" x14ac:dyDescent="0.25">
      <c r="A33" s="2" t="s">
        <v>122</v>
      </c>
      <c r="B33" s="2" t="s">
        <v>55</v>
      </c>
      <c r="C33" s="3">
        <f>VLOOKUP($B33,'2012'!$A$1:$B$54,2,FALSE)</f>
        <v>15306</v>
      </c>
    </row>
    <row r="34" spans="1:3" x14ac:dyDescent="0.25">
      <c r="A34" s="2" t="s">
        <v>123</v>
      </c>
      <c r="B34" s="2" t="s">
        <v>56</v>
      </c>
      <c r="C34" s="3">
        <f>VLOOKUP($B34,'2012'!$A$1:$B$54,2,FALSE)</f>
        <v>2958</v>
      </c>
    </row>
    <row r="35" spans="1:3" x14ac:dyDescent="0.25">
      <c r="A35" s="2" t="s">
        <v>124</v>
      </c>
      <c r="B35" s="2" t="s">
        <v>57</v>
      </c>
      <c r="C35" s="3">
        <f>VLOOKUP($B35,'2012'!$A$1:$B$54,2,FALSE)</f>
        <v>47243</v>
      </c>
    </row>
    <row r="36" spans="1:3" x14ac:dyDescent="0.25">
      <c r="A36" s="2" t="s">
        <v>125</v>
      </c>
      <c r="B36" s="2" t="s">
        <v>58</v>
      </c>
      <c r="C36" s="3">
        <f>VLOOKUP($B36,'2012'!$A$1:$B$54,2,FALSE)</f>
        <v>3744</v>
      </c>
    </row>
    <row r="37" spans="1:3" x14ac:dyDescent="0.25">
      <c r="A37" s="2" t="s">
        <v>126</v>
      </c>
      <c r="B37" s="2" t="s">
        <v>59</v>
      </c>
      <c r="C37" s="3">
        <f>VLOOKUP($B37,'2012'!$A$1:$B$54,2,FALSE)</f>
        <v>440</v>
      </c>
    </row>
    <row r="38" spans="1:3" x14ac:dyDescent="0.25">
      <c r="A38" s="2" t="s">
        <v>127</v>
      </c>
      <c r="B38" s="2" t="s">
        <v>60</v>
      </c>
      <c r="C38" s="3">
        <f>VLOOKUP($B38,'2012'!$A$1:$B$54,2,FALSE)</f>
        <v>12344</v>
      </c>
    </row>
    <row r="39" spans="1:3" x14ac:dyDescent="0.25">
      <c r="A39" s="2" t="s">
        <v>128</v>
      </c>
      <c r="B39" s="2" t="s">
        <v>61</v>
      </c>
      <c r="C39" s="3">
        <f>VLOOKUP($B39,'2012'!$A$1:$B$54,2,FALSE)</f>
        <v>2459</v>
      </c>
    </row>
    <row r="40" spans="1:3" x14ac:dyDescent="0.25">
      <c r="A40" s="2" t="s">
        <v>129</v>
      </c>
      <c r="B40" s="2" t="s">
        <v>62</v>
      </c>
      <c r="C40" s="3">
        <f>VLOOKUP($B40,'2012'!$A$1:$B$54,2,FALSE)</f>
        <v>22463</v>
      </c>
    </row>
    <row r="41" spans="1:3" x14ac:dyDescent="0.25">
      <c r="A41" s="2" t="s">
        <v>130</v>
      </c>
      <c r="B41" s="2" t="s">
        <v>63</v>
      </c>
      <c r="C41" s="3">
        <f>VLOOKUP($B41,'2012'!$A$1:$B$54,2,FALSE)</f>
        <v>94581</v>
      </c>
    </row>
    <row r="42" spans="1:3" x14ac:dyDescent="0.25">
      <c r="A42" s="2" t="s">
        <v>131</v>
      </c>
      <c r="B42" s="2" t="s">
        <v>64</v>
      </c>
      <c r="C42" s="3">
        <f>VLOOKUP($B42,'2012'!$A$1:$B$54,2,FALSE)</f>
        <v>505</v>
      </c>
    </row>
    <row r="43" spans="1:3" x14ac:dyDescent="0.25">
      <c r="A43" s="2" t="s">
        <v>132</v>
      </c>
      <c r="B43" s="2" t="s">
        <v>65</v>
      </c>
      <c r="C43" s="3">
        <f>VLOOKUP($B43,'2012'!$A$1:$B$54,2,FALSE)</f>
        <v>6315</v>
      </c>
    </row>
    <row r="44" spans="1:3" x14ac:dyDescent="0.25">
      <c r="A44" s="2" t="s">
        <v>133</v>
      </c>
      <c r="B44" s="2" t="s">
        <v>66</v>
      </c>
      <c r="C44" s="3">
        <f>VLOOKUP($B44,'2012'!$A$1:$B$54,2,FALSE)</f>
        <v>2764</v>
      </c>
    </row>
    <row r="45" spans="1:3" x14ac:dyDescent="0.25">
      <c r="A45" s="2" t="s">
        <v>134</v>
      </c>
      <c r="B45" s="2" t="s">
        <v>67</v>
      </c>
      <c r="C45" s="3">
        <f>VLOOKUP($B45,'2012'!$A$1:$B$54,2,FALSE)</f>
        <v>12138</v>
      </c>
    </row>
    <row r="46" spans="1:3" x14ac:dyDescent="0.25">
      <c r="A46" s="2" t="s">
        <v>135</v>
      </c>
      <c r="B46" s="2" t="s">
        <v>68</v>
      </c>
      <c r="C46" s="3">
        <f>VLOOKUP($B46,'2012'!$A$1:$B$54,2,FALSE)</f>
        <v>105996</v>
      </c>
    </row>
    <row r="47" spans="1:3" x14ac:dyDescent="0.25">
      <c r="A47" s="2" t="s">
        <v>136</v>
      </c>
      <c r="B47" s="2" t="s">
        <v>137</v>
      </c>
      <c r="C47" s="3">
        <f>VLOOKUP($B47,'2012'!$A$1:$B$54,2,FALSE)</f>
        <v>2933</v>
      </c>
    </row>
    <row r="48" spans="1:3" x14ac:dyDescent="0.25">
      <c r="A48" s="2" t="s">
        <v>138</v>
      </c>
      <c r="B48" s="2" t="s">
        <v>70</v>
      </c>
      <c r="C48" s="3">
        <f>VLOOKUP($B48,'2012'!$A$1:$B$54,2,FALSE)</f>
        <v>1069</v>
      </c>
    </row>
    <row r="49" spans="1:3" x14ac:dyDescent="0.25">
      <c r="A49" s="2" t="s">
        <v>139</v>
      </c>
      <c r="B49" s="2" t="s">
        <v>71</v>
      </c>
      <c r="C49" s="3">
        <f>VLOOKUP($B49,'2012'!$A$1:$B$54,2,FALSE)</f>
        <v>2244</v>
      </c>
    </row>
    <row r="50" spans="1:3" x14ac:dyDescent="0.25">
      <c r="A50" s="2" t="s">
        <v>140</v>
      </c>
      <c r="B50" s="2" t="s">
        <v>72</v>
      </c>
      <c r="C50" s="3">
        <f>VLOOKUP($B50,'2012'!$A$1:$B$54,2,FALSE)</f>
        <v>8422</v>
      </c>
    </row>
    <row r="51" spans="1:3" x14ac:dyDescent="0.25">
      <c r="A51" s="2" t="s">
        <v>141</v>
      </c>
      <c r="B51" s="2" t="s">
        <v>142</v>
      </c>
      <c r="C51" s="3">
        <f>VLOOKUP($B51,'2012'!$A$1:$B$54,2,FALSE)</f>
        <v>2043</v>
      </c>
    </row>
    <row r="52" spans="1:3" x14ac:dyDescent="0.25">
      <c r="A52" s="2" t="s">
        <v>143</v>
      </c>
      <c r="B52" s="2" t="s">
        <v>74</v>
      </c>
      <c r="C52" s="3">
        <f>VLOOKUP($B52,'2012'!$A$1:$B$54,2,FALSE)</f>
        <v>20452</v>
      </c>
    </row>
    <row r="53" spans="1:3" x14ac:dyDescent="0.25">
      <c r="A53" s="2" t="s">
        <v>144</v>
      </c>
      <c r="B53" s="2" t="s">
        <v>75</v>
      </c>
      <c r="C53" s="3">
        <f>VLOOKUP($B53,'2012'!$A$1:$B$55,2,FALSE)</f>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ppus12at04</vt:lpstr>
      <vt:lpstr>2012</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2015-07-14T20:55:44Z</dcterms:created>
  <dcterms:modified xsi:type="dcterms:W3CDTF">2015-09-24T18:44:46Z</dcterms:modified>
</cp:coreProperties>
</file>