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960" yWindow="915" windowWidth="20355" windowHeight="9435" activeTab="2"/>
  </bookViews>
  <sheets>
    <sheet name="ppus12at02" sheetId="1" r:id="rId1"/>
    <sheet name="2012" sheetId="2" r:id="rId2"/>
    <sheet name="Data" sheetId="3" r:id="rId3"/>
  </sheets>
  <calcPr calcId="0"/>
</workbook>
</file>

<file path=xl/calcChain.xml><?xml version="1.0" encoding="utf-8"?>
<calcChain xmlns="http://schemas.openxmlformats.org/spreadsheetml/2006/main">
  <c r="C2" i="3" l="1"/>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alcChain>
</file>

<file path=xl/sharedStrings.xml><?xml version="1.0" encoding="utf-8"?>
<sst xmlns="http://schemas.openxmlformats.org/spreadsheetml/2006/main" count="258" uniqueCount="154">
  <si>
    <t>Bureau of Justice Statistics</t>
  </si>
  <si>
    <t>Filename: ppus12at02.csv</t>
  </si>
  <si>
    <t>Appendix table 2. Adults on probation, 2012</t>
  </si>
  <si>
    <t>Report title: Probation and Parole in the United States, 2012   NCJ 243826</t>
  </si>
  <si>
    <t xml:space="preserve">Data source: Annual Probation Survey </t>
  </si>
  <si>
    <t>Authors:  Laura M. Maruschak and Thomas P. Bonczar</t>
  </si>
  <si>
    <t>Refer questions to: askbjs@usdoj.gov or 202-307-0765</t>
  </si>
  <si>
    <t>Date of version: 1/21/2015</t>
  </si>
  <si>
    <t xml:space="preserve">Number on probation </t>
  </si>
  <si>
    <t>Entries</t>
  </si>
  <si>
    <t>Exits</t>
  </si>
  <si>
    <t>Change, 2012</t>
  </si>
  <si>
    <t xml:space="preserve">per 100,000 U.S. adult </t>
  </si>
  <si>
    <t>Jurisdiction</t>
  </si>
  <si>
    <t>Probation population, 1/1/2012</t>
  </si>
  <si>
    <t>Reported</t>
  </si>
  <si>
    <t>Imputed/a</t>
  </si>
  <si>
    <t>Probation population, 12/31/2012</t>
  </si>
  <si>
    <t>Number</t>
  </si>
  <si>
    <t>Percent</t>
  </si>
  <si>
    <t>residents, 12/31/2012/b</t>
  </si>
  <si>
    <t>U.S. total</t>
  </si>
  <si>
    <t>%</t>
  </si>
  <si>
    <t>Federal</t>
  </si>
  <si>
    <t>State</t>
  </si>
  <si>
    <t>Alabama</t>
  </si>
  <si>
    <t>Alaska</t>
  </si>
  <si>
    <t>Arizona</t>
  </si>
  <si>
    <t>Arkansas</t>
  </si>
  <si>
    <t>California</t>
  </si>
  <si>
    <t>Colorado/c</t>
  </si>
  <si>
    <t>Connecticut</t>
  </si>
  <si>
    <t>Delaware</t>
  </si>
  <si>
    <t>District of Columbia</t>
  </si>
  <si>
    <t>Florida/c,d</t>
  </si>
  <si>
    <t>Georgia/d,e</t>
  </si>
  <si>
    <t>Hawaii</t>
  </si>
  <si>
    <t>Idaho</t>
  </si>
  <si>
    <t>Illinois</t>
  </si>
  <si>
    <t>Indiana</t>
  </si>
  <si>
    <t>Iowa</t>
  </si>
  <si>
    <t>Kansas</t>
  </si>
  <si>
    <t>Kentucky/c,d</t>
  </si>
  <si>
    <t>Louisiana</t>
  </si>
  <si>
    <t>Maine</t>
  </si>
  <si>
    <t>Maryland</t>
  </si>
  <si>
    <t>Massachusetts</t>
  </si>
  <si>
    <t>Michigan/c,d</t>
  </si>
  <si>
    <t>Minnesota</t>
  </si>
  <si>
    <t>Mississippi</t>
  </si>
  <si>
    <t>Missouri</t>
  </si>
  <si>
    <t>Montana</t>
  </si>
  <si>
    <t>--</t>
  </si>
  <si>
    <t>Nebraska</t>
  </si>
  <si>
    <t>Nevada</t>
  </si>
  <si>
    <t>New Hampshire</t>
  </si>
  <si>
    <t>New Jersey</t>
  </si>
  <si>
    <t>New Mexico/c</t>
  </si>
  <si>
    <t>New York</t>
  </si>
  <si>
    <t>North Carolina</t>
  </si>
  <si>
    <t>North Dakota</t>
  </si>
  <si>
    <t>Ohio/c,d</t>
  </si>
  <si>
    <t>Oklahoma</t>
  </si>
  <si>
    <t xml:space="preserve">1,058: </t>
  </si>
  <si>
    <t>Oregon</t>
  </si>
  <si>
    <t>Pennsylvania</t>
  </si>
  <si>
    <t>Rhode Island/c</t>
  </si>
  <si>
    <t>..</t>
  </si>
  <si>
    <t>South Carolina</t>
  </si>
  <si>
    <t>South Dakota</t>
  </si>
  <si>
    <t>Tennessee</t>
  </si>
  <si>
    <t>Texas</t>
  </si>
  <si>
    <t>Utah</t>
  </si>
  <si>
    <t>Vermont</t>
  </si>
  <si>
    <t>Virginia</t>
  </si>
  <si>
    <t>Washington/c,d</t>
  </si>
  <si>
    <t>West Virginia/c</t>
  </si>
  <si>
    <t>Wisconsin</t>
  </si>
  <si>
    <t>Wyoming</t>
  </si>
  <si>
    <t>Note: Due to nonresponse or incomplete data, the probation population for some jurisdictions on December 31, 2012, does not equal the population on January 1, 2012, plus entries, minus exits. Counts may not be actual as reporting agencies may provide estimates on some or all detailed data.</t>
  </si>
  <si>
    <t>-- Less than 0.05%.</t>
  </si>
  <si>
    <t>..Not known.</t>
  </si>
  <si>
    <t>a/Reflects reported data except for jurisdictions in which data were not available. Detail may not sum to total due to rounding.</t>
  </si>
  <si>
    <t>b/Rates were computed using the estimated U.S. adult resident population in each jurisdiction on January 1, 2013.</t>
  </si>
  <si>
    <t>c/Data for entries and exits were estimated for nonreporting agencies. See Methodology for more detail.</t>
  </si>
  <si>
    <t>d/See Explanatory notes for more detail.</t>
  </si>
  <si>
    <t>e/Counts include private agency cases and may overstate the number of persons under supervision. See Methodology and Explanatory notes for more detail.</t>
  </si>
  <si>
    <t>Source: Bureau of Justice Statistics, Annual Probation Survey, 2012.</t>
  </si>
  <si>
    <t>United States</t>
  </si>
  <si>
    <t>Colorado</t>
  </si>
  <si>
    <t>Florida</t>
  </si>
  <si>
    <t>Georgia</t>
  </si>
  <si>
    <t>Kentucky</t>
  </si>
  <si>
    <t>Michigan</t>
  </si>
  <si>
    <t>New Mexico</t>
  </si>
  <si>
    <t>Ohio</t>
  </si>
  <si>
    <t>Rhode Island</t>
  </si>
  <si>
    <t>Washington</t>
  </si>
  <si>
    <t>West Virginia</t>
  </si>
  <si>
    <t>Code</t>
  </si>
  <si>
    <t xml:space="preserve">State </t>
  </si>
  <si>
    <t>US</t>
  </si>
  <si>
    <t>AL</t>
  </si>
  <si>
    <t>AK</t>
  </si>
  <si>
    <t>AZ</t>
  </si>
  <si>
    <t>AR</t>
  </si>
  <si>
    <t>CA</t>
  </si>
  <si>
    <t>CO</t>
  </si>
  <si>
    <t>CT</t>
  </si>
  <si>
    <t>DE</t>
  </si>
  <si>
    <t>DC</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</si>
  <si>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</si>
  <si>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</si>
  <si>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</si>
  <si>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</si>
  <si>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</si>
  <si>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</si>
  <si>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</si>
  <si>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</si>
  <si>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</si>
  <si>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</si>
  <si>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</si>
  <si>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</si>
  <si>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</si>
  <si>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</si>
  <si>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</si>
  <si>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</si>
  <si>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</si>
  <si>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</si>
  <si>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</si>
  <si>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</si>
  <si>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</si>
  <si>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</si>
  <si>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</si>
  <si>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</si>
  <si>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</si>
  <si>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</si>
  <si>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</si>
  <si>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</si>
  <si>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</si>
  <si>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</si>
  <si>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</si>
  <si>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</si>
  <si>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</si>
  <si>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</si>
  <si>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</si>
  <si>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</si>
  <si>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</si>
  <si>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</si>
  <si>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</si>
  <si>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</si>
  <si>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</si>
  <si>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</si>
  <si>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Probation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</si>
</sst>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mbria"/>
      <family val="1"/>
      <scheme val="maj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3" fontId="0" fillId="0" borderId="0" xfId="0" applyNumberFormat="1"/>
    <xf numFmtId="0" fontId="18" fillId="0" borderId="0" xfId="0" applyFont="1"/>
    <xf numFmtId="43" fontId="0" fillId="0" borderId="0" xfId="1"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6"/>
  <sheetViews>
    <sheetView topLeftCell="A44" workbookViewId="0">
      <selection activeCell="A13" sqref="A13:C67"/>
    </sheetView>
  </sheetViews>
  <sheetFormatPr defaultRowHeight="15" x14ac:dyDescent="0.25"/>
  <sheetData>
    <row r="1" spans="1:12" x14ac:dyDescent="0.25">
      <c r="A1" t="s">
        <v>0</v>
      </c>
    </row>
    <row r="2" spans="1:12" x14ac:dyDescent="0.25">
      <c r="A2" t="s">
        <v>1</v>
      </c>
    </row>
    <row r="3" spans="1:12" x14ac:dyDescent="0.25">
      <c r="A3" t="s">
        <v>2</v>
      </c>
    </row>
    <row r="4" spans="1:12" x14ac:dyDescent="0.25">
      <c r="A4" t="s">
        <v>3</v>
      </c>
    </row>
    <row r="5" spans="1:12" x14ac:dyDescent="0.25">
      <c r="A5" t="s">
        <v>4</v>
      </c>
    </row>
    <row r="6" spans="1:12" x14ac:dyDescent="0.25">
      <c r="A6" t="s">
        <v>5</v>
      </c>
    </row>
    <row r="7" spans="1:12" x14ac:dyDescent="0.25">
      <c r="A7" t="s">
        <v>6</v>
      </c>
    </row>
    <row r="8" spans="1:12" x14ac:dyDescent="0.25">
      <c r="A8" t="s">
        <v>7</v>
      </c>
    </row>
    <row r="10" spans="1:12" x14ac:dyDescent="0.25">
      <c r="A10" t="s">
        <v>2</v>
      </c>
    </row>
    <row r="11" spans="1:12" x14ac:dyDescent="0.25">
      <c r="L11" t="s">
        <v>8</v>
      </c>
    </row>
    <row r="12" spans="1:12" x14ac:dyDescent="0.25">
      <c r="D12" t="s">
        <v>9</v>
      </c>
      <c r="F12" t="s">
        <v>10</v>
      </c>
      <c r="I12" t="s">
        <v>11</v>
      </c>
      <c r="L12" t="s">
        <v>12</v>
      </c>
    </row>
    <row r="13" spans="1:12" x14ac:dyDescent="0.25">
      <c r="A13" t="s">
        <v>13</v>
      </c>
      <c r="C13" t="s">
        <v>14</v>
      </c>
      <c r="D13" t="s">
        <v>15</v>
      </c>
      <c r="E13" t="s">
        <v>16</v>
      </c>
      <c r="F13" t="s">
        <v>15</v>
      </c>
      <c r="G13" t="s">
        <v>16</v>
      </c>
      <c r="H13" t="s">
        <v>17</v>
      </c>
      <c r="I13" t="s">
        <v>18</v>
      </c>
      <c r="J13" t="s">
        <v>19</v>
      </c>
      <c r="L13" t="s">
        <v>20</v>
      </c>
    </row>
    <row r="14" spans="1:12" x14ac:dyDescent="0.25">
      <c r="B14" t="s">
        <v>21</v>
      </c>
      <c r="C14" s="1">
        <v>3981090</v>
      </c>
      <c r="D14" s="1">
        <v>2004073</v>
      </c>
      <c r="E14" s="1">
        <v>2048300</v>
      </c>
      <c r="F14" s="1">
        <v>2041341</v>
      </c>
      <c r="G14" s="1">
        <v>2089800</v>
      </c>
      <c r="H14" s="1">
        <v>3942776</v>
      </c>
      <c r="I14" s="1">
        <v>-38314</v>
      </c>
      <c r="J14">
        <v>-1</v>
      </c>
      <c r="K14" t="s">
        <v>22</v>
      </c>
      <c r="L14" s="1">
        <v>1633</v>
      </c>
    </row>
    <row r="15" spans="1:12" x14ac:dyDescent="0.25">
      <c r="A15" t="s">
        <v>23</v>
      </c>
      <c r="C15" s="1">
        <v>22455</v>
      </c>
      <c r="D15" s="1">
        <v>10332</v>
      </c>
      <c r="E15" s="1">
        <v>10332</v>
      </c>
      <c r="F15" s="1">
        <v>10950</v>
      </c>
      <c r="G15" s="1">
        <v>10950</v>
      </c>
      <c r="H15" s="1">
        <v>21837</v>
      </c>
      <c r="I15">
        <v>-618</v>
      </c>
      <c r="J15">
        <v>-2.8</v>
      </c>
      <c r="K15" t="s">
        <v>22</v>
      </c>
      <c r="L15">
        <v>9</v>
      </c>
    </row>
    <row r="16" spans="1:12" x14ac:dyDescent="0.25">
      <c r="A16" t="s">
        <v>24</v>
      </c>
      <c r="C16" s="1">
        <v>3958635</v>
      </c>
      <c r="D16" s="1">
        <v>1993741</v>
      </c>
      <c r="E16" s="1">
        <v>2038000</v>
      </c>
      <c r="F16" s="1">
        <v>2030391</v>
      </c>
      <c r="G16" s="1">
        <v>2078800</v>
      </c>
      <c r="H16" s="1">
        <v>3920939</v>
      </c>
      <c r="I16" s="1">
        <v>-37696</v>
      </c>
      <c r="J16">
        <v>-1</v>
      </c>
      <c r="K16" t="s">
        <v>22</v>
      </c>
      <c r="L16" s="1">
        <v>1624</v>
      </c>
    </row>
    <row r="17" spans="2:12" x14ac:dyDescent="0.25">
      <c r="B17" t="s">
        <v>25</v>
      </c>
      <c r="C17" s="1">
        <v>60913</v>
      </c>
      <c r="D17" s="1">
        <v>19507</v>
      </c>
      <c r="E17" s="1">
        <v>19507</v>
      </c>
      <c r="F17" s="1">
        <v>22427</v>
      </c>
      <c r="G17" s="1">
        <v>22427</v>
      </c>
      <c r="H17" s="1">
        <v>57993</v>
      </c>
      <c r="I17" s="1">
        <v>-2920</v>
      </c>
      <c r="J17">
        <v>-4.8</v>
      </c>
      <c r="L17" s="1">
        <v>1563</v>
      </c>
    </row>
    <row r="18" spans="2:12" x14ac:dyDescent="0.25">
      <c r="B18" t="s">
        <v>26</v>
      </c>
      <c r="C18" s="1">
        <v>6955</v>
      </c>
      <c r="D18" s="1">
        <v>1678</v>
      </c>
      <c r="E18" s="1">
        <v>1678</v>
      </c>
      <c r="F18" s="1">
        <v>1460</v>
      </c>
      <c r="G18" s="1">
        <v>1460</v>
      </c>
      <c r="H18" s="1">
        <v>7173</v>
      </c>
      <c r="I18">
        <v>218</v>
      </c>
      <c r="J18">
        <v>3.1</v>
      </c>
      <c r="L18" s="1">
        <v>1311</v>
      </c>
    </row>
    <row r="19" spans="2:12" x14ac:dyDescent="0.25">
      <c r="B19" t="s">
        <v>27</v>
      </c>
      <c r="C19" s="1">
        <v>75409</v>
      </c>
      <c r="D19" s="1">
        <v>26446</v>
      </c>
      <c r="E19" s="1">
        <v>26446</v>
      </c>
      <c r="F19" s="1">
        <v>27503</v>
      </c>
      <c r="G19" s="1">
        <v>27503</v>
      </c>
      <c r="H19" s="1">
        <v>72452</v>
      </c>
      <c r="I19" s="1">
        <v>-2957</v>
      </c>
      <c r="J19">
        <v>-3.9</v>
      </c>
      <c r="L19" s="1">
        <v>1459</v>
      </c>
    </row>
    <row r="20" spans="2:12" x14ac:dyDescent="0.25">
      <c r="B20" t="s">
        <v>28</v>
      </c>
      <c r="C20" s="1">
        <v>31039</v>
      </c>
      <c r="D20" s="1">
        <v>9140</v>
      </c>
      <c r="E20" s="1">
        <v>9140</v>
      </c>
      <c r="F20" s="1">
        <v>10057</v>
      </c>
      <c r="G20" s="1">
        <v>10057</v>
      </c>
      <c r="H20" s="1">
        <v>30122</v>
      </c>
      <c r="I20">
        <v>-917</v>
      </c>
      <c r="J20">
        <v>-3</v>
      </c>
      <c r="L20" s="1">
        <v>1341</v>
      </c>
    </row>
    <row r="21" spans="2:12" x14ac:dyDescent="0.25">
      <c r="B21" t="s">
        <v>29</v>
      </c>
      <c r="C21" s="1">
        <v>297917</v>
      </c>
      <c r="D21" s="1">
        <v>161335</v>
      </c>
      <c r="E21" s="1">
        <v>161335</v>
      </c>
      <c r="F21" s="1">
        <v>161524</v>
      </c>
      <c r="G21" s="1">
        <v>161524</v>
      </c>
      <c r="H21" s="1">
        <v>297728</v>
      </c>
      <c r="I21">
        <v>-189</v>
      </c>
      <c r="J21">
        <v>-0.1</v>
      </c>
      <c r="L21" s="1">
        <v>1027</v>
      </c>
    </row>
    <row r="22" spans="2:12" x14ac:dyDescent="0.25">
      <c r="B22" t="s">
        <v>30</v>
      </c>
      <c r="C22" s="1">
        <v>76164</v>
      </c>
      <c r="D22" s="1">
        <v>54219</v>
      </c>
      <c r="E22" s="1">
        <v>54600</v>
      </c>
      <c r="F22" s="1">
        <v>53626</v>
      </c>
      <c r="G22" s="1">
        <v>54000</v>
      </c>
      <c r="H22" s="1">
        <v>77793</v>
      </c>
      <c r="I22" s="1">
        <v>1629</v>
      </c>
      <c r="J22">
        <v>2.1</v>
      </c>
      <c r="L22" s="1">
        <v>1953</v>
      </c>
    </row>
    <row r="23" spans="2:12" x14ac:dyDescent="0.25">
      <c r="B23" t="s">
        <v>31</v>
      </c>
      <c r="C23" s="1">
        <v>49257</v>
      </c>
      <c r="D23" s="1">
        <v>24685</v>
      </c>
      <c r="E23" s="1">
        <v>24685</v>
      </c>
      <c r="F23" s="1">
        <v>25181</v>
      </c>
      <c r="G23" s="1">
        <v>25181</v>
      </c>
      <c r="H23" s="1">
        <v>47736</v>
      </c>
      <c r="I23" s="1">
        <v>-1521</v>
      </c>
      <c r="J23">
        <v>-3.1</v>
      </c>
      <c r="L23" s="1">
        <v>1700</v>
      </c>
    </row>
    <row r="24" spans="2:12" x14ac:dyDescent="0.25">
      <c r="B24" t="s">
        <v>32</v>
      </c>
      <c r="C24" s="1">
        <v>16195</v>
      </c>
      <c r="D24" s="1">
        <v>12756</v>
      </c>
      <c r="E24" s="1">
        <v>12756</v>
      </c>
      <c r="F24" s="1">
        <v>13310</v>
      </c>
      <c r="G24" s="1">
        <v>13310</v>
      </c>
      <c r="H24" s="1">
        <v>15641</v>
      </c>
      <c r="I24">
        <v>-554</v>
      </c>
      <c r="J24">
        <v>-3.4</v>
      </c>
      <c r="L24" s="1">
        <v>2185</v>
      </c>
    </row>
    <row r="25" spans="2:12" x14ac:dyDescent="0.25">
      <c r="B25" t="s">
        <v>33</v>
      </c>
      <c r="C25" s="1">
        <v>8706</v>
      </c>
      <c r="D25" s="1">
        <v>6239</v>
      </c>
      <c r="E25" s="1">
        <v>6239</v>
      </c>
      <c r="F25" s="1">
        <v>6679</v>
      </c>
      <c r="G25" s="1">
        <v>6679</v>
      </c>
      <c r="H25" s="1">
        <v>8266</v>
      </c>
      <c r="I25">
        <v>-440</v>
      </c>
      <c r="J25">
        <v>-5.0999999999999996</v>
      </c>
      <c r="L25" s="1">
        <v>1566</v>
      </c>
    </row>
    <row r="26" spans="2:12" x14ac:dyDescent="0.25">
      <c r="B26" t="s">
        <v>34</v>
      </c>
      <c r="C26" s="1">
        <v>245040</v>
      </c>
      <c r="D26" s="1">
        <v>168720</v>
      </c>
      <c r="E26" s="1">
        <v>171700</v>
      </c>
      <c r="F26" s="1">
        <v>169861</v>
      </c>
      <c r="G26" s="1">
        <v>173100</v>
      </c>
      <c r="H26" s="1">
        <v>240869</v>
      </c>
      <c r="I26" s="1">
        <v>-4171</v>
      </c>
      <c r="J26">
        <v>-1.7</v>
      </c>
      <c r="L26" s="1">
        <v>1561</v>
      </c>
    </row>
    <row r="27" spans="2:12" x14ac:dyDescent="0.25">
      <c r="B27" t="s">
        <v>35</v>
      </c>
      <c r="C27" s="1">
        <v>457217</v>
      </c>
      <c r="D27" s="1">
        <v>230474</v>
      </c>
      <c r="E27" s="1">
        <v>230474</v>
      </c>
      <c r="F27" s="1">
        <v>245630</v>
      </c>
      <c r="G27" s="1">
        <v>245630</v>
      </c>
      <c r="H27" s="1">
        <v>442061</v>
      </c>
      <c r="I27" s="1">
        <v>-15156</v>
      </c>
      <c r="J27">
        <v>-3.3</v>
      </c>
      <c r="L27" s="1">
        <v>5919</v>
      </c>
    </row>
    <row r="28" spans="2:12" x14ac:dyDescent="0.25">
      <c r="B28" t="s">
        <v>36</v>
      </c>
      <c r="C28" s="1">
        <v>22316</v>
      </c>
      <c r="D28" s="1">
        <v>6192</v>
      </c>
      <c r="E28" s="1">
        <v>6192</v>
      </c>
      <c r="F28" s="1">
        <v>6297</v>
      </c>
      <c r="G28" s="1">
        <v>6297</v>
      </c>
      <c r="H28" s="1">
        <v>22211</v>
      </c>
      <c r="I28">
        <v>-105</v>
      </c>
      <c r="J28">
        <v>-0.5</v>
      </c>
      <c r="L28" s="1">
        <v>2029</v>
      </c>
    </row>
    <row r="29" spans="2:12" x14ac:dyDescent="0.25">
      <c r="B29" t="s">
        <v>37</v>
      </c>
      <c r="C29" s="1">
        <v>29203</v>
      </c>
      <c r="D29" s="1">
        <v>13277</v>
      </c>
      <c r="E29" s="1">
        <v>13277</v>
      </c>
      <c r="F29" s="1">
        <v>10874</v>
      </c>
      <c r="G29" s="1">
        <v>10874</v>
      </c>
      <c r="H29" s="1">
        <v>31606</v>
      </c>
      <c r="I29" s="1">
        <v>2403</v>
      </c>
      <c r="J29">
        <v>8.1999999999999993</v>
      </c>
      <c r="L29" s="1">
        <v>2691</v>
      </c>
    </row>
    <row r="30" spans="2:12" x14ac:dyDescent="0.25">
      <c r="B30" t="s">
        <v>38</v>
      </c>
      <c r="C30" s="1">
        <v>125442</v>
      </c>
      <c r="D30" s="1">
        <v>58404</v>
      </c>
      <c r="E30" s="1">
        <v>58404</v>
      </c>
      <c r="F30" s="1">
        <v>59339</v>
      </c>
      <c r="G30" s="1">
        <v>59339</v>
      </c>
      <c r="H30" s="1">
        <v>124507</v>
      </c>
      <c r="I30">
        <v>-935</v>
      </c>
      <c r="J30">
        <v>-0.7</v>
      </c>
      <c r="L30" s="1">
        <v>1265</v>
      </c>
    </row>
    <row r="31" spans="2:12" x14ac:dyDescent="0.25">
      <c r="B31" t="s">
        <v>39</v>
      </c>
      <c r="C31" s="1">
        <v>124967</v>
      </c>
      <c r="D31" s="1">
        <v>84443</v>
      </c>
      <c r="E31" s="1">
        <v>84443</v>
      </c>
      <c r="F31" s="1">
        <v>88265</v>
      </c>
      <c r="G31" s="1">
        <v>88265</v>
      </c>
      <c r="H31" s="1">
        <v>121145</v>
      </c>
      <c r="I31" s="1">
        <v>-3822</v>
      </c>
      <c r="J31">
        <v>-3.1</v>
      </c>
      <c r="L31" s="1">
        <v>2441</v>
      </c>
    </row>
    <row r="32" spans="2:12" x14ac:dyDescent="0.25">
      <c r="B32" t="s">
        <v>40</v>
      </c>
      <c r="C32" s="1">
        <v>29828</v>
      </c>
      <c r="D32" s="1">
        <v>14364</v>
      </c>
      <c r="E32" s="1">
        <v>14364</v>
      </c>
      <c r="F32" s="1">
        <v>14859</v>
      </c>
      <c r="G32" s="1">
        <v>14859</v>
      </c>
      <c r="H32" s="1">
        <v>29333</v>
      </c>
      <c r="I32">
        <v>-495</v>
      </c>
      <c r="J32">
        <v>-1.7</v>
      </c>
      <c r="L32" s="1">
        <v>1243</v>
      </c>
    </row>
    <row r="33" spans="2:12" x14ac:dyDescent="0.25">
      <c r="B33" t="s">
        <v>41</v>
      </c>
      <c r="C33" s="1">
        <v>17353</v>
      </c>
      <c r="D33" s="1">
        <v>21275</v>
      </c>
      <c r="E33" s="1">
        <v>21275</v>
      </c>
      <c r="F33" s="1">
        <v>21607</v>
      </c>
      <c r="G33" s="1">
        <v>21607</v>
      </c>
      <c r="H33" s="1">
        <v>17021</v>
      </c>
      <c r="I33">
        <v>-332</v>
      </c>
      <c r="J33">
        <v>-1.9</v>
      </c>
      <c r="L33">
        <v>784</v>
      </c>
    </row>
    <row r="34" spans="2:12" x14ac:dyDescent="0.25">
      <c r="B34" t="s">
        <v>42</v>
      </c>
      <c r="C34" s="1">
        <v>56140</v>
      </c>
      <c r="D34" s="1">
        <v>15893</v>
      </c>
      <c r="E34" s="1">
        <v>22000</v>
      </c>
      <c r="F34" s="1">
        <v>15653</v>
      </c>
      <c r="G34" s="1">
        <v>23600</v>
      </c>
      <c r="H34" s="1">
        <v>54511</v>
      </c>
      <c r="I34" s="1">
        <v>-1629</v>
      </c>
      <c r="J34">
        <v>-2.9</v>
      </c>
      <c r="L34" s="1">
        <v>1617</v>
      </c>
    </row>
    <row r="35" spans="2:12" x14ac:dyDescent="0.25">
      <c r="B35" t="s">
        <v>43</v>
      </c>
      <c r="C35" s="1">
        <v>42753</v>
      </c>
      <c r="D35" s="1">
        <v>13709</v>
      </c>
      <c r="E35" s="1">
        <v>13709</v>
      </c>
      <c r="F35" s="1">
        <v>15164</v>
      </c>
      <c r="G35" s="1">
        <v>15164</v>
      </c>
      <c r="H35" s="1">
        <v>41298</v>
      </c>
      <c r="I35" s="1">
        <v>-1455</v>
      </c>
      <c r="J35">
        <v>-3.4</v>
      </c>
      <c r="L35" s="1">
        <v>1181</v>
      </c>
    </row>
    <row r="36" spans="2:12" x14ac:dyDescent="0.25">
      <c r="B36" t="s">
        <v>44</v>
      </c>
      <c r="C36" s="1">
        <v>7159</v>
      </c>
      <c r="D36" s="1">
        <v>3275</v>
      </c>
      <c r="E36" s="1">
        <v>3275</v>
      </c>
      <c r="F36" s="1">
        <v>3492</v>
      </c>
      <c r="G36" s="1">
        <v>3492</v>
      </c>
      <c r="H36" s="1">
        <v>6942</v>
      </c>
      <c r="I36">
        <v>-217</v>
      </c>
      <c r="J36">
        <v>-3</v>
      </c>
      <c r="L36">
        <v>652</v>
      </c>
    </row>
    <row r="37" spans="2:12" x14ac:dyDescent="0.25">
      <c r="B37" t="s">
        <v>45</v>
      </c>
      <c r="C37" s="1">
        <v>96359</v>
      </c>
      <c r="D37" s="1">
        <v>41063</v>
      </c>
      <c r="E37" s="1">
        <v>41063</v>
      </c>
      <c r="F37" s="1">
        <v>40782</v>
      </c>
      <c r="G37" s="1">
        <v>40782</v>
      </c>
      <c r="H37" s="1">
        <v>96640</v>
      </c>
      <c r="I37">
        <v>281</v>
      </c>
      <c r="J37">
        <v>0.3</v>
      </c>
      <c r="L37" s="1">
        <v>2117</v>
      </c>
    </row>
    <row r="38" spans="2:12" x14ac:dyDescent="0.25">
      <c r="B38" t="s">
        <v>46</v>
      </c>
      <c r="C38" s="1">
        <v>68615</v>
      </c>
      <c r="D38" s="1">
        <v>74906</v>
      </c>
      <c r="E38" s="1">
        <v>74906</v>
      </c>
      <c r="F38" s="1">
        <v>74848</v>
      </c>
      <c r="G38" s="1">
        <v>74848</v>
      </c>
      <c r="H38" s="1">
        <v>68673</v>
      </c>
      <c r="I38">
        <v>58</v>
      </c>
      <c r="J38">
        <v>0.1</v>
      </c>
      <c r="L38" s="1">
        <v>1303</v>
      </c>
    </row>
    <row r="39" spans="2:12" x14ac:dyDescent="0.25">
      <c r="B39" t="s">
        <v>47</v>
      </c>
      <c r="C39" s="1">
        <v>185984</v>
      </c>
      <c r="D39" s="1">
        <v>106408</v>
      </c>
      <c r="E39" s="1">
        <v>117600</v>
      </c>
      <c r="F39" s="1">
        <v>110062</v>
      </c>
      <c r="G39" s="1">
        <v>122200</v>
      </c>
      <c r="H39" s="1">
        <v>178597</v>
      </c>
      <c r="I39" s="1">
        <v>-7387</v>
      </c>
      <c r="J39">
        <v>-4</v>
      </c>
      <c r="L39" s="1">
        <v>2338</v>
      </c>
    </row>
    <row r="40" spans="2:12" x14ac:dyDescent="0.25">
      <c r="B40" t="s">
        <v>48</v>
      </c>
      <c r="C40" s="1">
        <v>107423</v>
      </c>
      <c r="D40" s="1">
        <v>61811</v>
      </c>
      <c r="E40" s="1">
        <v>61811</v>
      </c>
      <c r="F40" s="1">
        <v>61077</v>
      </c>
      <c r="G40" s="1">
        <v>61077</v>
      </c>
      <c r="H40" s="1">
        <v>108157</v>
      </c>
      <c r="I40">
        <v>734</v>
      </c>
      <c r="J40">
        <v>0.7</v>
      </c>
      <c r="L40" s="1">
        <v>2625</v>
      </c>
    </row>
    <row r="41" spans="2:12" x14ac:dyDescent="0.25">
      <c r="B41" t="s">
        <v>49</v>
      </c>
      <c r="C41" s="1">
        <v>29466</v>
      </c>
      <c r="D41" s="1">
        <v>9574</v>
      </c>
      <c r="E41" s="1">
        <v>9574</v>
      </c>
      <c r="F41" s="1">
        <v>8272</v>
      </c>
      <c r="G41" s="1">
        <v>8272</v>
      </c>
      <c r="H41" s="1">
        <v>30768</v>
      </c>
      <c r="I41" s="1">
        <v>1302</v>
      </c>
      <c r="J41">
        <v>4.4000000000000004</v>
      </c>
      <c r="L41" s="1">
        <v>1370</v>
      </c>
    </row>
    <row r="42" spans="2:12" x14ac:dyDescent="0.25">
      <c r="B42" t="s">
        <v>50</v>
      </c>
      <c r="C42" s="1">
        <v>56912</v>
      </c>
      <c r="D42" s="1">
        <v>23496</v>
      </c>
      <c r="E42" s="1">
        <v>23496</v>
      </c>
      <c r="F42" s="1">
        <v>24938</v>
      </c>
      <c r="G42" s="1">
        <v>24938</v>
      </c>
      <c r="H42" s="1">
        <v>55470</v>
      </c>
      <c r="I42" s="1">
        <v>-1442</v>
      </c>
      <c r="J42">
        <v>-2.5</v>
      </c>
      <c r="L42" s="1">
        <v>1197</v>
      </c>
    </row>
    <row r="43" spans="2:12" x14ac:dyDescent="0.25">
      <c r="B43" t="s">
        <v>51</v>
      </c>
      <c r="C43" s="1">
        <v>9875</v>
      </c>
      <c r="D43" s="1">
        <v>3898</v>
      </c>
      <c r="E43" s="1">
        <v>3898</v>
      </c>
      <c r="F43" s="1">
        <v>3899</v>
      </c>
      <c r="G43" s="1">
        <v>3899</v>
      </c>
      <c r="H43" s="1">
        <v>9874</v>
      </c>
      <c r="I43">
        <v>-1</v>
      </c>
      <c r="J43" t="s">
        <v>52</v>
      </c>
      <c r="L43" s="1">
        <v>1255</v>
      </c>
    </row>
    <row r="44" spans="2:12" x14ac:dyDescent="0.25">
      <c r="B44" t="s">
        <v>53</v>
      </c>
      <c r="C44" s="1">
        <v>15876</v>
      </c>
      <c r="D44" s="1">
        <v>10399</v>
      </c>
      <c r="E44" s="1">
        <v>10399</v>
      </c>
      <c r="F44" s="1">
        <v>11910</v>
      </c>
      <c r="G44" s="1">
        <v>11910</v>
      </c>
      <c r="H44" s="1">
        <v>14260</v>
      </c>
      <c r="I44" s="1">
        <v>-1616</v>
      </c>
      <c r="J44">
        <v>-10.199999999999999</v>
      </c>
      <c r="L44" s="1">
        <v>1019</v>
      </c>
    </row>
    <row r="45" spans="2:12" x14ac:dyDescent="0.25">
      <c r="B45" t="s">
        <v>54</v>
      </c>
      <c r="C45" s="1">
        <v>11637</v>
      </c>
      <c r="D45" s="1">
        <v>5576</v>
      </c>
      <c r="E45" s="1">
        <v>5576</v>
      </c>
      <c r="F45" s="1">
        <v>5892</v>
      </c>
      <c r="G45" s="1">
        <v>5892</v>
      </c>
      <c r="H45" s="1">
        <v>11321</v>
      </c>
      <c r="I45">
        <v>-316</v>
      </c>
      <c r="J45">
        <v>-2.7</v>
      </c>
      <c r="L45">
        <v>536</v>
      </c>
    </row>
    <row r="46" spans="2:12" x14ac:dyDescent="0.25">
      <c r="B46" t="s">
        <v>55</v>
      </c>
      <c r="C46" s="1">
        <v>4119</v>
      </c>
      <c r="D46" s="1">
        <v>2815</v>
      </c>
      <c r="E46" s="1">
        <v>2815</v>
      </c>
      <c r="F46" s="1">
        <v>2846</v>
      </c>
      <c r="G46" s="1">
        <v>2846</v>
      </c>
      <c r="H46" s="1">
        <v>4088</v>
      </c>
      <c r="I46">
        <v>-31</v>
      </c>
      <c r="J46">
        <v>-0.8</v>
      </c>
      <c r="L46">
        <v>390</v>
      </c>
    </row>
    <row r="47" spans="2:12" x14ac:dyDescent="0.25">
      <c r="B47" t="s">
        <v>56</v>
      </c>
      <c r="C47" s="1">
        <v>114611</v>
      </c>
      <c r="D47" s="1">
        <v>40622</v>
      </c>
      <c r="E47" s="1">
        <v>40622</v>
      </c>
      <c r="F47" s="1">
        <v>40347</v>
      </c>
      <c r="G47" s="1">
        <v>40347</v>
      </c>
      <c r="H47" s="1">
        <v>114886</v>
      </c>
      <c r="I47">
        <v>275</v>
      </c>
      <c r="J47">
        <v>0.2</v>
      </c>
      <c r="L47" s="1">
        <v>1673</v>
      </c>
    </row>
    <row r="48" spans="2:12" x14ac:dyDescent="0.25">
      <c r="B48" t="s">
        <v>57</v>
      </c>
      <c r="C48" s="1">
        <v>19852</v>
      </c>
      <c r="D48" s="1">
        <v>7232</v>
      </c>
      <c r="E48" s="1">
        <v>9600</v>
      </c>
      <c r="F48" s="1">
        <v>5798</v>
      </c>
      <c r="G48" s="1">
        <v>8200</v>
      </c>
      <c r="H48" s="1">
        <v>21381</v>
      </c>
      <c r="I48" s="1">
        <v>1529</v>
      </c>
      <c r="J48">
        <v>7.7</v>
      </c>
      <c r="L48" s="1">
        <v>1358</v>
      </c>
    </row>
    <row r="49" spans="2:12" x14ac:dyDescent="0.25">
      <c r="B49" t="s">
        <v>58</v>
      </c>
      <c r="C49" s="1">
        <v>113071</v>
      </c>
      <c r="D49" s="1">
        <v>31489</v>
      </c>
      <c r="E49" s="1">
        <v>31489</v>
      </c>
      <c r="F49" s="1">
        <v>36813</v>
      </c>
      <c r="G49" s="1">
        <v>36813</v>
      </c>
      <c r="H49" s="1">
        <v>107747</v>
      </c>
      <c r="I49" s="1">
        <v>-5324</v>
      </c>
      <c r="J49">
        <v>-4.7</v>
      </c>
      <c r="L49">
        <v>701</v>
      </c>
    </row>
    <row r="50" spans="2:12" x14ac:dyDescent="0.25">
      <c r="B50" t="s">
        <v>59</v>
      </c>
      <c r="C50" s="1">
        <v>100479</v>
      </c>
      <c r="D50" s="1">
        <v>58286</v>
      </c>
      <c r="E50" s="1">
        <v>58286</v>
      </c>
      <c r="F50" s="1">
        <v>62084</v>
      </c>
      <c r="G50" s="1">
        <v>62084</v>
      </c>
      <c r="H50" s="1">
        <v>96070</v>
      </c>
      <c r="I50" s="1">
        <v>-4409</v>
      </c>
      <c r="J50">
        <v>-4.4000000000000004</v>
      </c>
      <c r="L50" s="1">
        <v>1280</v>
      </c>
    </row>
    <row r="51" spans="2:12" x14ac:dyDescent="0.25">
      <c r="B51" t="s">
        <v>60</v>
      </c>
      <c r="C51" s="1">
        <v>4563</v>
      </c>
      <c r="D51" s="1">
        <v>3074</v>
      </c>
      <c r="E51" s="1">
        <v>3074</v>
      </c>
      <c r="F51" s="1">
        <v>2873</v>
      </c>
      <c r="G51" s="1">
        <v>2873</v>
      </c>
      <c r="H51" s="1">
        <v>4764</v>
      </c>
      <c r="I51">
        <v>201</v>
      </c>
      <c r="J51">
        <v>4.4000000000000004</v>
      </c>
      <c r="L51">
        <v>863</v>
      </c>
    </row>
    <row r="52" spans="2:12" x14ac:dyDescent="0.25">
      <c r="B52" t="s">
        <v>61</v>
      </c>
      <c r="C52" s="1">
        <v>252901</v>
      </c>
      <c r="D52" s="1">
        <v>133403</v>
      </c>
      <c r="E52" s="1">
        <v>146100</v>
      </c>
      <c r="F52" s="1">
        <v>128544</v>
      </c>
      <c r="G52" s="1">
        <v>142200</v>
      </c>
      <c r="H52" s="1">
        <v>256853</v>
      </c>
      <c r="I52" s="1">
        <v>3952</v>
      </c>
      <c r="J52">
        <v>1.6</v>
      </c>
      <c r="L52" s="1">
        <v>2886</v>
      </c>
    </row>
    <row r="53" spans="2:12" x14ac:dyDescent="0.25">
      <c r="B53" t="s">
        <v>62</v>
      </c>
      <c r="C53" s="1">
        <v>24448</v>
      </c>
      <c r="D53" s="1">
        <v>11046</v>
      </c>
      <c r="E53" s="1">
        <v>11046</v>
      </c>
      <c r="F53" s="1">
        <v>9988</v>
      </c>
      <c r="G53" s="1">
        <v>9988</v>
      </c>
      <c r="H53" s="1">
        <v>25506</v>
      </c>
      <c r="I53" t="s">
        <v>63</v>
      </c>
      <c r="J53">
        <v>4.3</v>
      </c>
      <c r="L53">
        <v>882</v>
      </c>
    </row>
    <row r="54" spans="2:12" x14ac:dyDescent="0.25">
      <c r="B54" t="s">
        <v>64</v>
      </c>
      <c r="C54" s="1">
        <v>37468</v>
      </c>
      <c r="D54" s="1">
        <v>13744</v>
      </c>
      <c r="E54" s="1">
        <v>13744</v>
      </c>
      <c r="F54" s="1">
        <v>14084</v>
      </c>
      <c r="G54" s="1">
        <v>14084</v>
      </c>
      <c r="H54" s="1">
        <v>37128</v>
      </c>
      <c r="I54">
        <v>-340</v>
      </c>
      <c r="J54">
        <v>-0.9</v>
      </c>
      <c r="L54" s="1">
        <v>1216</v>
      </c>
    </row>
    <row r="55" spans="2:12" x14ac:dyDescent="0.25">
      <c r="B55" t="s">
        <v>65</v>
      </c>
      <c r="C55" s="1">
        <v>177851</v>
      </c>
      <c r="D55" s="1">
        <v>97469</v>
      </c>
      <c r="E55" s="1">
        <v>97469</v>
      </c>
      <c r="F55" s="1">
        <v>97543</v>
      </c>
      <c r="G55" s="1">
        <v>97543</v>
      </c>
      <c r="H55" s="1">
        <v>177777</v>
      </c>
      <c r="I55">
        <v>-74</v>
      </c>
      <c r="J55" t="s">
        <v>52</v>
      </c>
      <c r="L55" s="1">
        <v>1768</v>
      </c>
    </row>
    <row r="56" spans="2:12" x14ac:dyDescent="0.25">
      <c r="B56" t="s">
        <v>66</v>
      </c>
      <c r="C56" s="1">
        <v>24518</v>
      </c>
      <c r="D56" t="s">
        <v>67</v>
      </c>
      <c r="E56" s="1">
        <v>4800</v>
      </c>
      <c r="F56" t="s">
        <v>67</v>
      </c>
      <c r="G56" s="1">
        <v>5500</v>
      </c>
      <c r="H56" s="1">
        <v>23818</v>
      </c>
      <c r="I56">
        <v>-700</v>
      </c>
      <c r="J56">
        <v>-2.9</v>
      </c>
      <c r="L56" s="1">
        <v>2848</v>
      </c>
    </row>
    <row r="57" spans="2:12" x14ac:dyDescent="0.25">
      <c r="B57" t="s">
        <v>68</v>
      </c>
      <c r="C57" s="1">
        <v>33362</v>
      </c>
      <c r="D57" s="1">
        <v>14158</v>
      </c>
      <c r="E57" s="1">
        <v>14158</v>
      </c>
      <c r="F57" s="1">
        <v>12575</v>
      </c>
      <c r="G57" s="1">
        <v>12575</v>
      </c>
      <c r="H57" s="1">
        <v>34945</v>
      </c>
      <c r="I57" s="1">
        <v>1583</v>
      </c>
      <c r="J57">
        <v>4.7</v>
      </c>
      <c r="L57">
        <v>954</v>
      </c>
    </row>
    <row r="58" spans="2:12" x14ac:dyDescent="0.25">
      <c r="B58" t="s">
        <v>69</v>
      </c>
      <c r="C58" s="1">
        <v>6819</v>
      </c>
      <c r="D58" s="1">
        <v>3604</v>
      </c>
      <c r="E58" s="1">
        <v>3604</v>
      </c>
      <c r="F58" s="1">
        <v>3223</v>
      </c>
      <c r="G58" s="1">
        <v>3223</v>
      </c>
      <c r="H58" s="1">
        <v>7200</v>
      </c>
      <c r="I58">
        <v>381</v>
      </c>
      <c r="J58">
        <v>5.6</v>
      </c>
      <c r="L58" s="1">
        <v>1136</v>
      </c>
    </row>
    <row r="59" spans="2:12" x14ac:dyDescent="0.25">
      <c r="B59" t="s">
        <v>70</v>
      </c>
      <c r="C59" s="1">
        <v>61852</v>
      </c>
      <c r="D59" s="1">
        <v>27297</v>
      </c>
      <c r="E59" s="1">
        <v>27297</v>
      </c>
      <c r="F59" s="1">
        <v>27160</v>
      </c>
      <c r="G59" s="1">
        <v>27160</v>
      </c>
      <c r="H59" s="1">
        <v>64430</v>
      </c>
      <c r="I59" s="1">
        <v>2578</v>
      </c>
      <c r="J59">
        <v>4.2</v>
      </c>
      <c r="L59" s="1">
        <v>1292</v>
      </c>
    </row>
    <row r="60" spans="2:12" x14ac:dyDescent="0.25">
      <c r="B60" t="s">
        <v>71</v>
      </c>
      <c r="C60" s="1">
        <v>408472</v>
      </c>
      <c r="D60" s="1">
        <v>158133</v>
      </c>
      <c r="E60" s="1">
        <v>158133</v>
      </c>
      <c r="F60" s="1">
        <v>161132</v>
      </c>
      <c r="G60" s="1">
        <v>161132</v>
      </c>
      <c r="H60" s="1">
        <v>405473</v>
      </c>
      <c r="I60" s="1">
        <v>-2999</v>
      </c>
      <c r="J60">
        <v>-0.7</v>
      </c>
      <c r="L60" s="1">
        <v>2107</v>
      </c>
    </row>
    <row r="61" spans="2:12" x14ac:dyDescent="0.25">
      <c r="B61" t="s">
        <v>72</v>
      </c>
      <c r="C61" s="1">
        <v>11912</v>
      </c>
      <c r="D61" s="1">
        <v>5561</v>
      </c>
      <c r="E61" s="1">
        <v>5561</v>
      </c>
      <c r="F61" s="1">
        <v>6079</v>
      </c>
      <c r="G61" s="1">
        <v>6079</v>
      </c>
      <c r="H61" s="1">
        <v>11394</v>
      </c>
      <c r="I61">
        <v>-518</v>
      </c>
      <c r="J61">
        <v>-4.3</v>
      </c>
      <c r="L61">
        <v>575</v>
      </c>
    </row>
    <row r="62" spans="2:12" x14ac:dyDescent="0.25">
      <c r="B62" t="s">
        <v>73</v>
      </c>
      <c r="C62" s="1">
        <v>6072</v>
      </c>
      <c r="D62" s="1">
        <v>3638</v>
      </c>
      <c r="E62" s="1">
        <v>3638</v>
      </c>
      <c r="F62" s="1">
        <v>3757</v>
      </c>
      <c r="G62" s="1">
        <v>3757</v>
      </c>
      <c r="H62" s="1">
        <v>5953</v>
      </c>
      <c r="I62">
        <v>-119</v>
      </c>
      <c r="J62">
        <v>-2</v>
      </c>
      <c r="L62" s="1">
        <v>1184</v>
      </c>
    </row>
    <row r="63" spans="2:12" x14ac:dyDescent="0.25">
      <c r="B63" t="s">
        <v>74</v>
      </c>
      <c r="C63" s="1">
        <v>50566</v>
      </c>
      <c r="D63" s="1">
        <v>20539</v>
      </c>
      <c r="E63" s="1">
        <v>20539</v>
      </c>
      <c r="F63" s="1">
        <v>18149</v>
      </c>
      <c r="G63" s="1">
        <v>18149</v>
      </c>
      <c r="H63" s="1">
        <v>52956</v>
      </c>
      <c r="I63" s="1">
        <v>2390</v>
      </c>
      <c r="J63">
        <v>4.7</v>
      </c>
      <c r="L63">
        <v>832</v>
      </c>
    </row>
    <row r="64" spans="2:12" x14ac:dyDescent="0.25">
      <c r="B64" t="s">
        <v>75</v>
      </c>
      <c r="C64" s="1">
        <v>84229</v>
      </c>
      <c r="D64" s="1">
        <v>50867</v>
      </c>
      <c r="E64" s="1">
        <v>54400</v>
      </c>
      <c r="F64" s="1">
        <v>56015</v>
      </c>
      <c r="G64" s="1">
        <v>59100</v>
      </c>
      <c r="H64" s="1">
        <v>88339</v>
      </c>
      <c r="I64" s="1">
        <v>4110</v>
      </c>
      <c r="J64">
        <v>4.9000000000000004</v>
      </c>
      <c r="L64" s="1">
        <v>1654</v>
      </c>
    </row>
    <row r="65" spans="1:12" x14ac:dyDescent="0.25">
      <c r="B65" t="s">
        <v>76</v>
      </c>
      <c r="C65" s="1">
        <v>8599</v>
      </c>
      <c r="D65" s="1">
        <v>1861</v>
      </c>
      <c r="E65" s="1">
        <v>2000</v>
      </c>
      <c r="F65" s="1">
        <v>1891</v>
      </c>
      <c r="G65" s="1">
        <v>2000</v>
      </c>
      <c r="H65" s="1">
        <v>8573</v>
      </c>
      <c r="I65">
        <v>-26</v>
      </c>
      <c r="J65">
        <v>-0.3</v>
      </c>
      <c r="L65">
        <v>582</v>
      </c>
    </row>
    <row r="66" spans="1:12" x14ac:dyDescent="0.25">
      <c r="B66" t="s">
        <v>77</v>
      </c>
      <c r="C66" s="1">
        <v>45710</v>
      </c>
      <c r="D66" s="1">
        <v>22890</v>
      </c>
      <c r="E66" s="1">
        <v>22890</v>
      </c>
      <c r="F66" s="1">
        <v>22272</v>
      </c>
      <c r="G66" s="1">
        <v>22272</v>
      </c>
      <c r="H66" s="1">
        <v>46328</v>
      </c>
      <c r="I66">
        <v>618</v>
      </c>
      <c r="J66">
        <v>1.4</v>
      </c>
      <c r="L66" s="1">
        <v>1047</v>
      </c>
    </row>
    <row r="67" spans="1:12" x14ac:dyDescent="0.25">
      <c r="B67" t="s">
        <v>78</v>
      </c>
      <c r="C67" s="1">
        <v>5041</v>
      </c>
      <c r="D67" s="1">
        <v>2851</v>
      </c>
      <c r="E67" s="1">
        <v>2851</v>
      </c>
      <c r="F67" s="1">
        <v>2730</v>
      </c>
      <c r="G67" s="1">
        <v>2730</v>
      </c>
      <c r="H67" s="1">
        <v>5162</v>
      </c>
      <c r="I67">
        <v>121</v>
      </c>
      <c r="J67">
        <v>2.4</v>
      </c>
      <c r="L67" s="1">
        <v>1161</v>
      </c>
    </row>
    <row r="68" spans="1:12" x14ac:dyDescent="0.25">
      <c r="A68" t="s">
        <v>79</v>
      </c>
    </row>
    <row r="69" spans="1:12" x14ac:dyDescent="0.25">
      <c r="A69" t="s">
        <v>80</v>
      </c>
    </row>
    <row r="70" spans="1:12" x14ac:dyDescent="0.25">
      <c r="A70" t="s">
        <v>81</v>
      </c>
    </row>
    <row r="71" spans="1:12" x14ac:dyDescent="0.25">
      <c r="A71" t="s">
        <v>82</v>
      </c>
    </row>
    <row r="72" spans="1:12" x14ac:dyDescent="0.25">
      <c r="A72" t="s">
        <v>83</v>
      </c>
    </row>
    <row r="73" spans="1:12" x14ac:dyDescent="0.25">
      <c r="A73" t="s">
        <v>84</v>
      </c>
    </row>
    <row r="74" spans="1:12" x14ac:dyDescent="0.25">
      <c r="A74" t="s">
        <v>85</v>
      </c>
    </row>
    <row r="75" spans="1:12" x14ac:dyDescent="0.25">
      <c r="A75" t="s">
        <v>86</v>
      </c>
    </row>
    <row r="76" spans="1:12" x14ac:dyDescent="0.25">
      <c r="A76" t="s">
        <v>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5"/>
  <sheetViews>
    <sheetView topLeftCell="A26" workbookViewId="0">
      <selection activeCell="D43" sqref="D43"/>
    </sheetView>
  </sheetViews>
  <sheetFormatPr defaultRowHeight="15" x14ac:dyDescent="0.25"/>
  <cols>
    <col min="1" max="1" width="18.7109375" bestFit="1" customWidth="1"/>
    <col min="2" max="2" width="29.140625" bestFit="1" customWidth="1"/>
  </cols>
  <sheetData>
    <row r="1" spans="1:2" x14ac:dyDescent="0.25">
      <c r="A1" t="s">
        <v>13</v>
      </c>
      <c r="B1" t="s">
        <v>14</v>
      </c>
    </row>
    <row r="2" spans="1:2" x14ac:dyDescent="0.25">
      <c r="A2" t="s">
        <v>88</v>
      </c>
      <c r="B2" s="1">
        <v>3981090</v>
      </c>
    </row>
    <row r="3" spans="1:2" x14ac:dyDescent="0.25">
      <c r="A3" t="s">
        <v>23</v>
      </c>
      <c r="B3" s="1">
        <v>22455</v>
      </c>
    </row>
    <row r="4" spans="1:2" x14ac:dyDescent="0.25">
      <c r="A4" t="s">
        <v>24</v>
      </c>
      <c r="B4" s="1">
        <v>3958635</v>
      </c>
    </row>
    <row r="5" spans="1:2" x14ac:dyDescent="0.25">
      <c r="A5" t="s">
        <v>25</v>
      </c>
      <c r="B5" s="1">
        <v>60913</v>
      </c>
    </row>
    <row r="6" spans="1:2" x14ac:dyDescent="0.25">
      <c r="A6" t="s">
        <v>26</v>
      </c>
      <c r="B6" s="1">
        <v>6955</v>
      </c>
    </row>
    <row r="7" spans="1:2" x14ac:dyDescent="0.25">
      <c r="A7" t="s">
        <v>27</v>
      </c>
      <c r="B7" s="1">
        <v>75409</v>
      </c>
    </row>
    <row r="8" spans="1:2" x14ac:dyDescent="0.25">
      <c r="A8" t="s">
        <v>28</v>
      </c>
      <c r="B8" s="1">
        <v>31039</v>
      </c>
    </row>
    <row r="9" spans="1:2" x14ac:dyDescent="0.25">
      <c r="A9" t="s">
        <v>29</v>
      </c>
      <c r="B9" s="1">
        <v>297917</v>
      </c>
    </row>
    <row r="10" spans="1:2" x14ac:dyDescent="0.25">
      <c r="A10" t="s">
        <v>89</v>
      </c>
      <c r="B10" s="1">
        <v>76164</v>
      </c>
    </row>
    <row r="11" spans="1:2" x14ac:dyDescent="0.25">
      <c r="A11" t="s">
        <v>31</v>
      </c>
      <c r="B11" s="1">
        <v>49257</v>
      </c>
    </row>
    <row r="12" spans="1:2" x14ac:dyDescent="0.25">
      <c r="A12" t="s">
        <v>32</v>
      </c>
      <c r="B12" s="1">
        <v>16195</v>
      </c>
    </row>
    <row r="13" spans="1:2" x14ac:dyDescent="0.25">
      <c r="A13" t="s">
        <v>33</v>
      </c>
      <c r="B13" s="1">
        <v>8706</v>
      </c>
    </row>
    <row r="14" spans="1:2" x14ac:dyDescent="0.25">
      <c r="A14" t="s">
        <v>90</v>
      </c>
      <c r="B14" s="1">
        <v>245040</v>
      </c>
    </row>
    <row r="15" spans="1:2" x14ac:dyDescent="0.25">
      <c r="A15" t="s">
        <v>91</v>
      </c>
      <c r="B15" s="1">
        <v>457217</v>
      </c>
    </row>
    <row r="16" spans="1:2" x14ac:dyDescent="0.25">
      <c r="A16" t="s">
        <v>36</v>
      </c>
      <c r="B16" s="1">
        <v>22316</v>
      </c>
    </row>
    <row r="17" spans="1:2" x14ac:dyDescent="0.25">
      <c r="A17" t="s">
        <v>37</v>
      </c>
      <c r="B17" s="1">
        <v>29203</v>
      </c>
    </row>
    <row r="18" spans="1:2" x14ac:dyDescent="0.25">
      <c r="A18" t="s">
        <v>38</v>
      </c>
      <c r="B18" s="1">
        <v>125442</v>
      </c>
    </row>
    <row r="19" spans="1:2" x14ac:dyDescent="0.25">
      <c r="A19" t="s">
        <v>39</v>
      </c>
      <c r="B19" s="1">
        <v>124967</v>
      </c>
    </row>
    <row r="20" spans="1:2" x14ac:dyDescent="0.25">
      <c r="A20" t="s">
        <v>40</v>
      </c>
      <c r="B20" s="1">
        <v>29828</v>
      </c>
    </row>
    <row r="21" spans="1:2" x14ac:dyDescent="0.25">
      <c r="A21" t="s">
        <v>41</v>
      </c>
      <c r="B21" s="1">
        <v>17353</v>
      </c>
    </row>
    <row r="22" spans="1:2" x14ac:dyDescent="0.25">
      <c r="A22" t="s">
        <v>92</v>
      </c>
      <c r="B22" s="1">
        <v>56140</v>
      </c>
    </row>
    <row r="23" spans="1:2" x14ac:dyDescent="0.25">
      <c r="A23" t="s">
        <v>43</v>
      </c>
      <c r="B23" s="1">
        <v>42753</v>
      </c>
    </row>
    <row r="24" spans="1:2" x14ac:dyDescent="0.25">
      <c r="A24" t="s">
        <v>44</v>
      </c>
      <c r="B24" s="1">
        <v>7159</v>
      </c>
    </row>
    <row r="25" spans="1:2" x14ac:dyDescent="0.25">
      <c r="A25" t="s">
        <v>45</v>
      </c>
      <c r="B25" s="1">
        <v>96359</v>
      </c>
    </row>
    <row r="26" spans="1:2" x14ac:dyDescent="0.25">
      <c r="A26" t="s">
        <v>46</v>
      </c>
      <c r="B26" s="1">
        <v>68615</v>
      </c>
    </row>
    <row r="27" spans="1:2" x14ac:dyDescent="0.25">
      <c r="A27" t="s">
        <v>93</v>
      </c>
      <c r="B27" s="1">
        <v>185984</v>
      </c>
    </row>
    <row r="28" spans="1:2" x14ac:dyDescent="0.25">
      <c r="A28" t="s">
        <v>48</v>
      </c>
      <c r="B28" s="1">
        <v>107423</v>
      </c>
    </row>
    <row r="29" spans="1:2" x14ac:dyDescent="0.25">
      <c r="A29" t="s">
        <v>49</v>
      </c>
      <c r="B29" s="1">
        <v>29466</v>
      </c>
    </row>
    <row r="30" spans="1:2" x14ac:dyDescent="0.25">
      <c r="A30" t="s">
        <v>50</v>
      </c>
      <c r="B30" s="1">
        <v>56912</v>
      </c>
    </row>
    <row r="31" spans="1:2" x14ac:dyDescent="0.25">
      <c r="A31" t="s">
        <v>51</v>
      </c>
      <c r="B31" s="1">
        <v>9875</v>
      </c>
    </row>
    <row r="32" spans="1:2" x14ac:dyDescent="0.25">
      <c r="A32" t="s">
        <v>53</v>
      </c>
      <c r="B32" s="1">
        <v>15876</v>
      </c>
    </row>
    <row r="33" spans="1:2" x14ac:dyDescent="0.25">
      <c r="A33" t="s">
        <v>54</v>
      </c>
      <c r="B33" s="1">
        <v>11637</v>
      </c>
    </row>
    <row r="34" spans="1:2" x14ac:dyDescent="0.25">
      <c r="A34" t="s">
        <v>55</v>
      </c>
      <c r="B34" s="1">
        <v>4119</v>
      </c>
    </row>
    <row r="35" spans="1:2" x14ac:dyDescent="0.25">
      <c r="A35" t="s">
        <v>56</v>
      </c>
      <c r="B35" s="1">
        <v>114611</v>
      </c>
    </row>
    <row r="36" spans="1:2" x14ac:dyDescent="0.25">
      <c r="A36" t="s">
        <v>94</v>
      </c>
      <c r="B36" s="1">
        <v>19852</v>
      </c>
    </row>
    <row r="37" spans="1:2" x14ac:dyDescent="0.25">
      <c r="A37" t="s">
        <v>58</v>
      </c>
      <c r="B37" s="1">
        <v>113071</v>
      </c>
    </row>
    <row r="38" spans="1:2" x14ac:dyDescent="0.25">
      <c r="A38" t="s">
        <v>59</v>
      </c>
      <c r="B38" s="1">
        <v>100479</v>
      </c>
    </row>
    <row r="39" spans="1:2" x14ac:dyDescent="0.25">
      <c r="A39" t="s">
        <v>60</v>
      </c>
      <c r="B39" s="1">
        <v>4563</v>
      </c>
    </row>
    <row r="40" spans="1:2" x14ac:dyDescent="0.25">
      <c r="A40" t="s">
        <v>95</v>
      </c>
      <c r="B40" s="1">
        <v>252901</v>
      </c>
    </row>
    <row r="41" spans="1:2" x14ac:dyDescent="0.25">
      <c r="A41" t="s">
        <v>62</v>
      </c>
      <c r="B41" s="1">
        <v>24448</v>
      </c>
    </row>
    <row r="42" spans="1:2" x14ac:dyDescent="0.25">
      <c r="A42" t="s">
        <v>64</v>
      </c>
      <c r="B42" s="1">
        <v>37468</v>
      </c>
    </row>
    <row r="43" spans="1:2" x14ac:dyDescent="0.25">
      <c r="A43" t="s">
        <v>65</v>
      </c>
      <c r="B43" s="1">
        <v>177851</v>
      </c>
    </row>
    <row r="44" spans="1:2" x14ac:dyDescent="0.25">
      <c r="A44" t="s">
        <v>96</v>
      </c>
      <c r="B44" s="1">
        <v>24518</v>
      </c>
    </row>
    <row r="45" spans="1:2" x14ac:dyDescent="0.25">
      <c r="A45" t="s">
        <v>68</v>
      </c>
      <c r="B45" s="1">
        <v>33362</v>
      </c>
    </row>
    <row r="46" spans="1:2" x14ac:dyDescent="0.25">
      <c r="A46" t="s">
        <v>69</v>
      </c>
      <c r="B46" s="1">
        <v>6819</v>
      </c>
    </row>
    <row r="47" spans="1:2" x14ac:dyDescent="0.25">
      <c r="A47" t="s">
        <v>70</v>
      </c>
      <c r="B47" s="1">
        <v>61852</v>
      </c>
    </row>
    <row r="48" spans="1:2" x14ac:dyDescent="0.25">
      <c r="A48" t="s">
        <v>71</v>
      </c>
      <c r="B48" s="1">
        <v>408472</v>
      </c>
    </row>
    <row r="49" spans="1:2" x14ac:dyDescent="0.25">
      <c r="A49" t="s">
        <v>72</v>
      </c>
      <c r="B49" s="1">
        <v>11912</v>
      </c>
    </row>
    <row r="50" spans="1:2" x14ac:dyDescent="0.25">
      <c r="A50" t="s">
        <v>73</v>
      </c>
      <c r="B50" s="1">
        <v>6072</v>
      </c>
    </row>
    <row r="51" spans="1:2" x14ac:dyDescent="0.25">
      <c r="A51" t="s">
        <v>74</v>
      </c>
      <c r="B51" s="1">
        <v>50566</v>
      </c>
    </row>
    <row r="52" spans="1:2" x14ac:dyDescent="0.25">
      <c r="A52" t="s">
        <v>97</v>
      </c>
      <c r="B52" s="1">
        <v>84229</v>
      </c>
    </row>
    <row r="53" spans="1:2" x14ac:dyDescent="0.25">
      <c r="A53" t="s">
        <v>98</v>
      </c>
      <c r="B53" s="1">
        <v>8599</v>
      </c>
    </row>
    <row r="54" spans="1:2" x14ac:dyDescent="0.25">
      <c r="A54" t="s">
        <v>77</v>
      </c>
      <c r="B54" s="1">
        <v>45710</v>
      </c>
    </row>
    <row r="55" spans="1:2" x14ac:dyDescent="0.25">
      <c r="A55" t="s">
        <v>78</v>
      </c>
      <c r="B55" s="1">
        <v>5041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tabSelected="1" workbookViewId="0">
      <selection activeCell="C2" sqref="C2"/>
    </sheetView>
  </sheetViews>
  <sheetFormatPr defaultRowHeight="15" x14ac:dyDescent="0.25"/>
  <cols>
    <col min="2" max="2" width="19.140625" bestFit="1" customWidth="1"/>
    <col min="3" max="3" width="13.28515625" bestFit="1" customWidth="1"/>
  </cols>
  <sheetData>
    <row r="1" spans="1:3" x14ac:dyDescent="0.25">
      <c r="A1" s="2" t="s">
        <v>99</v>
      </c>
      <c r="B1" s="2" t="s">
        <v>100</v>
      </c>
      <c r="C1" t="s">
        <v>153</v>
      </c>
    </row>
    <row r="2" spans="1:3" x14ac:dyDescent="0.25">
      <c r="A2" s="2" t="s">
        <v>101</v>
      </c>
      <c r="B2" s="2" t="s">
        <v>88</v>
      </c>
      <c r="C2" s="3">
        <f>VLOOKUP($B2,'2012'!$A$1:$B$55,2,FALSE)</f>
        <v>3981090</v>
      </c>
    </row>
    <row r="3" spans="1:3" x14ac:dyDescent="0.25">
      <c r="A3" s="2" t="s">
        <v>102</v>
      </c>
      <c r="B3" s="2" t="s">
        <v>25</v>
      </c>
      <c r="C3" s="3">
        <f>VLOOKUP($B3,'2012'!$A$1:$B$55,2,FALSE)</f>
        <v>60913</v>
      </c>
    </row>
    <row r="4" spans="1:3" x14ac:dyDescent="0.25">
      <c r="A4" s="2" t="s">
        <v>103</v>
      </c>
      <c r="B4" s="2" t="s">
        <v>26</v>
      </c>
      <c r="C4" s="3">
        <f>VLOOKUP($B4,'2012'!$A$1:$B$55,2,FALSE)</f>
        <v>6955</v>
      </c>
    </row>
    <row r="5" spans="1:3" x14ac:dyDescent="0.25">
      <c r="A5" s="2" t="s">
        <v>104</v>
      </c>
      <c r="B5" s="2" t="s">
        <v>27</v>
      </c>
      <c r="C5" s="3">
        <f>VLOOKUP($B5,'2012'!$A$1:$B$55,2,FALSE)</f>
        <v>75409</v>
      </c>
    </row>
    <row r="6" spans="1:3" x14ac:dyDescent="0.25">
      <c r="A6" s="2" t="s">
        <v>105</v>
      </c>
      <c r="B6" s="2" t="s">
        <v>28</v>
      </c>
      <c r="C6" s="3">
        <f>VLOOKUP($B6,'2012'!$A$1:$B$55,2,FALSE)</f>
        <v>31039</v>
      </c>
    </row>
    <row r="7" spans="1:3" x14ac:dyDescent="0.25">
      <c r="A7" s="2" t="s">
        <v>106</v>
      </c>
      <c r="B7" s="2" t="s">
        <v>29</v>
      </c>
      <c r="C7" s="3">
        <f>VLOOKUP($B7,'2012'!$A$1:$B$55,2,FALSE)</f>
        <v>297917</v>
      </c>
    </row>
    <row r="8" spans="1:3" x14ac:dyDescent="0.25">
      <c r="A8" s="2" t="s">
        <v>107</v>
      </c>
      <c r="B8" s="2" t="s">
        <v>89</v>
      </c>
      <c r="C8" s="3">
        <f>VLOOKUP($B8,'2012'!$A$1:$B$55,2,FALSE)</f>
        <v>76164</v>
      </c>
    </row>
    <row r="9" spans="1:3" x14ac:dyDescent="0.25">
      <c r="A9" s="2" t="s">
        <v>108</v>
      </c>
      <c r="B9" s="2" t="s">
        <v>31</v>
      </c>
      <c r="C9" s="3">
        <f>VLOOKUP($B9,'2012'!$A$1:$B$55,2,FALSE)</f>
        <v>49257</v>
      </c>
    </row>
    <row r="10" spans="1:3" x14ac:dyDescent="0.25">
      <c r="A10" s="2" t="s">
        <v>109</v>
      </c>
      <c r="B10" s="2" t="s">
        <v>32</v>
      </c>
      <c r="C10" s="3">
        <f>VLOOKUP($B10,'2012'!$A$1:$B$55,2,FALSE)</f>
        <v>16195</v>
      </c>
    </row>
    <row r="11" spans="1:3" x14ac:dyDescent="0.25">
      <c r="A11" s="2" t="s">
        <v>110</v>
      </c>
      <c r="B11" s="2" t="s">
        <v>33</v>
      </c>
      <c r="C11" s="3">
        <f>VLOOKUP($B11,'2012'!$A$1:$B$55,2,FALSE)</f>
        <v>8706</v>
      </c>
    </row>
    <row r="12" spans="1:3" x14ac:dyDescent="0.25">
      <c r="A12" s="2" t="s">
        <v>111</v>
      </c>
      <c r="B12" s="2" t="s">
        <v>90</v>
      </c>
      <c r="C12" s="3">
        <f>VLOOKUP($B12,'2012'!$A$1:$B$55,2,FALSE)</f>
        <v>245040</v>
      </c>
    </row>
    <row r="13" spans="1:3" x14ac:dyDescent="0.25">
      <c r="A13" s="2" t="s">
        <v>112</v>
      </c>
      <c r="B13" s="2" t="s">
        <v>91</v>
      </c>
      <c r="C13" s="3">
        <f>VLOOKUP($B13,'2012'!$A$1:$B$55,2,FALSE)</f>
        <v>457217</v>
      </c>
    </row>
    <row r="14" spans="1:3" x14ac:dyDescent="0.25">
      <c r="A14" s="2" t="s">
        <v>113</v>
      </c>
      <c r="B14" s="2" t="s">
        <v>36</v>
      </c>
      <c r="C14" s="3">
        <f>VLOOKUP($B14,'2012'!$A$1:$B$55,2,FALSE)</f>
        <v>22316</v>
      </c>
    </row>
    <row r="15" spans="1:3" x14ac:dyDescent="0.25">
      <c r="A15" s="2" t="s">
        <v>114</v>
      </c>
      <c r="B15" s="2" t="s">
        <v>37</v>
      </c>
      <c r="C15" s="3">
        <f>VLOOKUP($B15,'2012'!$A$1:$B$55,2,FALSE)</f>
        <v>29203</v>
      </c>
    </row>
    <row r="16" spans="1:3" x14ac:dyDescent="0.25">
      <c r="A16" s="2" t="s">
        <v>115</v>
      </c>
      <c r="B16" s="2" t="s">
        <v>38</v>
      </c>
      <c r="C16" s="3">
        <f>VLOOKUP($B16,'2012'!$A$1:$B$55,2,FALSE)</f>
        <v>125442</v>
      </c>
    </row>
    <row r="17" spans="1:3" x14ac:dyDescent="0.25">
      <c r="A17" s="2" t="s">
        <v>116</v>
      </c>
      <c r="B17" s="2" t="s">
        <v>39</v>
      </c>
      <c r="C17" s="3">
        <f>VLOOKUP($B17,'2012'!$A$1:$B$55,2,FALSE)</f>
        <v>124967</v>
      </c>
    </row>
    <row r="18" spans="1:3" x14ac:dyDescent="0.25">
      <c r="A18" s="2" t="s">
        <v>117</v>
      </c>
      <c r="B18" s="2" t="s">
        <v>40</v>
      </c>
      <c r="C18" s="3">
        <f>VLOOKUP($B18,'2012'!$A$1:$B$55,2,FALSE)</f>
        <v>29828</v>
      </c>
    </row>
    <row r="19" spans="1:3" x14ac:dyDescent="0.25">
      <c r="A19" s="2" t="s">
        <v>118</v>
      </c>
      <c r="B19" s="2" t="s">
        <v>41</v>
      </c>
      <c r="C19" s="3">
        <f>VLOOKUP($B19,'2012'!$A$1:$B$55,2,FALSE)</f>
        <v>17353</v>
      </c>
    </row>
    <row r="20" spans="1:3" x14ac:dyDescent="0.25">
      <c r="A20" s="2" t="s">
        <v>119</v>
      </c>
      <c r="B20" s="2" t="s">
        <v>92</v>
      </c>
      <c r="C20" s="3">
        <f>VLOOKUP($B20,'2012'!$A$1:$B$55,2,FALSE)</f>
        <v>56140</v>
      </c>
    </row>
    <row r="21" spans="1:3" x14ac:dyDescent="0.25">
      <c r="A21" s="2" t="s">
        <v>120</v>
      </c>
      <c r="B21" s="2" t="s">
        <v>43</v>
      </c>
      <c r="C21" s="3">
        <f>VLOOKUP($B21,'2012'!$A$1:$B$55,2,FALSE)</f>
        <v>42753</v>
      </c>
    </row>
    <row r="22" spans="1:3" x14ac:dyDescent="0.25">
      <c r="A22" s="2" t="s">
        <v>121</v>
      </c>
      <c r="B22" s="2" t="s">
        <v>44</v>
      </c>
      <c r="C22" s="3">
        <f>VLOOKUP($B22,'2012'!$A$1:$B$55,2,FALSE)</f>
        <v>7159</v>
      </c>
    </row>
    <row r="23" spans="1:3" x14ac:dyDescent="0.25">
      <c r="A23" s="2" t="s">
        <v>122</v>
      </c>
      <c r="B23" s="2" t="s">
        <v>45</v>
      </c>
      <c r="C23" s="3">
        <f>VLOOKUP($B23,'2012'!$A$1:$B$55,2,FALSE)</f>
        <v>96359</v>
      </c>
    </row>
    <row r="24" spans="1:3" x14ac:dyDescent="0.25">
      <c r="A24" s="2" t="s">
        <v>123</v>
      </c>
      <c r="B24" s="2" t="s">
        <v>46</v>
      </c>
      <c r="C24" s="3">
        <f>VLOOKUP($B24,'2012'!$A$1:$B$55,2,FALSE)</f>
        <v>68615</v>
      </c>
    </row>
    <row r="25" spans="1:3" x14ac:dyDescent="0.25">
      <c r="A25" s="2" t="s">
        <v>124</v>
      </c>
      <c r="B25" s="2" t="s">
        <v>93</v>
      </c>
      <c r="C25" s="3">
        <f>VLOOKUP($B25,'2012'!$A$1:$B$55,2,FALSE)</f>
        <v>185984</v>
      </c>
    </row>
    <row r="26" spans="1:3" x14ac:dyDescent="0.25">
      <c r="A26" s="2" t="s">
        <v>125</v>
      </c>
      <c r="B26" s="2" t="s">
        <v>48</v>
      </c>
      <c r="C26" s="3">
        <f>VLOOKUP($B26,'2012'!$A$1:$B$55,2,FALSE)</f>
        <v>107423</v>
      </c>
    </row>
    <row r="27" spans="1:3" x14ac:dyDescent="0.25">
      <c r="A27" s="2" t="s">
        <v>126</v>
      </c>
      <c r="B27" s="2" t="s">
        <v>49</v>
      </c>
      <c r="C27" s="3">
        <f>VLOOKUP($B27,'2012'!$A$1:$B$55,2,FALSE)</f>
        <v>29466</v>
      </c>
    </row>
    <row r="28" spans="1:3" x14ac:dyDescent="0.25">
      <c r="A28" s="2" t="s">
        <v>127</v>
      </c>
      <c r="B28" s="2" t="s">
        <v>50</v>
      </c>
      <c r="C28" s="3">
        <f>VLOOKUP($B28,'2012'!$A$1:$B$55,2,FALSE)</f>
        <v>56912</v>
      </c>
    </row>
    <row r="29" spans="1:3" x14ac:dyDescent="0.25">
      <c r="A29" s="2" t="s">
        <v>128</v>
      </c>
      <c r="B29" s="2" t="s">
        <v>51</v>
      </c>
      <c r="C29" s="3">
        <f>VLOOKUP($B29,'2012'!$A$1:$B$55,2,FALSE)</f>
        <v>9875</v>
      </c>
    </row>
    <row r="30" spans="1:3" x14ac:dyDescent="0.25">
      <c r="A30" s="2" t="s">
        <v>129</v>
      </c>
      <c r="B30" s="2" t="s">
        <v>53</v>
      </c>
      <c r="C30" s="3">
        <f>VLOOKUP($B30,'2012'!$A$1:$B$55,2,FALSE)</f>
        <v>15876</v>
      </c>
    </row>
    <row r="31" spans="1:3" x14ac:dyDescent="0.25">
      <c r="A31" s="2" t="s">
        <v>130</v>
      </c>
      <c r="B31" s="2" t="s">
        <v>54</v>
      </c>
      <c r="C31" s="3">
        <f>VLOOKUP($B31,'2012'!$A$1:$B$55,2,FALSE)</f>
        <v>11637</v>
      </c>
    </row>
    <row r="32" spans="1:3" x14ac:dyDescent="0.25">
      <c r="A32" s="2" t="s">
        <v>131</v>
      </c>
      <c r="B32" s="2" t="s">
        <v>55</v>
      </c>
      <c r="C32" s="3">
        <f>VLOOKUP($B32,'2012'!$A$1:$B$55,2,FALSE)</f>
        <v>4119</v>
      </c>
    </row>
    <row r="33" spans="1:3" x14ac:dyDescent="0.25">
      <c r="A33" s="2" t="s">
        <v>132</v>
      </c>
      <c r="B33" s="2" t="s">
        <v>56</v>
      </c>
      <c r="C33" s="3">
        <f>VLOOKUP($B33,'2012'!$A$1:$B$55,2,FALSE)</f>
        <v>114611</v>
      </c>
    </row>
    <row r="34" spans="1:3" x14ac:dyDescent="0.25">
      <c r="A34" s="2" t="s">
        <v>133</v>
      </c>
      <c r="B34" s="2" t="s">
        <v>94</v>
      </c>
      <c r="C34" s="3">
        <f>VLOOKUP($B34,'2012'!$A$1:$B$55,2,FALSE)</f>
        <v>19852</v>
      </c>
    </row>
    <row r="35" spans="1:3" x14ac:dyDescent="0.25">
      <c r="A35" s="2" t="s">
        <v>134</v>
      </c>
      <c r="B35" s="2" t="s">
        <v>58</v>
      </c>
      <c r="C35" s="3">
        <f>VLOOKUP($B35,'2012'!$A$1:$B$55,2,FALSE)</f>
        <v>113071</v>
      </c>
    </row>
    <row r="36" spans="1:3" x14ac:dyDescent="0.25">
      <c r="A36" s="2" t="s">
        <v>135</v>
      </c>
      <c r="B36" s="2" t="s">
        <v>59</v>
      </c>
      <c r="C36" s="3">
        <f>VLOOKUP($B36,'2012'!$A$1:$B$55,2,FALSE)</f>
        <v>100479</v>
      </c>
    </row>
    <row r="37" spans="1:3" x14ac:dyDescent="0.25">
      <c r="A37" s="2" t="s">
        <v>136</v>
      </c>
      <c r="B37" s="2" t="s">
        <v>60</v>
      </c>
      <c r="C37" s="3">
        <f>VLOOKUP($B37,'2012'!$A$1:$B$55,2,FALSE)</f>
        <v>4563</v>
      </c>
    </row>
    <row r="38" spans="1:3" x14ac:dyDescent="0.25">
      <c r="A38" s="2" t="s">
        <v>137</v>
      </c>
      <c r="B38" s="2" t="s">
        <v>95</v>
      </c>
      <c r="C38" s="3">
        <f>VLOOKUP($B38,'2012'!$A$1:$B$55,2,FALSE)</f>
        <v>252901</v>
      </c>
    </row>
    <row r="39" spans="1:3" x14ac:dyDescent="0.25">
      <c r="A39" s="2" t="s">
        <v>138</v>
      </c>
      <c r="B39" s="2" t="s">
        <v>62</v>
      </c>
      <c r="C39" s="3">
        <f>VLOOKUP($B39,'2012'!$A$1:$B$55,2,FALSE)</f>
        <v>24448</v>
      </c>
    </row>
    <row r="40" spans="1:3" x14ac:dyDescent="0.25">
      <c r="A40" s="2" t="s">
        <v>139</v>
      </c>
      <c r="B40" s="2" t="s">
        <v>64</v>
      </c>
      <c r="C40" s="3">
        <f>VLOOKUP($B40,'2012'!$A$1:$B$55,2,FALSE)</f>
        <v>37468</v>
      </c>
    </row>
    <row r="41" spans="1:3" x14ac:dyDescent="0.25">
      <c r="A41" s="2" t="s">
        <v>140</v>
      </c>
      <c r="B41" s="2" t="s">
        <v>65</v>
      </c>
      <c r="C41" s="3">
        <f>VLOOKUP($B41,'2012'!$A$1:$B$55,2,FALSE)</f>
        <v>177851</v>
      </c>
    </row>
    <row r="42" spans="1:3" x14ac:dyDescent="0.25">
      <c r="A42" s="2" t="s">
        <v>141</v>
      </c>
      <c r="B42" s="2" t="s">
        <v>96</v>
      </c>
      <c r="C42" s="3">
        <f>VLOOKUP($B42,'2012'!$A$1:$B$55,2,FALSE)</f>
        <v>24518</v>
      </c>
    </row>
    <row r="43" spans="1:3" x14ac:dyDescent="0.25">
      <c r="A43" s="2" t="s">
        <v>142</v>
      </c>
      <c r="B43" s="2" t="s">
        <v>68</v>
      </c>
      <c r="C43" s="3">
        <f>VLOOKUP($B43,'2012'!$A$1:$B$55,2,FALSE)</f>
        <v>33362</v>
      </c>
    </row>
    <row r="44" spans="1:3" x14ac:dyDescent="0.25">
      <c r="A44" s="2" t="s">
        <v>143</v>
      </c>
      <c r="B44" s="2" t="s">
        <v>69</v>
      </c>
      <c r="C44" s="3">
        <f>VLOOKUP($B44,'2012'!$A$1:$B$55,2,FALSE)</f>
        <v>6819</v>
      </c>
    </row>
    <row r="45" spans="1:3" x14ac:dyDescent="0.25">
      <c r="A45" s="2" t="s">
        <v>144</v>
      </c>
      <c r="B45" s="2" t="s">
        <v>70</v>
      </c>
      <c r="C45" s="3">
        <f>VLOOKUP($B45,'2012'!$A$1:$B$55,2,FALSE)</f>
        <v>61852</v>
      </c>
    </row>
    <row r="46" spans="1:3" x14ac:dyDescent="0.25">
      <c r="A46" s="2" t="s">
        <v>145</v>
      </c>
      <c r="B46" s="2" t="s">
        <v>71</v>
      </c>
      <c r="C46" s="3">
        <f>VLOOKUP($B46,'2012'!$A$1:$B$55,2,FALSE)</f>
        <v>408472</v>
      </c>
    </row>
    <row r="47" spans="1:3" x14ac:dyDescent="0.25">
      <c r="A47" s="2" t="s">
        <v>146</v>
      </c>
      <c r="B47" s="2" t="s">
        <v>72</v>
      </c>
      <c r="C47" s="3">
        <f>VLOOKUP($B47,'2012'!$A$1:$B$55,2,FALSE)</f>
        <v>11912</v>
      </c>
    </row>
    <row r="48" spans="1:3" x14ac:dyDescent="0.25">
      <c r="A48" s="2" t="s">
        <v>147</v>
      </c>
      <c r="B48" s="2" t="s">
        <v>73</v>
      </c>
      <c r="C48" s="3">
        <f>VLOOKUP($B48,'2012'!$A$1:$B$55,2,FALSE)</f>
        <v>6072</v>
      </c>
    </row>
    <row r="49" spans="1:3" x14ac:dyDescent="0.25">
      <c r="A49" s="2" t="s">
        <v>148</v>
      </c>
      <c r="B49" s="2" t="s">
        <v>74</v>
      </c>
      <c r="C49" s="3">
        <f>VLOOKUP($B49,'2012'!$A$1:$B$55,2,FALSE)</f>
        <v>50566</v>
      </c>
    </row>
    <row r="50" spans="1:3" x14ac:dyDescent="0.25">
      <c r="A50" s="2" t="s">
        <v>149</v>
      </c>
      <c r="B50" s="2" t="s">
        <v>97</v>
      </c>
      <c r="C50" s="3">
        <f>VLOOKUP($B50,'2012'!$A$1:$B$55,2,FALSE)</f>
        <v>84229</v>
      </c>
    </row>
    <row r="51" spans="1:3" x14ac:dyDescent="0.25">
      <c r="A51" s="2" t="s">
        <v>150</v>
      </c>
      <c r="B51" s="2" t="s">
        <v>98</v>
      </c>
      <c r="C51" s="3">
        <f>VLOOKUP($B51,'2012'!$A$1:$B$55,2,FALSE)</f>
        <v>8599</v>
      </c>
    </row>
    <row r="52" spans="1:3" x14ac:dyDescent="0.25">
      <c r="A52" s="2" t="s">
        <v>151</v>
      </c>
      <c r="B52" s="2" t="s">
        <v>77</v>
      </c>
      <c r="C52" s="3">
        <f>VLOOKUP($B52,'2012'!$A$1:$B$55,2,FALSE)</f>
        <v>45710</v>
      </c>
    </row>
    <row r="53" spans="1:3" x14ac:dyDescent="0.25">
      <c r="A53" s="2" t="s">
        <v>152</v>
      </c>
      <c r="B53" s="2" t="s">
        <v>78</v>
      </c>
      <c r="C53" s="3">
        <f>VLOOKUP($B53,'2012'!$A$1:$B$55,2,FALSE)</f>
        <v>5041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ppus12at02</vt:lpstr>
      <vt:lpstr>2012</vt: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Iselin, John</dc:creator>
  <cp:lastModifiedBy>Iselin, John</cp:lastModifiedBy>
  <dcterms:created xsi:type="dcterms:W3CDTF">2015-07-14T20:55:11Z</dcterms:created>
  <dcterms:modified xsi:type="dcterms:W3CDTF">2015-07-14T21:33:59Z</dcterms:modified>
</cp:coreProperties>
</file>