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Mphi/TOSN/TOSN_helen_copy3/result_data/"/>
    </mc:Choice>
  </mc:AlternateContent>
  <xr:revisionPtr revIDLastSave="0" documentId="13_ncr:1_{0AC1701E-57E0-3848-B1AF-2897386BA3D7}" xr6:coauthVersionLast="47" xr6:coauthVersionMax="47" xr10:uidLastSave="{00000000-0000-0000-0000-000000000000}"/>
  <bookViews>
    <workbookView xWindow="0" yWindow="740" windowWidth="29400" windowHeight="17220" xr2:uid="{F1D1B106-905D-A745-9AD5-394D2C5B25A4}"/>
  </bookViews>
  <sheets>
    <sheet name="time_total" sheetId="3" r:id="rId1"/>
    <sheet name="pattern + 消融实验" sheetId="6" r:id="rId2"/>
    <sheet name="energy_total" sheetId="1" r:id="rId3"/>
    <sheet name="分项" sheetId="5" r:id="rId4"/>
    <sheet name="energy_weight" sheetId="4" r:id="rId5"/>
    <sheet name="time _wigh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B14" i="6"/>
  <c r="B11" i="3"/>
  <c r="E10" i="3"/>
  <c r="F10" i="3"/>
  <c r="C10" i="3"/>
  <c r="B10" i="3"/>
  <c r="G6" i="1"/>
</calcChain>
</file>

<file path=xl/sharedStrings.xml><?xml version="1.0" encoding="utf-8"?>
<sst xmlns="http://schemas.openxmlformats.org/spreadsheetml/2006/main" count="151" uniqueCount="52">
  <si>
    <t>all local</t>
  </si>
  <si>
    <t>all edge</t>
  </si>
  <si>
    <t>random</t>
  </si>
  <si>
    <t>SNCS(ours)</t>
  </si>
  <si>
    <t>weight 0.5</t>
  </si>
  <si>
    <t>weight 0</t>
  </si>
  <si>
    <t xml:space="preserve"> sensor node = 5</t>
  </si>
  <si>
    <t xml:space="preserve"> sensor node = 10</t>
  </si>
  <si>
    <t>sensor node = 15</t>
  </si>
  <si>
    <t>sensor node = 20</t>
  </si>
  <si>
    <t>sensor node = 25</t>
  </si>
  <si>
    <t xml:space="preserve"> sensor  node = 5</t>
  </si>
  <si>
    <t>sensor node = 10</t>
  </si>
  <si>
    <t>weight 1</t>
  </si>
  <si>
    <t>energy</t>
  </si>
  <si>
    <t>time</t>
  </si>
  <si>
    <t>seed = 300</t>
  </si>
  <si>
    <t>seed = 4000</t>
  </si>
  <si>
    <t>train energy weight</t>
  </si>
  <si>
    <t xml:space="preserve"> weight 0.5</t>
  </si>
  <si>
    <t>energy cost</t>
  </si>
  <si>
    <t>time cost</t>
  </si>
  <si>
    <t>MCCS(ours)  weight 0.5</t>
  </si>
  <si>
    <t>MCCS(ours) weight 1</t>
  </si>
  <si>
    <t>MCCS(ours) weight 0</t>
  </si>
  <si>
    <t>MCCS(ours)</t>
  </si>
  <si>
    <t>提升了</t>
  </si>
  <si>
    <t>MCCS(ours) weight = 0.5</t>
  </si>
  <si>
    <t>MCCS(ours) weight = 0</t>
  </si>
  <si>
    <t>MCCS(ours) weight = 1</t>
  </si>
  <si>
    <t>image download time</t>
  </si>
  <si>
    <t>comp time</t>
  </si>
  <si>
    <t xml:space="preserve">MCCS(ours) </t>
  </si>
  <si>
    <t>download energy</t>
  </si>
  <si>
    <t>comp energy</t>
  </si>
  <si>
    <t>15 nodes bug修改</t>
  </si>
  <si>
    <t>all MC</t>
  </si>
  <si>
    <t>ppo</t>
  </si>
  <si>
    <t>ours</t>
  </si>
  <si>
    <t>DQN</t>
  </si>
  <si>
    <t>PPO+tran feature no concatenate</t>
  </si>
  <si>
    <t>PPO+tran feature+ position ncoding</t>
  </si>
  <si>
    <t>PPO+tran feature no position ncoding</t>
  </si>
  <si>
    <t>PPO+tran feature + bacth norm</t>
  </si>
  <si>
    <t>PPO+tran feature no bacth norm</t>
  </si>
  <si>
    <t>Pattern 实验</t>
  </si>
  <si>
    <t>比ppo提升</t>
  </si>
  <si>
    <t>比all edge提升</t>
  </si>
  <si>
    <t>总任务数生成不够多不能明显看出优势</t>
  </si>
  <si>
    <t>超参数不够大没有体现feature</t>
  </si>
  <si>
    <t>10 nodes/task_numebr 400/ep</t>
  </si>
  <si>
    <t>5 nodes/task_numebr 1200/ep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</si>
</sst>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0" fillId="2" borderId="2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0" fillId="6" borderId="4" xfId="0" applyFill="1" applyBorder="1"/>
    <xf numFmtId="0" fontId="0" fillId="6" borderId="0" xfId="0" applyFill="1"/>
    <xf numFmtId="9" fontId="0" fillId="0" borderId="0" xfId="1" applyFont="1"/>
    <xf numFmtId="0" fontId="0" fillId="7" borderId="0" xfId="0" applyFill="1"/>
    <xf numFmtId="0" fontId="4" fillId="0" borderId="0" xfId="0" applyFont="1"/>
    <xf numFmtId="0" fontId="0" fillId="0" borderId="0" xfId="0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C3D-08F3-0F4C-BF61-5F68B0F3883A}">
  <dimension ref="A1:H11"/>
  <sheetViews>
    <sheetView tabSelected="1" zoomScale="167" workbookViewId="0">
      <selection activeCell="D14" sqref="D14"/>
    </sheetView>
  </sheetViews>
  <sheetFormatPr baseColWidth="10" defaultRowHeight="16" x14ac:dyDescent="0.2"/>
  <cols>
    <col min="1" max="1" width="16.1640625" customWidth="1"/>
    <col min="2" max="2" width="20.1640625" customWidth="1"/>
    <col min="3" max="3" width="15.1640625" customWidth="1"/>
    <col min="4" max="4" width="17.33203125" customWidth="1"/>
    <col min="5" max="5" width="15.5" customWidth="1"/>
    <col min="6" max="6" width="15.83203125" customWidth="1"/>
    <col min="7" max="7" width="17.5" customWidth="1"/>
  </cols>
  <sheetData>
    <row r="1" spans="1:8" x14ac:dyDescent="0.2">
      <c r="B1" t="s">
        <v>16</v>
      </c>
      <c r="C1" t="s">
        <v>16</v>
      </c>
      <c r="D1" t="s">
        <v>17</v>
      </c>
      <c r="E1" t="s">
        <v>16</v>
      </c>
      <c r="F1" t="s">
        <v>16</v>
      </c>
      <c r="G1" t="s">
        <v>18</v>
      </c>
    </row>
    <row r="2" spans="1:8" x14ac:dyDescent="0.2">
      <c r="A2" s="10" t="s">
        <v>21</v>
      </c>
      <c r="B2" s="10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19</v>
      </c>
      <c r="H2" s="12" t="s">
        <v>21</v>
      </c>
    </row>
    <row r="3" spans="1:8" x14ac:dyDescent="0.2">
      <c r="A3" s="10" t="s">
        <v>0</v>
      </c>
      <c r="B3" s="10">
        <v>97.662160950524097</v>
      </c>
      <c r="C3" s="10">
        <v>97.954077500590401</v>
      </c>
      <c r="D3" s="10">
        <v>95.451872362589199</v>
      </c>
      <c r="E3" s="10">
        <v>92.838593179684693</v>
      </c>
      <c r="F3" s="10">
        <v>94.695941012873703</v>
      </c>
      <c r="G3" s="13"/>
      <c r="H3" s="13"/>
    </row>
    <row r="4" spans="1:8" x14ac:dyDescent="0.2">
      <c r="A4" s="10" t="s">
        <v>1</v>
      </c>
      <c r="B4" s="10">
        <v>53.493340914473499</v>
      </c>
      <c r="C4" s="10">
        <v>56.1416560353004</v>
      </c>
      <c r="D4" s="10">
        <v>38.672745638920198</v>
      </c>
      <c r="E4" s="10">
        <v>45.6614441761118</v>
      </c>
      <c r="F4" s="10">
        <v>49.288630765633201</v>
      </c>
      <c r="G4" s="14"/>
      <c r="H4" s="13"/>
    </row>
    <row r="5" spans="1:8" x14ac:dyDescent="0.2">
      <c r="A5" s="10" t="s">
        <v>2</v>
      </c>
      <c r="B5" s="10">
        <v>76.106179656545905</v>
      </c>
      <c r="C5" s="10">
        <v>76.745457688178703</v>
      </c>
      <c r="D5" s="10">
        <v>67.619034746998196</v>
      </c>
      <c r="E5" s="10">
        <v>68.093279743915005</v>
      </c>
      <c r="F5" s="10">
        <v>71.684604082624602</v>
      </c>
      <c r="G5" s="14"/>
      <c r="H5" s="13"/>
    </row>
    <row r="6" spans="1:8" x14ac:dyDescent="0.2">
      <c r="A6" s="10" t="s">
        <v>39</v>
      </c>
      <c r="B6" s="10"/>
      <c r="C6" s="10"/>
      <c r="D6" s="10"/>
      <c r="E6" s="10"/>
      <c r="F6" s="10"/>
      <c r="G6" s="13"/>
      <c r="H6" s="13"/>
    </row>
    <row r="7" spans="1:8" x14ac:dyDescent="0.2">
      <c r="A7" s="10" t="s">
        <v>37</v>
      </c>
      <c r="B7" s="10">
        <v>30.731116019906501</v>
      </c>
      <c r="C7" s="10">
        <v>39.619650781729902</v>
      </c>
      <c r="D7" s="10">
        <v>28.905341069946999</v>
      </c>
      <c r="E7" s="10">
        <v>32.346773493481301</v>
      </c>
      <c r="F7" s="10">
        <v>35.047258526843798</v>
      </c>
      <c r="G7" s="13"/>
      <c r="H7" s="13"/>
    </row>
    <row r="8" spans="1:8" x14ac:dyDescent="0.2">
      <c r="A8" s="15" t="s">
        <v>38</v>
      </c>
      <c r="B8">
        <v>28.934859995913499</v>
      </c>
      <c r="C8" s="19">
        <v>32.880827020346402</v>
      </c>
      <c r="E8" s="19">
        <v>27.504041799524799</v>
      </c>
      <c r="F8" s="19">
        <v>27.373751362484299</v>
      </c>
    </row>
    <row r="10" spans="1:8" x14ac:dyDescent="0.2">
      <c r="A10" s="16" t="s">
        <v>46</v>
      </c>
      <c r="B10" s="17">
        <f>(B7-B8)/B7</f>
        <v>5.8450725409043176E-2</v>
      </c>
      <c r="C10" s="17">
        <f>(C7-C8)/C7</f>
        <v>0.17008791416432734</v>
      </c>
      <c r="D10" s="17"/>
      <c r="E10" s="17">
        <f t="shared" ref="E10:F10" si="0">(E7-E8)/E7</f>
        <v>0.14971297508026374</v>
      </c>
      <c r="F10" s="17">
        <f t="shared" si="0"/>
        <v>0.21894742946818846</v>
      </c>
    </row>
    <row r="11" spans="1:8" x14ac:dyDescent="0.2">
      <c r="A11" t="s">
        <v>47</v>
      </c>
      <c r="B11" s="17">
        <f>(B4-B8)/B4</f>
        <v>0.45909416945605847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BD22-222D-884E-B321-4E6B37483BE2}">
  <dimension ref="A1:C16"/>
  <sheetViews>
    <sheetView zoomScale="167" workbookViewId="0">
      <selection activeCell="A12" sqref="A12:XFD12"/>
    </sheetView>
  </sheetViews>
  <sheetFormatPr baseColWidth="10" defaultRowHeight="16" x14ac:dyDescent="0.2"/>
  <cols>
    <col min="1" max="1" width="21.5" customWidth="1"/>
    <col min="2" max="2" width="37.83203125" customWidth="1"/>
    <col min="3" max="3" width="26.6640625" customWidth="1"/>
  </cols>
  <sheetData>
    <row r="1" spans="1:3" x14ac:dyDescent="0.2">
      <c r="A1" t="s">
        <v>40</v>
      </c>
    </row>
    <row r="2" spans="1:3" x14ac:dyDescent="0.2">
      <c r="A2" t="s">
        <v>41</v>
      </c>
    </row>
    <row r="3" spans="1:3" x14ac:dyDescent="0.2">
      <c r="A3" t="s">
        <v>42</v>
      </c>
    </row>
    <row r="4" spans="1:3" x14ac:dyDescent="0.2">
      <c r="A4" t="s">
        <v>43</v>
      </c>
    </row>
    <row r="5" spans="1:3" x14ac:dyDescent="0.2">
      <c r="A5" t="s">
        <v>44</v>
      </c>
    </row>
    <row r="8" spans="1:3" x14ac:dyDescent="0.2">
      <c r="A8" s="18" t="s">
        <v>45</v>
      </c>
      <c r="B8" t="s">
        <v>50</v>
      </c>
      <c r="C8" t="s">
        <v>51</v>
      </c>
    </row>
    <row r="9" spans="1:3" x14ac:dyDescent="0.2">
      <c r="A9" s="20" t="s">
        <v>0</v>
      </c>
      <c r="B9">
        <v>43.2170896021046</v>
      </c>
      <c r="C9">
        <v>80.083231599645799</v>
      </c>
    </row>
    <row r="10" spans="1:3" x14ac:dyDescent="0.2">
      <c r="A10" s="20" t="s">
        <v>1</v>
      </c>
      <c r="B10">
        <v>47.209846345758997</v>
      </c>
      <c r="C10">
        <v>35.7402588116516</v>
      </c>
    </row>
    <row r="11" spans="1:3" x14ac:dyDescent="0.2">
      <c r="A11" s="20" t="s">
        <v>2</v>
      </c>
      <c r="B11">
        <v>44.251985216811299</v>
      </c>
      <c r="C11">
        <v>58.926592656018798</v>
      </c>
    </row>
    <row r="12" spans="1:3" x14ac:dyDescent="0.2">
      <c r="A12" t="s">
        <v>37</v>
      </c>
      <c r="B12" s="21">
        <v>17.178451676961998</v>
      </c>
      <c r="C12">
        <v>30.152735244670001</v>
      </c>
    </row>
    <row r="13" spans="1:3" x14ac:dyDescent="0.2">
      <c r="A13" t="s">
        <v>38</v>
      </c>
      <c r="B13" s="19">
        <v>21.665315086957701</v>
      </c>
      <c r="C13" s="19">
        <v>29.481162006783901</v>
      </c>
    </row>
    <row r="14" spans="1:3" x14ac:dyDescent="0.2">
      <c r="A14" t="s">
        <v>47</v>
      </c>
      <c r="B14" s="17">
        <f>(B10-B13)/B10</f>
        <v>0.54108482098662958</v>
      </c>
      <c r="C14" s="17">
        <f>(C10-C13)/C10</f>
        <v>0.17512734974451794</v>
      </c>
    </row>
    <row r="15" spans="1:3" x14ac:dyDescent="0.2">
      <c r="B15" t="s">
        <v>48</v>
      </c>
    </row>
    <row r="16" spans="1:3" x14ac:dyDescent="0.2">
      <c r="B16" t="s">
        <v>49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4E5F-0185-3245-B834-88C532628F06}">
  <dimension ref="A3:H21"/>
  <sheetViews>
    <sheetView topLeftCell="A4" zoomScale="166" zoomScaleNormal="199" workbookViewId="0">
      <selection activeCell="C23" sqref="C23"/>
    </sheetView>
  </sheetViews>
  <sheetFormatPr baseColWidth="10" defaultRowHeight="16" x14ac:dyDescent="0.2"/>
  <cols>
    <col min="2" max="3" width="17" customWidth="1"/>
    <col min="4" max="4" width="15.33203125" customWidth="1"/>
    <col min="5" max="6" width="15.5" customWidth="1"/>
    <col min="7" max="7" width="18.33203125" customWidth="1"/>
    <col min="9" max="9" width="17" customWidth="1"/>
  </cols>
  <sheetData>
    <row r="3" spans="1:8" x14ac:dyDescent="0.2">
      <c r="B3" t="s">
        <v>16</v>
      </c>
      <c r="C3" t="s">
        <v>16</v>
      </c>
      <c r="D3" t="s">
        <v>17</v>
      </c>
      <c r="E3" t="s">
        <v>16</v>
      </c>
      <c r="F3" t="s">
        <v>16</v>
      </c>
      <c r="G3" t="s">
        <v>18</v>
      </c>
    </row>
    <row r="4" spans="1:8" x14ac:dyDescent="0.2">
      <c r="A4" s="1"/>
      <c r="B4" s="1" t="s">
        <v>6</v>
      </c>
      <c r="C4" s="1" t="s">
        <v>7</v>
      </c>
      <c r="D4" s="1" t="s">
        <v>8</v>
      </c>
      <c r="E4" s="2" t="s">
        <v>9</v>
      </c>
      <c r="F4" s="2" t="s">
        <v>10</v>
      </c>
      <c r="G4" s="4" t="s">
        <v>19</v>
      </c>
      <c r="H4" s="4" t="s">
        <v>20</v>
      </c>
    </row>
    <row r="5" spans="1:8" x14ac:dyDescent="0.2">
      <c r="A5" s="1" t="s">
        <v>0</v>
      </c>
      <c r="B5" s="1">
        <v>20380.414474491201</v>
      </c>
      <c r="C5" s="1">
        <v>20406.804633361098</v>
      </c>
      <c r="D5" s="1">
        <v>22161.238132999999</v>
      </c>
      <c r="E5" s="1">
        <v>19971.771927518599</v>
      </c>
      <c r="F5" s="1">
        <v>20073.212031478299</v>
      </c>
    </row>
    <row r="6" spans="1:8" x14ac:dyDescent="0.2">
      <c r="A6" s="1" t="s">
        <v>1</v>
      </c>
      <c r="B6" s="1">
        <v>12333.5333689013</v>
      </c>
      <c r="C6" s="1">
        <v>12847.070577072</v>
      </c>
      <c r="D6" s="1">
        <v>9774.0383252836691</v>
      </c>
      <c r="E6" s="1">
        <v>10824.388503370799</v>
      </c>
      <c r="F6" s="1">
        <v>11510.2250369131</v>
      </c>
      <c r="G6">
        <f>(SUM(B6:F6)-SUM(B8:F8))/SUM(B6:F6)</f>
        <v>0.11019838939241898</v>
      </c>
    </row>
    <row r="7" spans="1:8" x14ac:dyDescent="0.2">
      <c r="A7" s="1" t="s">
        <v>2</v>
      </c>
      <c r="B7" s="1">
        <v>16384.051856400099</v>
      </c>
      <c r="C7" s="1">
        <v>16523.522762589699</v>
      </c>
      <c r="D7" s="1">
        <v>16034.000363920801</v>
      </c>
      <c r="E7" s="1">
        <v>15246.5279375837</v>
      </c>
      <c r="F7" s="1">
        <v>15708.5923612278</v>
      </c>
    </row>
    <row r="8" spans="1:8" x14ac:dyDescent="0.2">
      <c r="A8" s="1" t="s">
        <v>25</v>
      </c>
      <c r="B8" s="1">
        <v>11073.217709680101</v>
      </c>
      <c r="C8" s="1">
        <v>11018.7636521558</v>
      </c>
      <c r="D8" s="1">
        <v>8947.4915379194208</v>
      </c>
      <c r="E8" s="5">
        <v>9657.4317125526704</v>
      </c>
      <c r="F8" s="1">
        <v>10279.1674793108</v>
      </c>
    </row>
    <row r="11" spans="1:8" x14ac:dyDescent="0.2">
      <c r="A11" s="1"/>
      <c r="B11" s="1" t="s">
        <v>11</v>
      </c>
      <c r="C11" s="1" t="s">
        <v>12</v>
      </c>
      <c r="D11" s="1" t="s">
        <v>8</v>
      </c>
      <c r="E11" s="2" t="s">
        <v>9</v>
      </c>
      <c r="F11" s="2" t="s">
        <v>10</v>
      </c>
      <c r="G11" s="4" t="s">
        <v>13</v>
      </c>
      <c r="H11" s="4"/>
    </row>
    <row r="12" spans="1:8" x14ac:dyDescent="0.2">
      <c r="A12" s="1" t="s">
        <v>0</v>
      </c>
      <c r="B12" s="1"/>
      <c r="C12" s="1"/>
      <c r="D12" s="1"/>
      <c r="E12" s="1">
        <v>19971.771927518599</v>
      </c>
      <c r="F12" s="1">
        <v>20073.212031478299</v>
      </c>
    </row>
    <row r="13" spans="1:8" x14ac:dyDescent="0.2">
      <c r="A13" s="1" t="s">
        <v>1</v>
      </c>
      <c r="B13" s="1"/>
      <c r="C13" s="1"/>
      <c r="D13" s="1"/>
      <c r="E13" s="1">
        <v>10824.388503370799</v>
      </c>
      <c r="F13" s="1">
        <v>11510.2250369131</v>
      </c>
    </row>
    <row r="14" spans="1:8" x14ac:dyDescent="0.2">
      <c r="A14" s="1" t="s">
        <v>2</v>
      </c>
      <c r="B14" s="1"/>
      <c r="C14" s="1"/>
      <c r="D14" s="1"/>
      <c r="E14" s="1">
        <v>15246.5279375837</v>
      </c>
      <c r="F14" s="1">
        <v>15708.5923612278</v>
      </c>
    </row>
    <row r="15" spans="1:8" x14ac:dyDescent="0.2">
      <c r="A15" s="1" t="s">
        <v>3</v>
      </c>
      <c r="B15" s="1">
        <v>10954.1124958496</v>
      </c>
      <c r="C15" s="1">
        <v>10890.958087552601</v>
      </c>
      <c r="D15" s="1">
        <v>8918.8522418726807</v>
      </c>
      <c r="E15" s="1">
        <v>9716.7264832183791</v>
      </c>
      <c r="F15" s="1">
        <v>10120.6392454831</v>
      </c>
    </row>
    <row r="17" spans="1:7" x14ac:dyDescent="0.2">
      <c r="A17" s="1"/>
      <c r="B17" s="1" t="s">
        <v>11</v>
      </c>
      <c r="C17" s="1" t="s">
        <v>12</v>
      </c>
      <c r="D17" s="1" t="s">
        <v>8</v>
      </c>
      <c r="E17" s="2" t="s">
        <v>9</v>
      </c>
      <c r="F17" s="2" t="s">
        <v>10</v>
      </c>
      <c r="G17" s="4" t="s">
        <v>5</v>
      </c>
    </row>
    <row r="18" spans="1:7" x14ac:dyDescent="0.2">
      <c r="A18" s="1" t="s">
        <v>0</v>
      </c>
      <c r="B18" s="1"/>
      <c r="C18" s="1"/>
      <c r="D18" s="1"/>
      <c r="E18" s="1">
        <v>19971.771927518599</v>
      </c>
      <c r="F18" s="1">
        <v>20073.212031478299</v>
      </c>
    </row>
    <row r="19" spans="1:7" x14ac:dyDescent="0.2">
      <c r="A19" s="1" t="s">
        <v>1</v>
      </c>
      <c r="B19" s="1"/>
      <c r="C19" s="1"/>
      <c r="D19" s="1"/>
      <c r="E19" s="1">
        <v>10824.388503370799</v>
      </c>
      <c r="F19" s="1">
        <v>11510.2250369131</v>
      </c>
    </row>
    <row r="20" spans="1:7" x14ac:dyDescent="0.2">
      <c r="A20" s="1" t="s">
        <v>2</v>
      </c>
      <c r="B20" s="1"/>
      <c r="C20" s="1"/>
      <c r="D20" s="1"/>
      <c r="E20" s="1">
        <v>15246.5279375837</v>
      </c>
      <c r="F20" s="1">
        <v>15708.5923612278</v>
      </c>
    </row>
    <row r="21" spans="1:7" x14ac:dyDescent="0.2">
      <c r="A21" s="1" t="s">
        <v>3</v>
      </c>
      <c r="B21" s="1">
        <v>11188.3741035275</v>
      </c>
      <c r="C21" s="1">
        <v>11906.779278583899</v>
      </c>
      <c r="D21" s="1">
        <v>9303.8929314717207</v>
      </c>
      <c r="E21" s="1">
        <v>10183.0121835226</v>
      </c>
      <c r="F21" s="3">
        <v>10467.0442462231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4E2C-9E28-B14D-AECD-44759B5CDE8F}">
  <dimension ref="A1:H23"/>
  <sheetViews>
    <sheetView zoomScale="159" workbookViewId="0">
      <selection activeCell="M13" sqref="M13"/>
    </sheetView>
  </sheetViews>
  <sheetFormatPr baseColWidth="10" defaultRowHeight="16" x14ac:dyDescent="0.2"/>
  <cols>
    <col min="2" max="2" width="15.5" style="9" customWidth="1"/>
    <col min="3" max="3" width="14.1640625" customWidth="1"/>
    <col min="4" max="4" width="16.5" customWidth="1"/>
    <col min="5" max="5" width="16" customWidth="1"/>
    <col min="6" max="6" width="15.5" customWidth="1"/>
    <col min="8" max="8" width="18" customWidth="1"/>
  </cols>
  <sheetData>
    <row r="1" spans="1:8" x14ac:dyDescent="0.2">
      <c r="A1" s="1"/>
      <c r="B1" s="1" t="s">
        <v>11</v>
      </c>
      <c r="C1" s="1" t="s">
        <v>12</v>
      </c>
      <c r="D1" s="1" t="s">
        <v>8</v>
      </c>
      <c r="E1" s="2" t="s">
        <v>9</v>
      </c>
      <c r="F1" s="2" t="s">
        <v>10</v>
      </c>
      <c r="G1" s="4" t="s">
        <v>4</v>
      </c>
      <c r="H1" s="4" t="s">
        <v>30</v>
      </c>
    </row>
    <row r="2" spans="1:8" x14ac:dyDescent="0.2">
      <c r="A2" s="1" t="s">
        <v>0</v>
      </c>
      <c r="B2" s="1">
        <v>69.551000000000002</v>
      </c>
      <c r="C2" s="1">
        <v>69.847999999999999</v>
      </c>
      <c r="D2" s="1">
        <v>64.459999999999994</v>
      </c>
      <c r="E2" s="1">
        <v>64.575000000000003</v>
      </c>
      <c r="F2" s="1">
        <v>66.635000000000005</v>
      </c>
    </row>
    <row r="3" spans="1:8" x14ac:dyDescent="0.2">
      <c r="A3" s="1" t="s">
        <v>36</v>
      </c>
      <c r="B3" s="1">
        <v>50.182000000000002</v>
      </c>
      <c r="C3" s="1">
        <v>52.832000000000001</v>
      </c>
      <c r="D3" s="1">
        <v>36.006999999999998</v>
      </c>
      <c r="E3" s="1">
        <v>42.328000000000003</v>
      </c>
      <c r="F3" s="1">
        <v>45.941000000000003</v>
      </c>
    </row>
    <row r="4" spans="1:8" x14ac:dyDescent="0.2">
      <c r="A4" s="1" t="s">
        <v>2</v>
      </c>
      <c r="B4" s="1">
        <v>60.305999999999997</v>
      </c>
      <c r="C4" s="1">
        <v>61.006</v>
      </c>
      <c r="D4" s="1">
        <v>50.884</v>
      </c>
      <c r="E4" s="1">
        <v>52.04</v>
      </c>
      <c r="F4" s="1">
        <v>55.713000000000001</v>
      </c>
    </row>
    <row r="5" spans="1:8" x14ac:dyDescent="0.2">
      <c r="A5" s="1" t="s">
        <v>32</v>
      </c>
      <c r="B5" s="1">
        <v>35.1154643831957</v>
      </c>
      <c r="C5" s="1">
        <v>25.6326832027198</v>
      </c>
      <c r="D5" s="1">
        <v>16.454291653921501</v>
      </c>
      <c r="E5" s="1">
        <v>15.782848009026299</v>
      </c>
      <c r="F5" s="3">
        <v>20.811375065700599</v>
      </c>
    </row>
    <row r="6" spans="1:8" x14ac:dyDescent="0.2">
      <c r="C6" s="9"/>
    </row>
    <row r="7" spans="1:8" x14ac:dyDescent="0.2">
      <c r="A7" s="1"/>
      <c r="B7" s="1" t="s">
        <v>11</v>
      </c>
      <c r="C7" s="1" t="s">
        <v>12</v>
      </c>
      <c r="D7" s="1" t="s">
        <v>8</v>
      </c>
      <c r="E7" s="2" t="s">
        <v>9</v>
      </c>
      <c r="F7" s="2" t="s">
        <v>10</v>
      </c>
      <c r="G7" s="4" t="s">
        <v>4</v>
      </c>
      <c r="H7" s="4" t="s">
        <v>31</v>
      </c>
    </row>
    <row r="8" spans="1:8" x14ac:dyDescent="0.2">
      <c r="A8" s="1" t="s">
        <v>0</v>
      </c>
      <c r="B8" s="1">
        <v>28.111000000000001</v>
      </c>
      <c r="C8" s="1">
        <v>28.106000000000002</v>
      </c>
      <c r="D8" s="1">
        <v>30.992000000000001</v>
      </c>
      <c r="E8" s="1">
        <v>28.263999999999999</v>
      </c>
      <c r="F8" s="1">
        <v>28.061</v>
      </c>
    </row>
    <row r="9" spans="1:8" x14ac:dyDescent="0.2">
      <c r="A9" s="1" t="s">
        <v>36</v>
      </c>
      <c r="B9" s="1">
        <v>2.6080000000000001</v>
      </c>
      <c r="C9" s="1">
        <v>2.6080000000000001</v>
      </c>
      <c r="D9" s="1">
        <v>2.4550000000000001</v>
      </c>
      <c r="E9" s="1">
        <v>2.6219999999999999</v>
      </c>
      <c r="F9" s="1">
        <v>2.6040000000000001</v>
      </c>
    </row>
    <row r="10" spans="1:8" x14ac:dyDescent="0.2">
      <c r="A10" s="1" t="s">
        <v>2</v>
      </c>
      <c r="B10" s="1">
        <v>15.037000000000001</v>
      </c>
      <c r="C10" s="1">
        <v>14.988</v>
      </c>
      <c r="D10" s="1">
        <v>16.524000000000001</v>
      </c>
      <c r="E10" s="1">
        <v>15.301</v>
      </c>
      <c r="F10" s="1">
        <v>15.23</v>
      </c>
    </row>
    <row r="11" spans="1:8" x14ac:dyDescent="0.2">
      <c r="A11" s="1" t="s">
        <v>25</v>
      </c>
      <c r="B11" s="1">
        <v>5.7942950188267499</v>
      </c>
      <c r="C11" s="1">
        <v>7.5465490014929903</v>
      </c>
      <c r="D11" s="1">
        <v>4.4507199015238799</v>
      </c>
      <c r="E11" s="1">
        <v>4.3713225692760602</v>
      </c>
      <c r="F11" s="3">
        <v>4.8239320365843801</v>
      </c>
    </row>
    <row r="13" spans="1:8" x14ac:dyDescent="0.2">
      <c r="A13" s="1"/>
      <c r="B13" s="1" t="s">
        <v>11</v>
      </c>
      <c r="C13" s="1" t="s">
        <v>12</v>
      </c>
      <c r="D13" s="1" t="s">
        <v>8</v>
      </c>
      <c r="E13" s="2" t="s">
        <v>9</v>
      </c>
      <c r="F13" s="2" t="s">
        <v>10</v>
      </c>
      <c r="G13" s="4" t="s">
        <v>4</v>
      </c>
      <c r="H13" s="4" t="s">
        <v>33</v>
      </c>
    </row>
    <row r="14" spans="1:8" x14ac:dyDescent="0.2">
      <c r="A14" s="1" t="s">
        <v>0</v>
      </c>
      <c r="B14" s="1">
        <v>6746.433</v>
      </c>
      <c r="C14" s="1">
        <v>6775.2309999999998</v>
      </c>
      <c r="D14" s="1">
        <v>6510.4889999999996</v>
      </c>
      <c r="E14" s="1">
        <v>6263.7359999999999</v>
      </c>
      <c r="F14" s="1">
        <v>6463.58</v>
      </c>
    </row>
    <row r="15" spans="1:8" x14ac:dyDescent="0.2">
      <c r="A15" s="1" t="s">
        <v>36</v>
      </c>
      <c r="B15" s="1">
        <v>9803.5159999999996</v>
      </c>
      <c r="C15" s="1">
        <v>10317.5</v>
      </c>
      <c r="D15" s="1">
        <v>7294.7120000000004</v>
      </c>
      <c r="E15" s="1">
        <v>8280.6290000000008</v>
      </c>
      <c r="F15" s="1">
        <v>8984.7260000000006</v>
      </c>
    </row>
    <row r="16" spans="1:8" x14ac:dyDescent="0.2">
      <c r="A16" s="1" t="s">
        <v>2</v>
      </c>
      <c r="B16" s="1">
        <v>8442.5120000000006</v>
      </c>
      <c r="C16" s="1">
        <v>8603.8559999999998</v>
      </c>
      <c r="D16" s="1">
        <v>7060.97</v>
      </c>
      <c r="E16" s="1">
        <v>7182.7129999999997</v>
      </c>
      <c r="F16" s="1">
        <v>7685.63</v>
      </c>
    </row>
    <row r="17" spans="1:8" x14ac:dyDescent="0.2">
      <c r="A17" s="1" t="s">
        <v>25</v>
      </c>
      <c r="B17" s="1">
        <v>5740.3333984788396</v>
      </c>
      <c r="C17" s="1">
        <v>3587.9530830950198</v>
      </c>
      <c r="D17" s="1">
        <v>3011.3982791131498</v>
      </c>
      <c r="E17" s="1">
        <v>2124.2164772515798</v>
      </c>
      <c r="F17" s="3">
        <v>3739.3435834588499</v>
      </c>
    </row>
    <row r="19" spans="1:8" x14ac:dyDescent="0.2">
      <c r="A19" s="1"/>
      <c r="B19" s="1" t="s">
        <v>11</v>
      </c>
      <c r="C19" s="1" t="s">
        <v>12</v>
      </c>
      <c r="D19" s="1" t="s">
        <v>8</v>
      </c>
      <c r="E19" s="2" t="s">
        <v>9</v>
      </c>
      <c r="F19" s="2" t="s">
        <v>10</v>
      </c>
      <c r="G19" s="4" t="s">
        <v>4</v>
      </c>
      <c r="H19" s="4" t="s">
        <v>34</v>
      </c>
    </row>
    <row r="20" spans="1:8" x14ac:dyDescent="0.2">
      <c r="A20" s="1" t="s">
        <v>0</v>
      </c>
      <c r="B20" s="1">
        <v>13633.981</v>
      </c>
      <c r="C20" s="1">
        <v>13631.574000000001</v>
      </c>
      <c r="D20" s="1">
        <v>15650.749</v>
      </c>
      <c r="E20" s="1">
        <v>13708.035</v>
      </c>
      <c r="F20" s="1">
        <v>13609.632</v>
      </c>
    </row>
    <row r="21" spans="1:8" x14ac:dyDescent="0.2">
      <c r="A21" s="1" t="s">
        <v>36</v>
      </c>
      <c r="B21" s="1">
        <v>2530.0169999999998</v>
      </c>
      <c r="C21" s="1">
        <v>2529.5700000000002</v>
      </c>
      <c r="D21" s="1">
        <v>2479.3270000000002</v>
      </c>
      <c r="E21" s="1">
        <v>2543.759</v>
      </c>
      <c r="F21" s="1">
        <v>2525.4989999999998</v>
      </c>
    </row>
    <row r="22" spans="1:8" x14ac:dyDescent="0.2">
      <c r="A22" s="1" t="s">
        <v>2</v>
      </c>
      <c r="B22" s="1">
        <v>7941.54</v>
      </c>
      <c r="C22" s="1">
        <v>7919.6660000000002</v>
      </c>
      <c r="D22" s="1">
        <v>8973.0300000000007</v>
      </c>
      <c r="E22" s="1">
        <v>8063.8149999999996</v>
      </c>
      <c r="F22" s="1">
        <v>8022.9620000000004</v>
      </c>
    </row>
    <row r="23" spans="1:8" x14ac:dyDescent="0.2">
      <c r="A23" s="1" t="s">
        <v>25</v>
      </c>
      <c r="B23" s="1">
        <v>3940.184116596</v>
      </c>
      <c r="C23" s="1">
        <v>4736.1169744236704</v>
      </c>
      <c r="D23" s="1">
        <v>3415.6742930610399</v>
      </c>
      <c r="E23" s="1">
        <v>3326.7824951118</v>
      </c>
      <c r="F23" s="3">
        <v>3522.17573732151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5844-6C94-C946-B7EA-5FD95788EA64}">
  <dimension ref="A1:G9"/>
  <sheetViews>
    <sheetView zoomScale="177" workbookViewId="0">
      <selection activeCell="E10" sqref="E10"/>
    </sheetView>
  </sheetViews>
  <sheetFormatPr baseColWidth="10" defaultRowHeight="16" x14ac:dyDescent="0.2"/>
  <cols>
    <col min="1" max="1" width="22.6640625" customWidth="1"/>
    <col min="2" max="2" width="24.1640625" customWidth="1"/>
    <col min="3" max="3" width="20.83203125" customWidth="1"/>
    <col min="4" max="4" width="19.6640625" customWidth="1"/>
    <col min="5" max="5" width="18.33203125" customWidth="1"/>
    <col min="6" max="6" width="17.5" customWidth="1"/>
  </cols>
  <sheetData>
    <row r="1" spans="1:7" x14ac:dyDescent="0.2">
      <c r="A1" s="1"/>
      <c r="B1" s="1" t="s">
        <v>6</v>
      </c>
      <c r="C1" s="1" t="s">
        <v>7</v>
      </c>
      <c r="D1" s="1" t="s">
        <v>8</v>
      </c>
      <c r="E1" s="2" t="s">
        <v>9</v>
      </c>
      <c r="F1" s="2" t="s">
        <v>10</v>
      </c>
      <c r="G1" s="4" t="s">
        <v>19</v>
      </c>
    </row>
    <row r="2" spans="1:7" x14ac:dyDescent="0.2">
      <c r="A2" s="1" t="s">
        <v>0</v>
      </c>
      <c r="B2" s="1">
        <v>20380.414474491201</v>
      </c>
      <c r="C2" s="1">
        <v>20406.804633361098</v>
      </c>
      <c r="D2" s="1">
        <v>22161.238132999999</v>
      </c>
      <c r="E2" s="1">
        <v>19971.771927518599</v>
      </c>
      <c r="F2" s="1">
        <v>20073.212031478299</v>
      </c>
    </row>
    <row r="3" spans="1:7" x14ac:dyDescent="0.2">
      <c r="A3" s="1" t="s">
        <v>1</v>
      </c>
      <c r="B3" s="1">
        <v>12333.5333689013</v>
      </c>
      <c r="C3" s="1">
        <v>12847.070577072</v>
      </c>
      <c r="D3" s="1">
        <v>9774.0383252836691</v>
      </c>
      <c r="E3" s="1">
        <v>10824.388503370799</v>
      </c>
      <c r="F3" s="1">
        <v>11510.2250369131</v>
      </c>
      <c r="G3" t="s">
        <v>14</v>
      </c>
    </row>
    <row r="4" spans="1:7" x14ac:dyDescent="0.2">
      <c r="A4" s="1" t="s">
        <v>2</v>
      </c>
      <c r="B4" s="1">
        <v>16384.051856400099</v>
      </c>
      <c r="C4" s="1">
        <v>16523.522762589699</v>
      </c>
      <c r="D4" s="1">
        <v>16034.000363920801</v>
      </c>
      <c r="E4" s="1">
        <v>15246.5279375837</v>
      </c>
      <c r="F4" s="1">
        <v>15708.5923612278</v>
      </c>
    </row>
    <row r="5" spans="1:7" x14ac:dyDescent="0.2">
      <c r="A5" s="1" t="s">
        <v>22</v>
      </c>
      <c r="B5" s="1">
        <v>11073.217709680101</v>
      </c>
      <c r="C5" s="1">
        <v>11018.7636521558</v>
      </c>
      <c r="D5" s="1">
        <v>8947.4915379194208</v>
      </c>
      <c r="E5" s="5">
        <v>9657.4317125526704</v>
      </c>
      <c r="F5" s="1">
        <v>10279.1674793108</v>
      </c>
    </row>
    <row r="6" spans="1:7" x14ac:dyDescent="0.2">
      <c r="A6" s="1" t="s">
        <v>24</v>
      </c>
      <c r="B6" s="1">
        <v>10954.1124958496</v>
      </c>
      <c r="C6" s="1">
        <v>10890.958087552601</v>
      </c>
      <c r="D6" s="1">
        <v>8918.8522418726807</v>
      </c>
      <c r="E6" s="1">
        <v>9716.7264832183791</v>
      </c>
      <c r="F6" s="1">
        <v>10120.6392454831</v>
      </c>
    </row>
    <row r="7" spans="1:7" x14ac:dyDescent="0.2">
      <c r="A7" s="1" t="s">
        <v>23</v>
      </c>
      <c r="B7" s="1">
        <v>11188.3741035275</v>
      </c>
      <c r="C7" s="1">
        <v>11906.779278583899</v>
      </c>
      <c r="D7" s="1">
        <v>9303.8929314717207</v>
      </c>
      <c r="E7" s="1">
        <v>10183.0121835226</v>
      </c>
      <c r="F7" s="3">
        <v>10467.0442462231</v>
      </c>
    </row>
    <row r="9" spans="1:7" x14ac:dyDescent="0.2">
      <c r="A9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D406-735F-5845-AD52-09BA80DFD317}">
  <dimension ref="A1:G11"/>
  <sheetViews>
    <sheetView zoomScale="187" workbookViewId="0">
      <selection activeCell="B6" sqref="B6"/>
    </sheetView>
  </sheetViews>
  <sheetFormatPr baseColWidth="10" defaultRowHeight="16" x14ac:dyDescent="0.2"/>
  <cols>
    <col min="1" max="2" width="23.83203125" customWidth="1"/>
    <col min="3" max="3" width="14.33203125" customWidth="1"/>
    <col min="4" max="4" width="15.5" customWidth="1"/>
    <col min="5" max="5" width="16" customWidth="1"/>
    <col min="6" max="6" width="15.5" customWidth="1"/>
  </cols>
  <sheetData>
    <row r="1" spans="1:7" x14ac:dyDescent="0.2">
      <c r="B1" t="s">
        <v>16</v>
      </c>
      <c r="C1" t="s">
        <v>16</v>
      </c>
      <c r="D1" t="s">
        <v>17</v>
      </c>
      <c r="E1" t="s">
        <v>16</v>
      </c>
      <c r="F1" t="s">
        <v>16</v>
      </c>
    </row>
    <row r="2" spans="1:7" x14ac:dyDescent="0.2">
      <c r="A2" s="6"/>
      <c r="B2" s="6" t="s">
        <v>11</v>
      </c>
      <c r="C2" s="6" t="s">
        <v>12</v>
      </c>
      <c r="D2" s="6" t="s">
        <v>8</v>
      </c>
      <c r="E2" s="7" t="s">
        <v>9</v>
      </c>
      <c r="F2" s="7" t="s">
        <v>10</v>
      </c>
      <c r="G2" s="6" t="s">
        <v>15</v>
      </c>
    </row>
    <row r="3" spans="1:7" x14ac:dyDescent="0.2">
      <c r="A3" s="6" t="s">
        <v>0</v>
      </c>
      <c r="B3" s="1">
        <v>97.662160950524097</v>
      </c>
      <c r="C3" s="1">
        <v>97.954077500590401</v>
      </c>
      <c r="D3" s="1">
        <v>95.451872362589199</v>
      </c>
      <c r="E3" s="1">
        <v>92.838593179684693</v>
      </c>
      <c r="F3" s="1">
        <v>94.695941012873703</v>
      </c>
      <c r="G3" s="6"/>
    </row>
    <row r="4" spans="1:7" x14ac:dyDescent="0.2">
      <c r="A4" s="6" t="s">
        <v>1</v>
      </c>
      <c r="B4" s="1">
        <v>53.493340914473499</v>
      </c>
      <c r="C4" s="1">
        <v>56.1416560353004</v>
      </c>
      <c r="D4" s="1">
        <v>38.672745638920198</v>
      </c>
      <c r="E4" s="1">
        <v>45.6614441761118</v>
      </c>
      <c r="F4" s="1">
        <v>49.288630765633201</v>
      </c>
      <c r="G4" s="6"/>
    </row>
    <row r="5" spans="1:7" x14ac:dyDescent="0.2">
      <c r="A5" s="6" t="s">
        <v>2</v>
      </c>
      <c r="B5" s="1">
        <v>76.106179656545905</v>
      </c>
      <c r="C5" s="1">
        <v>76.745457688178703</v>
      </c>
      <c r="D5" s="1">
        <v>67.619034746998196</v>
      </c>
      <c r="E5" s="1">
        <v>68.093279743915005</v>
      </c>
      <c r="F5" s="1">
        <v>71.684604082624602</v>
      </c>
      <c r="G5" s="6"/>
    </row>
    <row r="6" spans="1:7" x14ac:dyDescent="0.2">
      <c r="A6" s="6" t="s">
        <v>27</v>
      </c>
      <c r="B6" s="1">
        <v>43.689114548099198</v>
      </c>
      <c r="C6" s="1">
        <v>39.619650781729902</v>
      </c>
      <c r="D6" s="1">
        <v>28.905341069946999</v>
      </c>
      <c r="E6" s="1">
        <v>32.346773493481301</v>
      </c>
      <c r="F6" s="1">
        <v>35.047258526843798</v>
      </c>
      <c r="G6" s="6"/>
    </row>
    <row r="7" spans="1:7" x14ac:dyDescent="0.2">
      <c r="A7" s="6" t="s">
        <v>28</v>
      </c>
      <c r="B7" s="6">
        <v>41.726084583845001</v>
      </c>
      <c r="C7" s="6">
        <v>38.4310001717772</v>
      </c>
      <c r="D7" s="8">
        <v>21.1241474194223</v>
      </c>
      <c r="E7" s="6">
        <v>33.791231383307199</v>
      </c>
      <c r="F7" s="6">
        <v>34.458012906661502</v>
      </c>
      <c r="G7" s="6"/>
    </row>
    <row r="8" spans="1:7" x14ac:dyDescent="0.2">
      <c r="A8" s="6" t="s">
        <v>29</v>
      </c>
      <c r="B8" s="6">
        <v>41.588712161165802</v>
      </c>
      <c r="C8" s="6">
        <v>36.704860598477801</v>
      </c>
      <c r="D8" s="6">
        <v>20.432523631755998</v>
      </c>
      <c r="E8" s="6">
        <v>30.3869882130011</v>
      </c>
      <c r="F8" s="6">
        <v>31.3067260323642</v>
      </c>
      <c r="G8" s="6"/>
    </row>
    <row r="10" spans="1:7" x14ac:dyDescent="0.2">
      <c r="D10">
        <v>30.369975214751399</v>
      </c>
      <c r="E10" t="s">
        <v>35</v>
      </c>
    </row>
    <row r="11" spans="1:7" x14ac:dyDescent="0.2">
      <c r="D11">
        <v>28.313335069662401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time_total</vt:lpstr>
      <vt:lpstr>pattern + 消融实验</vt:lpstr>
      <vt:lpstr>energy_total</vt:lpstr>
      <vt:lpstr>分项</vt:lpstr>
      <vt:lpstr>energy_weight</vt:lpstr>
      <vt:lpstr>time _wight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Helen</dc:creator>
  <cp:lastModifiedBy>Wu Helen</cp:lastModifiedBy>
  <dcterms:created xsi:type="dcterms:W3CDTF">2023-08-28T09:53:46Z</dcterms:created>
  <dcterms:modified xsi:type="dcterms:W3CDTF">2023-11-24T06:47:31Z</dcterms:modified>
</cp:coreProperties>
</file>