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zabethbageant/Dropbox/_MCCLURE/Demography--Growth in Idaho/Analysis/analysis_files/"/>
    </mc:Choice>
  </mc:AlternateContent>
  <xr:revisionPtr revIDLastSave="0" documentId="13_ncr:1_{29ECB243-29DC-6D4B-8558-05EB530224B6}" xr6:coauthVersionLast="47" xr6:coauthVersionMax="47" xr10:uidLastSave="{00000000-0000-0000-0000-000000000000}"/>
  <bookViews>
    <workbookView xWindow="0" yWindow="500" windowWidth="38400" windowHeight="23500" xr2:uid="{9B7A90FF-EEF1-A145-A0E1-32B880723607}"/>
  </bookViews>
  <sheets>
    <sheet name="2021-2022 IRS migration summa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" i="1"/>
  <c r="H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I5" i="1"/>
  <c r="J5" i="1"/>
</calcChain>
</file>

<file path=xl/sharedStrings.xml><?xml version="1.0" encoding="utf-8"?>
<sst xmlns="http://schemas.openxmlformats.org/spreadsheetml/2006/main" count="124" uniqueCount="64">
  <si>
    <t>county_name</t>
  </si>
  <si>
    <t>inflow</t>
  </si>
  <si>
    <t>outflow</t>
  </si>
  <si>
    <t>turnover</t>
  </si>
  <si>
    <t>Ada County</t>
  </si>
  <si>
    <t>Adams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</si>
  <si>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</si>
  <si>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</si>
  <si>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</si>
  <si>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</si>
  <si>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</si>
  <si>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</si>
  <si>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</si>
  <si>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</si>
  <si>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</si>
  <si>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Butte County</t>
  </si>
  <si>
    <t>Camas County</t>
  </si>
  <si>
    <t>Canyon County</t>
  </si>
  <si>
    <t>Caribou County</t>
  </si>
  <si>
    <t>Cassia County</t>
  </si>
  <si>
    <t>Clark County</t>
  </si>
  <si>
    <t>NA</t>
  </si>
  <si>
    <t>Clearwater County</t>
  </si>
  <si>
    <t>Custer County</t>
  </si>
  <si>
    <t>Elmore County</t>
  </si>
  <si>
    <t>Franklin County</t>
  </si>
  <si>
    <t>Fremont County</t>
  </si>
  <si>
    <t>Gem County</t>
  </si>
  <si>
    <t>Gooding County</t>
  </si>
  <si>
    <t>Idaho County</t>
  </si>
  <si>
    <t>Jefferson County</t>
  </si>
  <si>
    <t>Jerome County</t>
  </si>
  <si>
    <t>Kootenai County</t>
  </si>
  <si>
    <t>Latah County</t>
  </si>
  <si>
    <t>Lemhi County</t>
  </si>
  <si>
    <t>Lewis County</t>
  </si>
  <si>
    <t>Lincoln County</t>
  </si>
  <si>
    <t>Madison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</si>
  <si>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</si>
  <si>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</si>
  <si>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</si>
  <si>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</si>
  <si>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</si>
  <si>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</si>
  <si>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</si>
  <si>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</si>
  <si>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</si>
  <si>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</si>
  <si>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Washington County</t>
  </si>
  <si>
    <t>Source: IRS Statistics of Income data</t>
  </si>
  <si>
    <t xml:space="preserve">For every 100 people who stayed in the county, XX people </t>
  </si>
  <si>
    <t>Arrived</t>
  </si>
  <si>
    <t>Left</t>
  </si>
  <si>
    <t>Arrived or left</t>
  </si>
  <si>
    <t>For every 1 person who stayed in the county, XX people…</t>
  </si>
  <si>
    <t>More leavers</t>
  </si>
  <si>
    <t>More arrivers</t>
  </si>
  <si>
    <t xml:space="preserve">How many people moved in? </t>
  </si>
  <si>
    <t>difference</t>
  </si>
  <si>
    <t>For every 100 people STAYED in the county</t>
  </si>
  <si>
    <t>How many people moved away?</t>
  </si>
  <si>
    <t>Madison County had 5 more people leaving than arriving</t>
  </si>
  <si>
    <t>Most counties had more people arriving than leaving</t>
  </si>
  <si>
    <t>Butte and Oneida Counties had 5-6 more people arriving than leaving (biggest difference)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</si>
</sst>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" x14ac:knownFonts="1"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73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0" borderId="0" xfId="0" applyNumberFormat="1" applyFill="1"/>
    <xf numFmtId="173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4572-112E-124F-A11A-21BF25392F2E}">
  <dimension ref="A2:Q49"/>
  <sheetViews>
    <sheetView tabSelected="1" workbookViewId="0">
      <selection activeCell="P18" sqref="P18"/>
    </sheetView>
  </sheetViews>
  <sheetFormatPr baseColWidth="10" defaultRowHeight="16" x14ac:dyDescent="0.2"/>
  <cols>
    <col min="1" max="1" width="31" bestFit="1" customWidth="1"/>
    <col min="2" max="3" width="11.1640625" bestFit="1" customWidth="1"/>
    <col min="4" max="4" width="10.1640625" bestFit="1" customWidth="1"/>
    <col min="7" max="7" width="17" bestFit="1" customWidth="1"/>
    <col min="8" max="10" width="11.6640625" customWidth="1"/>
  </cols>
  <sheetData>
    <row r="2" spans="1:17" x14ac:dyDescent="0.2">
      <c r="A2" t="s">
        <v>54</v>
      </c>
      <c r="G2" t="s">
        <v>50</v>
      </c>
    </row>
    <row r="3" spans="1:17" x14ac:dyDescent="0.2">
      <c r="B3" t="s">
        <v>51</v>
      </c>
      <c r="C3" t="s">
        <v>52</v>
      </c>
      <c r="D3" t="s">
        <v>53</v>
      </c>
      <c r="H3" t="s">
        <v>51</v>
      </c>
      <c r="I3" t="s">
        <v>52</v>
      </c>
      <c r="J3" t="s">
        <v>53</v>
      </c>
      <c r="L3" t="s">
        <v>55</v>
      </c>
      <c r="M3" t="s">
        <v>56</v>
      </c>
      <c r="N3" t="s">
        <v>58</v>
      </c>
      <c r="P3" t="s">
        <v>59</v>
      </c>
    </row>
    <row r="4" spans="1:17" x14ac:dyDescent="0.2">
      <c r="A4" t="s">
        <v>0</v>
      </c>
      <c r="B4" t="s">
        <v>1</v>
      </c>
      <c r="C4" t="s">
        <v>2</v>
      </c>
      <c r="D4" t="s">
        <v>3</v>
      </c>
      <c r="G4" t="s">
        <v>0</v>
      </c>
      <c r="H4" t="s">
        <v>1</v>
      </c>
      <c r="I4" t="s">
        <v>2</v>
      </c>
      <c r="J4" t="s">
        <v>3</v>
      </c>
      <c r="P4" t="s">
        <v>60</v>
      </c>
    </row>
    <row r="5" spans="1:17" x14ac:dyDescent="0.2">
      <c r="A5" t="s">
        <v>4</v>
      </c>
      <c r="B5" s="1">
        <v>7.5091379999999999E-2</v>
      </c>
      <c r="C5" s="1">
        <v>6.6708740000000002E-2</v>
      </c>
      <c r="D5" s="1">
        <v>0.14180010000000001</v>
      </c>
      <c r="G5" t="s">
        <v>4</v>
      </c>
      <c r="H5" s="3">
        <f>B5*100</f>
        <v>7.5091380000000001</v>
      </c>
      <c r="I5" s="3">
        <f t="shared" ref="I5:J5" si="0">C5*100</f>
        <v>6.6708740000000004</v>
      </c>
      <c r="J5" s="3">
        <f t="shared" si="0"/>
        <v>14.180010000000001</v>
      </c>
      <c r="L5" t="str">
        <f>IF(I5&gt;H5,"yes", "")</f>
        <v/>
      </c>
      <c r="M5" t="str">
        <f>IF(H5&gt;I5,"yes", "")</f>
        <v>yes</v>
      </c>
      <c r="N5" s="2">
        <f>H5-I5</f>
        <v>0.83826399999999968</v>
      </c>
    </row>
    <row r="6" spans="1:17" x14ac:dyDescent="0.2">
      <c r="A6" t="s">
        <v>5</v>
      </c>
      <c r="B6" s="1">
        <v>0.126109</v>
      </c>
      <c r="C6" s="1">
        <v>7.7629909999999996E-2</v>
      </c>
      <c r="D6" s="1">
        <v>0.2037389</v>
      </c>
      <c r="G6" s="4" t="s">
        <v>5</v>
      </c>
      <c r="H6" s="5">
        <f t="shared" ref="H6:H48" si="1">B6*100</f>
        <v>12.610899999999999</v>
      </c>
      <c r="I6" s="3">
        <f t="shared" ref="I6:I48" si="2">C6*100</f>
        <v>7.7629909999999995</v>
      </c>
      <c r="J6" s="8">
        <f t="shared" ref="J6:J48" si="3">D6*100</f>
        <v>20.373889999999999</v>
      </c>
      <c r="L6" t="str">
        <f t="shared" ref="L6:L48" si="4">IF(I6&gt;H6,"yes", "")</f>
        <v/>
      </c>
      <c r="M6" t="str">
        <f t="shared" ref="M6:M48" si="5">IF(H6&gt;I6,"yes", "")</f>
        <v>yes</v>
      </c>
      <c r="N6" s="2">
        <f t="shared" ref="N6:N48" si="6">H6-I6</f>
        <v>4.8479089999999996</v>
      </c>
      <c r="P6" t="s">
        <v>37</v>
      </c>
      <c r="Q6">
        <v>20</v>
      </c>
    </row>
    <row r="7" spans="1:17" x14ac:dyDescent="0.2">
      <c r="A7" t="s">
        <v>6</v>
      </c>
      <c r="B7" s="1">
        <v>6.6434090000000001E-2</v>
      </c>
      <c r="C7" s="1">
        <v>5.900387E-2</v>
      </c>
      <c r="D7" s="1">
        <v>0.12543799999999999</v>
      </c>
      <c r="G7" t="s">
        <v>6</v>
      </c>
      <c r="H7" s="3">
        <f t="shared" si="1"/>
        <v>6.6434090000000001</v>
      </c>
      <c r="I7" s="3">
        <f t="shared" si="2"/>
        <v>5.9003870000000003</v>
      </c>
      <c r="J7" s="3">
        <f t="shared" si="3"/>
        <v>12.543799999999999</v>
      </c>
      <c r="L7" t="str">
        <f t="shared" si="4"/>
        <v/>
      </c>
      <c r="M7" t="str">
        <f t="shared" si="5"/>
        <v>yes</v>
      </c>
      <c r="N7" s="2">
        <f t="shared" si="6"/>
        <v>0.74302199999999985</v>
      </c>
      <c r="P7" t="s">
        <v>24</v>
      </c>
      <c r="Q7">
        <v>13</v>
      </c>
    </row>
    <row r="8" spans="1:17" x14ac:dyDescent="0.2">
      <c r="A8" t="s">
        <v>7</v>
      </c>
      <c r="B8" s="1">
        <v>6.3797939999999997E-2</v>
      </c>
      <c r="C8" s="1">
        <v>4.714687E-2</v>
      </c>
      <c r="D8" s="1">
        <v>0.1109448</v>
      </c>
      <c r="G8" t="s">
        <v>7</v>
      </c>
      <c r="H8" s="3">
        <f t="shared" si="1"/>
        <v>6.3797939999999995</v>
      </c>
      <c r="I8" s="3">
        <f t="shared" si="2"/>
        <v>4.7146869999999996</v>
      </c>
      <c r="J8" s="3">
        <f t="shared" si="3"/>
        <v>11.094479999999999</v>
      </c>
      <c r="L8" t="str">
        <f t="shared" si="4"/>
        <v/>
      </c>
      <c r="M8" t="str">
        <f t="shared" si="5"/>
        <v>yes</v>
      </c>
      <c r="N8" s="2">
        <f t="shared" si="6"/>
        <v>1.6651069999999999</v>
      </c>
      <c r="P8" t="s">
        <v>33</v>
      </c>
      <c r="Q8">
        <v>10</v>
      </c>
    </row>
    <row r="9" spans="1:17" x14ac:dyDescent="0.2">
      <c r="A9" t="s">
        <v>8</v>
      </c>
      <c r="B9" s="1">
        <v>9.3991989999999997E-2</v>
      </c>
      <c r="C9" s="1">
        <v>5.5140189999999999E-2</v>
      </c>
      <c r="D9" s="1">
        <v>0.14913219999999999</v>
      </c>
      <c r="G9" t="s">
        <v>8</v>
      </c>
      <c r="H9" s="3">
        <f t="shared" si="1"/>
        <v>9.3991989999999994</v>
      </c>
      <c r="I9" s="3">
        <f t="shared" si="2"/>
        <v>5.5140190000000002</v>
      </c>
      <c r="J9" s="3">
        <f t="shared" si="3"/>
        <v>14.913219999999999</v>
      </c>
      <c r="L9" t="str">
        <f t="shared" si="4"/>
        <v/>
      </c>
      <c r="M9" t="str">
        <f t="shared" si="5"/>
        <v>yes</v>
      </c>
      <c r="N9" s="2">
        <f t="shared" si="6"/>
        <v>3.8851799999999992</v>
      </c>
    </row>
    <row r="10" spans="1:17" x14ac:dyDescent="0.2">
      <c r="A10" t="s">
        <v>9</v>
      </c>
      <c r="B10" s="1">
        <v>7.4268870000000001E-2</v>
      </c>
      <c r="C10" s="1">
        <v>5.813451E-2</v>
      </c>
      <c r="D10" s="1">
        <v>0.1324034</v>
      </c>
      <c r="G10" t="s">
        <v>9</v>
      </c>
      <c r="H10" s="3">
        <f t="shared" si="1"/>
        <v>7.4268869999999998</v>
      </c>
      <c r="I10" s="3">
        <f t="shared" si="2"/>
        <v>5.8134509999999997</v>
      </c>
      <c r="J10" s="3">
        <f t="shared" si="3"/>
        <v>13.24034</v>
      </c>
      <c r="L10" t="str">
        <f t="shared" si="4"/>
        <v/>
      </c>
      <c r="M10" t="str">
        <f t="shared" si="5"/>
        <v>yes</v>
      </c>
      <c r="N10" s="2">
        <f t="shared" si="6"/>
        <v>1.6134360000000001</v>
      </c>
      <c r="P10" t="s">
        <v>57</v>
      </c>
    </row>
    <row r="11" spans="1:17" x14ac:dyDescent="0.2">
      <c r="A11" t="s">
        <v>10</v>
      </c>
      <c r="B11" s="1">
        <v>6.4629080000000005E-2</v>
      </c>
      <c r="C11" s="1">
        <v>5.7475859999999997E-2</v>
      </c>
      <c r="D11" s="1">
        <v>0.1221049</v>
      </c>
      <c r="G11" t="s">
        <v>10</v>
      </c>
      <c r="H11" s="3">
        <f t="shared" si="1"/>
        <v>6.4629080000000005</v>
      </c>
      <c r="I11" s="3">
        <f t="shared" si="2"/>
        <v>5.7475860000000001</v>
      </c>
      <c r="J11" s="3">
        <f t="shared" si="3"/>
        <v>12.21049</v>
      </c>
      <c r="L11" t="str">
        <f t="shared" si="4"/>
        <v/>
      </c>
      <c r="M11" t="str">
        <f t="shared" si="5"/>
        <v>yes</v>
      </c>
      <c r="N11" s="2">
        <f t="shared" si="6"/>
        <v>0.71532200000000046</v>
      </c>
      <c r="P11" t="s">
        <v>37</v>
      </c>
      <c r="Q11">
        <v>15</v>
      </c>
    </row>
    <row r="12" spans="1:17" x14ac:dyDescent="0.2">
      <c r="A12" t="s">
        <v>11</v>
      </c>
      <c r="B12" s="1">
        <v>0.13014287999999999</v>
      </c>
      <c r="C12" s="1">
        <v>9.1582029999999995E-2</v>
      </c>
      <c r="D12" s="1">
        <v>0.2217249</v>
      </c>
      <c r="G12" s="4" t="s">
        <v>11</v>
      </c>
      <c r="H12" s="5">
        <f t="shared" si="1"/>
        <v>13.014287999999999</v>
      </c>
      <c r="I12" s="3">
        <f t="shared" si="2"/>
        <v>9.1582030000000003</v>
      </c>
      <c r="J12" s="7">
        <f t="shared" si="3"/>
        <v>22.17249</v>
      </c>
      <c r="L12" t="str">
        <f t="shared" si="4"/>
        <v/>
      </c>
      <c r="M12" t="str">
        <f t="shared" si="5"/>
        <v>yes</v>
      </c>
      <c r="N12" s="2">
        <f t="shared" si="6"/>
        <v>3.8560849999999984</v>
      </c>
      <c r="P12" t="s">
        <v>24</v>
      </c>
      <c r="Q12">
        <v>14</v>
      </c>
    </row>
    <row r="13" spans="1:17" x14ac:dyDescent="0.2">
      <c r="A13" t="s">
        <v>12</v>
      </c>
      <c r="B13" s="1">
        <v>0.10638758</v>
      </c>
      <c r="C13" s="1">
        <v>6.5604319999999994E-2</v>
      </c>
      <c r="D13" s="1">
        <v>0.1719919</v>
      </c>
      <c r="G13" t="s">
        <v>12</v>
      </c>
      <c r="H13" s="3">
        <f t="shared" si="1"/>
        <v>10.638757999999999</v>
      </c>
      <c r="I13" s="3">
        <f t="shared" si="2"/>
        <v>6.5604319999999996</v>
      </c>
      <c r="J13" s="3">
        <f t="shared" si="3"/>
        <v>17.199190000000002</v>
      </c>
      <c r="L13" t="str">
        <f t="shared" si="4"/>
        <v/>
      </c>
      <c r="M13" t="str">
        <f t="shared" si="5"/>
        <v>yes</v>
      </c>
      <c r="N13" s="2">
        <f t="shared" si="6"/>
        <v>4.0783259999999997</v>
      </c>
      <c r="P13" t="s">
        <v>11</v>
      </c>
      <c r="Q13">
        <v>13</v>
      </c>
    </row>
    <row r="14" spans="1:17" x14ac:dyDescent="0.2">
      <c r="A14" t="s">
        <v>13</v>
      </c>
      <c r="B14" s="1">
        <v>7.8156569999999995E-2</v>
      </c>
      <c r="C14" s="1">
        <v>6.9217349999999997E-2</v>
      </c>
      <c r="D14" s="1">
        <v>0.1473739</v>
      </c>
      <c r="G14" t="s">
        <v>13</v>
      </c>
      <c r="H14" s="3">
        <f t="shared" si="1"/>
        <v>7.8156569999999999</v>
      </c>
      <c r="I14" s="3">
        <f t="shared" si="2"/>
        <v>6.921735</v>
      </c>
      <c r="J14" s="3">
        <f t="shared" si="3"/>
        <v>14.73739</v>
      </c>
      <c r="L14" t="str">
        <f t="shared" si="4"/>
        <v/>
      </c>
      <c r="M14" t="str">
        <f t="shared" si="5"/>
        <v>yes</v>
      </c>
      <c r="N14" s="2">
        <f t="shared" si="6"/>
        <v>0.89392199999999988</v>
      </c>
      <c r="P14" t="s">
        <v>5</v>
      </c>
      <c r="Q14">
        <v>13</v>
      </c>
    </row>
    <row r="15" spans="1:17" x14ac:dyDescent="0.2">
      <c r="A15" t="s">
        <v>14</v>
      </c>
      <c r="B15" s="1">
        <v>9.1097310000000001E-2</v>
      </c>
      <c r="C15" s="1">
        <v>5.5335969999999998E-2</v>
      </c>
      <c r="D15" s="1">
        <v>0.14643329999999999</v>
      </c>
      <c r="G15" t="s">
        <v>14</v>
      </c>
      <c r="H15" s="3">
        <f t="shared" si="1"/>
        <v>9.109731</v>
      </c>
      <c r="I15" s="3">
        <f t="shared" si="2"/>
        <v>5.5335969999999994</v>
      </c>
      <c r="J15" s="3">
        <f t="shared" si="3"/>
        <v>14.643329999999999</v>
      </c>
      <c r="L15" t="str">
        <f t="shared" si="4"/>
        <v/>
      </c>
      <c r="M15" t="str">
        <f t="shared" si="5"/>
        <v>yes</v>
      </c>
      <c r="N15" s="2">
        <f t="shared" si="6"/>
        <v>3.5761340000000006</v>
      </c>
    </row>
    <row r="16" spans="1:17" x14ac:dyDescent="0.2">
      <c r="A16" t="s">
        <v>15</v>
      </c>
      <c r="B16" s="1">
        <v>9.1408589999999998E-2</v>
      </c>
      <c r="C16" s="1">
        <v>3.6963040000000003E-2</v>
      </c>
      <c r="D16" s="1">
        <v>0.1283716</v>
      </c>
      <c r="G16" t="s">
        <v>15</v>
      </c>
      <c r="H16" s="3">
        <f t="shared" si="1"/>
        <v>9.140858999999999</v>
      </c>
      <c r="I16" s="3">
        <f t="shared" si="2"/>
        <v>3.6963040000000005</v>
      </c>
      <c r="J16" s="3">
        <f t="shared" si="3"/>
        <v>12.837160000000001</v>
      </c>
      <c r="L16" t="str">
        <f t="shared" si="4"/>
        <v/>
      </c>
      <c r="M16" t="str">
        <f t="shared" si="5"/>
        <v>yes</v>
      </c>
      <c r="N16" s="9">
        <f t="shared" si="6"/>
        <v>5.4445549999999985</v>
      </c>
      <c r="P16" t="s">
        <v>62</v>
      </c>
    </row>
    <row r="17" spans="1:16" x14ac:dyDescent="0.2">
      <c r="A17" t="s">
        <v>16</v>
      </c>
      <c r="B17" s="1">
        <v>7.9136689999999996E-2</v>
      </c>
      <c r="C17" s="1">
        <v>6.1151079999999997E-2</v>
      </c>
      <c r="D17" s="1">
        <v>0.14028779999999999</v>
      </c>
      <c r="G17" t="s">
        <v>16</v>
      </c>
      <c r="H17" s="3">
        <f t="shared" si="1"/>
        <v>7.9136689999999996</v>
      </c>
      <c r="I17" s="3">
        <f t="shared" si="2"/>
        <v>6.1151079999999993</v>
      </c>
      <c r="J17" s="3">
        <f t="shared" si="3"/>
        <v>14.028779999999999</v>
      </c>
      <c r="L17" t="str">
        <f t="shared" si="4"/>
        <v/>
      </c>
      <c r="M17" t="str">
        <f t="shared" si="5"/>
        <v>yes</v>
      </c>
      <c r="N17" s="2">
        <f t="shared" si="6"/>
        <v>1.7985610000000003</v>
      </c>
      <c r="P17" t="s">
        <v>63</v>
      </c>
    </row>
    <row r="18" spans="1:16" x14ac:dyDescent="0.2">
      <c r="A18" t="s">
        <v>17</v>
      </c>
      <c r="B18" s="1">
        <v>9.5571829999999997E-2</v>
      </c>
      <c r="C18" s="1">
        <v>6.9735939999999996E-2</v>
      </c>
      <c r="D18" s="1">
        <v>0.1653078</v>
      </c>
      <c r="G18" t="s">
        <v>17</v>
      </c>
      <c r="H18" s="3">
        <f t="shared" si="1"/>
        <v>9.5571830000000002</v>
      </c>
      <c r="I18" s="3">
        <f t="shared" si="2"/>
        <v>6.9735939999999994</v>
      </c>
      <c r="J18" s="3">
        <f t="shared" si="3"/>
        <v>16.53078</v>
      </c>
      <c r="L18" t="str">
        <f t="shared" si="4"/>
        <v/>
      </c>
      <c r="M18" t="str">
        <f t="shared" si="5"/>
        <v>yes</v>
      </c>
      <c r="N18" s="2">
        <f t="shared" si="6"/>
        <v>2.5835890000000008</v>
      </c>
      <c r="P18" t="s">
        <v>61</v>
      </c>
    </row>
    <row r="19" spans="1:16" x14ac:dyDescent="0.2">
      <c r="A19" t="s">
        <v>18</v>
      </c>
      <c r="B19" s="1">
        <v>5.9053109999999999E-2</v>
      </c>
      <c r="C19" s="1">
        <v>5.1247239999999999E-2</v>
      </c>
      <c r="D19" s="1">
        <v>0.11030040000000001</v>
      </c>
      <c r="G19" t="s">
        <v>18</v>
      </c>
      <c r="H19" s="3">
        <f t="shared" si="1"/>
        <v>5.9053110000000002</v>
      </c>
      <c r="I19" s="3">
        <f t="shared" si="2"/>
        <v>5.1247239999999996</v>
      </c>
      <c r="J19" s="3">
        <f t="shared" si="3"/>
        <v>11.030040000000001</v>
      </c>
      <c r="L19" t="str">
        <f t="shared" si="4"/>
        <v/>
      </c>
      <c r="M19" t="str">
        <f t="shared" si="5"/>
        <v>yes</v>
      </c>
      <c r="N19" s="2">
        <f t="shared" si="6"/>
        <v>0.78058700000000059</v>
      </c>
    </row>
    <row r="20" spans="1:16" x14ac:dyDescent="0.2">
      <c r="A20" t="s">
        <v>19</v>
      </c>
      <c r="B20" s="1">
        <v>7.6190949999999993E-2</v>
      </c>
      <c r="C20" s="1">
        <v>7.1307549999999997E-2</v>
      </c>
      <c r="D20" s="1">
        <v>0.1474985</v>
      </c>
      <c r="G20" t="s">
        <v>19</v>
      </c>
      <c r="H20" s="3">
        <f t="shared" si="1"/>
        <v>7.6190949999999997</v>
      </c>
      <c r="I20" s="3">
        <f t="shared" si="2"/>
        <v>7.1307549999999997</v>
      </c>
      <c r="J20" s="3">
        <f t="shared" si="3"/>
        <v>14.74985</v>
      </c>
      <c r="L20" t="str">
        <f t="shared" si="4"/>
        <v/>
      </c>
      <c r="M20" t="str">
        <f t="shared" si="5"/>
        <v>yes</v>
      </c>
      <c r="N20" s="2">
        <f t="shared" si="6"/>
        <v>0.48834</v>
      </c>
    </row>
    <row r="21" spans="1:16" x14ac:dyDescent="0.2">
      <c r="A21" t="s">
        <v>20</v>
      </c>
      <c r="B21" t="s">
        <v>21</v>
      </c>
      <c r="C21" t="s">
        <v>21</v>
      </c>
      <c r="D21" t="s">
        <v>21</v>
      </c>
      <c r="G21" t="s">
        <v>20</v>
      </c>
      <c r="L21" t="str">
        <f t="shared" si="4"/>
        <v/>
      </c>
      <c r="M21" t="str">
        <f t="shared" si="5"/>
        <v/>
      </c>
      <c r="N21" s="2">
        <f t="shared" si="6"/>
        <v>0</v>
      </c>
    </row>
    <row r="22" spans="1:16" x14ac:dyDescent="0.2">
      <c r="A22" t="s">
        <v>22</v>
      </c>
      <c r="B22" s="1">
        <v>9.0317049999999996E-2</v>
      </c>
      <c r="C22" s="1">
        <v>6.9922880000000007E-2</v>
      </c>
      <c r="D22" s="1">
        <v>0.16023989999999999</v>
      </c>
      <c r="G22" t="s">
        <v>22</v>
      </c>
      <c r="H22" s="3">
        <f t="shared" si="1"/>
        <v>9.0317049999999988</v>
      </c>
      <c r="I22" s="3">
        <f t="shared" si="2"/>
        <v>6.9922880000000003</v>
      </c>
      <c r="J22" s="3">
        <f t="shared" si="3"/>
        <v>16.023989999999998</v>
      </c>
      <c r="L22" t="str">
        <f t="shared" si="4"/>
        <v/>
      </c>
      <c r="M22" t="str">
        <f t="shared" si="5"/>
        <v>yes</v>
      </c>
      <c r="N22" s="2">
        <f t="shared" si="6"/>
        <v>2.0394169999999985</v>
      </c>
    </row>
    <row r="23" spans="1:16" x14ac:dyDescent="0.2">
      <c r="A23" t="s">
        <v>23</v>
      </c>
      <c r="B23" s="1">
        <v>9.7908460000000003E-2</v>
      </c>
      <c r="C23" s="1">
        <v>7.7902390000000002E-2</v>
      </c>
      <c r="D23" s="1">
        <v>0.17581089999999999</v>
      </c>
      <c r="G23" t="s">
        <v>23</v>
      </c>
      <c r="H23" s="3">
        <f t="shared" si="1"/>
        <v>9.7908460000000002</v>
      </c>
      <c r="I23" s="3">
        <f t="shared" si="2"/>
        <v>7.7902390000000006</v>
      </c>
      <c r="J23" s="3">
        <f t="shared" si="3"/>
        <v>17.58109</v>
      </c>
      <c r="L23" t="str">
        <f t="shared" si="4"/>
        <v/>
      </c>
      <c r="M23" t="str">
        <f t="shared" si="5"/>
        <v>yes</v>
      </c>
      <c r="N23" s="2">
        <f t="shared" si="6"/>
        <v>2.0006069999999996</v>
      </c>
    </row>
    <row r="24" spans="1:16" x14ac:dyDescent="0.2">
      <c r="A24" t="s">
        <v>24</v>
      </c>
      <c r="B24" s="1">
        <v>0.13679406999999999</v>
      </c>
      <c r="C24" s="1">
        <v>0.12977773000000001</v>
      </c>
      <c r="D24" s="1">
        <v>0.26657180000000003</v>
      </c>
      <c r="G24" s="4" t="s">
        <v>24</v>
      </c>
      <c r="H24" s="5">
        <f t="shared" si="1"/>
        <v>13.679406999999999</v>
      </c>
      <c r="I24" s="6">
        <f t="shared" si="2"/>
        <v>12.977773000000001</v>
      </c>
      <c r="J24" s="7">
        <f t="shared" si="3"/>
        <v>26.657180000000004</v>
      </c>
      <c r="L24" t="str">
        <f t="shared" si="4"/>
        <v/>
      </c>
      <c r="M24" t="str">
        <f t="shared" si="5"/>
        <v>yes</v>
      </c>
      <c r="N24" s="2">
        <f t="shared" si="6"/>
        <v>0.70163399999999854</v>
      </c>
    </row>
    <row r="25" spans="1:16" x14ac:dyDescent="0.2">
      <c r="A25" t="s">
        <v>25</v>
      </c>
      <c r="B25" s="1">
        <v>7.2647219999999998E-2</v>
      </c>
      <c r="C25" s="1">
        <v>4.5050710000000001E-2</v>
      </c>
      <c r="D25" s="1">
        <v>0.11769789999999999</v>
      </c>
      <c r="G25" t="s">
        <v>25</v>
      </c>
      <c r="H25" s="3">
        <f t="shared" si="1"/>
        <v>7.2647219999999999</v>
      </c>
      <c r="I25" s="3">
        <f t="shared" si="2"/>
        <v>4.505071</v>
      </c>
      <c r="J25" s="3">
        <f t="shared" si="3"/>
        <v>11.769789999999999</v>
      </c>
      <c r="L25" t="str">
        <f t="shared" si="4"/>
        <v/>
      </c>
      <c r="M25" t="str">
        <f t="shared" si="5"/>
        <v>yes</v>
      </c>
      <c r="N25" s="2">
        <f t="shared" si="6"/>
        <v>2.7596509999999999</v>
      </c>
    </row>
    <row r="26" spans="1:16" x14ac:dyDescent="0.2">
      <c r="A26" t="s">
        <v>26</v>
      </c>
      <c r="B26" s="1">
        <v>8.5102570000000002E-2</v>
      </c>
      <c r="C26" s="1">
        <v>7.1038249999999997E-2</v>
      </c>
      <c r="D26" s="1">
        <v>0.1561408</v>
      </c>
      <c r="G26" t="s">
        <v>26</v>
      </c>
      <c r="H26" s="3">
        <f t="shared" si="1"/>
        <v>8.5102570000000011</v>
      </c>
      <c r="I26" s="3">
        <f t="shared" si="2"/>
        <v>7.1038249999999996</v>
      </c>
      <c r="J26" s="3">
        <f t="shared" si="3"/>
        <v>15.61408</v>
      </c>
      <c r="L26" t="str">
        <f t="shared" si="4"/>
        <v/>
      </c>
      <c r="M26" t="str">
        <f t="shared" si="5"/>
        <v>yes</v>
      </c>
      <c r="N26" s="2">
        <f t="shared" si="6"/>
        <v>1.4064320000000015</v>
      </c>
    </row>
    <row r="27" spans="1:16" x14ac:dyDescent="0.2">
      <c r="A27" t="s">
        <v>27</v>
      </c>
      <c r="B27" s="1">
        <v>0.10745968</v>
      </c>
      <c r="C27" s="1">
        <v>7.1706989999999998E-2</v>
      </c>
      <c r="D27" s="1">
        <v>0.17916670000000001</v>
      </c>
      <c r="G27" t="s">
        <v>27</v>
      </c>
      <c r="H27" s="3">
        <f t="shared" si="1"/>
        <v>10.745968</v>
      </c>
      <c r="I27" s="3">
        <f t="shared" si="2"/>
        <v>7.1706989999999999</v>
      </c>
      <c r="J27" s="3">
        <f t="shared" si="3"/>
        <v>17.91667</v>
      </c>
      <c r="L27" t="str">
        <f t="shared" si="4"/>
        <v/>
      </c>
      <c r="M27" t="str">
        <f t="shared" si="5"/>
        <v>yes</v>
      </c>
      <c r="N27" s="2">
        <f t="shared" si="6"/>
        <v>3.5752689999999996</v>
      </c>
    </row>
    <row r="28" spans="1:16" x14ac:dyDescent="0.2">
      <c r="A28" t="s">
        <v>28</v>
      </c>
      <c r="B28" s="1">
        <v>7.2556259999999997E-2</v>
      </c>
      <c r="C28" s="1">
        <v>6.4914340000000001E-2</v>
      </c>
      <c r="D28" s="1">
        <v>0.1374706</v>
      </c>
      <c r="G28" t="s">
        <v>28</v>
      </c>
      <c r="H28" s="3">
        <f t="shared" si="1"/>
        <v>7.2556259999999995</v>
      </c>
      <c r="I28" s="3">
        <f t="shared" si="2"/>
        <v>6.4914339999999999</v>
      </c>
      <c r="J28" s="3">
        <f t="shared" si="3"/>
        <v>13.747059999999999</v>
      </c>
      <c r="L28" t="str">
        <f t="shared" si="4"/>
        <v/>
      </c>
      <c r="M28" t="str">
        <f t="shared" si="5"/>
        <v>yes</v>
      </c>
      <c r="N28" s="2">
        <f t="shared" si="6"/>
        <v>0.76419199999999954</v>
      </c>
    </row>
    <row r="29" spans="1:16" x14ac:dyDescent="0.2">
      <c r="A29" t="s">
        <v>29</v>
      </c>
      <c r="B29" s="1">
        <v>8.4748580000000004E-2</v>
      </c>
      <c r="C29" s="1">
        <v>5.9523810000000003E-2</v>
      </c>
      <c r="D29" s="1">
        <v>0.1442724</v>
      </c>
      <c r="G29" t="s">
        <v>29</v>
      </c>
      <c r="H29" s="3">
        <f t="shared" si="1"/>
        <v>8.4748580000000011</v>
      </c>
      <c r="I29" s="3">
        <f t="shared" si="2"/>
        <v>5.9523809999999999</v>
      </c>
      <c r="J29" s="3">
        <f t="shared" si="3"/>
        <v>14.427239999999999</v>
      </c>
      <c r="L29" t="str">
        <f t="shared" si="4"/>
        <v/>
      </c>
      <c r="M29" t="str">
        <f t="shared" si="5"/>
        <v>yes</v>
      </c>
      <c r="N29" s="2">
        <f t="shared" si="6"/>
        <v>2.5224770000000012</v>
      </c>
    </row>
    <row r="30" spans="1:16" x14ac:dyDescent="0.2">
      <c r="A30" t="s">
        <v>30</v>
      </c>
      <c r="B30" s="1">
        <v>9.8958530000000003E-2</v>
      </c>
      <c r="C30" s="1">
        <v>7.7977660000000004E-2</v>
      </c>
      <c r="D30" s="1">
        <v>0.17693619999999999</v>
      </c>
      <c r="G30" t="s">
        <v>30</v>
      </c>
      <c r="H30" s="3">
        <f t="shared" si="1"/>
        <v>9.8958530000000007</v>
      </c>
      <c r="I30" s="3">
        <f t="shared" si="2"/>
        <v>7.7977660000000002</v>
      </c>
      <c r="J30" s="3">
        <f t="shared" si="3"/>
        <v>17.693619999999999</v>
      </c>
      <c r="L30" t="str">
        <f t="shared" si="4"/>
        <v/>
      </c>
      <c r="M30" t="str">
        <f t="shared" si="5"/>
        <v>yes</v>
      </c>
      <c r="N30" s="2">
        <f t="shared" si="6"/>
        <v>2.0980870000000005</v>
      </c>
    </row>
    <row r="31" spans="1:16" x14ac:dyDescent="0.2">
      <c r="A31" t="s">
        <v>31</v>
      </c>
      <c r="B31" s="1">
        <v>7.2578909999999996E-2</v>
      </c>
      <c r="C31" s="1">
        <v>6.8821129999999994E-2</v>
      </c>
      <c r="D31" s="1">
        <v>0.1414</v>
      </c>
      <c r="G31" t="s">
        <v>31</v>
      </c>
      <c r="H31" s="3">
        <f t="shared" si="1"/>
        <v>7.2578909999999999</v>
      </c>
      <c r="I31" s="3">
        <f t="shared" si="2"/>
        <v>6.8821129999999995</v>
      </c>
      <c r="J31" s="3">
        <f t="shared" si="3"/>
        <v>14.14</v>
      </c>
      <c r="L31" t="str">
        <f t="shared" si="4"/>
        <v/>
      </c>
      <c r="M31" t="str">
        <f t="shared" si="5"/>
        <v>yes</v>
      </c>
      <c r="N31" s="2">
        <f t="shared" si="6"/>
        <v>0.37577800000000039</v>
      </c>
    </row>
    <row r="32" spans="1:16" x14ac:dyDescent="0.2">
      <c r="A32" t="s">
        <v>32</v>
      </c>
      <c r="B32" s="1">
        <v>8.4531670000000003E-2</v>
      </c>
      <c r="C32" s="1">
        <v>6.5652080000000002E-2</v>
      </c>
      <c r="D32" s="1">
        <v>0.1501837</v>
      </c>
      <c r="G32" t="s">
        <v>32</v>
      </c>
      <c r="H32" s="3">
        <f t="shared" si="1"/>
        <v>8.4531670000000005</v>
      </c>
      <c r="I32" s="3">
        <f t="shared" si="2"/>
        <v>6.5652080000000002</v>
      </c>
      <c r="J32" s="3">
        <f t="shared" si="3"/>
        <v>15.018370000000001</v>
      </c>
      <c r="L32" t="str">
        <f t="shared" si="4"/>
        <v/>
      </c>
      <c r="M32" t="str">
        <f t="shared" si="5"/>
        <v>yes</v>
      </c>
      <c r="N32" s="2">
        <f t="shared" si="6"/>
        <v>1.8879590000000004</v>
      </c>
    </row>
    <row r="33" spans="1:14" x14ac:dyDescent="0.2">
      <c r="A33" t="s">
        <v>33</v>
      </c>
      <c r="B33" s="1">
        <v>8.9729370000000003E-2</v>
      </c>
      <c r="C33" s="1">
        <v>9.5829639999999994E-2</v>
      </c>
      <c r="D33" s="1">
        <v>0.185559</v>
      </c>
      <c r="G33" t="s">
        <v>33</v>
      </c>
      <c r="H33" s="3">
        <f t="shared" si="1"/>
        <v>8.9729369999999999</v>
      </c>
      <c r="I33" s="6">
        <f t="shared" si="2"/>
        <v>9.5829639999999987</v>
      </c>
      <c r="J33" s="3">
        <f t="shared" si="3"/>
        <v>18.555900000000001</v>
      </c>
      <c r="L33" t="str">
        <f t="shared" si="4"/>
        <v>yes</v>
      </c>
      <c r="M33" t="str">
        <f t="shared" si="5"/>
        <v/>
      </c>
      <c r="N33" s="2">
        <f t="shared" si="6"/>
        <v>-0.61002699999999876</v>
      </c>
    </row>
    <row r="34" spans="1:14" x14ac:dyDescent="0.2">
      <c r="A34" t="s">
        <v>34</v>
      </c>
      <c r="B34" s="1">
        <v>9.012386E-2</v>
      </c>
      <c r="C34" s="1">
        <v>5.0032590000000002E-2</v>
      </c>
      <c r="D34" s="1">
        <v>0.14015649999999999</v>
      </c>
      <c r="G34" t="s">
        <v>34</v>
      </c>
      <c r="H34" s="3">
        <f t="shared" si="1"/>
        <v>9.0123859999999993</v>
      </c>
      <c r="I34" s="3">
        <f t="shared" si="2"/>
        <v>5.0032589999999999</v>
      </c>
      <c r="J34" s="3">
        <f t="shared" si="3"/>
        <v>14.015649999999999</v>
      </c>
      <c r="L34" t="str">
        <f t="shared" si="4"/>
        <v/>
      </c>
      <c r="M34" t="str">
        <f t="shared" si="5"/>
        <v>yes</v>
      </c>
      <c r="N34" s="2">
        <f t="shared" si="6"/>
        <v>4.0091269999999994</v>
      </c>
    </row>
    <row r="35" spans="1:14" x14ac:dyDescent="0.2">
      <c r="A35" t="s">
        <v>35</v>
      </c>
      <c r="B35" s="1">
        <v>0.13123967</v>
      </c>
      <c r="C35" s="1">
        <v>9.0247930000000004E-2</v>
      </c>
      <c r="D35" s="1">
        <v>0.22148760000000001</v>
      </c>
      <c r="G35" t="s">
        <v>35</v>
      </c>
      <c r="H35" s="3">
        <f t="shared" si="1"/>
        <v>13.123967</v>
      </c>
      <c r="I35" s="3">
        <f t="shared" si="2"/>
        <v>9.0247930000000007</v>
      </c>
      <c r="J35" s="3">
        <f t="shared" si="3"/>
        <v>22.148759999999999</v>
      </c>
      <c r="L35" t="str">
        <f t="shared" si="4"/>
        <v/>
      </c>
      <c r="M35" t="str">
        <f t="shared" si="5"/>
        <v>yes</v>
      </c>
      <c r="N35" s="2">
        <f t="shared" si="6"/>
        <v>4.0991739999999997</v>
      </c>
    </row>
    <row r="36" spans="1:14" x14ac:dyDescent="0.2">
      <c r="A36" t="s">
        <v>36</v>
      </c>
      <c r="B36" s="1">
        <v>9.2925030000000006E-2</v>
      </c>
      <c r="C36" s="1">
        <v>6.3621960000000005E-2</v>
      </c>
      <c r="D36" s="1">
        <v>0.15654699999999999</v>
      </c>
      <c r="G36" t="s">
        <v>36</v>
      </c>
      <c r="H36" s="3">
        <f t="shared" si="1"/>
        <v>9.292503</v>
      </c>
      <c r="I36" s="3">
        <f t="shared" si="2"/>
        <v>6.3621960000000009</v>
      </c>
      <c r="J36" s="3">
        <f t="shared" si="3"/>
        <v>15.654699999999998</v>
      </c>
      <c r="L36" t="str">
        <f t="shared" si="4"/>
        <v/>
      </c>
      <c r="M36" t="str">
        <f t="shared" si="5"/>
        <v>yes</v>
      </c>
      <c r="N36" s="2">
        <f t="shared" si="6"/>
        <v>2.9303069999999991</v>
      </c>
    </row>
    <row r="37" spans="1:14" x14ac:dyDescent="0.2">
      <c r="A37" t="s">
        <v>37</v>
      </c>
      <c r="B37" s="1">
        <v>0.15207577999999999</v>
      </c>
      <c r="C37" s="1">
        <v>0.20206468</v>
      </c>
      <c r="D37" s="1">
        <v>0.35414050000000002</v>
      </c>
      <c r="G37" s="4" t="s">
        <v>37</v>
      </c>
      <c r="H37" s="5">
        <f t="shared" si="1"/>
        <v>15.207578</v>
      </c>
      <c r="I37" s="6">
        <f t="shared" si="2"/>
        <v>20.206468000000001</v>
      </c>
      <c r="J37" s="7">
        <f t="shared" si="3"/>
        <v>35.414050000000003</v>
      </c>
      <c r="L37" t="str">
        <f t="shared" si="4"/>
        <v>yes</v>
      </c>
      <c r="M37" t="str">
        <f t="shared" si="5"/>
        <v/>
      </c>
      <c r="N37" s="9">
        <f t="shared" si="6"/>
        <v>-4.9988900000000012</v>
      </c>
    </row>
    <row r="38" spans="1:14" x14ac:dyDescent="0.2">
      <c r="A38" t="s">
        <v>38</v>
      </c>
      <c r="B38" s="1">
        <v>7.5361990000000004E-2</v>
      </c>
      <c r="C38" s="1">
        <v>6.0483410000000001E-2</v>
      </c>
      <c r="D38" s="1">
        <v>0.13584540000000001</v>
      </c>
      <c r="G38" t="s">
        <v>38</v>
      </c>
      <c r="H38" s="3">
        <f t="shared" si="1"/>
        <v>7.5361990000000008</v>
      </c>
      <c r="I38" s="3">
        <f t="shared" si="2"/>
        <v>6.0483409999999997</v>
      </c>
      <c r="J38" s="3">
        <f t="shared" si="3"/>
        <v>13.584540000000001</v>
      </c>
      <c r="L38" t="str">
        <f t="shared" si="4"/>
        <v/>
      </c>
      <c r="M38" t="str">
        <f t="shared" si="5"/>
        <v>yes</v>
      </c>
      <c r="N38" s="2">
        <f t="shared" si="6"/>
        <v>1.487858000000001</v>
      </c>
    </row>
    <row r="39" spans="1:14" x14ac:dyDescent="0.2">
      <c r="A39" t="s">
        <v>39</v>
      </c>
      <c r="B39" s="1">
        <v>7.0033300000000007E-2</v>
      </c>
      <c r="C39" s="1">
        <v>6.1803509999999999E-2</v>
      </c>
      <c r="D39" s="1">
        <v>0.1318368</v>
      </c>
      <c r="G39" t="s">
        <v>39</v>
      </c>
      <c r="H39" s="3">
        <f t="shared" si="1"/>
        <v>7.0033300000000009</v>
      </c>
      <c r="I39" s="3">
        <f t="shared" si="2"/>
        <v>6.1803509999999999</v>
      </c>
      <c r="J39" s="3">
        <f t="shared" si="3"/>
        <v>13.183680000000001</v>
      </c>
      <c r="L39" t="str">
        <f t="shared" si="4"/>
        <v/>
      </c>
      <c r="M39" t="str">
        <f t="shared" si="5"/>
        <v>yes</v>
      </c>
      <c r="N39" s="2">
        <f t="shared" si="6"/>
        <v>0.82297900000000102</v>
      </c>
    </row>
    <row r="40" spans="1:14" x14ac:dyDescent="0.2">
      <c r="A40" t="s">
        <v>40</v>
      </c>
      <c r="B40" s="1">
        <v>0.10861031</v>
      </c>
      <c r="C40" s="1">
        <v>4.9201780000000001E-2</v>
      </c>
      <c r="D40" s="1">
        <v>0.15781210000000001</v>
      </c>
      <c r="G40" t="s">
        <v>40</v>
      </c>
      <c r="H40" s="3">
        <f t="shared" si="1"/>
        <v>10.861031000000001</v>
      </c>
      <c r="I40" s="3">
        <f t="shared" si="2"/>
        <v>4.9201779999999999</v>
      </c>
      <c r="J40" s="3">
        <f t="shared" si="3"/>
        <v>15.781210000000002</v>
      </c>
      <c r="L40" t="str">
        <f t="shared" si="4"/>
        <v/>
      </c>
      <c r="M40" t="str">
        <f t="shared" si="5"/>
        <v>yes</v>
      </c>
      <c r="N40" s="9">
        <f t="shared" si="6"/>
        <v>5.9408530000000006</v>
      </c>
    </row>
    <row r="41" spans="1:14" x14ac:dyDescent="0.2">
      <c r="A41" t="s">
        <v>41</v>
      </c>
      <c r="B41" s="1">
        <v>0.10356335</v>
      </c>
      <c r="C41" s="1">
        <v>8.8168800000000006E-2</v>
      </c>
      <c r="D41" s="1">
        <v>0.19173219999999999</v>
      </c>
      <c r="G41" t="s">
        <v>41</v>
      </c>
      <c r="H41" s="3">
        <f t="shared" si="1"/>
        <v>10.356335</v>
      </c>
      <c r="I41" s="3">
        <f t="shared" si="2"/>
        <v>8.8168800000000012</v>
      </c>
      <c r="J41" s="3">
        <f t="shared" si="3"/>
        <v>19.173220000000001</v>
      </c>
      <c r="L41" t="str">
        <f t="shared" si="4"/>
        <v/>
      </c>
      <c r="M41" t="str">
        <f t="shared" si="5"/>
        <v>yes</v>
      </c>
      <c r="N41" s="2">
        <f t="shared" si="6"/>
        <v>1.5394549999999985</v>
      </c>
    </row>
    <row r="42" spans="1:14" x14ac:dyDescent="0.2">
      <c r="A42" t="s">
        <v>42</v>
      </c>
      <c r="B42" s="1">
        <v>0.10138687</v>
      </c>
      <c r="C42" s="1">
        <v>8.2461320000000005E-2</v>
      </c>
      <c r="D42" s="1">
        <v>0.18384819999999999</v>
      </c>
      <c r="G42" t="s">
        <v>42</v>
      </c>
      <c r="H42" s="3">
        <f t="shared" si="1"/>
        <v>10.138687000000001</v>
      </c>
      <c r="I42" s="3">
        <f t="shared" si="2"/>
        <v>8.2461320000000011</v>
      </c>
      <c r="J42" s="3">
        <f t="shared" si="3"/>
        <v>18.384819999999998</v>
      </c>
      <c r="L42" t="str">
        <f t="shared" si="4"/>
        <v/>
      </c>
      <c r="M42" t="str">
        <f t="shared" si="5"/>
        <v>yes</v>
      </c>
      <c r="N42" s="2">
        <f t="shared" si="6"/>
        <v>1.8925549999999998</v>
      </c>
    </row>
    <row r="43" spans="1:14" x14ac:dyDescent="0.2">
      <c r="A43" t="s">
        <v>43</v>
      </c>
      <c r="B43" s="1">
        <v>5.7151500000000001E-2</v>
      </c>
      <c r="C43" s="1">
        <v>6.1082549999999999E-2</v>
      </c>
      <c r="D43" s="1">
        <v>0.11823400000000001</v>
      </c>
      <c r="G43" t="s">
        <v>43</v>
      </c>
      <c r="H43" s="3">
        <f t="shared" si="1"/>
        <v>5.7151500000000004</v>
      </c>
      <c r="I43" s="3">
        <f t="shared" si="2"/>
        <v>6.1082549999999998</v>
      </c>
      <c r="J43" s="3">
        <f t="shared" si="3"/>
        <v>11.823400000000001</v>
      </c>
      <c r="L43" t="str">
        <f t="shared" si="4"/>
        <v>yes</v>
      </c>
      <c r="M43" t="str">
        <f t="shared" si="5"/>
        <v/>
      </c>
      <c r="N43" s="2">
        <f t="shared" si="6"/>
        <v>-0.39310499999999937</v>
      </c>
    </row>
    <row r="44" spans="1:14" x14ac:dyDescent="0.2">
      <c r="A44" t="s">
        <v>44</v>
      </c>
      <c r="B44" s="1">
        <v>8.5298869999999999E-2</v>
      </c>
      <c r="C44" s="1">
        <v>6.235864E-2</v>
      </c>
      <c r="D44" s="1">
        <v>0.1476575</v>
      </c>
      <c r="G44" t="s">
        <v>44</v>
      </c>
      <c r="H44" s="3">
        <f t="shared" si="1"/>
        <v>8.5298870000000004</v>
      </c>
      <c r="I44" s="3">
        <f t="shared" si="2"/>
        <v>6.2358640000000003</v>
      </c>
      <c r="J44" s="3">
        <f t="shared" si="3"/>
        <v>14.765750000000001</v>
      </c>
      <c r="L44" t="str">
        <f t="shared" si="4"/>
        <v/>
      </c>
      <c r="M44" t="str">
        <f t="shared" si="5"/>
        <v>yes</v>
      </c>
      <c r="N44" s="2">
        <f t="shared" si="6"/>
        <v>2.2940230000000001</v>
      </c>
    </row>
    <row r="45" spans="1:14" x14ac:dyDescent="0.2">
      <c r="A45" t="s">
        <v>45</v>
      </c>
      <c r="B45" s="1">
        <v>0.10303420000000001</v>
      </c>
      <c r="C45" s="1">
        <v>8.9632249999999997E-2</v>
      </c>
      <c r="D45" s="1">
        <v>0.19266649999999999</v>
      </c>
      <c r="G45" t="s">
        <v>45</v>
      </c>
      <c r="H45" s="3">
        <f t="shared" si="1"/>
        <v>10.303420000000001</v>
      </c>
      <c r="I45" s="3">
        <f t="shared" si="2"/>
        <v>8.9632249999999996</v>
      </c>
      <c r="J45" s="3">
        <f t="shared" si="3"/>
        <v>19.266649999999998</v>
      </c>
      <c r="L45" t="str">
        <f t="shared" si="4"/>
        <v/>
      </c>
      <c r="M45" t="str">
        <f t="shared" si="5"/>
        <v>yes</v>
      </c>
      <c r="N45" s="2">
        <f t="shared" si="6"/>
        <v>1.3401950000000014</v>
      </c>
    </row>
    <row r="46" spans="1:14" x14ac:dyDescent="0.2">
      <c r="A46" t="s">
        <v>46</v>
      </c>
      <c r="B46" s="1">
        <v>7.2459259999999998E-2</v>
      </c>
      <c r="C46" s="1">
        <v>5.9824469999999998E-2</v>
      </c>
      <c r="D46" s="1">
        <v>0.1322837</v>
      </c>
      <c r="G46" t="s">
        <v>46</v>
      </c>
      <c r="H46" s="3">
        <f t="shared" si="1"/>
        <v>7.2459259999999999</v>
      </c>
      <c r="I46" s="3">
        <f t="shared" si="2"/>
        <v>5.9824469999999996</v>
      </c>
      <c r="J46" s="3">
        <f t="shared" si="3"/>
        <v>13.22837</v>
      </c>
      <c r="L46" t="str">
        <f t="shared" si="4"/>
        <v/>
      </c>
      <c r="M46" t="str">
        <f t="shared" si="5"/>
        <v>yes</v>
      </c>
      <c r="N46" s="2">
        <f t="shared" si="6"/>
        <v>1.2634790000000002</v>
      </c>
    </row>
    <row r="47" spans="1:14" x14ac:dyDescent="0.2">
      <c r="A47" t="s">
        <v>47</v>
      </c>
      <c r="B47" s="1">
        <v>0.11138481</v>
      </c>
      <c r="C47" s="1">
        <v>9.0714359999999994E-2</v>
      </c>
      <c r="D47" s="1">
        <v>0.20209920000000001</v>
      </c>
      <c r="G47" t="s">
        <v>47</v>
      </c>
      <c r="H47" s="3">
        <f t="shared" si="1"/>
        <v>11.138481000000001</v>
      </c>
      <c r="I47" s="3">
        <f t="shared" si="2"/>
        <v>9.0714359999999985</v>
      </c>
      <c r="J47" s="3">
        <f t="shared" si="3"/>
        <v>20.20992</v>
      </c>
      <c r="L47" t="str">
        <f t="shared" si="4"/>
        <v/>
      </c>
      <c r="M47" t="str">
        <f t="shared" si="5"/>
        <v>yes</v>
      </c>
      <c r="N47" s="2">
        <f t="shared" si="6"/>
        <v>2.067045000000002</v>
      </c>
    </row>
    <row r="48" spans="1:14" x14ac:dyDescent="0.2">
      <c r="A48" t="s">
        <v>48</v>
      </c>
      <c r="B48" s="1">
        <v>9.3868560000000004E-2</v>
      </c>
      <c r="C48" s="1">
        <v>6.4251619999999995E-2</v>
      </c>
      <c r="D48" s="1">
        <v>0.15812019999999999</v>
      </c>
      <c r="G48" t="s">
        <v>48</v>
      </c>
      <c r="H48" s="3">
        <f t="shared" si="1"/>
        <v>9.3868559999999999</v>
      </c>
      <c r="I48" s="3">
        <f t="shared" si="2"/>
        <v>6.4251619999999994</v>
      </c>
      <c r="J48" s="3">
        <f t="shared" si="3"/>
        <v>15.812019999999999</v>
      </c>
      <c r="L48" t="str">
        <f t="shared" si="4"/>
        <v/>
      </c>
      <c r="M48" t="str">
        <f t="shared" si="5"/>
        <v>yes</v>
      </c>
      <c r="N48" s="2">
        <f t="shared" si="6"/>
        <v>2.9616940000000005</v>
      </c>
    </row>
    <row r="49" spans="1:1" x14ac:dyDescent="0.2">
      <c r="A4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2021-2022 IRS migration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Bageant, Liz (elizabethbageant@uidaho.edu)</dc:creator>
  <cp:lastModifiedBy>Bageant, Liz (elizabethbageant@uidaho.edu)</cp:lastModifiedBy>
  <dcterms:created xsi:type="dcterms:W3CDTF">2024-08-29T19:56:56Z</dcterms:created>
  <dcterms:modified xsi:type="dcterms:W3CDTF">2024-08-30T13:15:14Z</dcterms:modified>
</cp:coreProperties>
</file>