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file1\commresearch\Labor Market Information\Regional Economist\00. Statewide\Population Forecast\2022-2032\"/>
    </mc:Choice>
  </mc:AlternateContent>
  <xr:revisionPtr revIDLastSave="0" documentId="13_ncr:1_{D85BD0FD-6F1F-4F96-9F3C-8FE90FE0922B}" xr6:coauthVersionLast="45" xr6:coauthVersionMax="45" xr10:uidLastSave="{00000000-0000-0000-0000-000000000000}"/>
  <bookViews>
    <workbookView xWindow="-120" yWindow="-120" windowWidth="29040" windowHeight="15840" xr2:uid="{5054C7F1-E215-4629-9B6B-346BFDAA582D}"/>
  </bookViews>
  <sheets>
    <sheet name="Total" sheetId="1" r:id="rId1"/>
    <sheet name="1. North" sheetId="2" r:id="rId2"/>
    <sheet name="2. North Central" sheetId="3" r:id="rId3"/>
    <sheet name="3. Southwest" sheetId="4" r:id="rId4"/>
    <sheet name="4. South Central" sheetId="5" r:id="rId5"/>
    <sheet name="5. Southeast" sheetId="6" r:id="rId6"/>
    <sheet name="6. Ea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C2" i="1"/>
  <c r="D2" i="1"/>
  <c r="E2" i="1"/>
  <c r="F2" i="1"/>
  <c r="G2" i="1"/>
  <c r="H2" i="1"/>
  <c r="I2" i="1"/>
  <c r="J2" i="1"/>
  <c r="K2" i="1"/>
  <c r="L2" i="1"/>
  <c r="B2" i="1"/>
  <c r="N17" i="1" l="1"/>
  <c r="O17" i="1" s="1"/>
  <c r="N27" i="1"/>
  <c r="O27" i="1" s="1"/>
  <c r="N23" i="1" l="1"/>
  <c r="O23" i="1" s="1"/>
  <c r="N11" i="1"/>
  <c r="O11" i="1" s="1"/>
  <c r="N21" i="1"/>
  <c r="O21" i="1" s="1"/>
  <c r="N14" i="1"/>
  <c r="O14" i="1" s="1"/>
  <c r="N6" i="1"/>
  <c r="O6" i="1" s="1"/>
  <c r="P29" i="1"/>
  <c r="P24" i="1"/>
  <c r="N12" i="1"/>
  <c r="O12" i="1" s="1"/>
  <c r="N4" i="1"/>
  <c r="O4" i="1" s="1"/>
  <c r="N22" i="1"/>
  <c r="O22" i="1" s="1"/>
  <c r="N13" i="1"/>
  <c r="O13" i="1" s="1"/>
  <c r="N5" i="1"/>
  <c r="O5" i="1" s="1"/>
  <c r="P15" i="1"/>
  <c r="P9" i="1"/>
  <c r="P7" i="1"/>
  <c r="P19" i="1"/>
  <c r="P11" i="1"/>
  <c r="P3" i="1"/>
  <c r="P2" i="1"/>
  <c r="N19" i="1"/>
  <c r="O19" i="1" s="1"/>
  <c r="N9" i="1"/>
  <c r="O9" i="1" s="1"/>
  <c r="N3" i="1"/>
  <c r="O3" i="1" s="1"/>
  <c r="P27" i="1"/>
  <c r="N26" i="1"/>
  <c r="O26" i="1" s="1"/>
  <c r="N16" i="1"/>
  <c r="O16" i="1" s="1"/>
  <c r="N8" i="1"/>
  <c r="O8" i="1" s="1"/>
  <c r="P17" i="1"/>
  <c r="P10" i="1"/>
  <c r="P18" i="1"/>
  <c r="N24" i="1"/>
  <c r="O24" i="1" s="1"/>
  <c r="N15" i="1"/>
  <c r="O15" i="1" s="1"/>
  <c r="N7" i="1"/>
  <c r="O7" i="1" s="1"/>
  <c r="N18" i="1"/>
  <c r="O18" i="1" s="1"/>
  <c r="N10" i="1"/>
  <c r="O10" i="1" s="1"/>
  <c r="P26" i="1"/>
  <c r="P16" i="1"/>
  <c r="P8" i="1"/>
  <c r="N29" i="1"/>
  <c r="O29" i="1" s="1"/>
  <c r="P23" i="1"/>
  <c r="P14" i="1"/>
  <c r="P6" i="1"/>
  <c r="P22" i="1"/>
  <c r="P13" i="1"/>
  <c r="P5" i="1"/>
  <c r="P21" i="1"/>
  <c r="P12" i="1"/>
  <c r="P4" i="1"/>
  <c r="N2" i="1"/>
  <c r="O2" i="1" s="1"/>
</calcChain>
</file>

<file path=xl/sharedStrings.xml><?xml version="1.0" encoding="utf-8"?>
<sst xmlns="http://schemas.openxmlformats.org/spreadsheetml/2006/main" count="203" uniqueCount="29">
  <si>
    <t>Age Group</t>
  </si>
  <si>
    <t>Net Change</t>
  </si>
  <si>
    <t>Growth %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</si>
  <si>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</si>
  <si>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</si>
  <si>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</si>
  <si>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</si>
  <si>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</si>
  <si>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</si>
  <si>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</si>
  <si>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</si>
  <si>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</si>
  <si>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</si>
  <si>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</si>
  <si>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</si>
  <si>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</si>
  <si>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</si>
  <si>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</si>
  <si>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</si>
  <si>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</si>
  <si>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</si>
  <si>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</si>
  <si>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</si>
  <si>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</si>
  <si>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</si>
  <si>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</si>
  <si>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 xml:space="preserve">Men </t>
  </si>
  <si>
    <t>Women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</si>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</sst>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0.0%"/>
    <numFmt numFmtId="165" formatCode="0.0%;[Red]\-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31">
    <xf numFmtId="0" fontId="0" fillId="0" borderId="0" xfId="0"/>
    <xf numFmtId="164" fontId="3" fillId="0" borderId="0" xfId="1" applyNumberFormat="1" applyFont="1"/>
    <xf numFmtId="38" fontId="3" fillId="0" borderId="0" xfId="0" applyNumberFormat="1" applyFont="1"/>
    <xf numFmtId="38" fontId="4" fillId="0" borderId="0" xfId="0" applyNumberFormat="1" applyFont="1"/>
    <xf numFmtId="164" fontId="4" fillId="0" borderId="0" xfId="1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6" fillId="2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38" fontId="3" fillId="3" borderId="0" xfId="0" applyNumberFormat="1" applyFont="1" applyFill="1" applyAlignment="1">
      <alignment horizontal="right" vertical="center"/>
    </xf>
    <xf numFmtId="165" fontId="3" fillId="3" borderId="0" xfId="1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38" fontId="3" fillId="4" borderId="0" xfId="0" applyNumberFormat="1" applyFont="1" applyFill="1" applyAlignment="1">
      <alignment horizontal="right" vertical="center"/>
    </xf>
    <xf numFmtId="165" fontId="3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8" fontId="3" fillId="2" borderId="0" xfId="0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38" fontId="3" fillId="3" borderId="0" xfId="0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</cellXfs>
  <cellStyles count="5">
    <cellStyle name="Normal" xfId="0" builtinId="0"/>
    <cellStyle name="Normal 2" xfId="2" xr:uid="{25C198BF-6F5B-43C6-8FF6-C332C854D188}"/>
    <cellStyle name="Normal 2 2" xfId="3" xr:uid="{2FC586C2-77DB-45FD-8A46-8B6134B44018}"/>
    <cellStyle name="Normal 3" xfId="4" xr:uid="{BFBA2B17-4A9D-4BC8-B7F9-BF6F0365D4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5D-E541-4E7B-AF40-3A3BFC241084}">
  <dimension ref="A1:P30"/>
  <sheetViews>
    <sheetView tabSelected="1" workbookViewId="0">
      <selection activeCell="H20" sqref="H20"/>
    </sheetView>
  </sheetViews>
  <sheetFormatPr defaultColWidth="17.44140625" defaultRowHeight="15.6" x14ac:dyDescent="0.3"/>
  <cols>
    <col min="1" max="1" width="20.6640625" style="5" customWidth="1"/>
    <col min="2" max="12" width="10.6640625" style="7" customWidth="1"/>
    <col min="13" max="13" width="5.6640625" style="7" customWidth="1"/>
    <col min="14" max="16" width="15.6640625" style="7" customWidth="1"/>
    <col min="17" max="16384" width="17.44140625" style="7"/>
  </cols>
  <sheetData>
    <row r="1" spans="1:16" ht="15" customHeight="1" x14ac:dyDescent="0.3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3">
      <c r="A2" s="9" t="s">
        <v>4</v>
      </c>
      <c r="B2" s="13">
        <f>'1. North'!B2+'2. North Central'!B2+'3. Southwest'!B2+'4. South Central'!B2+'5. Southeast'!B2+'6. East'!B2</f>
        <v>113283</v>
      </c>
      <c r="C2" s="13">
        <f>'1. North'!C2+'2. North Central'!C2+'3. Southwest'!C2+'4. South Central'!C2+'5. Southeast'!C2+'6. East'!C2</f>
        <v>114343</v>
      </c>
      <c r="D2" s="13">
        <f>'1. North'!D2+'2. North Central'!D2+'3. Southwest'!D2+'4. South Central'!D2+'5. Southeast'!D2+'6. East'!D2</f>
        <v>115566</v>
      </c>
      <c r="E2" s="13">
        <f>'1. North'!E2+'2. North Central'!E2+'3. Southwest'!E2+'4. South Central'!E2+'5. Southeast'!E2+'6. East'!E2</f>
        <v>116913</v>
      </c>
      <c r="F2" s="13">
        <f>'1. North'!F2+'2. North Central'!F2+'3. Southwest'!F2+'4. South Central'!F2+'5. Southeast'!F2+'6. East'!F2</f>
        <v>118357</v>
      </c>
      <c r="G2" s="13">
        <f>'1. North'!G2+'2. North Central'!G2+'3. Southwest'!G2+'4. South Central'!G2+'5. Southeast'!G2+'6. East'!G2</f>
        <v>119869</v>
      </c>
      <c r="H2" s="13">
        <f>'1. North'!H2+'2. North Central'!H2+'3. Southwest'!H2+'4. South Central'!H2+'5. Southeast'!H2+'6. East'!H2</f>
        <v>121431</v>
      </c>
      <c r="I2" s="13">
        <f>'1. North'!I2+'2. North Central'!I2+'3. Southwest'!I2+'4. South Central'!I2+'5. Southeast'!I2+'6. East'!I2</f>
        <v>123017</v>
      </c>
      <c r="J2" s="13">
        <f>'1. North'!J2+'2. North Central'!J2+'3. Southwest'!J2+'4. South Central'!J2+'5. Southeast'!J2+'6. East'!J2</f>
        <v>124604</v>
      </c>
      <c r="K2" s="13">
        <f>'1. North'!K2+'2. North Central'!K2+'3. Southwest'!K2+'4. South Central'!K2+'5. Southeast'!K2+'6. East'!K2</f>
        <v>126177</v>
      </c>
      <c r="L2" s="13">
        <f>'1. North'!L2+'2. North Central'!L2+'3. Southwest'!L2+'4. South Central'!L2+'5. Southeast'!L2+'6. East'!L2</f>
        <v>127727</v>
      </c>
      <c r="M2" s="12"/>
      <c r="N2" s="13">
        <f>L2-B2</f>
        <v>14444</v>
      </c>
      <c r="O2" s="14">
        <f>N2/B2</f>
        <v>0.12750368546030738</v>
      </c>
      <c r="P2" s="14">
        <f>(L2/B2)^(1/10)-1</f>
        <v>1.2072902292416199E-2</v>
      </c>
    </row>
    <row r="3" spans="1:16" ht="15" customHeight="1" x14ac:dyDescent="0.3">
      <c r="A3" s="10" t="s">
        <v>5</v>
      </c>
      <c r="B3" s="17">
        <f>'1. North'!B3+'2. North Central'!B3+'3. Southwest'!B3+'4. South Central'!B3+'5. Southeast'!B3+'6. East'!B3</f>
        <v>127992</v>
      </c>
      <c r="C3" s="17">
        <f>'1. North'!C3+'2. North Central'!C3+'3. Southwest'!C3+'4. South Central'!C3+'5. Southeast'!C3+'6. East'!C3</f>
        <v>127170</v>
      </c>
      <c r="D3" s="17">
        <f>'1. North'!D3+'2. North Central'!D3+'3. Southwest'!D3+'4. South Central'!D3+'5. Southeast'!D3+'6. East'!D3</f>
        <v>126726</v>
      </c>
      <c r="E3" s="17">
        <f>'1. North'!E3+'2. North Central'!E3+'3. Southwest'!E3+'4. South Central'!E3+'5. Southeast'!E3+'6. East'!E3</f>
        <v>126617</v>
      </c>
      <c r="F3" s="17">
        <f>'1. North'!F3+'2. North Central'!F3+'3. Southwest'!F3+'4. South Central'!F3+'5. Southeast'!F3+'6. East'!F3</f>
        <v>126794</v>
      </c>
      <c r="G3" s="17">
        <f>'1. North'!G3+'2. North Central'!G3+'3. Southwest'!G3+'4. South Central'!G3+'5. Southeast'!G3+'6. East'!G3</f>
        <v>127226</v>
      </c>
      <c r="H3" s="17">
        <f>'1. North'!H3+'2. North Central'!H3+'3. Southwest'!H3+'4. South Central'!H3+'5. Southeast'!H3+'6. East'!H3</f>
        <v>127876</v>
      </c>
      <c r="I3" s="17">
        <f>'1. North'!I3+'2. North Central'!I3+'3. Southwest'!I3+'4. South Central'!I3+'5. Southeast'!I3+'6. East'!I3</f>
        <v>128707</v>
      </c>
      <c r="J3" s="17">
        <f>'1. North'!J3+'2. North Central'!J3+'3. Southwest'!J3+'4. South Central'!J3+'5. Southeast'!J3+'6. East'!J3</f>
        <v>129691</v>
      </c>
      <c r="K3" s="17">
        <f>'1. North'!K3+'2. North Central'!K3+'3. Southwest'!K3+'4. South Central'!K3+'5. Southeast'!K3+'6. East'!K3</f>
        <v>130795</v>
      </c>
      <c r="L3" s="17">
        <f>'1. North'!L3+'2. North Central'!L3+'3. Southwest'!L3+'4. South Central'!L3+'5. Southeast'!L3+'6. East'!L3</f>
        <v>131992</v>
      </c>
      <c r="M3" s="16"/>
      <c r="N3" s="17">
        <f t="shared" ref="N3:N29" si="0">L3-B3</f>
        <v>4000</v>
      </c>
      <c r="O3" s="18">
        <f t="shared" ref="O3:O29" si="1">N3/B3</f>
        <v>3.125195324707794E-2</v>
      </c>
      <c r="P3" s="18">
        <f t="shared" ref="P3:P29" si="2">(L3/B3)^(1/10)-1</f>
        <v>3.0820951908998584E-3</v>
      </c>
    </row>
    <row r="4" spans="1:16" ht="15" customHeight="1" x14ac:dyDescent="0.3">
      <c r="A4" s="9" t="s">
        <v>6</v>
      </c>
      <c r="B4" s="13">
        <f>'1. North'!B4+'2. North Central'!B4+'3. Southwest'!B4+'4. South Central'!B4+'5. Southeast'!B4+'6. East'!B4</f>
        <v>136743</v>
      </c>
      <c r="C4" s="13">
        <f>'1. North'!C4+'2. North Central'!C4+'3. Southwest'!C4+'4. South Central'!C4+'5. Southeast'!C4+'6. East'!C4</f>
        <v>137314</v>
      </c>
      <c r="D4" s="13">
        <f>'1. North'!D4+'2. North Central'!D4+'3. Southwest'!D4+'4. South Central'!D4+'5. Southeast'!D4+'6. East'!D4</f>
        <v>137607</v>
      </c>
      <c r="E4" s="13">
        <f>'1. North'!E4+'2. North Central'!E4+'3. Southwest'!E4+'4. South Central'!E4+'5. Southeast'!E4+'6. East'!E4</f>
        <v>137753</v>
      </c>
      <c r="F4" s="13">
        <f>'1. North'!F4+'2. North Central'!F4+'3. Southwest'!F4+'4. South Central'!F4+'5. Southeast'!F4+'6. East'!F4</f>
        <v>137849</v>
      </c>
      <c r="G4" s="13">
        <f>'1. North'!G4+'2. North Central'!G4+'3. Southwest'!G4+'4. South Central'!G4+'5. Southeast'!G4+'6. East'!G4</f>
        <v>137960</v>
      </c>
      <c r="H4" s="13">
        <f>'1. North'!H4+'2. North Central'!H4+'3. Southwest'!H4+'4. South Central'!H4+'5. Southeast'!H4+'6. East'!H4</f>
        <v>138136</v>
      </c>
      <c r="I4" s="13">
        <f>'1. North'!I4+'2. North Central'!I4+'3. Southwest'!I4+'4. South Central'!I4+'5. Southeast'!I4+'6. East'!I4</f>
        <v>138409</v>
      </c>
      <c r="J4" s="13">
        <f>'1. North'!J4+'2. North Central'!J4+'3. Southwest'!J4+'4. South Central'!J4+'5. Southeast'!J4+'6. East'!J4</f>
        <v>138793</v>
      </c>
      <c r="K4" s="13">
        <f>'1. North'!K4+'2. North Central'!K4+'3. Southwest'!K4+'4. South Central'!K4+'5. Southeast'!K4+'6. East'!K4</f>
        <v>139296</v>
      </c>
      <c r="L4" s="13">
        <f>'1. North'!L4+'2. North Central'!L4+'3. Southwest'!L4+'4. South Central'!L4+'5. Southeast'!L4+'6. East'!L4</f>
        <v>139924</v>
      </c>
      <c r="M4" s="12"/>
      <c r="N4" s="13">
        <f t="shared" si="0"/>
        <v>3181</v>
      </c>
      <c r="O4" s="14">
        <f t="shared" si="1"/>
        <v>2.3262616733580512E-2</v>
      </c>
      <c r="P4" s="14">
        <f t="shared" si="2"/>
        <v>2.3022627837301357E-3</v>
      </c>
    </row>
    <row r="5" spans="1:16" ht="15" customHeight="1" x14ac:dyDescent="0.3">
      <c r="A5" s="10" t="s">
        <v>7</v>
      </c>
      <c r="B5" s="17">
        <f>'1. North'!B5+'2. North Central'!B5+'3. Southwest'!B5+'4. South Central'!B5+'5. Southeast'!B5+'6. East'!B5</f>
        <v>146646</v>
      </c>
      <c r="C5" s="17">
        <f>'1. North'!C5+'2. North Central'!C5+'3. Southwest'!C5+'4. South Central'!C5+'5. Southeast'!C5+'6. East'!C5</f>
        <v>146989</v>
      </c>
      <c r="D5" s="17">
        <f>'1. North'!D5+'2. North Central'!D5+'3. Southwest'!D5+'4. South Central'!D5+'5. Southeast'!D5+'6. East'!D5</f>
        <v>147379</v>
      </c>
      <c r="E5" s="17">
        <f>'1. North'!E5+'2. North Central'!E5+'3. Southwest'!E5+'4. South Central'!E5+'5. Southeast'!E5+'6. East'!E5</f>
        <v>147742</v>
      </c>
      <c r="F5" s="17">
        <f>'1. North'!F5+'2. North Central'!F5+'3. Southwest'!F5+'4. South Central'!F5+'5. Southeast'!F5+'6. East'!F5</f>
        <v>148064</v>
      </c>
      <c r="G5" s="17">
        <f>'1. North'!G5+'2. North Central'!G5+'3. Southwest'!G5+'4. South Central'!G5+'5. Southeast'!G5+'6. East'!G5</f>
        <v>148344</v>
      </c>
      <c r="H5" s="17">
        <f>'1. North'!H5+'2. North Central'!H5+'3. Southwest'!H5+'4. South Central'!H5+'5. Southeast'!H5+'6. East'!H5</f>
        <v>148590</v>
      </c>
      <c r="I5" s="17">
        <f>'1. North'!I5+'2. North Central'!I5+'3. Southwest'!I5+'4. South Central'!I5+'5. Southeast'!I5+'6. East'!I5</f>
        <v>148824</v>
      </c>
      <c r="J5" s="17">
        <f>'1. North'!J5+'2. North Central'!J5+'3. Southwest'!J5+'4. South Central'!J5+'5. Southeast'!J5+'6. East'!J5</f>
        <v>149062</v>
      </c>
      <c r="K5" s="17">
        <f>'1. North'!K5+'2. North Central'!K5+'3. Southwest'!K5+'4. South Central'!K5+'5. Southeast'!K5+'6. East'!K5</f>
        <v>149335</v>
      </c>
      <c r="L5" s="17">
        <f>'1. North'!L5+'2. North Central'!L5+'3. Southwest'!L5+'4. South Central'!L5+'5. Southeast'!L5+'6. East'!L5</f>
        <v>149648</v>
      </c>
      <c r="M5" s="16"/>
      <c r="N5" s="17">
        <f t="shared" si="0"/>
        <v>3002</v>
      </c>
      <c r="O5" s="18">
        <f t="shared" si="1"/>
        <v>2.0471066377535017E-2</v>
      </c>
      <c r="P5" s="18">
        <f t="shared" si="2"/>
        <v>2.0284896538600439E-3</v>
      </c>
    </row>
    <row r="6" spans="1:16" ht="15" customHeight="1" x14ac:dyDescent="0.3">
      <c r="A6" s="9" t="s">
        <v>8</v>
      </c>
      <c r="B6" s="13">
        <f>'1. North'!B6+'2. North Central'!B6+'3. Southwest'!B6+'4. South Central'!B6+'5. Southeast'!B6+'6. East'!B6</f>
        <v>134671</v>
      </c>
      <c r="C6" s="13">
        <f>'1. North'!C6+'2. North Central'!C6+'3. Southwest'!C6+'4. South Central'!C6+'5. Southeast'!C6+'6. East'!C6</f>
        <v>137727</v>
      </c>
      <c r="D6" s="13">
        <f>'1. North'!D6+'2. North Central'!D6+'3. Southwest'!D6+'4. South Central'!D6+'5. Southeast'!D6+'6. East'!D6</f>
        <v>140241</v>
      </c>
      <c r="E6" s="13">
        <f>'1. North'!E6+'2. North Central'!E6+'3. Southwest'!E6+'4. South Central'!E6+'5. Southeast'!E6+'6. East'!E6</f>
        <v>142331</v>
      </c>
      <c r="F6" s="13">
        <f>'1. North'!F6+'2. North Central'!F6+'3. Southwest'!F6+'4. South Central'!F6+'5. Southeast'!F6+'6. East'!F6</f>
        <v>144076</v>
      </c>
      <c r="G6" s="13">
        <f>'1. North'!G6+'2. North Central'!G6+'3. Southwest'!G6+'4. South Central'!G6+'5. Southeast'!G6+'6. East'!G6</f>
        <v>145534</v>
      </c>
      <c r="H6" s="13">
        <f>'1. North'!H6+'2. North Central'!H6+'3. Southwest'!H6+'4. South Central'!H6+'5. Southeast'!H6+'6. East'!H6</f>
        <v>146754</v>
      </c>
      <c r="I6" s="13">
        <f>'1. North'!I6+'2. North Central'!I6+'3. Southwest'!I6+'4. South Central'!I6+'5. Southeast'!I6+'6. East'!I6</f>
        <v>147777</v>
      </c>
      <c r="J6" s="13">
        <f>'1. North'!J6+'2. North Central'!J6+'3. Southwest'!J6+'4. South Central'!J6+'5. Southeast'!J6+'6. East'!J6</f>
        <v>148642</v>
      </c>
      <c r="K6" s="13">
        <f>'1. North'!K6+'2. North Central'!K6+'3. Southwest'!K6+'4. South Central'!K6+'5. Southeast'!K6+'6. East'!K6</f>
        <v>149381</v>
      </c>
      <c r="L6" s="13">
        <f>'1. North'!L6+'2. North Central'!L6+'3. Southwest'!L6+'4. South Central'!L6+'5. Southeast'!L6+'6. East'!L6</f>
        <v>150028</v>
      </c>
      <c r="M6" s="12"/>
      <c r="N6" s="13">
        <f t="shared" si="0"/>
        <v>15357</v>
      </c>
      <c r="O6" s="14">
        <f t="shared" si="1"/>
        <v>0.11403345931937833</v>
      </c>
      <c r="P6" s="14">
        <f t="shared" si="2"/>
        <v>1.0857234231299806E-2</v>
      </c>
    </row>
    <row r="7" spans="1:16" ht="15" customHeight="1" x14ac:dyDescent="0.3">
      <c r="A7" s="10" t="s">
        <v>9</v>
      </c>
      <c r="B7" s="17">
        <f>'1. North'!B7+'2. North Central'!B7+'3. Southwest'!B7+'4. South Central'!B7+'5. Southeast'!B7+'6. East'!B7</f>
        <v>124278</v>
      </c>
      <c r="C7" s="17">
        <f>'1. North'!C7+'2. North Central'!C7+'3. Southwest'!C7+'4. South Central'!C7+'5. Southeast'!C7+'6. East'!C7</f>
        <v>127594</v>
      </c>
      <c r="D7" s="17">
        <f>'1. North'!D7+'2. North Central'!D7+'3. Southwest'!D7+'4. South Central'!D7+'5. Southeast'!D7+'6. East'!D7</f>
        <v>130856</v>
      </c>
      <c r="E7" s="17">
        <f>'1. North'!E7+'2. North Central'!E7+'3. Southwest'!E7+'4. South Central'!E7+'5. Southeast'!E7+'6. East'!E7</f>
        <v>133964</v>
      </c>
      <c r="F7" s="17">
        <f>'1. North'!F7+'2. North Central'!F7+'3. Southwest'!F7+'4. South Central'!F7+'5. Southeast'!F7+'6. East'!F7</f>
        <v>136867</v>
      </c>
      <c r="G7" s="17">
        <f>'1. North'!G7+'2. North Central'!G7+'3. Southwest'!G7+'4. South Central'!G7+'5. Southeast'!G7+'6. East'!G7</f>
        <v>139533</v>
      </c>
      <c r="H7" s="17">
        <f>'1. North'!H7+'2. North Central'!H7+'3. Southwest'!H7+'4. South Central'!H7+'5. Southeast'!H7+'6. East'!H7</f>
        <v>141952</v>
      </c>
      <c r="I7" s="17">
        <f>'1. North'!I7+'2. North Central'!I7+'3. Southwest'!I7+'4. South Central'!I7+'5. Southeast'!I7+'6. East'!I7</f>
        <v>144129</v>
      </c>
      <c r="J7" s="17">
        <f>'1. North'!J7+'2. North Central'!J7+'3. Southwest'!J7+'4. South Central'!J7+'5. Southeast'!J7+'6. East'!J7</f>
        <v>146075</v>
      </c>
      <c r="K7" s="17">
        <f>'1. North'!K7+'2. North Central'!K7+'3. Southwest'!K7+'4. South Central'!K7+'5. Southeast'!K7+'6. East'!K7</f>
        <v>147799</v>
      </c>
      <c r="L7" s="17">
        <f>'1. North'!L7+'2. North Central'!L7+'3. Southwest'!L7+'4. South Central'!L7+'5. Southeast'!L7+'6. East'!L7</f>
        <v>149328</v>
      </c>
      <c r="M7" s="16"/>
      <c r="N7" s="17">
        <f t="shared" si="0"/>
        <v>25050</v>
      </c>
      <c r="O7" s="18">
        <f t="shared" si="1"/>
        <v>0.2015642350214841</v>
      </c>
      <c r="P7" s="18">
        <f t="shared" si="2"/>
        <v>1.8532049671731166E-2</v>
      </c>
    </row>
    <row r="8" spans="1:16" ht="15" customHeight="1" x14ac:dyDescent="0.3">
      <c r="A8" s="9" t="s">
        <v>10</v>
      </c>
      <c r="B8" s="13">
        <f>'1. North'!B8+'2. North Central'!B8+'3. Southwest'!B8+'4. South Central'!B8+'5. Southeast'!B8+'6. East'!B8</f>
        <v>126925</v>
      </c>
      <c r="C8" s="13">
        <f>'1. North'!C8+'2. North Central'!C8+'3. Southwest'!C8+'4. South Central'!C8+'5. Southeast'!C8+'6. East'!C8</f>
        <v>127928</v>
      </c>
      <c r="D8" s="13">
        <f>'1. North'!D8+'2. North Central'!D8+'3. Southwest'!D8+'4. South Central'!D8+'5. Southeast'!D8+'6. East'!D8</f>
        <v>129392</v>
      </c>
      <c r="E8" s="13">
        <f>'1. North'!E8+'2. North Central'!E8+'3. Southwest'!E8+'4. South Central'!E8+'5. Southeast'!E8+'6. East'!E8</f>
        <v>131214</v>
      </c>
      <c r="F8" s="13">
        <f>'1. North'!F8+'2. North Central'!F8+'3. Southwest'!F8+'4. South Central'!F8+'5. Southeast'!F8+'6. East'!F8</f>
        <v>133287</v>
      </c>
      <c r="G8" s="13">
        <f>'1. North'!G8+'2. North Central'!G8+'3. Southwest'!G8+'4. South Central'!G8+'5. Southeast'!G8+'6. East'!G8</f>
        <v>135522</v>
      </c>
      <c r="H8" s="13">
        <f>'1. North'!H8+'2. North Central'!H8+'3. Southwest'!H8+'4. South Central'!H8+'5. Southeast'!H8+'6. East'!H8</f>
        <v>137841</v>
      </c>
      <c r="I8" s="13">
        <f>'1. North'!I8+'2. North Central'!I8+'3. Southwest'!I8+'4. South Central'!I8+'5. Southeast'!I8+'6. East'!I8</f>
        <v>140181</v>
      </c>
      <c r="J8" s="13">
        <f>'1. North'!J8+'2. North Central'!J8+'3. Southwest'!J8+'4. South Central'!J8+'5. Southeast'!J8+'6. East'!J8</f>
        <v>142486</v>
      </c>
      <c r="K8" s="13">
        <f>'1. North'!K8+'2. North Central'!K8+'3. Southwest'!K8+'4. South Central'!K8+'5. Southeast'!K8+'6. East'!K8</f>
        <v>144711</v>
      </c>
      <c r="L8" s="13">
        <f>'1. North'!L8+'2. North Central'!L8+'3. Southwest'!L8+'4. South Central'!L8+'5. Southeast'!L8+'6. East'!L8</f>
        <v>146833</v>
      </c>
      <c r="M8" s="12"/>
      <c r="N8" s="13">
        <f t="shared" si="0"/>
        <v>19908</v>
      </c>
      <c r="O8" s="14">
        <f t="shared" si="1"/>
        <v>0.15684853259799095</v>
      </c>
      <c r="P8" s="14">
        <f t="shared" si="2"/>
        <v>1.4676611708063225E-2</v>
      </c>
    </row>
    <row r="9" spans="1:16" ht="15" customHeight="1" x14ac:dyDescent="0.3">
      <c r="A9" s="10" t="s">
        <v>11</v>
      </c>
      <c r="B9" s="17">
        <f>'1. North'!B9+'2. North Central'!B9+'3. Southwest'!B9+'4. South Central'!B9+'5. Southeast'!B9+'6. East'!B9</f>
        <v>126290</v>
      </c>
      <c r="C9" s="17">
        <f>'1. North'!C9+'2. North Central'!C9+'3. Southwest'!C9+'4. South Central'!C9+'5. Southeast'!C9+'6. East'!C9</f>
        <v>128789</v>
      </c>
      <c r="D9" s="17">
        <f>'1. North'!D9+'2. North Central'!D9+'3. Southwest'!D9+'4. South Central'!D9+'5. Southeast'!D9+'6. East'!D9</f>
        <v>130991</v>
      </c>
      <c r="E9" s="17">
        <f>'1. North'!E9+'2. North Central'!E9+'3. Southwest'!E9+'4. South Central'!E9+'5. Southeast'!E9+'6. East'!E9</f>
        <v>133043</v>
      </c>
      <c r="F9" s="17">
        <f>'1. North'!F9+'2. North Central'!F9+'3. Southwest'!F9+'4. South Central'!F9+'5. Southeast'!F9+'6. East'!F9</f>
        <v>135045</v>
      </c>
      <c r="G9" s="17">
        <f>'1. North'!G9+'2. North Central'!G9+'3. Southwest'!G9+'4. South Central'!G9+'5. Southeast'!G9+'6. East'!G9</f>
        <v>137059</v>
      </c>
      <c r="H9" s="17">
        <f>'1. North'!H9+'2. North Central'!H9+'3. Southwest'!H9+'4. South Central'!H9+'5. Southeast'!H9+'6. East'!H9</f>
        <v>139109</v>
      </c>
      <c r="I9" s="17">
        <f>'1. North'!I9+'2. North Central'!I9+'3. Southwest'!I9+'4. South Central'!I9+'5. Southeast'!I9+'6. East'!I9</f>
        <v>141214</v>
      </c>
      <c r="J9" s="17">
        <f>'1. North'!J9+'2. North Central'!J9+'3. Southwest'!J9+'4. South Central'!J9+'5. Southeast'!J9+'6. East'!J9</f>
        <v>143357</v>
      </c>
      <c r="K9" s="17">
        <f>'1. North'!K9+'2. North Central'!K9+'3. Southwest'!K9+'4. South Central'!K9+'5. Southeast'!K9+'6. East'!K9</f>
        <v>145531</v>
      </c>
      <c r="L9" s="17">
        <f>'1. North'!L9+'2. North Central'!L9+'3. Southwest'!L9+'4. South Central'!L9+'5. Southeast'!L9+'6. East'!L9</f>
        <v>147714</v>
      </c>
      <c r="M9" s="16"/>
      <c r="N9" s="17">
        <f t="shared" si="0"/>
        <v>21424</v>
      </c>
      <c r="O9" s="18">
        <f t="shared" si="1"/>
        <v>0.16964130176577719</v>
      </c>
      <c r="P9" s="18">
        <f t="shared" si="2"/>
        <v>1.5793125928627028E-2</v>
      </c>
    </row>
    <row r="10" spans="1:16" ht="15" customHeight="1" x14ac:dyDescent="0.3">
      <c r="A10" s="9" t="s">
        <v>12</v>
      </c>
      <c r="B10" s="13">
        <f>'1. North'!B10+'2. North Central'!B10+'3. Southwest'!B10+'4. South Central'!B10+'5. Southeast'!B10+'6. East'!B10</f>
        <v>126074</v>
      </c>
      <c r="C10" s="13">
        <f>'1. North'!C10+'2. North Central'!C10+'3. Southwest'!C10+'4. South Central'!C10+'5. Southeast'!C10+'6. East'!C10</f>
        <v>127484</v>
      </c>
      <c r="D10" s="13">
        <f>'1. North'!D10+'2. North Central'!D10+'3. Southwest'!D10+'4. South Central'!D10+'5. Southeast'!D10+'6. East'!D10</f>
        <v>129108</v>
      </c>
      <c r="E10" s="13">
        <f>'1. North'!E10+'2. North Central'!E10+'3. Southwest'!E10+'4. South Central'!E10+'5. Southeast'!E10+'6. East'!E10</f>
        <v>130842</v>
      </c>
      <c r="F10" s="13">
        <f>'1. North'!F10+'2. North Central'!F10+'3. Southwest'!F10+'4. South Central'!F10+'5. Southeast'!F10+'6. East'!F10</f>
        <v>132638</v>
      </c>
      <c r="G10" s="13">
        <f>'1. North'!G10+'2. North Central'!G10+'3. Southwest'!G10+'4. South Central'!G10+'5. Southeast'!G10+'6. East'!G10</f>
        <v>134475</v>
      </c>
      <c r="H10" s="13">
        <f>'1. North'!H10+'2. North Central'!H10+'3. Southwest'!H10+'4. South Central'!H10+'5. Southeast'!H10+'6. East'!H10</f>
        <v>136338</v>
      </c>
      <c r="I10" s="13">
        <f>'1. North'!I10+'2. North Central'!I10+'3. Southwest'!I10+'4. South Central'!I10+'5. Southeast'!I10+'6. East'!I10</f>
        <v>138238</v>
      </c>
      <c r="J10" s="13">
        <f>'1. North'!J10+'2. North Central'!J10+'3. Southwest'!J10+'4. South Central'!J10+'5. Southeast'!J10+'6. East'!J10</f>
        <v>140179</v>
      </c>
      <c r="K10" s="13">
        <f>'1. North'!K10+'2. North Central'!K10+'3. Southwest'!K10+'4. South Central'!K10+'5. Southeast'!K10+'6. East'!K10</f>
        <v>142154</v>
      </c>
      <c r="L10" s="13">
        <f>'1. North'!L10+'2. North Central'!L10+'3. Southwest'!L10+'4. South Central'!L10+'5. Southeast'!L10+'6. East'!L10</f>
        <v>144167</v>
      </c>
      <c r="M10" s="12"/>
      <c r="N10" s="13">
        <f t="shared" si="0"/>
        <v>18093</v>
      </c>
      <c r="O10" s="14">
        <f t="shared" si="1"/>
        <v>0.14351095388422672</v>
      </c>
      <c r="P10" s="14">
        <f t="shared" si="2"/>
        <v>1.3500653160015696E-2</v>
      </c>
    </row>
    <row r="11" spans="1:16" ht="15" customHeight="1" x14ac:dyDescent="0.3">
      <c r="A11" s="10" t="s">
        <v>13</v>
      </c>
      <c r="B11" s="17">
        <f>'1. North'!B11+'2. North Central'!B11+'3. Southwest'!B11+'4. South Central'!B11+'5. Southeast'!B11+'6. East'!B11</f>
        <v>110271</v>
      </c>
      <c r="C11" s="17">
        <f>'1. North'!C11+'2. North Central'!C11+'3. Southwest'!C11+'4. South Central'!C11+'5. Southeast'!C11+'6. East'!C11</f>
        <v>113784</v>
      </c>
      <c r="D11" s="17">
        <f>'1. North'!D11+'2. North Central'!D11+'3. Southwest'!D11+'4. South Central'!D11+'5. Southeast'!D11+'6. East'!D11</f>
        <v>116867</v>
      </c>
      <c r="E11" s="17">
        <f>'1. North'!E11+'2. North Central'!E11+'3. Southwest'!E11+'4. South Central'!E11+'5. Southeast'!E11+'6. East'!E11</f>
        <v>119647</v>
      </c>
      <c r="F11" s="17">
        <f>'1. North'!F11+'2. North Central'!F11+'3. Southwest'!F11+'4. South Central'!F11+'5. Southeast'!F11+'6. East'!F11</f>
        <v>122204</v>
      </c>
      <c r="G11" s="17">
        <f>'1. North'!G11+'2. North Central'!G11+'3. Southwest'!G11+'4. South Central'!G11+'5. Southeast'!G11+'6. East'!G11</f>
        <v>124602</v>
      </c>
      <c r="H11" s="17">
        <f>'1. North'!H11+'2. North Central'!H11+'3. Southwest'!H11+'4. South Central'!H11+'5. Southeast'!H11+'6. East'!H11</f>
        <v>126879</v>
      </c>
      <c r="I11" s="17">
        <f>'1. North'!I11+'2. North Central'!I11+'3. Southwest'!I11+'4. South Central'!I11+'5. Southeast'!I11+'6. East'!I11</f>
        <v>129064</v>
      </c>
      <c r="J11" s="17">
        <f>'1. North'!J11+'2. North Central'!J11+'3. Southwest'!J11+'4. South Central'!J11+'5. Southeast'!J11+'6. East'!J11</f>
        <v>131190</v>
      </c>
      <c r="K11" s="17">
        <f>'1. North'!K11+'2. North Central'!K11+'3. Southwest'!K11+'4. South Central'!K11+'5. Southeast'!K11+'6. East'!K11</f>
        <v>133267</v>
      </c>
      <c r="L11" s="17">
        <f>'1. North'!L11+'2. North Central'!L11+'3. Southwest'!L11+'4. South Central'!L11+'5. Southeast'!L11+'6. East'!L11</f>
        <v>135320</v>
      </c>
      <c r="M11" s="16"/>
      <c r="N11" s="17">
        <f t="shared" si="0"/>
        <v>25049</v>
      </c>
      <c r="O11" s="18">
        <f t="shared" si="1"/>
        <v>0.22715854576452557</v>
      </c>
      <c r="P11" s="18">
        <f t="shared" si="2"/>
        <v>2.0681087345268523E-2</v>
      </c>
    </row>
    <row r="12" spans="1:16" ht="15" customHeight="1" x14ac:dyDescent="0.3">
      <c r="A12" s="9" t="s">
        <v>14</v>
      </c>
      <c r="B12" s="13">
        <f>'1. North'!B12+'2. North Central'!B12+'3. Southwest'!B12+'4. South Central'!B12+'5. Southeast'!B12+'6. East'!B12</f>
        <v>109309</v>
      </c>
      <c r="C12" s="13">
        <f>'1. North'!C12+'2. North Central'!C12+'3. Southwest'!C12+'4. South Central'!C12+'5. Southeast'!C12+'6. East'!C12</f>
        <v>110235</v>
      </c>
      <c r="D12" s="13">
        <f>'1. North'!D12+'2. North Central'!D12+'3. Southwest'!D12+'4. South Central'!D12+'5. Southeast'!D12+'6. East'!D12</f>
        <v>111672</v>
      </c>
      <c r="E12" s="13">
        <f>'1. North'!E12+'2. North Central'!E12+'3. Southwest'!E12+'4. South Central'!E12+'5. Southeast'!E12+'6. East'!E12</f>
        <v>113433</v>
      </c>
      <c r="F12" s="13">
        <f>'1. North'!F12+'2. North Central'!F12+'3. Southwest'!F12+'4. South Central'!F12+'5. Southeast'!F12+'6. East'!F12</f>
        <v>115387</v>
      </c>
      <c r="G12" s="13">
        <f>'1. North'!G12+'2. North Central'!G12+'3. Southwest'!G12+'4. South Central'!G12+'5. Southeast'!G12+'6. East'!G12</f>
        <v>117458</v>
      </c>
      <c r="H12" s="13">
        <f>'1. North'!H12+'2. North Central'!H12+'3. Southwest'!H12+'4. South Central'!H12+'5. Southeast'!H12+'6. East'!H12</f>
        <v>119585</v>
      </c>
      <c r="I12" s="13">
        <f>'1. North'!I12+'2. North Central'!I12+'3. Southwest'!I12+'4. South Central'!I12+'5. Southeast'!I12+'6. East'!I12</f>
        <v>121734</v>
      </c>
      <c r="J12" s="13">
        <f>'1. North'!J12+'2. North Central'!J12+'3. Southwest'!J12+'4. South Central'!J12+'5. Southeast'!J12+'6. East'!J12</f>
        <v>123878</v>
      </c>
      <c r="K12" s="13">
        <f>'1. North'!K12+'2. North Central'!K12+'3. Southwest'!K12+'4. South Central'!K12+'5. Southeast'!K12+'6. East'!K12</f>
        <v>126012</v>
      </c>
      <c r="L12" s="13">
        <f>'1. North'!L12+'2. North Central'!L12+'3. Southwest'!L12+'4. South Central'!L12+'5. Southeast'!L12+'6. East'!L12</f>
        <v>128128</v>
      </c>
      <c r="M12" s="12"/>
      <c r="N12" s="13">
        <f t="shared" si="0"/>
        <v>18819</v>
      </c>
      <c r="O12" s="14">
        <f t="shared" si="1"/>
        <v>0.17216331683575917</v>
      </c>
      <c r="P12" s="14">
        <f t="shared" si="2"/>
        <v>1.6011942004108271E-2</v>
      </c>
    </row>
    <row r="13" spans="1:16" ht="15" customHeight="1" x14ac:dyDescent="0.3">
      <c r="A13" s="10" t="s">
        <v>15</v>
      </c>
      <c r="B13" s="17">
        <f>'1. North'!B13+'2. North Central'!B13+'3. Southwest'!B13+'4. South Central'!B13+'5. Southeast'!B13+'6. East'!B13</f>
        <v>108700</v>
      </c>
      <c r="C13" s="17">
        <f>'1. North'!C13+'2. North Central'!C13+'3. Southwest'!C13+'4. South Central'!C13+'5. Southeast'!C13+'6. East'!C13</f>
        <v>110146</v>
      </c>
      <c r="D13" s="17">
        <f>'1. North'!D13+'2. North Central'!D13+'3. Southwest'!D13+'4. South Central'!D13+'5. Southeast'!D13+'6. East'!D13</f>
        <v>111487</v>
      </c>
      <c r="E13" s="17">
        <f>'1. North'!E13+'2. North Central'!E13+'3. Southwest'!E13+'4. South Central'!E13+'5. Southeast'!E13+'6. East'!E13</f>
        <v>112833</v>
      </c>
      <c r="F13" s="17">
        <f>'1. North'!F13+'2. North Central'!F13+'3. Southwest'!F13+'4. South Central'!F13+'5. Southeast'!F13+'6. East'!F13</f>
        <v>114251</v>
      </c>
      <c r="G13" s="17">
        <f>'1. North'!G13+'2. North Central'!G13+'3. Southwest'!G13+'4. South Central'!G13+'5. Southeast'!G13+'6. East'!G13</f>
        <v>115753</v>
      </c>
      <c r="H13" s="17">
        <f>'1. North'!H13+'2. North Central'!H13+'3. Southwest'!H13+'4. South Central'!H13+'5. Southeast'!H13+'6. East'!H13</f>
        <v>117363</v>
      </c>
      <c r="I13" s="17">
        <f>'1. North'!I13+'2. North Central'!I13+'3. Southwest'!I13+'4. South Central'!I13+'5. Southeast'!I13+'6. East'!I13</f>
        <v>119064</v>
      </c>
      <c r="J13" s="17">
        <f>'1. North'!J13+'2. North Central'!J13+'3. Southwest'!J13+'4. South Central'!J13+'5. Southeast'!J13+'6. East'!J13</f>
        <v>120843</v>
      </c>
      <c r="K13" s="17">
        <f>'1. North'!K13+'2. North Central'!K13+'3. Southwest'!K13+'4. South Central'!K13+'5. Southeast'!K13+'6. East'!K13</f>
        <v>122675</v>
      </c>
      <c r="L13" s="17">
        <f>'1. North'!L13+'2. North Central'!L13+'3. Southwest'!L13+'4. South Central'!L13+'5. Southeast'!L13+'6. East'!L13</f>
        <v>124556</v>
      </c>
      <c r="M13" s="16"/>
      <c r="N13" s="17">
        <f t="shared" si="0"/>
        <v>15856</v>
      </c>
      <c r="O13" s="18">
        <f t="shared" si="1"/>
        <v>0.14586936522539098</v>
      </c>
      <c r="P13" s="18">
        <f t="shared" si="2"/>
        <v>1.3709486835202345E-2</v>
      </c>
    </row>
    <row r="14" spans="1:16" ht="15" customHeight="1" x14ac:dyDescent="0.3">
      <c r="A14" s="9" t="s">
        <v>16</v>
      </c>
      <c r="B14" s="13">
        <f>'1. North'!B14+'2. North Central'!B14+'3. Southwest'!B14+'4. South Central'!B14+'5. Southeast'!B14+'6. East'!B14</f>
        <v>117399</v>
      </c>
      <c r="C14" s="13">
        <f>'1. North'!C14+'2. North Central'!C14+'3. Southwest'!C14+'4. South Central'!C14+'5. Southeast'!C14+'6. East'!C14</f>
        <v>117142</v>
      </c>
      <c r="D14" s="13">
        <f>'1. North'!D14+'2. North Central'!D14+'3. Southwest'!D14+'4. South Central'!D14+'5. Southeast'!D14+'6. East'!D14</f>
        <v>117224</v>
      </c>
      <c r="E14" s="13">
        <f>'1. North'!E14+'2. North Central'!E14+'3. Southwest'!E14+'4. South Central'!E14+'5. Southeast'!E14+'6. East'!E14</f>
        <v>117553</v>
      </c>
      <c r="F14" s="13">
        <f>'1. North'!F14+'2. North Central'!F14+'3. Southwest'!F14+'4. South Central'!F14+'5. Southeast'!F14+'6. East'!F14</f>
        <v>118080</v>
      </c>
      <c r="G14" s="13">
        <f>'1. North'!G14+'2. North Central'!G14+'3. Southwest'!G14+'4. South Central'!G14+'5. Southeast'!G14+'6. East'!G14</f>
        <v>118780</v>
      </c>
      <c r="H14" s="13">
        <f>'1. North'!H14+'2. North Central'!H14+'3. Southwest'!H14+'4. South Central'!H14+'5. Southeast'!H14+'6. East'!H14</f>
        <v>119636</v>
      </c>
      <c r="I14" s="13">
        <f>'1. North'!I14+'2. North Central'!I14+'3. Southwest'!I14+'4. South Central'!I14+'5. Southeast'!I14+'6. East'!I14</f>
        <v>120635</v>
      </c>
      <c r="J14" s="13">
        <f>'1. North'!J14+'2. North Central'!J14+'3. Southwest'!J14+'4. South Central'!J14+'5. Southeast'!J14+'6. East'!J14</f>
        <v>121761</v>
      </c>
      <c r="K14" s="13">
        <f>'1. North'!K14+'2. North Central'!K14+'3. Southwest'!K14+'4. South Central'!K14+'5. Southeast'!K14+'6. East'!K14</f>
        <v>122999</v>
      </c>
      <c r="L14" s="13">
        <f>'1. North'!L14+'2. North Central'!L14+'3. Southwest'!L14+'4. South Central'!L14+'5. Southeast'!L14+'6. East'!L14</f>
        <v>124349</v>
      </c>
      <c r="M14" s="12"/>
      <c r="N14" s="13">
        <f t="shared" si="0"/>
        <v>6950</v>
      </c>
      <c r="O14" s="14">
        <f t="shared" si="1"/>
        <v>5.9199822826429528E-2</v>
      </c>
      <c r="P14" s="14">
        <f t="shared" si="2"/>
        <v>5.7679447970320208E-3</v>
      </c>
    </row>
    <row r="15" spans="1:16" ht="15" customHeight="1" x14ac:dyDescent="0.3">
      <c r="A15" s="10" t="s">
        <v>17</v>
      </c>
      <c r="B15" s="17">
        <f>'1. North'!B15+'2. North Central'!B15+'3. Southwest'!B15+'4. South Central'!B15+'5. Southeast'!B15+'6. East'!B15</f>
        <v>109829</v>
      </c>
      <c r="C15" s="17">
        <f>'1. North'!C15+'2. North Central'!C15+'3. Southwest'!C15+'4. South Central'!C15+'5. Southeast'!C15+'6. East'!C15</f>
        <v>111990</v>
      </c>
      <c r="D15" s="17">
        <f>'1. North'!D15+'2. North Central'!D15+'3. Southwest'!D15+'4. South Central'!D15+'5. Southeast'!D15+'6. East'!D15</f>
        <v>113635</v>
      </c>
      <c r="E15" s="17">
        <f>'1. North'!E15+'2. North Central'!E15+'3. Southwest'!E15+'4. South Central'!E15+'5. Southeast'!E15+'6. East'!E15</f>
        <v>114940</v>
      </c>
      <c r="F15" s="17">
        <f>'1. North'!F15+'2. North Central'!F15+'3. Southwest'!F15+'4. South Central'!F15+'5. Southeast'!F15+'6. East'!F15</f>
        <v>116038</v>
      </c>
      <c r="G15" s="17">
        <f>'1. North'!G15+'2. North Central'!G15+'3. Southwest'!G15+'4. South Central'!G15+'5. Southeast'!G15+'6. East'!G15</f>
        <v>117000</v>
      </c>
      <c r="H15" s="17">
        <f>'1. North'!H15+'2. North Central'!H15+'3. Southwest'!H15+'4. South Central'!H15+'5. Southeast'!H15+'6. East'!H15</f>
        <v>117891</v>
      </c>
      <c r="I15" s="17">
        <f>'1. North'!I15+'2. North Central'!I15+'3. Southwest'!I15+'4. South Central'!I15+'5. Southeast'!I15+'6. East'!I15</f>
        <v>118761</v>
      </c>
      <c r="J15" s="17">
        <f>'1. North'!J15+'2. North Central'!J15+'3. Southwest'!J15+'4. South Central'!J15+'5. Southeast'!J15+'6. East'!J15</f>
        <v>119647</v>
      </c>
      <c r="K15" s="17">
        <f>'1. North'!K15+'2. North Central'!K15+'3. Southwest'!K15+'4. South Central'!K15+'5. Southeast'!K15+'6. East'!K15</f>
        <v>120559</v>
      </c>
      <c r="L15" s="17">
        <f>'1. North'!L15+'2. North Central'!L15+'3. Southwest'!L15+'4. South Central'!L15+'5. Southeast'!L15+'6. East'!L15</f>
        <v>121525</v>
      </c>
      <c r="M15" s="16"/>
      <c r="N15" s="17">
        <f t="shared" si="0"/>
        <v>11696</v>
      </c>
      <c r="O15" s="18">
        <f t="shared" si="1"/>
        <v>0.10649282065756767</v>
      </c>
      <c r="P15" s="18">
        <f t="shared" si="2"/>
        <v>1.017091490547517E-2</v>
      </c>
    </row>
    <row r="16" spans="1:16" ht="15" customHeight="1" x14ac:dyDescent="0.3">
      <c r="A16" s="9" t="s">
        <v>18</v>
      </c>
      <c r="B16" s="13">
        <f>'1. North'!B16+'2. North Central'!B16+'3. Southwest'!B16+'4. South Central'!B16+'5. Southeast'!B16+'6. East'!B16</f>
        <v>89656</v>
      </c>
      <c r="C16" s="13">
        <f>'1. North'!C16+'2. North Central'!C16+'3. Southwest'!C16+'4. South Central'!C16+'5. Southeast'!C16+'6. East'!C16</f>
        <v>92815</v>
      </c>
      <c r="D16" s="13">
        <f>'1. North'!D16+'2. North Central'!D16+'3. Southwest'!D16+'4. South Central'!D16+'5. Southeast'!D16+'6. East'!D16</f>
        <v>95720</v>
      </c>
      <c r="E16" s="13">
        <f>'1. North'!E16+'2. North Central'!E16+'3. Southwest'!E16+'4. South Central'!E16+'5. Southeast'!E16+'6. East'!E16</f>
        <v>98335</v>
      </c>
      <c r="F16" s="13">
        <f>'1. North'!F16+'2. North Central'!F16+'3. Southwest'!F16+'4. South Central'!F16+'5. Southeast'!F16+'6. East'!F16</f>
        <v>100637</v>
      </c>
      <c r="G16" s="13">
        <f>'1. North'!G16+'2. North Central'!G16+'3. Southwest'!G16+'4. South Central'!G16+'5. Southeast'!G16+'6. East'!G16</f>
        <v>102667</v>
      </c>
      <c r="H16" s="13">
        <f>'1. North'!H16+'2. North Central'!H16+'3. Southwest'!H16+'4. South Central'!H16+'5. Southeast'!H16+'6. East'!H16</f>
        <v>104442</v>
      </c>
      <c r="I16" s="13">
        <f>'1. North'!I16+'2. North Central'!I16+'3. Southwest'!I16+'4. South Central'!I16+'5. Southeast'!I16+'6. East'!I16</f>
        <v>106018</v>
      </c>
      <c r="J16" s="13">
        <f>'1. North'!J16+'2. North Central'!J16+'3. Southwest'!J16+'4. South Central'!J16+'5. Southeast'!J16+'6. East'!J16</f>
        <v>107424</v>
      </c>
      <c r="K16" s="13">
        <f>'1. North'!K16+'2. North Central'!K16+'3. Southwest'!K16+'4. South Central'!K16+'5. Southeast'!K16+'6. East'!K16</f>
        <v>108709</v>
      </c>
      <c r="L16" s="13">
        <f>'1. North'!L16+'2. North Central'!L16+'3. Southwest'!L16+'4. South Central'!L16+'5. Southeast'!L16+'6. East'!L16</f>
        <v>109895</v>
      </c>
      <c r="M16" s="12"/>
      <c r="N16" s="13">
        <f t="shared" si="0"/>
        <v>20239</v>
      </c>
      <c r="O16" s="14">
        <f t="shared" si="1"/>
        <v>0.22574060854822878</v>
      </c>
      <c r="P16" s="14">
        <f t="shared" si="2"/>
        <v>2.0563089978737903E-2</v>
      </c>
    </row>
    <row r="17" spans="1:16" ht="15" customHeight="1" x14ac:dyDescent="0.3">
      <c r="A17" s="10" t="s">
        <v>19</v>
      </c>
      <c r="B17" s="17">
        <f>'1. North'!B17+'2. North Central'!B17+'3. Southwest'!B17+'4. South Central'!B17+'5. Southeast'!B17+'6. East'!B17</f>
        <v>62937</v>
      </c>
      <c r="C17" s="17">
        <f>'1. North'!C17+'2. North Central'!C17+'3. Southwest'!C17+'4. South Central'!C17+'5. Southeast'!C17+'6. East'!C17</f>
        <v>65794</v>
      </c>
      <c r="D17" s="17">
        <f>'1. North'!D17+'2. North Central'!D17+'3. Southwest'!D17+'4. South Central'!D17+'5. Southeast'!D17+'6. East'!D17</f>
        <v>68606</v>
      </c>
      <c r="E17" s="17">
        <f>'1. North'!E17+'2. North Central'!E17+'3. Southwest'!E17+'4. South Central'!E17+'5. Southeast'!E17+'6. East'!E17</f>
        <v>71324</v>
      </c>
      <c r="F17" s="17">
        <f>'1. North'!F17+'2. North Central'!F17+'3. Southwest'!F17+'4. South Central'!F17+'5. Southeast'!F17+'6. East'!F17</f>
        <v>73920</v>
      </c>
      <c r="G17" s="17">
        <f>'1. North'!G17+'2. North Central'!G17+'3. Southwest'!G17+'4. South Central'!G17+'5. Southeast'!G17+'6. East'!G17</f>
        <v>76360</v>
      </c>
      <c r="H17" s="17">
        <f>'1. North'!H17+'2. North Central'!H17+'3. Southwest'!H17+'4. South Central'!H17+'5. Southeast'!H17+'6. East'!H17</f>
        <v>78623</v>
      </c>
      <c r="I17" s="17">
        <f>'1. North'!I17+'2. North Central'!I17+'3. Southwest'!I17+'4. South Central'!I17+'5. Southeast'!I17+'6. East'!I17</f>
        <v>80702</v>
      </c>
      <c r="J17" s="17">
        <f>'1. North'!J17+'2. North Central'!J17+'3. Southwest'!J17+'4. South Central'!J17+'5. Southeast'!J17+'6. East'!J17</f>
        <v>82604</v>
      </c>
      <c r="K17" s="17">
        <f>'1. North'!K17+'2. North Central'!K17+'3. Southwest'!K17+'4. South Central'!K17+'5. Southeast'!K17+'6. East'!K17</f>
        <v>84333</v>
      </c>
      <c r="L17" s="17">
        <f>'1. North'!L17+'2. North Central'!L17+'3. Southwest'!L17+'4. South Central'!L17+'5. Southeast'!L17+'6. East'!L17</f>
        <v>85916</v>
      </c>
      <c r="M17" s="16"/>
      <c r="N17" s="17">
        <f t="shared" si="0"/>
        <v>22979</v>
      </c>
      <c r="O17" s="18">
        <f t="shared" si="1"/>
        <v>0.36511114288892066</v>
      </c>
      <c r="P17" s="18">
        <f t="shared" si="2"/>
        <v>3.1612987764160883E-2</v>
      </c>
    </row>
    <row r="18" spans="1:16" ht="15" customHeight="1" x14ac:dyDescent="0.3">
      <c r="A18" s="9" t="s">
        <v>20</v>
      </c>
      <c r="B18" s="13">
        <f>'1. North'!B18+'2. North Central'!B18+'3. Southwest'!B18+'4. South Central'!B18+'5. Southeast'!B18+'6. East'!B18</f>
        <v>36729</v>
      </c>
      <c r="C18" s="13">
        <f>'1. North'!C18+'2. North Central'!C18+'3. Southwest'!C18+'4. South Central'!C18+'5. Southeast'!C18+'6. East'!C18</f>
        <v>39446</v>
      </c>
      <c r="D18" s="13">
        <f>'1. North'!D18+'2. North Central'!D18+'3. Southwest'!D18+'4. South Central'!D18+'5. Southeast'!D18+'6. East'!D18</f>
        <v>42074</v>
      </c>
      <c r="E18" s="13">
        <f>'1. North'!E18+'2. North Central'!E18+'3. Southwest'!E18+'4. South Central'!E18+'5. Southeast'!E18+'6. East'!E18</f>
        <v>44620</v>
      </c>
      <c r="F18" s="13">
        <f>'1. North'!F18+'2. North Central'!F18+'3. Southwest'!F18+'4. South Central'!F18+'5. Southeast'!F18+'6. East'!F18</f>
        <v>47093</v>
      </c>
      <c r="G18" s="13">
        <f>'1. North'!G18+'2. North Central'!G18+'3. Southwest'!G18+'4. South Central'!G18+'5. Southeast'!G18+'6. East'!G18</f>
        <v>49479</v>
      </c>
      <c r="H18" s="13">
        <f>'1. North'!H18+'2. North Central'!H18+'3. Southwest'!H18+'4. South Central'!H18+'5. Southeast'!H18+'6. East'!H18</f>
        <v>51776</v>
      </c>
      <c r="I18" s="13">
        <f>'1. North'!I18+'2. North Central'!I18+'3. Southwest'!I18+'4. South Central'!I18+'5. Southeast'!I18+'6. East'!I18</f>
        <v>53961</v>
      </c>
      <c r="J18" s="13">
        <f>'1. North'!J18+'2. North Central'!J18+'3. Southwest'!J18+'4. South Central'!J18+'5. Southeast'!J18+'6. East'!J18</f>
        <v>56039</v>
      </c>
      <c r="K18" s="13">
        <f>'1. North'!K18+'2. North Central'!K18+'3. Southwest'!K18+'4. South Central'!K18+'5. Southeast'!K18+'6. East'!K18</f>
        <v>57983</v>
      </c>
      <c r="L18" s="13">
        <f>'1. North'!L18+'2. North Central'!L18+'3. Southwest'!L18+'4. South Central'!L18+'5. Southeast'!L18+'6. East'!L18</f>
        <v>59805</v>
      </c>
      <c r="M18" s="12"/>
      <c r="N18" s="13">
        <f t="shared" si="0"/>
        <v>23076</v>
      </c>
      <c r="O18" s="14">
        <f t="shared" si="1"/>
        <v>0.62827738299436409</v>
      </c>
      <c r="P18" s="14">
        <f t="shared" si="2"/>
        <v>4.9960205129087498E-2</v>
      </c>
    </row>
    <row r="19" spans="1:16" ht="15" customHeight="1" x14ac:dyDescent="0.3">
      <c r="A19" s="10" t="s">
        <v>21</v>
      </c>
      <c r="B19" s="17">
        <f>'1. North'!B19+'2. North Central'!B19+'3. Southwest'!B19+'4. South Central'!B19+'5. Southeast'!B19+'6. East'!B19</f>
        <v>31301</v>
      </c>
      <c r="C19" s="17">
        <f>'1. North'!C19+'2. North Central'!C19+'3. Southwest'!C19+'4. South Central'!C19+'5. Southeast'!C19+'6. East'!C19</f>
        <v>32932</v>
      </c>
      <c r="D19" s="17">
        <f>'1. North'!D19+'2. North Central'!D19+'3. Southwest'!D19+'4. South Central'!D19+'5. Southeast'!D19+'6. East'!D19</f>
        <v>34863</v>
      </c>
      <c r="E19" s="17">
        <f>'1. North'!E19+'2. North Central'!E19+'3. Southwest'!E19+'4. South Central'!E19+'5. Southeast'!E19+'6. East'!E19</f>
        <v>37041</v>
      </c>
      <c r="F19" s="17">
        <f>'1. North'!F19+'2. North Central'!F19+'3. Southwest'!F19+'4. South Central'!F19+'5. Southeast'!F19+'6. East'!F19</f>
        <v>39409</v>
      </c>
      <c r="G19" s="17">
        <f>'1. North'!G19+'2. North Central'!G19+'3. Southwest'!G19+'4. South Central'!G19+'5. Southeast'!G19+'6. East'!G19</f>
        <v>41932</v>
      </c>
      <c r="H19" s="17">
        <f>'1. North'!H19+'2. North Central'!H19+'3. Southwest'!H19+'4. South Central'!H19+'5. Southeast'!H19+'6. East'!H19</f>
        <v>44572</v>
      </c>
      <c r="I19" s="17">
        <f>'1. North'!I19+'2. North Central'!I19+'3. Southwest'!I19+'4. South Central'!I19+'5. Southeast'!I19+'6. East'!I19</f>
        <v>47300</v>
      </c>
      <c r="J19" s="17">
        <f>'1. North'!J19+'2. North Central'!J19+'3. Southwest'!J19+'4. South Central'!J19+'5. Southeast'!J19+'6. East'!J19</f>
        <v>50075</v>
      </c>
      <c r="K19" s="17">
        <f>'1. North'!K19+'2. North Central'!K19+'3. Southwest'!K19+'4. South Central'!K19+'5. Southeast'!K19+'6. East'!K19</f>
        <v>52882</v>
      </c>
      <c r="L19" s="17">
        <f>'1. North'!L19+'2. North Central'!L19+'3. Southwest'!L19+'4. South Central'!L19+'5. Southeast'!L19+'6. East'!L19</f>
        <v>55683</v>
      </c>
      <c r="M19" s="16"/>
      <c r="N19" s="17">
        <f t="shared" si="0"/>
        <v>24382</v>
      </c>
      <c r="O19" s="18">
        <f t="shared" si="1"/>
        <v>0.77895274911344681</v>
      </c>
      <c r="P19" s="18">
        <f t="shared" si="2"/>
        <v>5.9293826604491118E-2</v>
      </c>
    </row>
    <row r="20" spans="1:16" ht="15" customHeight="1" x14ac:dyDescent="0.3">
      <c r="A20" s="26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8"/>
      <c r="N20" s="29"/>
      <c r="O20" s="30"/>
      <c r="P20" s="30"/>
    </row>
    <row r="21" spans="1:16" ht="15" customHeight="1" x14ac:dyDescent="0.3">
      <c r="A21" s="21" t="s">
        <v>22</v>
      </c>
      <c r="B21" s="24">
        <f>'1. North'!B21+'2. North Central'!B21+'3. Southwest'!B21+'4. South Central'!B21+'5. Southeast'!B21+'6. East'!B21</f>
        <v>1939033</v>
      </c>
      <c r="C21" s="24">
        <f>'1. North'!C21+'2. North Central'!C21+'3. Southwest'!C21+'4. South Central'!C21+'5. Southeast'!C21+'6. East'!C21</f>
        <v>1969622</v>
      </c>
      <c r="D21" s="24">
        <f>'1. North'!D21+'2. North Central'!D21+'3. Southwest'!D21+'4. South Central'!D21+'5. Southeast'!D21+'6. East'!D21</f>
        <v>2000014</v>
      </c>
      <c r="E21" s="24">
        <f>'1. North'!E21+'2. North Central'!E21+'3. Southwest'!E21+'4. South Central'!E21+'5. Southeast'!E21+'6. East'!E21</f>
        <v>2030145</v>
      </c>
      <c r="F21" s="24">
        <f>'1. North'!F21+'2. North Central'!F21+'3. Southwest'!F21+'4. South Central'!F21+'5. Southeast'!F21+'6. East'!F21</f>
        <v>2059996</v>
      </c>
      <c r="G21" s="24">
        <f>'1. North'!G21+'2. North Central'!G21+'3. Southwest'!G21+'4. South Central'!G21+'5. Southeast'!G21+'6. East'!G21</f>
        <v>2089553</v>
      </c>
      <c r="H21" s="24">
        <f>'1. North'!H21+'2. North Central'!H21+'3. Southwest'!H21+'4. South Central'!H21+'5. Southeast'!H21+'6. East'!H21</f>
        <v>2118794</v>
      </c>
      <c r="I21" s="24">
        <f>'1. North'!I21+'2. North Central'!I21+'3. Southwest'!I21+'4. South Central'!I21+'5. Southeast'!I21+'6. East'!I21</f>
        <v>2147735</v>
      </c>
      <c r="J21" s="24">
        <f>'1. North'!J21+'2. North Central'!J21+'3. Southwest'!J21+'4. South Central'!J21+'5. Southeast'!J21+'6. East'!J21</f>
        <v>2176350</v>
      </c>
      <c r="K21" s="24">
        <f>'1. North'!K21+'2. North Central'!K21+'3. Southwest'!K21+'4. South Central'!K21+'5. Southeast'!K21+'6. East'!K21</f>
        <v>2204598</v>
      </c>
      <c r="L21" s="24">
        <f>'1. North'!L21+'2. North Central'!L21+'3. Southwest'!L21+'4. South Central'!L21+'5. Southeast'!L21+'6. East'!L21</f>
        <v>2232538</v>
      </c>
      <c r="M21" s="23"/>
      <c r="N21" s="24">
        <f t="shared" si="0"/>
        <v>293505</v>
      </c>
      <c r="O21" s="25">
        <f t="shared" si="1"/>
        <v>0.15136668638439882</v>
      </c>
      <c r="P21" s="25">
        <f t="shared" si="2"/>
        <v>1.4194768355566767E-2</v>
      </c>
    </row>
    <row r="22" spans="1:16" ht="15" customHeight="1" x14ac:dyDescent="0.3">
      <c r="A22" s="9" t="s">
        <v>23</v>
      </c>
      <c r="B22" s="13">
        <f>'1. North'!B22+'2. North Central'!B22+'3. Southwest'!B22+'4. South Central'!B22+'5. Southeast'!B22+'6. East'!B22</f>
        <v>378018</v>
      </c>
      <c r="C22" s="13">
        <f>'1. North'!C22+'2. North Central'!C22+'3. Southwest'!C22+'4. South Central'!C22+'5. Southeast'!C22+'6. East'!C22</f>
        <v>378827</v>
      </c>
      <c r="D22" s="13">
        <f>'1. North'!D22+'2. North Central'!D22+'3. Southwest'!D22+'4. South Central'!D22+'5. Southeast'!D22+'6. East'!D22</f>
        <v>379899</v>
      </c>
      <c r="E22" s="13">
        <f>'1. North'!E22+'2. North Central'!E22+'3. Southwest'!E22+'4. South Central'!E22+'5. Southeast'!E22+'6. East'!E22</f>
        <v>381283</v>
      </c>
      <c r="F22" s="13">
        <f>'1. North'!F22+'2. North Central'!F22+'3. Southwest'!F22+'4. South Central'!F22+'5. Southeast'!F22+'6. East'!F22</f>
        <v>383000</v>
      </c>
      <c r="G22" s="13">
        <f>'1. North'!G22+'2. North Central'!G22+'3. Southwest'!G22+'4. South Central'!G22+'5. Southeast'!G22+'6. East'!G22</f>
        <v>385055</v>
      </c>
      <c r="H22" s="13">
        <f>'1. North'!H22+'2. North Central'!H22+'3. Southwest'!H22+'4. South Central'!H22+'5. Southeast'!H22+'6. East'!H22</f>
        <v>387443</v>
      </c>
      <c r="I22" s="13">
        <f>'1. North'!I22+'2. North Central'!I22+'3. Southwest'!I22+'4. South Central'!I22+'5. Southeast'!I22+'6. East'!I22</f>
        <v>390133</v>
      </c>
      <c r="J22" s="13">
        <f>'1. North'!J22+'2. North Central'!J22+'3. Southwest'!J22+'4. South Central'!J22+'5. Southeast'!J22+'6. East'!J22</f>
        <v>393088</v>
      </c>
      <c r="K22" s="13">
        <f>'1. North'!K22+'2. North Central'!K22+'3. Southwest'!K22+'4. South Central'!K22+'5. Southeast'!K22+'6. East'!K22</f>
        <v>396268</v>
      </c>
      <c r="L22" s="13">
        <f>'1. North'!L22+'2. North Central'!L22+'3. Southwest'!L22+'4. South Central'!L22+'5. Southeast'!L22+'6. East'!L22</f>
        <v>399643</v>
      </c>
      <c r="M22" s="12"/>
      <c r="N22" s="13">
        <f t="shared" si="0"/>
        <v>21625</v>
      </c>
      <c r="O22" s="14">
        <f t="shared" si="1"/>
        <v>5.7206270600870857E-2</v>
      </c>
      <c r="P22" s="14">
        <f t="shared" si="2"/>
        <v>5.5784856313618736E-3</v>
      </c>
    </row>
    <row r="23" spans="1:16" ht="15" customHeight="1" x14ac:dyDescent="0.3">
      <c r="A23" s="10" t="s">
        <v>24</v>
      </c>
      <c r="B23" s="17">
        <f>'1. North'!B23+'2. North Central'!B23+'3. Southwest'!B23+'4. South Central'!B23+'5. Southeast'!B23+'6. East'!B23</f>
        <v>1230563</v>
      </c>
      <c r="C23" s="17">
        <f>'1. North'!C23+'2. North Central'!C23+'3. Southwest'!C23+'4. South Central'!C23+'5. Southeast'!C23+'6. East'!C23</f>
        <v>1247818</v>
      </c>
      <c r="D23" s="17">
        <f>'1. North'!D23+'2. North Central'!D23+'3. Southwest'!D23+'4. South Central'!D23+'5. Southeast'!D23+'6. East'!D23</f>
        <v>1265217</v>
      </c>
      <c r="E23" s="17">
        <f>'1. North'!E23+'2. North Central'!E23+'3. Southwest'!E23+'4. South Central'!E23+'5. Southeast'!E23+'6. East'!E23</f>
        <v>1282602</v>
      </c>
      <c r="F23" s="17">
        <f>'1. North'!F23+'2. North Central'!F23+'3. Southwest'!F23+'4. South Central'!F23+'5. Southeast'!F23+'6. East'!F23</f>
        <v>1299899</v>
      </c>
      <c r="G23" s="17">
        <f>'1. North'!G23+'2. North Central'!G23+'3. Southwest'!G23+'4. South Central'!G23+'5. Southeast'!G23+'6. East'!G23</f>
        <v>1317060</v>
      </c>
      <c r="H23" s="17">
        <f>'1. North'!H23+'2. North Central'!H23+'3. Southwest'!H23+'4. South Central'!H23+'5. Southeast'!H23+'6. East'!H23</f>
        <v>1334047</v>
      </c>
      <c r="I23" s="17">
        <f>'1. North'!I23+'2. North Central'!I23+'3. Southwest'!I23+'4. South Central'!I23+'5. Southeast'!I23+'6. East'!I23</f>
        <v>1350860</v>
      </c>
      <c r="J23" s="17">
        <f>'1. North'!J23+'2. North Central'!J23+'3. Southwest'!J23+'4. South Central'!J23+'5. Southeast'!J23+'6. East'!J23</f>
        <v>1367473</v>
      </c>
      <c r="K23" s="17">
        <f>'1. North'!K23+'2. North Central'!K23+'3. Southwest'!K23+'4. South Central'!K23+'5. Southeast'!K23+'6. East'!K23</f>
        <v>1383864</v>
      </c>
      <c r="L23" s="17">
        <f>'1. North'!L23+'2. North Central'!L23+'3. Southwest'!L23+'4. South Central'!L23+'5. Southeast'!L23+'6. East'!L23</f>
        <v>1400071</v>
      </c>
      <c r="M23" s="16"/>
      <c r="N23" s="17">
        <f t="shared" si="0"/>
        <v>169508</v>
      </c>
      <c r="O23" s="18">
        <f t="shared" si="1"/>
        <v>0.1377483314547894</v>
      </c>
      <c r="P23" s="18">
        <f t="shared" si="2"/>
        <v>1.298874651558668E-2</v>
      </c>
    </row>
    <row r="24" spans="1:16" ht="15" customHeight="1" x14ac:dyDescent="0.3">
      <c r="A24" s="9" t="s">
        <v>25</v>
      </c>
      <c r="B24" s="13">
        <f>'1. North'!B24+'2. North Central'!B24+'3. Southwest'!B24+'4. South Central'!B24+'5. Southeast'!B24+'6. East'!B24</f>
        <v>330452</v>
      </c>
      <c r="C24" s="13">
        <f>'1. North'!C24+'2. North Central'!C24+'3. Southwest'!C24+'4. South Central'!C24+'5. Southeast'!C24+'6. East'!C24</f>
        <v>342977</v>
      </c>
      <c r="D24" s="13">
        <f>'1. North'!D24+'2. North Central'!D24+'3. Southwest'!D24+'4. South Central'!D24+'5. Southeast'!D24+'6. East'!D24</f>
        <v>354898</v>
      </c>
      <c r="E24" s="13">
        <f>'1. North'!E24+'2. North Central'!E24+'3. Southwest'!E24+'4. South Central'!E24+'5. Southeast'!E24+'6. East'!E24</f>
        <v>366260</v>
      </c>
      <c r="F24" s="13">
        <f>'1. North'!F24+'2. North Central'!F24+'3. Southwest'!F24+'4. South Central'!F24+'5. Southeast'!F24+'6. East'!F24</f>
        <v>377097</v>
      </c>
      <c r="G24" s="13">
        <f>'1. North'!G24+'2. North Central'!G24+'3. Southwest'!G24+'4. South Central'!G24+'5. Southeast'!G24+'6. East'!G24</f>
        <v>387438</v>
      </c>
      <c r="H24" s="13">
        <f>'1. North'!H24+'2. North Central'!H24+'3. Southwest'!H24+'4. South Central'!H24+'5. Southeast'!H24+'6. East'!H24</f>
        <v>397304</v>
      </c>
      <c r="I24" s="13">
        <f>'1. North'!I24+'2. North Central'!I24+'3. Southwest'!I24+'4. South Central'!I24+'5. Southeast'!I24+'6. East'!I24</f>
        <v>406742</v>
      </c>
      <c r="J24" s="13">
        <f>'1. North'!J24+'2. North Central'!J24+'3. Southwest'!J24+'4. South Central'!J24+'5. Southeast'!J24+'6. East'!J24</f>
        <v>415789</v>
      </c>
      <c r="K24" s="13">
        <f>'1. North'!K24+'2. North Central'!K24+'3. Southwest'!K24+'4. South Central'!K24+'5. Southeast'!K24+'6. East'!K24</f>
        <v>424466</v>
      </c>
      <c r="L24" s="13">
        <f>'1. North'!L24+'2. North Central'!L24+'3. Southwest'!L24+'4. South Central'!L24+'5. Southeast'!L24+'6. East'!L24</f>
        <v>432824</v>
      </c>
      <c r="M24" s="12"/>
      <c r="N24" s="13">
        <f t="shared" si="0"/>
        <v>102372</v>
      </c>
      <c r="O24" s="14">
        <f t="shared" si="1"/>
        <v>0.3097938581094985</v>
      </c>
      <c r="P24" s="14">
        <f t="shared" si="2"/>
        <v>2.7354422885855101E-2</v>
      </c>
    </row>
    <row r="25" spans="1:16" ht="15" customHeight="1" x14ac:dyDescent="0.3">
      <c r="A25" s="26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8"/>
      <c r="N25" s="29"/>
      <c r="O25" s="30"/>
      <c r="P25" s="30"/>
    </row>
    <row r="26" spans="1:16" ht="15" customHeight="1" x14ac:dyDescent="0.3">
      <c r="A26" s="10" t="s">
        <v>26</v>
      </c>
      <c r="B26" s="17">
        <f>'1. North'!B26+'2. North Central'!B26+'3. Southwest'!B26+'4. South Central'!B26+'5. Southeast'!B26+'6. East'!B26</f>
        <v>977139</v>
      </c>
      <c r="C26" s="17">
        <f>'1. North'!C26+'2. North Central'!C26+'3. Southwest'!C26+'4. South Central'!C26+'5. Southeast'!C26+'6. East'!C26</f>
        <v>992791</v>
      </c>
      <c r="D26" s="17">
        <f>'1. North'!D26+'2. North Central'!D26+'3. Southwest'!D26+'4. South Central'!D26+'5. Southeast'!D26+'6. East'!D26</f>
        <v>1008303</v>
      </c>
      <c r="E26" s="17">
        <f>'1. North'!E26+'2. North Central'!E26+'3. Southwest'!E26+'4. South Central'!E26+'5. Southeast'!E26+'6. East'!E26</f>
        <v>1023654</v>
      </c>
      <c r="F26" s="17">
        <f>'1. North'!F26+'2. North Central'!F26+'3. Southwest'!F26+'4. South Central'!F26+'5. Southeast'!F26+'6. East'!F26</f>
        <v>1038831</v>
      </c>
      <c r="G26" s="17">
        <f>'1. North'!G26+'2. North Central'!G26+'3. Southwest'!G26+'4. South Central'!G26+'5. Southeast'!G26+'6. East'!G26</f>
        <v>1053823</v>
      </c>
      <c r="H26" s="17">
        <f>'1. North'!H26+'2. North Central'!H26+'3. Southwest'!H26+'4. South Central'!H26+'5. Southeast'!H26+'6. East'!H26</f>
        <v>1068633</v>
      </c>
      <c r="I26" s="17">
        <f>'1. North'!I26+'2. North Central'!I26+'3. Southwest'!I26+'4. South Central'!I26+'5. Southeast'!I26+'6. East'!I26</f>
        <v>1083270</v>
      </c>
      <c r="J26" s="17">
        <f>'1. North'!J26+'2. North Central'!J26+'3. Southwest'!J26+'4. South Central'!J26+'5. Southeast'!J26+'6. East'!J26</f>
        <v>1097740</v>
      </c>
      <c r="K26" s="17">
        <f>'1. North'!K26+'2. North Central'!K26+'3. Southwest'!K26+'4. South Central'!K26+'5. Southeast'!K26+'6. East'!K26</f>
        <v>1111989</v>
      </c>
      <c r="L26" s="17">
        <f>'1. North'!L26+'2. North Central'!L26+'3. Southwest'!L26+'4. South Central'!L26+'5. Southeast'!L26+'6. East'!L26</f>
        <v>1126076</v>
      </c>
      <c r="M26" s="16"/>
      <c r="N26" s="17">
        <f t="shared" si="0"/>
        <v>148937</v>
      </c>
      <c r="O26" s="18">
        <f t="shared" si="1"/>
        <v>0.1524215080965963</v>
      </c>
      <c r="P26" s="18">
        <f t="shared" si="2"/>
        <v>1.4287645272197169E-2</v>
      </c>
    </row>
    <row r="27" spans="1:16" ht="15" customHeight="1" x14ac:dyDescent="0.3">
      <c r="A27" s="9" t="s">
        <v>27</v>
      </c>
      <c r="B27" s="13">
        <f>'1. North'!B27+'2. North Central'!B27+'3. Southwest'!B27+'4. South Central'!B27+'5. Southeast'!B27+'6. East'!B27</f>
        <v>961894</v>
      </c>
      <c r="C27" s="13">
        <f>'1. North'!C27+'2. North Central'!C27+'3. Southwest'!C27+'4. South Central'!C27+'5. Southeast'!C27+'6. East'!C27</f>
        <v>976831</v>
      </c>
      <c r="D27" s="13">
        <f>'1. North'!D27+'2. North Central'!D27+'3. Southwest'!D27+'4. South Central'!D27+'5. Southeast'!D27+'6. East'!D27</f>
        <v>991711</v>
      </c>
      <c r="E27" s="13">
        <f>'1. North'!E27+'2. North Central'!E27+'3. Southwest'!E27+'4. South Central'!E27+'5. Southeast'!E27+'6. East'!E27</f>
        <v>1006491</v>
      </c>
      <c r="F27" s="13">
        <f>'1. North'!F27+'2. North Central'!F27+'3. Southwest'!F27+'4. South Central'!F27+'5. Southeast'!F27+'6. East'!F27</f>
        <v>1021165</v>
      </c>
      <c r="G27" s="13">
        <f>'1. North'!G27+'2. North Central'!G27+'3. Southwest'!G27+'4. South Central'!G27+'5. Southeast'!G27+'6. East'!G27</f>
        <v>1035730</v>
      </c>
      <c r="H27" s="13">
        <f>'1. North'!H27+'2. North Central'!H27+'3. Southwest'!H27+'4. South Central'!H27+'5. Southeast'!H27+'6. East'!H27</f>
        <v>1050161</v>
      </c>
      <c r="I27" s="13">
        <f>'1. North'!I27+'2. North Central'!I27+'3. Southwest'!I27+'4. South Central'!I27+'5. Southeast'!I27+'6. East'!I27</f>
        <v>1064465</v>
      </c>
      <c r="J27" s="13">
        <f>'1. North'!J27+'2. North Central'!J27+'3. Southwest'!J27+'4. South Central'!J27+'5. Southeast'!J27+'6. East'!J27</f>
        <v>1078610</v>
      </c>
      <c r="K27" s="13">
        <f>'1. North'!K27+'2. North Central'!K27+'3. Southwest'!K27+'4. South Central'!K27+'5. Southeast'!K27+'6. East'!K27</f>
        <v>1092609</v>
      </c>
      <c r="L27" s="13">
        <f>'1. North'!L27+'2. North Central'!L27+'3. Southwest'!L27+'4. South Central'!L27+'5. Southeast'!L27+'6. East'!L27</f>
        <v>1106462</v>
      </c>
      <c r="M27" s="12"/>
      <c r="N27" s="13">
        <f t="shared" si="0"/>
        <v>144568</v>
      </c>
      <c r="O27" s="14">
        <f t="shared" si="1"/>
        <v>0.15029514686649464</v>
      </c>
      <c r="P27" s="14">
        <f t="shared" si="2"/>
        <v>1.4100340994966265E-2</v>
      </c>
    </row>
    <row r="28" spans="1:16" ht="15" customHeight="1" x14ac:dyDescent="0.3">
      <c r="A28" s="2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8"/>
      <c r="N28" s="29"/>
      <c r="O28" s="30"/>
      <c r="P28" s="30"/>
    </row>
    <row r="29" spans="1:16" ht="15" customHeight="1" x14ac:dyDescent="0.3">
      <c r="A29" s="10" t="s">
        <v>28</v>
      </c>
      <c r="B29" s="17">
        <f>'1. North'!B29+'2. North Central'!B29+'3. Southwest'!B29+'4. South Central'!B29+'5. Southeast'!B29+'6. East'!B29</f>
        <v>959141</v>
      </c>
      <c r="C29" s="17">
        <f>'1. North'!C29+'2. North Central'!C29+'3. Southwest'!C29+'4. South Central'!C29+'5. Southeast'!C29+'6. East'!C29</f>
        <v>974404</v>
      </c>
      <c r="D29" s="17">
        <f>'1. North'!D29+'2. North Central'!D29+'3. Southwest'!D29+'4. South Central'!D29+'5. Southeast'!D29+'6. East'!D29</f>
        <v>989670</v>
      </c>
      <c r="E29" s="17">
        <f>'1. North'!E29+'2. North Central'!E29+'3. Southwest'!E29+'4. South Central'!E29+'5. Southeast'!E29+'6. East'!E29</f>
        <v>1004746</v>
      </c>
      <c r="F29" s="17">
        <f>'1. North'!F29+'2. North Central'!F29+'3. Southwest'!F29+'4. South Central'!F29+'5. Southeast'!F29+'6. East'!F29</f>
        <v>1019655</v>
      </c>
      <c r="G29" s="17">
        <f>'1. North'!G29+'2. North Central'!G29+'3. Southwest'!G29+'4. South Central'!G29+'5. Southeast'!G29+'6. East'!G29</f>
        <v>1034367</v>
      </c>
      <c r="H29" s="17">
        <f>'1. North'!H29+'2. North Central'!H29+'3. Southwest'!H29+'4. South Central'!H29+'5. Southeast'!H29+'6. East'!H29</f>
        <v>1048875</v>
      </c>
      <c r="I29" s="17">
        <f>'1. North'!I29+'2. North Central'!I29+'3. Southwest'!I29+'4. South Central'!I29+'5. Southeast'!I29+'6. East'!I29</f>
        <v>1063131</v>
      </c>
      <c r="J29" s="17">
        <f>'1. North'!J29+'2. North Central'!J29+'3. Southwest'!J29+'4. South Central'!J29+'5. Southeast'!J29+'6. East'!J29</f>
        <v>1077225</v>
      </c>
      <c r="K29" s="17">
        <f>'1. North'!K29+'2. North Central'!K29+'3. Southwest'!K29+'4. South Central'!K29+'5. Southeast'!K29+'6. East'!K29</f>
        <v>1091046</v>
      </c>
      <c r="L29" s="17">
        <f>'1. North'!L29+'2. North Central'!L29+'3. Southwest'!L29+'4. South Central'!L29+'5. Southeast'!L29+'6. East'!L29</f>
        <v>1104690</v>
      </c>
      <c r="M29" s="16"/>
      <c r="N29" s="17">
        <f t="shared" si="0"/>
        <v>145549</v>
      </c>
      <c r="O29" s="18">
        <f t="shared" si="1"/>
        <v>0.15174932569872418</v>
      </c>
      <c r="P29" s="18">
        <f t="shared" si="2"/>
        <v>1.4228468546070738E-2</v>
      </c>
    </row>
    <row r="30" spans="1:16" x14ac:dyDescent="0.3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9C9F-1716-4C6B-9397-03BDBA4A8B39}">
  <dimension ref="A1:T29"/>
  <sheetViews>
    <sheetView workbookViewId="0">
      <selection activeCell="B1" sqref="B1:L1"/>
    </sheetView>
  </sheetViews>
  <sheetFormatPr defaultRowHeight="14.4" x14ac:dyDescent="0.3"/>
  <cols>
    <col min="1" max="1" width="20.6640625" customWidth="1"/>
    <col min="2" max="12" width="10.6640625" customWidth="1"/>
    <col min="13" max="13" width="5.6640625" customWidth="1"/>
    <col min="14" max="16" width="15.6640625" customWidth="1"/>
  </cols>
  <sheetData>
    <row r="1" spans="1:16" ht="15.6" x14ac:dyDescent="0.3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3">
      <c r="A2" s="9" t="s">
        <v>4</v>
      </c>
      <c r="B2" s="11">
        <v>14415</v>
      </c>
      <c r="C2" s="11">
        <v>14645</v>
      </c>
      <c r="D2" s="11">
        <v>14862</v>
      </c>
      <c r="E2" s="11">
        <v>15066</v>
      </c>
      <c r="F2" s="11">
        <v>15259</v>
      </c>
      <c r="G2" s="11">
        <v>15445</v>
      </c>
      <c r="H2" s="11">
        <v>15627</v>
      </c>
      <c r="I2" s="11">
        <v>15803</v>
      </c>
      <c r="J2" s="11">
        <v>15977</v>
      </c>
      <c r="K2" s="11">
        <v>16148</v>
      </c>
      <c r="L2" s="11">
        <v>16318</v>
      </c>
      <c r="M2" s="12"/>
      <c r="N2" s="13">
        <v>1903</v>
      </c>
      <c r="O2" s="14">
        <v>0.13201526187998613</v>
      </c>
      <c r="P2" s="14">
        <v>1.2477144278451702E-2</v>
      </c>
    </row>
    <row r="3" spans="1:16" x14ac:dyDescent="0.3">
      <c r="A3" s="10" t="s">
        <v>5</v>
      </c>
      <c r="B3" s="15">
        <v>16844</v>
      </c>
      <c r="C3" s="15">
        <v>16824</v>
      </c>
      <c r="D3" s="15">
        <v>16853</v>
      </c>
      <c r="E3" s="15">
        <v>16918</v>
      </c>
      <c r="F3" s="15">
        <v>17011</v>
      </c>
      <c r="G3" s="15">
        <v>17125</v>
      </c>
      <c r="H3" s="15">
        <v>17255</v>
      </c>
      <c r="I3" s="15">
        <v>17394</v>
      </c>
      <c r="J3" s="15">
        <v>17541</v>
      </c>
      <c r="K3" s="15">
        <v>17693</v>
      </c>
      <c r="L3" s="15">
        <v>17849</v>
      </c>
      <c r="M3" s="16"/>
      <c r="N3" s="17">
        <v>1005</v>
      </c>
      <c r="O3" s="18">
        <v>5.9665162669199717E-2</v>
      </c>
      <c r="P3" s="18">
        <v>5.8121226174026042E-3</v>
      </c>
    </row>
    <row r="4" spans="1:16" x14ac:dyDescent="0.3">
      <c r="A4" s="9" t="s">
        <v>6</v>
      </c>
      <c r="B4" s="11">
        <v>17235</v>
      </c>
      <c r="C4" s="11">
        <v>17536</v>
      </c>
      <c r="D4" s="11">
        <v>17773</v>
      </c>
      <c r="E4" s="11">
        <v>17967</v>
      </c>
      <c r="F4" s="11">
        <v>18138</v>
      </c>
      <c r="G4" s="11">
        <v>18290</v>
      </c>
      <c r="H4" s="11">
        <v>18436</v>
      </c>
      <c r="I4" s="11">
        <v>18579</v>
      </c>
      <c r="J4" s="11">
        <v>18721</v>
      </c>
      <c r="K4" s="11">
        <v>18863</v>
      </c>
      <c r="L4" s="11">
        <v>19009</v>
      </c>
      <c r="M4" s="12"/>
      <c r="N4" s="13">
        <v>1774</v>
      </c>
      <c r="O4" s="14">
        <v>0.10293008413112852</v>
      </c>
      <c r="P4" s="14">
        <v>9.8451831817558677E-3</v>
      </c>
    </row>
    <row r="5" spans="1:16" x14ac:dyDescent="0.3">
      <c r="A5" s="10" t="s">
        <v>7</v>
      </c>
      <c r="B5" s="15">
        <v>15677</v>
      </c>
      <c r="C5" s="15">
        <v>15980</v>
      </c>
      <c r="D5" s="15">
        <v>16285</v>
      </c>
      <c r="E5" s="15">
        <v>16575</v>
      </c>
      <c r="F5" s="15">
        <v>16844</v>
      </c>
      <c r="G5" s="15">
        <v>17093</v>
      </c>
      <c r="H5" s="15">
        <v>17324</v>
      </c>
      <c r="I5" s="15">
        <v>17538</v>
      </c>
      <c r="J5" s="15">
        <v>17737</v>
      </c>
      <c r="K5" s="15">
        <v>17924</v>
      </c>
      <c r="L5" s="15">
        <v>18102</v>
      </c>
      <c r="M5" s="16"/>
      <c r="N5" s="17">
        <v>2425</v>
      </c>
      <c r="O5" s="18">
        <v>0.15468520762901064</v>
      </c>
      <c r="P5" s="18">
        <v>1.4486705722130511E-2</v>
      </c>
    </row>
    <row r="6" spans="1:16" x14ac:dyDescent="0.3">
      <c r="A6" s="9" t="s">
        <v>8</v>
      </c>
      <c r="B6" s="11">
        <v>13961</v>
      </c>
      <c r="C6" s="11">
        <v>14117</v>
      </c>
      <c r="D6" s="11">
        <v>14300</v>
      </c>
      <c r="E6" s="11">
        <v>14509</v>
      </c>
      <c r="F6" s="11">
        <v>14735</v>
      </c>
      <c r="G6" s="11">
        <v>14971</v>
      </c>
      <c r="H6" s="11">
        <v>15208</v>
      </c>
      <c r="I6" s="11">
        <v>15442</v>
      </c>
      <c r="J6" s="11">
        <v>15673</v>
      </c>
      <c r="K6" s="11">
        <v>15898</v>
      </c>
      <c r="L6" s="11">
        <v>16115</v>
      </c>
      <c r="M6" s="12"/>
      <c r="N6" s="13">
        <v>2154</v>
      </c>
      <c r="O6" s="14">
        <v>0.15428694219611774</v>
      </c>
      <c r="P6" s="14">
        <v>1.4451709369134536E-2</v>
      </c>
    </row>
    <row r="7" spans="1:16" x14ac:dyDescent="0.3">
      <c r="A7" s="10" t="s">
        <v>9</v>
      </c>
      <c r="B7" s="15">
        <v>15065</v>
      </c>
      <c r="C7" s="15">
        <v>15336</v>
      </c>
      <c r="D7" s="15">
        <v>15584</v>
      </c>
      <c r="E7" s="15">
        <v>15820</v>
      </c>
      <c r="F7" s="15">
        <v>16050</v>
      </c>
      <c r="G7" s="15">
        <v>16278</v>
      </c>
      <c r="H7" s="15">
        <v>16506</v>
      </c>
      <c r="I7" s="15">
        <v>16737</v>
      </c>
      <c r="J7" s="15">
        <v>16968</v>
      </c>
      <c r="K7" s="15">
        <v>17197</v>
      </c>
      <c r="L7" s="15">
        <v>17426</v>
      </c>
      <c r="M7" s="16"/>
      <c r="N7" s="17">
        <v>2361</v>
      </c>
      <c r="O7" s="18">
        <v>0.15672087620311981</v>
      </c>
      <c r="P7" s="18">
        <v>1.466541435706592E-2</v>
      </c>
    </row>
    <row r="8" spans="1:16" x14ac:dyDescent="0.3">
      <c r="A8" s="9" t="s">
        <v>10</v>
      </c>
      <c r="B8" s="11">
        <v>16930</v>
      </c>
      <c r="C8" s="11">
        <v>17008</v>
      </c>
      <c r="D8" s="11">
        <v>17124</v>
      </c>
      <c r="E8" s="11">
        <v>17267</v>
      </c>
      <c r="F8" s="11">
        <v>17426</v>
      </c>
      <c r="G8" s="11">
        <v>17602</v>
      </c>
      <c r="H8" s="11">
        <v>17785</v>
      </c>
      <c r="I8" s="11">
        <v>17978</v>
      </c>
      <c r="J8" s="11">
        <v>18179</v>
      </c>
      <c r="K8" s="11">
        <v>18384</v>
      </c>
      <c r="L8" s="11">
        <v>18596</v>
      </c>
      <c r="M8" s="12"/>
      <c r="N8" s="13">
        <v>1666</v>
      </c>
      <c r="O8" s="14">
        <v>9.8405197873597167E-2</v>
      </c>
      <c r="P8" s="14">
        <v>9.4301167505179695E-3</v>
      </c>
    </row>
    <row r="9" spans="1:16" x14ac:dyDescent="0.3">
      <c r="A9" s="10" t="s">
        <v>11</v>
      </c>
      <c r="B9" s="15">
        <v>17088</v>
      </c>
      <c r="C9" s="15">
        <v>17520</v>
      </c>
      <c r="D9" s="15">
        <v>17879</v>
      </c>
      <c r="E9" s="15">
        <v>18191</v>
      </c>
      <c r="F9" s="15">
        <v>18469</v>
      </c>
      <c r="G9" s="15">
        <v>18723</v>
      </c>
      <c r="H9" s="15">
        <v>18959</v>
      </c>
      <c r="I9" s="15">
        <v>19185</v>
      </c>
      <c r="J9" s="15">
        <v>19403</v>
      </c>
      <c r="K9" s="15">
        <v>19618</v>
      </c>
      <c r="L9" s="15">
        <v>19830</v>
      </c>
      <c r="M9" s="16"/>
      <c r="N9" s="17">
        <v>2742</v>
      </c>
      <c r="O9" s="18">
        <v>0.16046348314606743</v>
      </c>
      <c r="P9" s="18">
        <v>1.4993235536406857E-2</v>
      </c>
    </row>
    <row r="10" spans="1:16" x14ac:dyDescent="0.3">
      <c r="A10" s="9" t="s">
        <v>12</v>
      </c>
      <c r="B10" s="11">
        <v>17057</v>
      </c>
      <c r="C10" s="11">
        <v>17390</v>
      </c>
      <c r="D10" s="11">
        <v>17739</v>
      </c>
      <c r="E10" s="11">
        <v>18090</v>
      </c>
      <c r="F10" s="11">
        <v>18433</v>
      </c>
      <c r="G10" s="11">
        <v>18762</v>
      </c>
      <c r="H10" s="11">
        <v>19075</v>
      </c>
      <c r="I10" s="11">
        <v>19373</v>
      </c>
      <c r="J10" s="11">
        <v>19655</v>
      </c>
      <c r="K10" s="11">
        <v>19923</v>
      </c>
      <c r="L10" s="11">
        <v>20180</v>
      </c>
      <c r="M10" s="12"/>
      <c r="N10" s="13">
        <v>3123</v>
      </c>
      <c r="O10" s="14">
        <v>0.18309198569502258</v>
      </c>
      <c r="P10" s="14">
        <v>1.6955270028865765E-2</v>
      </c>
    </row>
    <row r="11" spans="1:16" x14ac:dyDescent="0.3">
      <c r="A11" s="10" t="s">
        <v>13</v>
      </c>
      <c r="B11" s="15">
        <v>15287</v>
      </c>
      <c r="C11" s="15">
        <v>15795</v>
      </c>
      <c r="D11" s="15">
        <v>16269</v>
      </c>
      <c r="E11" s="15">
        <v>16716</v>
      </c>
      <c r="F11" s="15">
        <v>17140</v>
      </c>
      <c r="G11" s="15">
        <v>17547</v>
      </c>
      <c r="H11" s="15">
        <v>17936</v>
      </c>
      <c r="I11" s="15">
        <v>18309</v>
      </c>
      <c r="J11" s="15">
        <v>18667</v>
      </c>
      <c r="K11" s="15">
        <v>19006</v>
      </c>
      <c r="L11" s="15">
        <v>19332</v>
      </c>
      <c r="M11" s="16"/>
      <c r="N11" s="17">
        <v>4045</v>
      </c>
      <c r="O11" s="18">
        <v>0.26460391182050108</v>
      </c>
      <c r="P11" s="18">
        <v>2.3753623888183029E-2</v>
      </c>
    </row>
    <row r="12" spans="1:16" x14ac:dyDescent="0.3">
      <c r="A12" s="9" t="s">
        <v>14</v>
      </c>
      <c r="B12" s="11">
        <v>16389</v>
      </c>
      <c r="C12" s="11">
        <v>16438</v>
      </c>
      <c r="D12" s="11">
        <v>16578</v>
      </c>
      <c r="E12" s="11">
        <v>16786</v>
      </c>
      <c r="F12" s="11">
        <v>17038</v>
      </c>
      <c r="G12" s="11">
        <v>17324</v>
      </c>
      <c r="H12" s="11">
        <v>17633</v>
      </c>
      <c r="I12" s="11">
        <v>17959</v>
      </c>
      <c r="J12" s="11">
        <v>18290</v>
      </c>
      <c r="K12" s="11">
        <v>18626</v>
      </c>
      <c r="L12" s="11">
        <v>18962</v>
      </c>
      <c r="M12" s="12"/>
      <c r="N12" s="13">
        <v>2573</v>
      </c>
      <c r="O12" s="14">
        <v>0.15699554579290989</v>
      </c>
      <c r="P12" s="14">
        <v>1.4689505558592941E-2</v>
      </c>
    </row>
    <row r="13" spans="1:16" x14ac:dyDescent="0.3">
      <c r="A13" s="10" t="s">
        <v>15</v>
      </c>
      <c r="B13" s="15">
        <v>17482</v>
      </c>
      <c r="C13" s="15">
        <v>17639</v>
      </c>
      <c r="D13" s="15">
        <v>17773</v>
      </c>
      <c r="E13" s="15">
        <v>17907</v>
      </c>
      <c r="F13" s="15">
        <v>18055</v>
      </c>
      <c r="G13" s="15">
        <v>18222</v>
      </c>
      <c r="H13" s="15">
        <v>18412</v>
      </c>
      <c r="I13" s="15">
        <v>18623</v>
      </c>
      <c r="J13" s="15">
        <v>18855</v>
      </c>
      <c r="K13" s="15">
        <v>19104</v>
      </c>
      <c r="L13" s="15">
        <v>19370</v>
      </c>
      <c r="M13" s="16"/>
      <c r="N13" s="17">
        <v>1888</v>
      </c>
      <c r="O13" s="18">
        <v>0.10799679670518247</v>
      </c>
      <c r="P13" s="18">
        <v>1.0308136256000466E-2</v>
      </c>
    </row>
    <row r="14" spans="1:16" x14ac:dyDescent="0.3">
      <c r="A14" s="9" t="s">
        <v>16</v>
      </c>
      <c r="B14" s="11">
        <v>19999</v>
      </c>
      <c r="C14" s="11">
        <v>19946</v>
      </c>
      <c r="D14" s="11">
        <v>19934</v>
      </c>
      <c r="E14" s="11">
        <v>19951</v>
      </c>
      <c r="F14" s="11">
        <v>19989</v>
      </c>
      <c r="G14" s="11">
        <v>20049</v>
      </c>
      <c r="H14" s="11">
        <v>20132</v>
      </c>
      <c r="I14" s="11">
        <v>20235</v>
      </c>
      <c r="J14" s="11">
        <v>20357</v>
      </c>
      <c r="K14" s="11">
        <v>20499</v>
      </c>
      <c r="L14" s="11">
        <v>20662</v>
      </c>
      <c r="M14" s="12"/>
      <c r="N14" s="13">
        <v>663</v>
      </c>
      <c r="O14" s="14">
        <v>3.3151657582879142E-2</v>
      </c>
      <c r="P14" s="14">
        <v>3.2667233612264646E-3</v>
      </c>
    </row>
    <row r="15" spans="1:16" x14ac:dyDescent="0.3">
      <c r="A15" s="10" t="s">
        <v>17</v>
      </c>
      <c r="B15" s="15">
        <v>19625</v>
      </c>
      <c r="C15" s="15">
        <v>19979</v>
      </c>
      <c r="D15" s="15">
        <v>20247</v>
      </c>
      <c r="E15" s="15">
        <v>20458</v>
      </c>
      <c r="F15" s="15">
        <v>20625</v>
      </c>
      <c r="G15" s="15">
        <v>20762</v>
      </c>
      <c r="H15" s="15">
        <v>20883</v>
      </c>
      <c r="I15" s="15">
        <v>20993</v>
      </c>
      <c r="J15" s="15">
        <v>21103</v>
      </c>
      <c r="K15" s="15">
        <v>21211</v>
      </c>
      <c r="L15" s="15">
        <v>21324</v>
      </c>
      <c r="M15" s="16"/>
      <c r="N15" s="17">
        <v>1699</v>
      </c>
      <c r="O15" s="18">
        <v>8.6573248407643313E-2</v>
      </c>
      <c r="P15" s="18">
        <v>8.3374581455668562E-3</v>
      </c>
    </row>
    <row r="16" spans="1:16" x14ac:dyDescent="0.3">
      <c r="A16" s="9" t="s">
        <v>18</v>
      </c>
      <c r="B16" s="11">
        <v>16386</v>
      </c>
      <c r="C16" s="11">
        <v>16905</v>
      </c>
      <c r="D16" s="11">
        <v>17383</v>
      </c>
      <c r="E16" s="11">
        <v>17812</v>
      </c>
      <c r="F16" s="11">
        <v>18190</v>
      </c>
      <c r="G16" s="11">
        <v>18519</v>
      </c>
      <c r="H16" s="11">
        <v>18804</v>
      </c>
      <c r="I16" s="11">
        <v>19053</v>
      </c>
      <c r="J16" s="11">
        <v>19270</v>
      </c>
      <c r="K16" s="11">
        <v>19462</v>
      </c>
      <c r="L16" s="11">
        <v>19633</v>
      </c>
      <c r="M16" s="12"/>
      <c r="N16" s="13">
        <v>3247</v>
      </c>
      <c r="O16" s="14">
        <v>0.19815696326132065</v>
      </c>
      <c r="P16" s="14">
        <v>1.8242855650415502E-2</v>
      </c>
    </row>
    <row r="17" spans="1:20" x14ac:dyDescent="0.3">
      <c r="A17" s="10" t="s">
        <v>19</v>
      </c>
      <c r="B17" s="15">
        <v>11379</v>
      </c>
      <c r="C17" s="15">
        <v>11938</v>
      </c>
      <c r="D17" s="15">
        <v>12470</v>
      </c>
      <c r="E17" s="15">
        <v>12970</v>
      </c>
      <c r="F17" s="15">
        <v>13436</v>
      </c>
      <c r="G17" s="15">
        <v>13868</v>
      </c>
      <c r="H17" s="15">
        <v>14265</v>
      </c>
      <c r="I17" s="15">
        <v>14625</v>
      </c>
      <c r="J17" s="15">
        <v>14948</v>
      </c>
      <c r="K17" s="15">
        <v>15239</v>
      </c>
      <c r="L17" s="15">
        <v>15499</v>
      </c>
      <c r="M17" s="16"/>
      <c r="N17" s="17">
        <v>4120</v>
      </c>
      <c r="O17" s="18">
        <v>0.36207048071007997</v>
      </c>
      <c r="P17" s="18">
        <v>3.138297461370132E-2</v>
      </c>
    </row>
    <row r="18" spans="1:20" x14ac:dyDescent="0.3">
      <c r="A18" s="9" t="s">
        <v>20</v>
      </c>
      <c r="B18" s="11">
        <v>6656</v>
      </c>
      <c r="C18" s="11">
        <v>7152</v>
      </c>
      <c r="D18" s="11">
        <v>7639</v>
      </c>
      <c r="E18" s="11">
        <v>8113</v>
      </c>
      <c r="F18" s="11">
        <v>8572</v>
      </c>
      <c r="G18" s="11">
        <v>9012</v>
      </c>
      <c r="H18" s="11">
        <v>9432</v>
      </c>
      <c r="I18" s="11">
        <v>9829</v>
      </c>
      <c r="J18" s="11">
        <v>10203</v>
      </c>
      <c r="K18" s="11">
        <v>10550</v>
      </c>
      <c r="L18" s="11">
        <v>10871</v>
      </c>
      <c r="M18" s="12"/>
      <c r="N18" s="13">
        <v>4215</v>
      </c>
      <c r="O18" s="14">
        <v>0.63326322115384615</v>
      </c>
      <c r="P18" s="14">
        <v>5.0281264205396692E-2</v>
      </c>
    </row>
    <row r="19" spans="1:20" x14ac:dyDescent="0.3">
      <c r="A19" s="10" t="s">
        <v>21</v>
      </c>
      <c r="B19" s="15">
        <v>5244</v>
      </c>
      <c r="C19" s="15">
        <v>5604</v>
      </c>
      <c r="D19" s="15">
        <v>6012</v>
      </c>
      <c r="E19" s="15">
        <v>6457</v>
      </c>
      <c r="F19" s="15">
        <v>6933</v>
      </c>
      <c r="G19" s="15">
        <v>7432</v>
      </c>
      <c r="H19" s="15">
        <v>7950</v>
      </c>
      <c r="I19" s="15">
        <v>8479</v>
      </c>
      <c r="J19" s="15">
        <v>9012</v>
      </c>
      <c r="K19" s="15">
        <v>9547</v>
      </c>
      <c r="L19" s="15">
        <v>10075</v>
      </c>
      <c r="M19" s="16"/>
      <c r="N19" s="17">
        <v>4831</v>
      </c>
      <c r="O19" s="18">
        <v>0.92124332570556822</v>
      </c>
      <c r="P19" s="18">
        <v>6.7476289030713676E-2</v>
      </c>
      <c r="R19" s="3"/>
      <c r="S19" s="4"/>
      <c r="T19" s="4"/>
    </row>
    <row r="20" spans="1:20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20" x14ac:dyDescent="0.3">
      <c r="A21" s="21" t="s">
        <v>22</v>
      </c>
      <c r="B21" s="22">
        <v>272719</v>
      </c>
      <c r="C21" s="22">
        <v>277752</v>
      </c>
      <c r="D21" s="22">
        <v>282704</v>
      </c>
      <c r="E21" s="22">
        <v>287573</v>
      </c>
      <c r="F21" s="22">
        <v>292343</v>
      </c>
      <c r="G21" s="22">
        <v>297024</v>
      </c>
      <c r="H21" s="22">
        <v>301622</v>
      </c>
      <c r="I21" s="22">
        <v>306134</v>
      </c>
      <c r="J21" s="22">
        <v>310559</v>
      </c>
      <c r="K21" s="22">
        <v>314892</v>
      </c>
      <c r="L21" s="22">
        <v>319153</v>
      </c>
      <c r="M21" s="23"/>
      <c r="N21" s="24">
        <v>46434</v>
      </c>
      <c r="O21" s="25">
        <v>0.1702631646493277</v>
      </c>
      <c r="P21" s="25">
        <v>1.5847119658244591E-2</v>
      </c>
    </row>
    <row r="22" spans="1:20" x14ac:dyDescent="0.3">
      <c r="A22" s="9" t="s">
        <v>23</v>
      </c>
      <c r="B22" s="11">
        <v>48494</v>
      </c>
      <c r="C22" s="11">
        <v>49005</v>
      </c>
      <c r="D22" s="11">
        <v>49488</v>
      </c>
      <c r="E22" s="11">
        <v>49951</v>
      </c>
      <c r="F22" s="11">
        <v>50408</v>
      </c>
      <c r="G22" s="11">
        <v>50860</v>
      </c>
      <c r="H22" s="11">
        <v>51318</v>
      </c>
      <c r="I22" s="11">
        <v>51776</v>
      </c>
      <c r="J22" s="11">
        <v>52239</v>
      </c>
      <c r="K22" s="11">
        <v>52704</v>
      </c>
      <c r="L22" s="11">
        <v>53176</v>
      </c>
      <c r="M22" s="12"/>
      <c r="N22" s="13">
        <v>4682</v>
      </c>
      <c r="O22" s="14">
        <v>9.6548026559986802E-2</v>
      </c>
      <c r="P22" s="14">
        <v>9.2593134302108027E-3</v>
      </c>
    </row>
    <row r="23" spans="1:20" x14ac:dyDescent="0.3">
      <c r="A23" s="10" t="s">
        <v>24</v>
      </c>
      <c r="B23" s="15">
        <v>164935</v>
      </c>
      <c r="C23" s="15">
        <v>167169</v>
      </c>
      <c r="D23" s="15">
        <v>169465</v>
      </c>
      <c r="E23" s="15">
        <v>171812</v>
      </c>
      <c r="F23" s="15">
        <v>174179</v>
      </c>
      <c r="G23" s="15">
        <v>176571</v>
      </c>
      <c r="H23" s="15">
        <v>178970</v>
      </c>
      <c r="I23" s="15">
        <v>181379</v>
      </c>
      <c r="J23" s="15">
        <v>183784</v>
      </c>
      <c r="K23" s="15">
        <v>186179</v>
      </c>
      <c r="L23" s="15">
        <v>188575</v>
      </c>
      <c r="M23" s="16"/>
      <c r="N23" s="17">
        <v>23640</v>
      </c>
      <c r="O23" s="18">
        <v>0.1433291902870828</v>
      </c>
      <c r="P23" s="18">
        <v>1.3484542190380422E-2</v>
      </c>
    </row>
    <row r="24" spans="1:20" x14ac:dyDescent="0.3">
      <c r="A24" s="9" t="s">
        <v>25</v>
      </c>
      <c r="B24" s="11">
        <v>59290</v>
      </c>
      <c r="C24" s="11">
        <v>61578</v>
      </c>
      <c r="D24" s="11">
        <v>63751</v>
      </c>
      <c r="E24" s="11">
        <v>65810</v>
      </c>
      <c r="F24" s="11">
        <v>67756</v>
      </c>
      <c r="G24" s="11">
        <v>69593</v>
      </c>
      <c r="H24" s="11">
        <v>71334</v>
      </c>
      <c r="I24" s="11">
        <v>72979</v>
      </c>
      <c r="J24" s="11">
        <v>74536</v>
      </c>
      <c r="K24" s="11">
        <v>76009</v>
      </c>
      <c r="L24" s="11">
        <v>77402</v>
      </c>
      <c r="M24" s="12"/>
      <c r="N24" s="13">
        <v>18112</v>
      </c>
      <c r="O24" s="14">
        <v>0.30548153145555745</v>
      </c>
      <c r="P24" s="14">
        <v>2.701567756957779E-2</v>
      </c>
    </row>
    <row r="25" spans="1:20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20" x14ac:dyDescent="0.3">
      <c r="A26" s="10" t="s">
        <v>26</v>
      </c>
      <c r="B26" s="15">
        <v>137109</v>
      </c>
      <c r="C26" s="15">
        <v>139726</v>
      </c>
      <c r="D26" s="15">
        <v>142298</v>
      </c>
      <c r="E26" s="15">
        <v>144821</v>
      </c>
      <c r="F26" s="15">
        <v>147291</v>
      </c>
      <c r="G26" s="15">
        <v>149709</v>
      </c>
      <c r="H26" s="15">
        <v>152087</v>
      </c>
      <c r="I26" s="15">
        <v>154417</v>
      </c>
      <c r="J26" s="15">
        <v>156702</v>
      </c>
      <c r="K26" s="15">
        <v>158939</v>
      </c>
      <c r="L26" s="15">
        <v>161141</v>
      </c>
      <c r="M26" s="16"/>
      <c r="N26" s="17">
        <v>24032</v>
      </c>
      <c r="O26" s="18">
        <v>0.17527660474512979</v>
      </c>
      <c r="P26" s="18">
        <v>1.6281474703834897E-2</v>
      </c>
    </row>
    <row r="27" spans="1:20" x14ac:dyDescent="0.3">
      <c r="A27" s="9" t="s">
        <v>27</v>
      </c>
      <c r="B27" s="11">
        <v>135610</v>
      </c>
      <c r="C27" s="11">
        <v>138026</v>
      </c>
      <c r="D27" s="11">
        <v>140406</v>
      </c>
      <c r="E27" s="11">
        <v>142752</v>
      </c>
      <c r="F27" s="11">
        <v>145052</v>
      </c>
      <c r="G27" s="11">
        <v>147315</v>
      </c>
      <c r="H27" s="11">
        <v>149535</v>
      </c>
      <c r="I27" s="11">
        <v>151717</v>
      </c>
      <c r="J27" s="11">
        <v>153857</v>
      </c>
      <c r="K27" s="11">
        <v>155953</v>
      </c>
      <c r="L27" s="11">
        <v>158012</v>
      </c>
      <c r="M27" s="12"/>
      <c r="N27" s="13">
        <v>22402</v>
      </c>
      <c r="O27" s="14">
        <v>0.16519430720448344</v>
      </c>
      <c r="P27" s="14">
        <v>1.5406257431795245E-2</v>
      </c>
    </row>
    <row r="28" spans="1:20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20" x14ac:dyDescent="0.3">
      <c r="A29" s="10" t="s">
        <v>28</v>
      </c>
      <c r="B29" s="15">
        <v>132445</v>
      </c>
      <c r="C29" s="15">
        <v>134535</v>
      </c>
      <c r="D29" s="15">
        <v>136647</v>
      </c>
      <c r="E29" s="15">
        <v>138755</v>
      </c>
      <c r="F29" s="15">
        <v>140863</v>
      </c>
      <c r="G29" s="15">
        <v>142973</v>
      </c>
      <c r="H29" s="15">
        <v>145076</v>
      </c>
      <c r="I29" s="15">
        <v>147162</v>
      </c>
      <c r="J29" s="15">
        <v>149251</v>
      </c>
      <c r="K29" s="15">
        <v>151300</v>
      </c>
      <c r="L29" s="15">
        <v>153356</v>
      </c>
      <c r="M29" s="16"/>
      <c r="N29" s="17">
        <v>20911</v>
      </c>
      <c r="O29" s="18">
        <v>0.1578844048472951</v>
      </c>
      <c r="P29" s="18">
        <v>1.4767431900372108E-2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101-34AF-4A41-B51F-631FA73D78CD}">
  <dimension ref="A1:Y30"/>
  <sheetViews>
    <sheetView workbookViewId="0">
      <selection activeCell="L21" sqref="L21"/>
    </sheetView>
  </sheetViews>
  <sheetFormatPr defaultRowHeight="14.4" x14ac:dyDescent="0.3"/>
  <cols>
    <col min="1" max="1" width="20.6640625" customWidth="1"/>
    <col min="2" max="12" width="10.6640625" customWidth="1"/>
    <col min="13" max="13" width="5.6640625" customWidth="1"/>
    <col min="14" max="17" width="15.6640625" customWidth="1"/>
  </cols>
  <sheetData>
    <row r="1" spans="1:25" ht="15.6" x14ac:dyDescent="0.3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  <c r="Q1" s="7"/>
      <c r="R1" s="7"/>
      <c r="S1" s="7"/>
      <c r="T1" s="7"/>
      <c r="U1" s="7"/>
    </row>
    <row r="2" spans="1:25" x14ac:dyDescent="0.3">
      <c r="A2" s="9" t="s">
        <v>4</v>
      </c>
      <c r="B2" s="11">
        <v>5733</v>
      </c>
      <c r="C2" s="11">
        <v>5636</v>
      </c>
      <c r="D2" s="11">
        <v>5559</v>
      </c>
      <c r="E2" s="11">
        <v>5502</v>
      </c>
      <c r="F2" s="11">
        <v>5459</v>
      </c>
      <c r="G2" s="11">
        <v>5429</v>
      </c>
      <c r="H2" s="11">
        <v>5408</v>
      </c>
      <c r="I2" s="11">
        <v>5397</v>
      </c>
      <c r="J2" s="11">
        <v>5389</v>
      </c>
      <c r="K2" s="11">
        <v>5384</v>
      </c>
      <c r="L2" s="11">
        <v>5386</v>
      </c>
      <c r="M2" s="12"/>
      <c r="N2" s="13">
        <v>-347</v>
      </c>
      <c r="O2" s="14">
        <v>-6.0526774812489095E-2</v>
      </c>
      <c r="P2" s="14">
        <v>-6.2241452103815043E-3</v>
      </c>
      <c r="Q2" s="7"/>
      <c r="R2" s="7"/>
      <c r="S2" s="7"/>
      <c r="T2" s="7"/>
      <c r="U2" s="7"/>
    </row>
    <row r="3" spans="1:25" x14ac:dyDescent="0.3">
      <c r="A3" s="10" t="s">
        <v>5</v>
      </c>
      <c r="B3" s="15">
        <v>6287</v>
      </c>
      <c r="C3" s="15">
        <v>6239</v>
      </c>
      <c r="D3" s="15">
        <v>6182</v>
      </c>
      <c r="E3" s="15">
        <v>6122</v>
      </c>
      <c r="F3" s="15">
        <v>6061</v>
      </c>
      <c r="G3" s="15">
        <v>6004</v>
      </c>
      <c r="H3" s="15">
        <v>5951</v>
      </c>
      <c r="I3" s="15">
        <v>5906</v>
      </c>
      <c r="J3" s="15">
        <v>5869</v>
      </c>
      <c r="K3" s="15">
        <v>5836</v>
      </c>
      <c r="L3" s="15">
        <v>5809</v>
      </c>
      <c r="M3" s="16"/>
      <c r="N3" s="17">
        <v>-478</v>
      </c>
      <c r="O3" s="18">
        <v>-7.6029902974391605E-2</v>
      </c>
      <c r="P3" s="18">
        <v>-7.8763745564430776E-3</v>
      </c>
      <c r="Q3" s="7"/>
      <c r="R3" s="7"/>
      <c r="S3" s="7"/>
      <c r="T3" s="7"/>
      <c r="U3" s="7"/>
    </row>
    <row r="4" spans="1:25" x14ac:dyDescent="0.3">
      <c r="A4" s="9" t="s">
        <v>6</v>
      </c>
      <c r="B4" s="11">
        <v>6476</v>
      </c>
      <c r="C4" s="11">
        <v>6506</v>
      </c>
      <c r="D4" s="11">
        <v>6520</v>
      </c>
      <c r="E4" s="11">
        <v>6520</v>
      </c>
      <c r="F4" s="11">
        <v>6507</v>
      </c>
      <c r="G4" s="11">
        <v>6485</v>
      </c>
      <c r="H4" s="11">
        <v>6455</v>
      </c>
      <c r="I4" s="11">
        <v>6420</v>
      </c>
      <c r="J4" s="11">
        <v>6385</v>
      </c>
      <c r="K4" s="11">
        <v>6351</v>
      </c>
      <c r="L4" s="11">
        <v>6316</v>
      </c>
      <c r="M4" s="12"/>
      <c r="N4" s="13">
        <v>-160</v>
      </c>
      <c r="O4" s="14">
        <v>-2.4706609017912291E-2</v>
      </c>
      <c r="P4" s="14">
        <v>-2.4985673137417619E-3</v>
      </c>
      <c r="Q4" s="7"/>
      <c r="R4" s="7"/>
      <c r="S4" s="7"/>
      <c r="T4" s="7"/>
      <c r="U4" s="7"/>
    </row>
    <row r="5" spans="1:25" x14ac:dyDescent="0.3">
      <c r="A5" s="10" t="s">
        <v>7</v>
      </c>
      <c r="B5" s="15">
        <v>7838</v>
      </c>
      <c r="C5" s="15">
        <v>7901</v>
      </c>
      <c r="D5" s="15">
        <v>7958</v>
      </c>
      <c r="E5" s="15">
        <v>8006</v>
      </c>
      <c r="F5" s="15">
        <v>8043</v>
      </c>
      <c r="G5" s="15">
        <v>8072</v>
      </c>
      <c r="H5" s="15">
        <v>8091</v>
      </c>
      <c r="I5" s="15">
        <v>8101</v>
      </c>
      <c r="J5" s="15">
        <v>8101</v>
      </c>
      <c r="K5" s="15">
        <v>8094</v>
      </c>
      <c r="L5" s="15">
        <v>8081</v>
      </c>
      <c r="M5" s="16"/>
      <c r="N5" s="17">
        <v>243</v>
      </c>
      <c r="O5" s="18">
        <v>3.1002806838479204E-2</v>
      </c>
      <c r="P5" s="18">
        <v>3.0578584876230774E-3</v>
      </c>
      <c r="Q5" s="7"/>
      <c r="R5" s="7"/>
      <c r="S5" s="7"/>
      <c r="T5" s="7"/>
      <c r="U5" s="7"/>
    </row>
    <row r="6" spans="1:25" x14ac:dyDescent="0.3">
      <c r="A6" s="9" t="s">
        <v>8</v>
      </c>
      <c r="B6" s="11">
        <v>10765</v>
      </c>
      <c r="C6" s="11">
        <v>10685</v>
      </c>
      <c r="D6" s="11">
        <v>10634</v>
      </c>
      <c r="E6" s="11">
        <v>10605</v>
      </c>
      <c r="F6" s="11">
        <v>10591</v>
      </c>
      <c r="G6" s="11">
        <v>10587</v>
      </c>
      <c r="H6" s="11">
        <v>10589</v>
      </c>
      <c r="I6" s="11">
        <v>10595</v>
      </c>
      <c r="J6" s="11">
        <v>10603</v>
      </c>
      <c r="K6" s="11">
        <v>10608</v>
      </c>
      <c r="L6" s="11">
        <v>10611</v>
      </c>
      <c r="M6" s="12"/>
      <c r="N6" s="13">
        <v>-154</v>
      </c>
      <c r="O6" s="14">
        <v>-1.4305620065025546E-2</v>
      </c>
      <c r="P6" s="14">
        <v>-1.4398556043022648E-3</v>
      </c>
      <c r="Q6" s="7"/>
      <c r="R6" s="7"/>
      <c r="S6" s="7"/>
      <c r="T6" s="7"/>
      <c r="U6" s="7"/>
    </row>
    <row r="7" spans="1:25" x14ac:dyDescent="0.3">
      <c r="A7" s="10" t="s">
        <v>9</v>
      </c>
      <c r="B7" s="15">
        <v>7089</v>
      </c>
      <c r="C7" s="15">
        <v>7180</v>
      </c>
      <c r="D7" s="15">
        <v>7237</v>
      </c>
      <c r="E7" s="15">
        <v>7273</v>
      </c>
      <c r="F7" s="15">
        <v>7297</v>
      </c>
      <c r="G7" s="15">
        <v>7312</v>
      </c>
      <c r="H7" s="15">
        <v>7324</v>
      </c>
      <c r="I7" s="15">
        <v>7333</v>
      </c>
      <c r="J7" s="15">
        <v>7342</v>
      </c>
      <c r="K7" s="15">
        <v>7351</v>
      </c>
      <c r="L7" s="15">
        <v>7359</v>
      </c>
      <c r="M7" s="16"/>
      <c r="N7" s="17">
        <v>270</v>
      </c>
      <c r="O7" s="18">
        <v>3.808717731696995E-2</v>
      </c>
      <c r="P7" s="18">
        <v>3.7449716550248535E-3</v>
      </c>
      <c r="Q7" s="7"/>
      <c r="R7" s="7"/>
      <c r="S7" s="7"/>
      <c r="T7" s="7"/>
      <c r="U7" s="7"/>
    </row>
    <row r="8" spans="1:25" x14ac:dyDescent="0.3">
      <c r="A8" s="9" t="s">
        <v>10</v>
      </c>
      <c r="B8" s="11">
        <v>7027</v>
      </c>
      <c r="C8" s="11">
        <v>6955</v>
      </c>
      <c r="D8" s="11">
        <v>6915</v>
      </c>
      <c r="E8" s="11">
        <v>6895</v>
      </c>
      <c r="F8" s="11">
        <v>6884</v>
      </c>
      <c r="G8" s="11">
        <v>6882</v>
      </c>
      <c r="H8" s="11">
        <v>6883</v>
      </c>
      <c r="I8" s="11">
        <v>6886</v>
      </c>
      <c r="J8" s="11">
        <v>6892</v>
      </c>
      <c r="K8" s="11">
        <v>6897</v>
      </c>
      <c r="L8" s="11">
        <v>6903</v>
      </c>
      <c r="M8" s="12"/>
      <c r="N8" s="13">
        <v>-124</v>
      </c>
      <c r="O8" s="14">
        <v>-1.7646221716237372E-2</v>
      </c>
      <c r="P8" s="14">
        <v>-1.7787933174360226E-3</v>
      </c>
      <c r="Q8" s="7"/>
      <c r="R8" s="7"/>
      <c r="S8" s="7"/>
      <c r="T8" s="7"/>
      <c r="U8" s="7"/>
    </row>
    <row r="9" spans="1:25" x14ac:dyDescent="0.3">
      <c r="A9" s="10" t="s">
        <v>11</v>
      </c>
      <c r="B9" s="15">
        <v>6427</v>
      </c>
      <c r="C9" s="15">
        <v>6572</v>
      </c>
      <c r="D9" s="15">
        <v>6674</v>
      </c>
      <c r="E9" s="15">
        <v>6747</v>
      </c>
      <c r="F9" s="15">
        <v>6803</v>
      </c>
      <c r="G9" s="15">
        <v>6845</v>
      </c>
      <c r="H9" s="15">
        <v>6878</v>
      </c>
      <c r="I9" s="15">
        <v>6904</v>
      </c>
      <c r="J9" s="15">
        <v>6926</v>
      </c>
      <c r="K9" s="15">
        <v>6945</v>
      </c>
      <c r="L9" s="15">
        <v>6963</v>
      </c>
      <c r="M9" s="16"/>
      <c r="N9" s="17">
        <v>536</v>
      </c>
      <c r="O9" s="18">
        <v>8.3398163995643385E-2</v>
      </c>
      <c r="P9" s="18">
        <v>8.0424228830966449E-3</v>
      </c>
      <c r="Q9" s="7"/>
      <c r="R9" s="7"/>
      <c r="S9" s="7"/>
      <c r="T9" s="7"/>
      <c r="U9" s="7"/>
    </row>
    <row r="10" spans="1:25" x14ac:dyDescent="0.3">
      <c r="A10" s="9" t="s">
        <v>12</v>
      </c>
      <c r="B10" s="11">
        <v>6421</v>
      </c>
      <c r="C10" s="11">
        <v>6436</v>
      </c>
      <c r="D10" s="11">
        <v>6475</v>
      </c>
      <c r="E10" s="11">
        <v>6528</v>
      </c>
      <c r="F10" s="11">
        <v>6584</v>
      </c>
      <c r="G10" s="11">
        <v>6641</v>
      </c>
      <c r="H10" s="11">
        <v>6695</v>
      </c>
      <c r="I10" s="11">
        <v>6743</v>
      </c>
      <c r="J10" s="11">
        <v>6788</v>
      </c>
      <c r="K10" s="11">
        <v>6828</v>
      </c>
      <c r="L10" s="11">
        <v>6865</v>
      </c>
      <c r="M10" s="12"/>
      <c r="N10" s="13">
        <v>444</v>
      </c>
      <c r="O10" s="14">
        <v>6.9148107771375172E-2</v>
      </c>
      <c r="P10" s="14">
        <v>6.708619691790485E-3</v>
      </c>
      <c r="Q10" s="7"/>
      <c r="R10" s="7"/>
      <c r="S10" s="7"/>
      <c r="T10" s="7"/>
      <c r="U10" s="7"/>
    </row>
    <row r="11" spans="1:25" x14ac:dyDescent="0.3">
      <c r="A11" s="10" t="s">
        <v>13</v>
      </c>
      <c r="B11" s="15">
        <v>5729</v>
      </c>
      <c r="C11" s="15">
        <v>5874</v>
      </c>
      <c r="D11" s="15">
        <v>5993</v>
      </c>
      <c r="E11" s="15">
        <v>6096</v>
      </c>
      <c r="F11" s="15">
        <v>6188</v>
      </c>
      <c r="G11" s="15">
        <v>6273</v>
      </c>
      <c r="H11" s="15">
        <v>6352</v>
      </c>
      <c r="I11" s="15">
        <v>6426</v>
      </c>
      <c r="J11" s="15">
        <v>6494</v>
      </c>
      <c r="K11" s="15">
        <v>6557</v>
      </c>
      <c r="L11" s="15">
        <v>6616</v>
      </c>
      <c r="M11" s="16"/>
      <c r="N11" s="17">
        <v>887</v>
      </c>
      <c r="O11" s="18">
        <v>0.15482632222028278</v>
      </c>
      <c r="P11" s="18">
        <v>1.4499103127372459E-2</v>
      </c>
      <c r="Q11" s="7"/>
      <c r="R11" s="7"/>
      <c r="S11" s="7"/>
      <c r="T11" s="2"/>
      <c r="U11" s="1"/>
      <c r="V11" s="4"/>
      <c r="W11" s="3"/>
      <c r="X11" s="4"/>
      <c r="Y11" s="4"/>
    </row>
    <row r="12" spans="1:25" x14ac:dyDescent="0.3">
      <c r="A12" s="9" t="s">
        <v>14</v>
      </c>
      <c r="B12" s="11">
        <v>6085</v>
      </c>
      <c r="C12" s="11">
        <v>6017</v>
      </c>
      <c r="D12" s="11">
        <v>5993</v>
      </c>
      <c r="E12" s="11">
        <v>5998</v>
      </c>
      <c r="F12" s="11">
        <v>6021</v>
      </c>
      <c r="G12" s="11">
        <v>6059</v>
      </c>
      <c r="H12" s="11">
        <v>6105</v>
      </c>
      <c r="I12" s="11">
        <v>6158</v>
      </c>
      <c r="J12" s="11">
        <v>6215</v>
      </c>
      <c r="K12" s="11">
        <v>6273</v>
      </c>
      <c r="L12" s="11">
        <v>6332</v>
      </c>
      <c r="M12" s="12"/>
      <c r="N12" s="13">
        <v>247</v>
      </c>
      <c r="O12" s="14">
        <v>4.0591618734593264E-2</v>
      </c>
      <c r="P12" s="14">
        <v>3.9868680554249192E-3</v>
      </c>
      <c r="Q12" s="7"/>
      <c r="R12" s="7"/>
      <c r="S12" s="7"/>
      <c r="T12" s="2"/>
      <c r="U12" s="1"/>
      <c r="V12" s="4"/>
      <c r="W12" s="3"/>
      <c r="X12" s="4"/>
      <c r="Y12" s="4"/>
    </row>
    <row r="13" spans="1:25" x14ac:dyDescent="0.3">
      <c r="A13" s="10" t="s">
        <v>15</v>
      </c>
      <c r="B13" s="15">
        <v>6572</v>
      </c>
      <c r="C13" s="15">
        <v>6537</v>
      </c>
      <c r="D13" s="15">
        <v>6497</v>
      </c>
      <c r="E13" s="15">
        <v>6460</v>
      </c>
      <c r="F13" s="15">
        <v>6433</v>
      </c>
      <c r="G13" s="15">
        <v>6414</v>
      </c>
      <c r="H13" s="15">
        <v>6407</v>
      </c>
      <c r="I13" s="15">
        <v>6411</v>
      </c>
      <c r="J13" s="15">
        <v>6425</v>
      </c>
      <c r="K13" s="15">
        <v>6447</v>
      </c>
      <c r="L13" s="15">
        <v>6476</v>
      </c>
      <c r="M13" s="16"/>
      <c r="N13" s="17">
        <v>-96</v>
      </c>
      <c r="O13" s="18">
        <v>-1.4607425441265977E-2</v>
      </c>
      <c r="P13" s="18">
        <v>-1.4704342865179409E-3</v>
      </c>
      <c r="Q13" s="7"/>
      <c r="R13" s="7"/>
      <c r="S13" s="7"/>
      <c r="T13" s="2"/>
      <c r="U13" s="1"/>
      <c r="V13" s="4"/>
      <c r="W13" s="3"/>
      <c r="X13" s="4"/>
      <c r="Y13" s="4"/>
    </row>
    <row r="14" spans="1:25" x14ac:dyDescent="0.3">
      <c r="A14" s="9" t="s">
        <v>16</v>
      </c>
      <c r="B14" s="11">
        <v>7825</v>
      </c>
      <c r="C14" s="11">
        <v>7652</v>
      </c>
      <c r="D14" s="11">
        <v>7509</v>
      </c>
      <c r="E14" s="11">
        <v>7387</v>
      </c>
      <c r="F14" s="11">
        <v>7283</v>
      </c>
      <c r="G14" s="11">
        <v>7194</v>
      </c>
      <c r="H14" s="11">
        <v>7121</v>
      </c>
      <c r="I14" s="11">
        <v>7061</v>
      </c>
      <c r="J14" s="11">
        <v>7015</v>
      </c>
      <c r="K14" s="11">
        <v>6980</v>
      </c>
      <c r="L14" s="11">
        <v>6958</v>
      </c>
      <c r="M14" s="12"/>
      <c r="N14" s="13">
        <v>-867</v>
      </c>
      <c r="O14" s="14">
        <v>-0.11079872204472843</v>
      </c>
      <c r="P14" s="14">
        <v>-1.1674484106544369E-2</v>
      </c>
      <c r="Q14" s="7"/>
      <c r="R14" s="7"/>
      <c r="S14" s="7"/>
      <c r="T14" s="2"/>
      <c r="U14" s="1"/>
      <c r="V14" s="4"/>
      <c r="W14" s="3"/>
      <c r="X14" s="4"/>
      <c r="Y14" s="4"/>
    </row>
    <row r="15" spans="1:25" x14ac:dyDescent="0.3">
      <c r="A15" s="10" t="s">
        <v>17</v>
      </c>
      <c r="B15" s="15">
        <v>7551</v>
      </c>
      <c r="C15" s="15">
        <v>7625</v>
      </c>
      <c r="D15" s="15">
        <v>7649</v>
      </c>
      <c r="E15" s="15">
        <v>7639</v>
      </c>
      <c r="F15" s="15">
        <v>7608</v>
      </c>
      <c r="G15" s="15">
        <v>7564</v>
      </c>
      <c r="H15" s="15">
        <v>7510</v>
      </c>
      <c r="I15" s="15">
        <v>7454</v>
      </c>
      <c r="J15" s="15">
        <v>7398</v>
      </c>
      <c r="K15" s="15">
        <v>7344</v>
      </c>
      <c r="L15" s="15">
        <v>7295</v>
      </c>
      <c r="M15" s="16"/>
      <c r="N15" s="17">
        <v>-256</v>
      </c>
      <c r="O15" s="18">
        <v>-3.3902794331876575E-2</v>
      </c>
      <c r="P15" s="18">
        <v>-3.4431410329356371E-3</v>
      </c>
      <c r="Q15" s="7"/>
      <c r="R15" s="7"/>
      <c r="S15" s="7"/>
      <c r="T15" s="2"/>
      <c r="U15" s="1"/>
      <c r="V15" s="4"/>
      <c r="W15" s="3"/>
      <c r="X15" s="4"/>
      <c r="Y15" s="4"/>
    </row>
    <row r="16" spans="1:25" x14ac:dyDescent="0.3">
      <c r="A16" s="9" t="s">
        <v>18</v>
      </c>
      <c r="B16" s="11">
        <v>6461</v>
      </c>
      <c r="C16" s="11">
        <v>6577</v>
      </c>
      <c r="D16" s="11">
        <v>6683</v>
      </c>
      <c r="E16" s="11">
        <v>6773</v>
      </c>
      <c r="F16" s="11">
        <v>6840</v>
      </c>
      <c r="G16" s="11">
        <v>6888</v>
      </c>
      <c r="H16" s="11">
        <v>6916</v>
      </c>
      <c r="I16" s="11">
        <v>6927</v>
      </c>
      <c r="J16" s="11">
        <v>6923</v>
      </c>
      <c r="K16" s="11">
        <v>6911</v>
      </c>
      <c r="L16" s="11">
        <v>6892</v>
      </c>
      <c r="M16" s="12"/>
      <c r="N16" s="13">
        <v>431</v>
      </c>
      <c r="O16" s="14">
        <v>6.6707939947376574E-2</v>
      </c>
      <c r="P16" s="14">
        <v>6.4786174479132264E-3</v>
      </c>
      <c r="Q16" s="7"/>
      <c r="R16" s="7"/>
      <c r="S16" s="7"/>
      <c r="T16" s="2"/>
      <c r="U16" s="1"/>
      <c r="V16" s="4"/>
      <c r="W16" s="3"/>
      <c r="X16" s="4"/>
      <c r="Y16" s="4"/>
    </row>
    <row r="17" spans="1:25" x14ac:dyDescent="0.3">
      <c r="A17" s="10" t="s">
        <v>19</v>
      </c>
      <c r="B17" s="15">
        <v>4502</v>
      </c>
      <c r="C17" s="15">
        <v>4691</v>
      </c>
      <c r="D17" s="15">
        <v>4859</v>
      </c>
      <c r="E17" s="15">
        <v>5008</v>
      </c>
      <c r="F17" s="15">
        <v>5140</v>
      </c>
      <c r="G17" s="15">
        <v>5254</v>
      </c>
      <c r="H17" s="15">
        <v>5352</v>
      </c>
      <c r="I17" s="15">
        <v>5432</v>
      </c>
      <c r="J17" s="15">
        <v>5494</v>
      </c>
      <c r="K17" s="15">
        <v>5542</v>
      </c>
      <c r="L17" s="15">
        <v>5575</v>
      </c>
      <c r="M17" s="16"/>
      <c r="N17" s="17">
        <v>1073</v>
      </c>
      <c r="O17" s="18">
        <v>0.23833851621501556</v>
      </c>
      <c r="P17" s="18">
        <v>2.1607183661027873E-2</v>
      </c>
      <c r="Q17" s="7"/>
      <c r="R17" s="7"/>
      <c r="S17" s="7"/>
      <c r="T17" s="2"/>
      <c r="U17" s="1"/>
      <c r="V17" s="4"/>
      <c r="W17" s="3"/>
      <c r="X17" s="4"/>
      <c r="Y17" s="4"/>
    </row>
    <row r="18" spans="1:25" x14ac:dyDescent="0.3">
      <c r="A18" s="9" t="s">
        <v>20</v>
      </c>
      <c r="B18" s="11">
        <v>2837</v>
      </c>
      <c r="C18" s="11">
        <v>2972</v>
      </c>
      <c r="D18" s="11">
        <v>3112</v>
      </c>
      <c r="E18" s="11">
        <v>3250</v>
      </c>
      <c r="F18" s="11">
        <v>3384</v>
      </c>
      <c r="G18" s="11">
        <v>3512</v>
      </c>
      <c r="H18" s="11">
        <v>3633</v>
      </c>
      <c r="I18" s="11">
        <v>3743</v>
      </c>
      <c r="J18" s="11">
        <v>3844</v>
      </c>
      <c r="K18" s="11">
        <v>3931</v>
      </c>
      <c r="L18" s="11">
        <v>4008</v>
      </c>
      <c r="M18" s="12"/>
      <c r="N18" s="13">
        <v>1171</v>
      </c>
      <c r="O18" s="14">
        <v>0.41275995770179769</v>
      </c>
      <c r="P18" s="14">
        <v>3.5158464500670172E-2</v>
      </c>
      <c r="Q18" s="7"/>
      <c r="R18" s="7"/>
      <c r="S18" s="7"/>
      <c r="T18" s="2"/>
      <c r="U18" s="1"/>
      <c r="V18" s="4"/>
      <c r="W18" s="3"/>
      <c r="X18" s="4"/>
      <c r="Y18" s="4"/>
    </row>
    <row r="19" spans="1:25" x14ac:dyDescent="0.3">
      <c r="A19" s="10" t="s">
        <v>21</v>
      </c>
      <c r="B19" s="15">
        <v>2728</v>
      </c>
      <c r="C19" s="15">
        <v>2810</v>
      </c>
      <c r="D19" s="15">
        <v>2907</v>
      </c>
      <c r="E19" s="15">
        <v>3018</v>
      </c>
      <c r="F19" s="15">
        <v>3139</v>
      </c>
      <c r="G19" s="15">
        <v>3272</v>
      </c>
      <c r="H19" s="15">
        <v>3409</v>
      </c>
      <c r="I19" s="15">
        <v>3551</v>
      </c>
      <c r="J19" s="15">
        <v>3693</v>
      </c>
      <c r="K19" s="15">
        <v>3838</v>
      </c>
      <c r="L19" s="15">
        <v>3980</v>
      </c>
      <c r="M19" s="16"/>
      <c r="N19" s="17">
        <v>1252</v>
      </c>
      <c r="O19" s="18">
        <v>0.45894428152492667</v>
      </c>
      <c r="P19" s="18">
        <v>3.8493710445032248E-2</v>
      </c>
      <c r="Q19" s="7"/>
      <c r="R19" s="7"/>
      <c r="S19" s="7"/>
      <c r="T19" s="2"/>
      <c r="U19" s="1"/>
      <c r="V19" s="4"/>
      <c r="W19" s="3"/>
      <c r="X19" s="4"/>
      <c r="Y19" s="4"/>
    </row>
    <row r="20" spans="1:25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  <c r="Q20" s="7"/>
      <c r="R20" s="7"/>
      <c r="S20" s="7"/>
      <c r="T20" s="2"/>
      <c r="U20" s="1"/>
      <c r="V20" s="4"/>
      <c r="W20" s="3"/>
      <c r="X20" s="4"/>
      <c r="Y20" s="4"/>
    </row>
    <row r="21" spans="1:25" x14ac:dyDescent="0.3">
      <c r="A21" s="21" t="s">
        <v>22</v>
      </c>
      <c r="B21" s="22">
        <v>114353</v>
      </c>
      <c r="C21" s="22">
        <v>114865</v>
      </c>
      <c r="D21" s="22">
        <v>115356</v>
      </c>
      <c r="E21" s="22">
        <v>115827</v>
      </c>
      <c r="F21" s="22">
        <v>116265</v>
      </c>
      <c r="G21" s="22">
        <v>116687</v>
      </c>
      <c r="H21" s="22">
        <v>117079</v>
      </c>
      <c r="I21" s="22">
        <v>117448</v>
      </c>
      <c r="J21" s="22">
        <v>117796</v>
      </c>
      <c r="K21" s="22">
        <v>118117</v>
      </c>
      <c r="L21" s="22">
        <v>118425</v>
      </c>
      <c r="M21" s="23"/>
      <c r="N21" s="24">
        <v>4072</v>
      </c>
      <c r="O21" s="25">
        <v>3.5609035180537457E-2</v>
      </c>
      <c r="P21" s="25">
        <v>3.5050978832567026E-3</v>
      </c>
      <c r="Q21" s="7"/>
      <c r="R21" s="7"/>
      <c r="S21" s="7"/>
      <c r="T21" s="2"/>
      <c r="U21" s="1"/>
      <c r="V21" s="4"/>
      <c r="W21" s="3"/>
      <c r="X21" s="4"/>
      <c r="Y21" s="4"/>
    </row>
    <row r="22" spans="1:25" x14ac:dyDescent="0.3">
      <c r="A22" s="9" t="s">
        <v>23</v>
      </c>
      <c r="B22" s="11">
        <v>18496</v>
      </c>
      <c r="C22" s="11">
        <v>18381</v>
      </c>
      <c r="D22" s="11">
        <v>18261</v>
      </c>
      <c r="E22" s="11">
        <v>18144</v>
      </c>
      <c r="F22" s="11">
        <v>18027</v>
      </c>
      <c r="G22" s="11">
        <v>17918</v>
      </c>
      <c r="H22" s="11">
        <v>17814</v>
      </c>
      <c r="I22" s="11">
        <v>17723</v>
      </c>
      <c r="J22" s="11">
        <v>17643</v>
      </c>
      <c r="K22" s="11">
        <v>17571</v>
      </c>
      <c r="L22" s="11">
        <v>17511</v>
      </c>
      <c r="M22" s="12"/>
      <c r="N22" s="13">
        <v>-985</v>
      </c>
      <c r="O22" s="14">
        <v>-5.3254757785467129E-2</v>
      </c>
      <c r="P22" s="14">
        <v>-5.4575767801989805E-3</v>
      </c>
      <c r="Q22" s="7"/>
      <c r="R22" s="7"/>
      <c r="S22" s="7"/>
      <c r="T22" s="7"/>
      <c r="U22" s="7"/>
      <c r="W22" s="3"/>
      <c r="X22" s="4"/>
      <c r="Y22" s="4"/>
    </row>
    <row r="23" spans="1:25" x14ac:dyDescent="0.3">
      <c r="A23" s="10" t="s">
        <v>24</v>
      </c>
      <c r="B23" s="15">
        <v>71778</v>
      </c>
      <c r="C23" s="15">
        <v>71809</v>
      </c>
      <c r="D23" s="15">
        <v>71885</v>
      </c>
      <c r="E23" s="15">
        <v>71995</v>
      </c>
      <c r="F23" s="15">
        <v>72127</v>
      </c>
      <c r="G23" s="15">
        <v>72279</v>
      </c>
      <c r="H23" s="15">
        <v>72445</v>
      </c>
      <c r="I23" s="15">
        <v>72618</v>
      </c>
      <c r="J23" s="15">
        <v>72801</v>
      </c>
      <c r="K23" s="15">
        <v>72980</v>
      </c>
      <c r="L23" s="15">
        <v>73164</v>
      </c>
      <c r="M23" s="16"/>
      <c r="N23" s="17">
        <v>1386</v>
      </c>
      <c r="O23" s="18">
        <v>1.9309537741369221E-2</v>
      </c>
      <c r="P23" s="18">
        <v>1.9143775150434195E-3</v>
      </c>
      <c r="Q23" s="7"/>
      <c r="R23" s="7"/>
      <c r="S23" s="7"/>
      <c r="T23" s="7"/>
      <c r="U23" s="2"/>
      <c r="V23" s="4"/>
      <c r="W23" s="4"/>
    </row>
    <row r="24" spans="1:25" x14ac:dyDescent="0.3">
      <c r="A24" s="9" t="s">
        <v>25</v>
      </c>
      <c r="B24" s="11">
        <v>24079</v>
      </c>
      <c r="C24" s="11">
        <v>24675</v>
      </c>
      <c r="D24" s="11">
        <v>25210</v>
      </c>
      <c r="E24" s="11">
        <v>25688</v>
      </c>
      <c r="F24" s="11">
        <v>26111</v>
      </c>
      <c r="G24" s="11">
        <v>26490</v>
      </c>
      <c r="H24" s="11">
        <v>26820</v>
      </c>
      <c r="I24" s="11">
        <v>27107</v>
      </c>
      <c r="J24" s="11">
        <v>27352</v>
      </c>
      <c r="K24" s="11">
        <v>27566</v>
      </c>
      <c r="L24" s="11">
        <v>27750</v>
      </c>
      <c r="M24" s="12"/>
      <c r="N24" s="13">
        <v>3671</v>
      </c>
      <c r="O24" s="14">
        <v>0.1524564973628473</v>
      </c>
      <c r="P24" s="14">
        <v>1.4290724761373497E-2</v>
      </c>
      <c r="Q24" s="7"/>
      <c r="R24" s="7"/>
      <c r="S24" s="7"/>
      <c r="T24" s="7"/>
      <c r="U24" s="7"/>
    </row>
    <row r="25" spans="1:25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  <c r="Q25" s="7"/>
      <c r="R25" s="7"/>
      <c r="S25" s="7"/>
      <c r="T25" s="7"/>
      <c r="U25" s="7"/>
    </row>
    <row r="26" spans="1:25" x14ac:dyDescent="0.3">
      <c r="A26" s="10" t="s">
        <v>26</v>
      </c>
      <c r="B26" s="15">
        <v>58521</v>
      </c>
      <c r="C26" s="15">
        <v>58779</v>
      </c>
      <c r="D26" s="15">
        <v>59024</v>
      </c>
      <c r="E26" s="15">
        <v>59256</v>
      </c>
      <c r="F26" s="15">
        <v>59471</v>
      </c>
      <c r="G26" s="15">
        <v>59679</v>
      </c>
      <c r="H26" s="15">
        <v>59870</v>
      </c>
      <c r="I26" s="15">
        <v>60047</v>
      </c>
      <c r="J26" s="15">
        <v>60216</v>
      </c>
      <c r="K26" s="15">
        <v>60367</v>
      </c>
      <c r="L26" s="15">
        <v>60513</v>
      </c>
      <c r="M26" s="16"/>
      <c r="N26" s="17">
        <v>1992</v>
      </c>
      <c r="O26" s="18">
        <v>3.4039062900497255E-2</v>
      </c>
      <c r="P26" s="18">
        <v>3.352863695673225E-3</v>
      </c>
      <c r="Q26" s="7"/>
      <c r="R26" s="7"/>
      <c r="S26" s="7"/>
      <c r="T26" s="7"/>
      <c r="U26" s="7"/>
    </row>
    <row r="27" spans="1:25" x14ac:dyDescent="0.3">
      <c r="A27" s="9" t="s">
        <v>27</v>
      </c>
      <c r="B27" s="11">
        <v>55832</v>
      </c>
      <c r="C27" s="11">
        <v>56086</v>
      </c>
      <c r="D27" s="11">
        <v>56332</v>
      </c>
      <c r="E27" s="11">
        <v>56571</v>
      </c>
      <c r="F27" s="11">
        <v>56794</v>
      </c>
      <c r="G27" s="11">
        <v>57008</v>
      </c>
      <c r="H27" s="11">
        <v>57209</v>
      </c>
      <c r="I27" s="11">
        <v>57401</v>
      </c>
      <c r="J27" s="11">
        <v>57580</v>
      </c>
      <c r="K27" s="11">
        <v>57750</v>
      </c>
      <c r="L27" s="11">
        <v>57912</v>
      </c>
      <c r="M27" s="12"/>
      <c r="N27" s="13">
        <v>2080</v>
      </c>
      <c r="O27" s="14">
        <v>3.7254621005874768E-2</v>
      </c>
      <c r="P27" s="14">
        <v>3.6644412351314326E-3</v>
      </c>
      <c r="Q27" s="7"/>
      <c r="R27" s="7"/>
      <c r="S27" s="7"/>
      <c r="T27" s="7"/>
      <c r="U27" s="7"/>
    </row>
    <row r="28" spans="1:25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  <c r="Q28" s="7"/>
      <c r="R28" s="7"/>
      <c r="S28" s="7"/>
      <c r="T28" s="7"/>
      <c r="U28" s="7"/>
    </row>
    <row r="29" spans="1:25" x14ac:dyDescent="0.3">
      <c r="A29" s="10" t="s">
        <v>28</v>
      </c>
      <c r="B29" s="15">
        <v>56638</v>
      </c>
      <c r="C29" s="15">
        <v>56757</v>
      </c>
      <c r="D29" s="15">
        <v>56897</v>
      </c>
      <c r="E29" s="15">
        <v>57049</v>
      </c>
      <c r="F29" s="15">
        <v>57204</v>
      </c>
      <c r="G29" s="15">
        <v>57358</v>
      </c>
      <c r="H29" s="15">
        <v>57522</v>
      </c>
      <c r="I29" s="15">
        <v>57667</v>
      </c>
      <c r="J29" s="15">
        <v>57833</v>
      </c>
      <c r="K29" s="15">
        <v>57984</v>
      </c>
      <c r="L29" s="15">
        <v>58140</v>
      </c>
      <c r="M29" s="16"/>
      <c r="N29" s="17">
        <v>1502</v>
      </c>
      <c r="O29" s="18">
        <v>2.6519297997810658E-2</v>
      </c>
      <c r="P29" s="18">
        <v>2.6208040285342626E-3</v>
      </c>
      <c r="Q29" s="7"/>
      <c r="R29" s="7"/>
      <c r="S29" s="7"/>
      <c r="T29" s="7"/>
      <c r="U29" s="7"/>
    </row>
    <row r="30" spans="1:2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42E-80AD-4929-AD68-A229C0340BB7}">
  <dimension ref="A1:P29"/>
  <sheetViews>
    <sheetView workbookViewId="0">
      <selection activeCell="H29" sqref="H29"/>
    </sheetView>
  </sheetViews>
  <sheetFormatPr defaultColWidth="9.109375" defaultRowHeight="13.8" x14ac:dyDescent="0.3"/>
  <cols>
    <col min="1" max="1" width="20.6640625" style="7" customWidth="1"/>
    <col min="2" max="12" width="10.6640625" style="7" customWidth="1"/>
    <col min="13" max="13" width="5.6640625" style="7" customWidth="1"/>
    <col min="14" max="17" width="15.6640625" style="7" customWidth="1"/>
    <col min="18" max="16384" width="9.109375" style="7"/>
  </cols>
  <sheetData>
    <row r="1" spans="1:16" ht="15" customHeight="1" x14ac:dyDescent="0.3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3">
      <c r="A2" s="9" t="s">
        <v>4</v>
      </c>
      <c r="B2" s="11">
        <v>49847</v>
      </c>
      <c r="C2" s="11">
        <v>50508</v>
      </c>
      <c r="D2" s="11">
        <v>51195</v>
      </c>
      <c r="E2" s="11">
        <v>51903</v>
      </c>
      <c r="F2" s="11">
        <v>52621</v>
      </c>
      <c r="G2" s="11">
        <v>53338</v>
      </c>
      <c r="H2" s="11">
        <v>54054</v>
      </c>
      <c r="I2" s="11">
        <v>54759</v>
      </c>
      <c r="J2" s="11">
        <v>55447</v>
      </c>
      <c r="K2" s="11">
        <v>56119</v>
      </c>
      <c r="L2" s="11">
        <v>56770</v>
      </c>
      <c r="M2" s="12"/>
      <c r="N2" s="13">
        <v>6923</v>
      </c>
      <c r="O2" s="14">
        <v>0.13888498806347424</v>
      </c>
      <c r="P2" s="14">
        <v>1.3089902720939017E-2</v>
      </c>
    </row>
    <row r="3" spans="1:16" ht="15" customHeight="1" x14ac:dyDescent="0.3">
      <c r="A3" s="10" t="s">
        <v>5</v>
      </c>
      <c r="B3" s="15">
        <v>57185</v>
      </c>
      <c r="C3" s="15">
        <v>56909</v>
      </c>
      <c r="D3" s="15">
        <v>56819</v>
      </c>
      <c r="E3" s="15">
        <v>56886</v>
      </c>
      <c r="F3" s="15">
        <v>57081</v>
      </c>
      <c r="G3" s="15">
        <v>57378</v>
      </c>
      <c r="H3" s="15">
        <v>57760</v>
      </c>
      <c r="I3" s="15">
        <v>58209</v>
      </c>
      <c r="J3" s="15">
        <v>58709</v>
      </c>
      <c r="K3" s="15">
        <v>59245</v>
      </c>
      <c r="L3" s="15">
        <v>59809</v>
      </c>
      <c r="M3" s="16"/>
      <c r="N3" s="17">
        <v>2624</v>
      </c>
      <c r="O3" s="18">
        <v>4.5886158957768645E-2</v>
      </c>
      <c r="P3" s="18">
        <v>4.4965317028304863E-3</v>
      </c>
    </row>
    <row r="4" spans="1:16" ht="15" customHeight="1" x14ac:dyDescent="0.3">
      <c r="A4" s="9" t="s">
        <v>6</v>
      </c>
      <c r="B4" s="11">
        <v>61458</v>
      </c>
      <c r="C4" s="11">
        <v>61772</v>
      </c>
      <c r="D4" s="11">
        <v>61967</v>
      </c>
      <c r="E4" s="11">
        <v>62106</v>
      </c>
      <c r="F4" s="11">
        <v>62228</v>
      </c>
      <c r="G4" s="11">
        <v>62367</v>
      </c>
      <c r="H4" s="11">
        <v>62536</v>
      </c>
      <c r="I4" s="11">
        <v>62748</v>
      </c>
      <c r="J4" s="11">
        <v>63006</v>
      </c>
      <c r="K4" s="11">
        <v>63314</v>
      </c>
      <c r="L4" s="11">
        <v>63667</v>
      </c>
      <c r="M4" s="12"/>
      <c r="N4" s="13">
        <v>2209</v>
      </c>
      <c r="O4" s="14">
        <v>3.5943245793875492E-2</v>
      </c>
      <c r="P4" s="14">
        <v>3.537478187739751E-3</v>
      </c>
    </row>
    <row r="5" spans="1:16" ht="15" customHeight="1" x14ac:dyDescent="0.3">
      <c r="A5" s="10" t="s">
        <v>7</v>
      </c>
      <c r="B5" s="15">
        <v>61818</v>
      </c>
      <c r="C5" s="15">
        <v>62190</v>
      </c>
      <c r="D5" s="15">
        <v>62551</v>
      </c>
      <c r="E5" s="15">
        <v>62876</v>
      </c>
      <c r="F5" s="15">
        <v>63165</v>
      </c>
      <c r="G5" s="15">
        <v>63421</v>
      </c>
      <c r="H5" s="15">
        <v>63654</v>
      </c>
      <c r="I5" s="15">
        <v>63874</v>
      </c>
      <c r="J5" s="15">
        <v>64092</v>
      </c>
      <c r="K5" s="15">
        <v>64320</v>
      </c>
      <c r="L5" s="15">
        <v>64563</v>
      </c>
      <c r="M5" s="16"/>
      <c r="N5" s="17">
        <v>2745</v>
      </c>
      <c r="O5" s="18">
        <v>4.4404542366301078E-2</v>
      </c>
      <c r="P5" s="18">
        <v>4.3541425614372908E-3</v>
      </c>
    </row>
    <row r="6" spans="1:16" ht="15" customHeight="1" x14ac:dyDescent="0.3">
      <c r="A6" s="9" t="s">
        <v>8</v>
      </c>
      <c r="B6" s="11">
        <v>59048</v>
      </c>
      <c r="C6" s="11">
        <v>59840</v>
      </c>
      <c r="D6" s="11">
        <v>60548</v>
      </c>
      <c r="E6" s="11">
        <v>61187</v>
      </c>
      <c r="F6" s="11">
        <v>61763</v>
      </c>
      <c r="G6" s="11">
        <v>62280</v>
      </c>
      <c r="H6" s="11">
        <v>62744</v>
      </c>
      <c r="I6" s="11">
        <v>63163</v>
      </c>
      <c r="J6" s="11">
        <v>63542</v>
      </c>
      <c r="K6" s="11">
        <v>63886</v>
      </c>
      <c r="L6" s="11">
        <v>64208</v>
      </c>
      <c r="M6" s="12"/>
      <c r="N6" s="13">
        <v>5160</v>
      </c>
      <c r="O6" s="14">
        <v>8.7386532990109747E-2</v>
      </c>
      <c r="P6" s="14">
        <v>8.412905357935152E-3</v>
      </c>
    </row>
    <row r="7" spans="1:16" ht="15" customHeight="1" x14ac:dyDescent="0.3">
      <c r="A7" s="10" t="s">
        <v>9</v>
      </c>
      <c r="B7" s="15">
        <v>59927</v>
      </c>
      <c r="C7" s="15">
        <v>61498</v>
      </c>
      <c r="D7" s="15">
        <v>62911</v>
      </c>
      <c r="E7" s="15">
        <v>64182</v>
      </c>
      <c r="F7" s="15">
        <v>65326</v>
      </c>
      <c r="G7" s="15">
        <v>66354</v>
      </c>
      <c r="H7" s="15">
        <v>67279</v>
      </c>
      <c r="I7" s="15">
        <v>68112</v>
      </c>
      <c r="J7" s="15">
        <v>68859</v>
      </c>
      <c r="K7" s="15">
        <v>69533</v>
      </c>
      <c r="L7" s="15">
        <v>70140</v>
      </c>
      <c r="M7" s="16"/>
      <c r="N7" s="17">
        <v>10213</v>
      </c>
      <c r="O7" s="18">
        <v>0.17042401588599462</v>
      </c>
      <c r="P7" s="18">
        <v>1.586108148876697E-2</v>
      </c>
    </row>
    <row r="8" spans="1:16" ht="15" customHeight="1" x14ac:dyDescent="0.3">
      <c r="A8" s="9" t="s">
        <v>10</v>
      </c>
      <c r="B8" s="11">
        <v>61934</v>
      </c>
      <c r="C8" s="11">
        <v>62690</v>
      </c>
      <c r="D8" s="11">
        <v>63608</v>
      </c>
      <c r="E8" s="11">
        <v>64621</v>
      </c>
      <c r="F8" s="11">
        <v>65687</v>
      </c>
      <c r="G8" s="11">
        <v>66765</v>
      </c>
      <c r="H8" s="11">
        <v>67833</v>
      </c>
      <c r="I8" s="11">
        <v>68872</v>
      </c>
      <c r="J8" s="11">
        <v>69867</v>
      </c>
      <c r="K8" s="11">
        <v>70811</v>
      </c>
      <c r="L8" s="11">
        <v>71697</v>
      </c>
      <c r="M8" s="12"/>
      <c r="N8" s="13">
        <v>9763</v>
      </c>
      <c r="O8" s="14">
        <v>0.15763554751832595</v>
      </c>
      <c r="P8" s="14">
        <v>1.4745619987302172E-2</v>
      </c>
    </row>
    <row r="9" spans="1:16" ht="15" customHeight="1" x14ac:dyDescent="0.3">
      <c r="A9" s="10" t="s">
        <v>11</v>
      </c>
      <c r="B9" s="15">
        <v>61719</v>
      </c>
      <c r="C9" s="15">
        <v>63051</v>
      </c>
      <c r="D9" s="15">
        <v>64265</v>
      </c>
      <c r="E9" s="15">
        <v>65420</v>
      </c>
      <c r="F9" s="15">
        <v>66543</v>
      </c>
      <c r="G9" s="15">
        <v>67654</v>
      </c>
      <c r="H9" s="15">
        <v>68754</v>
      </c>
      <c r="I9" s="15">
        <v>69848</v>
      </c>
      <c r="J9" s="15">
        <v>70927</v>
      </c>
      <c r="K9" s="15">
        <v>71988</v>
      </c>
      <c r="L9" s="15">
        <v>73025</v>
      </c>
      <c r="M9" s="16"/>
      <c r="N9" s="17">
        <v>11306</v>
      </c>
      <c r="O9" s="18">
        <v>0.18318508076929307</v>
      </c>
      <c r="P9" s="18">
        <v>1.6963271957317394E-2</v>
      </c>
    </row>
    <row r="10" spans="1:16" ht="15" customHeight="1" x14ac:dyDescent="0.3">
      <c r="A10" s="9" t="s">
        <v>12</v>
      </c>
      <c r="B10" s="11">
        <v>61102</v>
      </c>
      <c r="C10" s="11">
        <v>61962</v>
      </c>
      <c r="D10" s="11">
        <v>62916</v>
      </c>
      <c r="E10" s="11">
        <v>63918</v>
      </c>
      <c r="F10" s="11">
        <v>64948</v>
      </c>
      <c r="G10" s="11">
        <v>65997</v>
      </c>
      <c r="H10" s="11">
        <v>67055</v>
      </c>
      <c r="I10" s="11">
        <v>68120</v>
      </c>
      <c r="J10" s="11">
        <v>69191</v>
      </c>
      <c r="K10" s="11">
        <v>70260</v>
      </c>
      <c r="L10" s="11">
        <v>71325</v>
      </c>
      <c r="M10" s="12"/>
      <c r="N10" s="13">
        <v>10223</v>
      </c>
      <c r="O10" s="14">
        <v>0.16731039900494254</v>
      </c>
      <c r="P10" s="14">
        <v>1.5590513299282183E-2</v>
      </c>
    </row>
    <row r="11" spans="1:16" ht="15" customHeight="1" x14ac:dyDescent="0.3">
      <c r="A11" s="10" t="s">
        <v>13</v>
      </c>
      <c r="B11" s="15">
        <v>53968</v>
      </c>
      <c r="C11" s="15">
        <v>55735</v>
      </c>
      <c r="D11" s="15">
        <v>57314</v>
      </c>
      <c r="E11" s="15">
        <v>58763</v>
      </c>
      <c r="F11" s="15">
        <v>60116</v>
      </c>
      <c r="G11" s="15">
        <v>61402</v>
      </c>
      <c r="H11" s="15">
        <v>62635</v>
      </c>
      <c r="I11" s="15">
        <v>63827</v>
      </c>
      <c r="J11" s="15">
        <v>64994</v>
      </c>
      <c r="K11" s="15">
        <v>66135</v>
      </c>
      <c r="L11" s="15">
        <v>67256</v>
      </c>
      <c r="M11" s="16"/>
      <c r="N11" s="17">
        <v>13288</v>
      </c>
      <c r="O11" s="18">
        <v>0.24621998221168101</v>
      </c>
      <c r="P11" s="18">
        <v>2.2255535793919368E-2</v>
      </c>
    </row>
    <row r="12" spans="1:16" ht="15" customHeight="1" x14ac:dyDescent="0.3">
      <c r="A12" s="9" t="s">
        <v>14</v>
      </c>
      <c r="B12" s="11">
        <v>54486</v>
      </c>
      <c r="C12" s="11">
        <v>54913</v>
      </c>
      <c r="D12" s="11">
        <v>55605</v>
      </c>
      <c r="E12" s="11">
        <v>56470</v>
      </c>
      <c r="F12" s="11">
        <v>57448</v>
      </c>
      <c r="G12" s="11">
        <v>58498</v>
      </c>
      <c r="H12" s="11">
        <v>59592</v>
      </c>
      <c r="I12" s="11">
        <v>60711</v>
      </c>
      <c r="J12" s="11">
        <v>61838</v>
      </c>
      <c r="K12" s="11">
        <v>62968</v>
      </c>
      <c r="L12" s="11">
        <v>64096</v>
      </c>
      <c r="M12" s="12"/>
      <c r="N12" s="13">
        <v>9610</v>
      </c>
      <c r="O12" s="14">
        <v>0.17637558271849649</v>
      </c>
      <c r="P12" s="14">
        <v>1.6376465216303426E-2</v>
      </c>
    </row>
    <row r="13" spans="1:16" ht="15" customHeight="1" x14ac:dyDescent="0.3">
      <c r="A13" s="10" t="s">
        <v>15</v>
      </c>
      <c r="B13" s="15">
        <v>51926</v>
      </c>
      <c r="C13" s="15">
        <v>53071</v>
      </c>
      <c r="D13" s="15">
        <v>54066</v>
      </c>
      <c r="E13" s="15">
        <v>54994</v>
      </c>
      <c r="F13" s="15">
        <v>55901</v>
      </c>
      <c r="G13" s="15">
        <v>56811</v>
      </c>
      <c r="H13" s="15">
        <v>57746</v>
      </c>
      <c r="I13" s="15">
        <v>58704</v>
      </c>
      <c r="J13" s="15">
        <v>59688</v>
      </c>
      <c r="K13" s="15">
        <v>60690</v>
      </c>
      <c r="L13" s="15">
        <v>61712</v>
      </c>
      <c r="M13" s="16"/>
      <c r="N13" s="17">
        <v>9786</v>
      </c>
      <c r="O13" s="18">
        <v>0.18846050148287949</v>
      </c>
      <c r="P13" s="18">
        <v>1.7415794166725229E-2</v>
      </c>
    </row>
    <row r="14" spans="1:16" ht="15" customHeight="1" x14ac:dyDescent="0.3">
      <c r="A14" s="9" t="s">
        <v>16</v>
      </c>
      <c r="B14" s="11">
        <v>53612</v>
      </c>
      <c r="C14" s="11">
        <v>53985</v>
      </c>
      <c r="D14" s="11">
        <v>54508</v>
      </c>
      <c r="E14" s="11">
        <v>55119</v>
      </c>
      <c r="F14" s="11">
        <v>55787</v>
      </c>
      <c r="G14" s="11">
        <v>56497</v>
      </c>
      <c r="H14" s="11">
        <v>57239</v>
      </c>
      <c r="I14" s="11">
        <v>58014</v>
      </c>
      <c r="J14" s="11">
        <v>58818</v>
      </c>
      <c r="K14" s="11">
        <v>59652</v>
      </c>
      <c r="L14" s="11">
        <v>60509</v>
      </c>
      <c r="M14" s="12"/>
      <c r="N14" s="13">
        <v>6897</v>
      </c>
      <c r="O14" s="14">
        <v>0.12864657166306051</v>
      </c>
      <c r="P14" s="14">
        <v>1.2175443587884249E-2</v>
      </c>
    </row>
    <row r="15" spans="1:16" ht="15" customHeight="1" x14ac:dyDescent="0.3">
      <c r="A15" s="10" t="s">
        <v>17</v>
      </c>
      <c r="B15" s="15">
        <v>49343</v>
      </c>
      <c r="C15" s="15">
        <v>50633</v>
      </c>
      <c r="D15" s="15">
        <v>51717</v>
      </c>
      <c r="E15" s="15">
        <v>52672</v>
      </c>
      <c r="F15" s="15">
        <v>53545</v>
      </c>
      <c r="G15" s="15">
        <v>54360</v>
      </c>
      <c r="H15" s="15">
        <v>55141</v>
      </c>
      <c r="I15" s="15">
        <v>55901</v>
      </c>
      <c r="J15" s="15">
        <v>56655</v>
      </c>
      <c r="K15" s="15">
        <v>57405</v>
      </c>
      <c r="L15" s="15">
        <v>58158</v>
      </c>
      <c r="M15" s="16"/>
      <c r="N15" s="17">
        <v>8815</v>
      </c>
      <c r="O15" s="18">
        <v>0.17864742719332022</v>
      </c>
      <c r="P15" s="18">
        <v>1.6572579880772764E-2</v>
      </c>
    </row>
    <row r="16" spans="1:16" ht="15" customHeight="1" x14ac:dyDescent="0.3">
      <c r="A16" s="9" t="s">
        <v>18</v>
      </c>
      <c r="B16" s="11">
        <v>40114</v>
      </c>
      <c r="C16" s="11">
        <v>41749</v>
      </c>
      <c r="D16" s="11">
        <v>43287</v>
      </c>
      <c r="E16" s="11">
        <v>44709</v>
      </c>
      <c r="F16" s="11">
        <v>46013</v>
      </c>
      <c r="G16" s="11">
        <v>47209</v>
      </c>
      <c r="H16" s="11">
        <v>48307</v>
      </c>
      <c r="I16" s="11">
        <v>49324</v>
      </c>
      <c r="J16" s="11">
        <v>50273</v>
      </c>
      <c r="K16" s="11">
        <v>51168</v>
      </c>
      <c r="L16" s="11">
        <v>52019</v>
      </c>
      <c r="M16" s="12"/>
      <c r="N16" s="13">
        <v>11905</v>
      </c>
      <c r="O16" s="14">
        <v>0.2967791793388842</v>
      </c>
      <c r="P16" s="14">
        <v>2.6329005618467516E-2</v>
      </c>
    </row>
    <row r="17" spans="1:16" ht="15" customHeight="1" x14ac:dyDescent="0.3">
      <c r="A17" s="10" t="s">
        <v>19</v>
      </c>
      <c r="B17" s="15">
        <v>28486</v>
      </c>
      <c r="C17" s="15">
        <v>29780</v>
      </c>
      <c r="D17" s="15">
        <v>31092</v>
      </c>
      <c r="E17" s="15">
        <v>32397</v>
      </c>
      <c r="F17" s="15">
        <v>33676</v>
      </c>
      <c r="G17" s="15">
        <v>34912</v>
      </c>
      <c r="H17" s="15">
        <v>36090</v>
      </c>
      <c r="I17" s="15">
        <v>37205</v>
      </c>
      <c r="J17" s="15">
        <v>38262</v>
      </c>
      <c r="K17" s="15">
        <v>39254</v>
      </c>
      <c r="L17" s="15">
        <v>40193</v>
      </c>
      <c r="M17" s="16"/>
      <c r="N17" s="17">
        <v>11707</v>
      </c>
      <c r="O17" s="18">
        <v>0.41097381169697395</v>
      </c>
      <c r="P17" s="18">
        <v>3.5027515367098028E-2</v>
      </c>
    </row>
    <row r="18" spans="1:16" ht="15" customHeight="1" x14ac:dyDescent="0.3">
      <c r="A18" s="9" t="s">
        <v>20</v>
      </c>
      <c r="B18" s="11">
        <v>16154</v>
      </c>
      <c r="C18" s="11">
        <v>17578</v>
      </c>
      <c r="D18" s="11">
        <v>18916</v>
      </c>
      <c r="E18" s="11">
        <v>20191</v>
      </c>
      <c r="F18" s="11">
        <v>21417</v>
      </c>
      <c r="G18" s="11">
        <v>22598</v>
      </c>
      <c r="H18" s="11">
        <v>23740</v>
      </c>
      <c r="I18" s="11">
        <v>24841</v>
      </c>
      <c r="J18" s="11">
        <v>25897</v>
      </c>
      <c r="K18" s="11">
        <v>26904</v>
      </c>
      <c r="L18" s="11">
        <v>27865</v>
      </c>
      <c r="M18" s="12"/>
      <c r="N18" s="13">
        <v>11711</v>
      </c>
      <c r="O18" s="14">
        <v>0.7249597622879782</v>
      </c>
      <c r="P18" s="14">
        <v>5.6033990141589163E-2</v>
      </c>
    </row>
    <row r="19" spans="1:16" ht="15" customHeight="1" x14ac:dyDescent="0.3">
      <c r="A19" s="10" t="s">
        <v>21</v>
      </c>
      <c r="B19" s="15">
        <v>13936</v>
      </c>
      <c r="C19" s="15">
        <v>14779</v>
      </c>
      <c r="D19" s="15">
        <v>15781</v>
      </c>
      <c r="E19" s="15">
        <v>16907</v>
      </c>
      <c r="F19" s="15">
        <v>18120</v>
      </c>
      <c r="G19" s="15">
        <v>19405</v>
      </c>
      <c r="H19" s="15">
        <v>20747</v>
      </c>
      <c r="I19" s="15">
        <v>22128</v>
      </c>
      <c r="J19" s="15">
        <v>23534</v>
      </c>
      <c r="K19" s="15">
        <v>24954</v>
      </c>
      <c r="L19" s="15">
        <v>26376</v>
      </c>
      <c r="M19" s="16"/>
      <c r="N19" s="17">
        <v>12440</v>
      </c>
      <c r="O19" s="18">
        <v>0.89265212399540761</v>
      </c>
      <c r="P19" s="18">
        <v>6.5876972388432042E-2</v>
      </c>
    </row>
    <row r="20" spans="1:16" ht="15" customHeight="1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3">
      <c r="A21" s="21" t="s">
        <v>22</v>
      </c>
      <c r="B21" s="22">
        <v>896063</v>
      </c>
      <c r="C21" s="22">
        <v>912643</v>
      </c>
      <c r="D21" s="22">
        <v>929066</v>
      </c>
      <c r="E21" s="22">
        <v>945321</v>
      </c>
      <c r="F21" s="22">
        <v>961385</v>
      </c>
      <c r="G21" s="22">
        <v>977246</v>
      </c>
      <c r="H21" s="22">
        <v>992906</v>
      </c>
      <c r="I21" s="22">
        <v>1008360</v>
      </c>
      <c r="J21" s="22">
        <v>1023599</v>
      </c>
      <c r="K21" s="22">
        <v>1038606</v>
      </c>
      <c r="L21" s="22">
        <v>1053388</v>
      </c>
      <c r="M21" s="23"/>
      <c r="N21" s="24">
        <v>157325</v>
      </c>
      <c r="O21" s="25">
        <v>0.17557359248177862</v>
      </c>
      <c r="P21" s="25">
        <v>1.6307152813819004E-2</v>
      </c>
    </row>
    <row r="22" spans="1:16" ht="15" customHeight="1" x14ac:dyDescent="0.3">
      <c r="A22" s="9" t="s">
        <v>23</v>
      </c>
      <c r="B22" s="11">
        <v>168490</v>
      </c>
      <c r="C22" s="11">
        <v>169189</v>
      </c>
      <c r="D22" s="11">
        <v>169981</v>
      </c>
      <c r="E22" s="11">
        <v>170895</v>
      </c>
      <c r="F22" s="11">
        <v>171930</v>
      </c>
      <c r="G22" s="11">
        <v>173083</v>
      </c>
      <c r="H22" s="11">
        <v>174350</v>
      </c>
      <c r="I22" s="11">
        <v>175716</v>
      </c>
      <c r="J22" s="11">
        <v>177162</v>
      </c>
      <c r="K22" s="11">
        <v>178678</v>
      </c>
      <c r="L22" s="11">
        <v>180246</v>
      </c>
      <c r="M22" s="12"/>
      <c r="N22" s="13">
        <v>11756</v>
      </c>
      <c r="O22" s="14">
        <v>6.9772686806338649E-2</v>
      </c>
      <c r="P22" s="14">
        <v>6.7674145268750152E-3</v>
      </c>
    </row>
    <row r="23" spans="1:16" ht="15" customHeight="1" x14ac:dyDescent="0.3">
      <c r="A23" s="10" t="s">
        <v>24</v>
      </c>
      <c r="B23" s="15">
        <v>579540</v>
      </c>
      <c r="C23" s="15">
        <v>588935</v>
      </c>
      <c r="D23" s="15">
        <v>598292</v>
      </c>
      <c r="E23" s="15">
        <v>607550</v>
      </c>
      <c r="F23" s="15">
        <v>616684</v>
      </c>
      <c r="G23" s="15">
        <v>625679</v>
      </c>
      <c r="H23" s="15">
        <v>634531</v>
      </c>
      <c r="I23" s="15">
        <v>643245</v>
      </c>
      <c r="J23" s="15">
        <v>651816</v>
      </c>
      <c r="K23" s="15">
        <v>660243</v>
      </c>
      <c r="L23" s="15">
        <v>668531</v>
      </c>
      <c r="M23" s="16"/>
      <c r="N23" s="17">
        <v>88991</v>
      </c>
      <c r="O23" s="18">
        <v>0.15355454325844636</v>
      </c>
      <c r="P23" s="18">
        <v>1.4387323681847919E-2</v>
      </c>
    </row>
    <row r="24" spans="1:16" ht="15" customHeight="1" x14ac:dyDescent="0.3">
      <c r="A24" s="9" t="s">
        <v>25</v>
      </c>
      <c r="B24" s="11">
        <v>148033</v>
      </c>
      <c r="C24" s="11">
        <v>154519</v>
      </c>
      <c r="D24" s="11">
        <v>160793</v>
      </c>
      <c r="E24" s="11">
        <v>166876</v>
      </c>
      <c r="F24" s="11">
        <v>172771</v>
      </c>
      <c r="G24" s="11">
        <v>178484</v>
      </c>
      <c r="H24" s="11">
        <v>184025</v>
      </c>
      <c r="I24" s="11">
        <v>189399</v>
      </c>
      <c r="J24" s="11">
        <v>194621</v>
      </c>
      <c r="K24" s="11">
        <v>199685</v>
      </c>
      <c r="L24" s="11">
        <v>204611</v>
      </c>
      <c r="M24" s="12"/>
      <c r="N24" s="13">
        <v>56578</v>
      </c>
      <c r="O24" s="14">
        <v>0.38219856383373979</v>
      </c>
      <c r="P24" s="14">
        <v>3.2897065878847886E-2</v>
      </c>
    </row>
    <row r="25" spans="1:16" ht="15" customHeight="1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3">
      <c r="A26" s="10" t="s">
        <v>26</v>
      </c>
      <c r="B26" s="15">
        <v>452690</v>
      </c>
      <c r="C26" s="15">
        <v>461293</v>
      </c>
      <c r="D26" s="15">
        <v>469797</v>
      </c>
      <c r="E26" s="15">
        <v>478202</v>
      </c>
      <c r="F26" s="15">
        <v>486501</v>
      </c>
      <c r="G26" s="15">
        <v>494682</v>
      </c>
      <c r="H26" s="15">
        <v>502746</v>
      </c>
      <c r="I26" s="15">
        <v>510697</v>
      </c>
      <c r="J26" s="15">
        <v>518537</v>
      </c>
      <c r="K26" s="15">
        <v>526247</v>
      </c>
      <c r="L26" s="15">
        <v>533837</v>
      </c>
      <c r="M26" s="16"/>
      <c r="N26" s="17">
        <v>81147</v>
      </c>
      <c r="O26" s="18">
        <v>0.17925511939738012</v>
      </c>
      <c r="P26" s="18">
        <v>1.6624980618695329E-2</v>
      </c>
    </row>
    <row r="27" spans="1:16" ht="15" customHeight="1" x14ac:dyDescent="0.3">
      <c r="A27" s="9" t="s">
        <v>27</v>
      </c>
      <c r="B27" s="11">
        <v>443373</v>
      </c>
      <c r="C27" s="11">
        <v>451350</v>
      </c>
      <c r="D27" s="11">
        <v>459269</v>
      </c>
      <c r="E27" s="11">
        <v>467119</v>
      </c>
      <c r="F27" s="11">
        <v>474884</v>
      </c>
      <c r="G27" s="11">
        <v>482564</v>
      </c>
      <c r="H27" s="11">
        <v>490160</v>
      </c>
      <c r="I27" s="11">
        <v>497663</v>
      </c>
      <c r="J27" s="11">
        <v>505062</v>
      </c>
      <c r="K27" s="11">
        <v>512359</v>
      </c>
      <c r="L27" s="11">
        <v>519551</v>
      </c>
      <c r="M27" s="12"/>
      <c r="N27" s="13">
        <v>76178</v>
      </c>
      <c r="O27" s="14">
        <v>0.17181470229355419</v>
      </c>
      <c r="P27" s="14">
        <v>1.5981720622344042E-2</v>
      </c>
    </row>
    <row r="28" spans="1:16" ht="15" customHeigh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3">
      <c r="A29" s="10" t="s">
        <v>28</v>
      </c>
      <c r="B29" s="15">
        <v>454135</v>
      </c>
      <c r="C29" s="15">
        <v>462352</v>
      </c>
      <c r="D29" s="15">
        <v>470524</v>
      </c>
      <c r="E29" s="15">
        <v>478565</v>
      </c>
      <c r="F29" s="15">
        <v>486493</v>
      </c>
      <c r="G29" s="15">
        <v>494289</v>
      </c>
      <c r="H29" s="15">
        <v>501951</v>
      </c>
      <c r="I29" s="15">
        <v>509484</v>
      </c>
      <c r="J29" s="15">
        <v>516891</v>
      </c>
      <c r="K29" s="15">
        <v>524159</v>
      </c>
      <c r="L29" s="15">
        <v>531303</v>
      </c>
      <c r="M29" s="16"/>
      <c r="N29" s="17">
        <v>77168</v>
      </c>
      <c r="O29" s="18">
        <v>0.16992304050557652</v>
      </c>
      <c r="P29" s="18">
        <v>1.5817591314580826E-2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A16-70F7-4D56-9942-1329F5A60261}">
  <dimension ref="A1:P29"/>
  <sheetViews>
    <sheetView workbookViewId="0">
      <selection activeCell="E11" sqref="E11"/>
    </sheetView>
  </sheetViews>
  <sheetFormatPr defaultColWidth="15.88671875" defaultRowHeight="13.8" x14ac:dyDescent="0.3"/>
  <cols>
    <col min="1" max="1" width="20.6640625" style="7" customWidth="1"/>
    <col min="2" max="12" width="10.6640625" style="7" customWidth="1"/>
    <col min="13" max="13" width="5.6640625" style="7" customWidth="1"/>
    <col min="14" max="16" width="15.6640625" style="7" customWidth="1"/>
    <col min="17" max="16384" width="15.88671875" style="7"/>
  </cols>
  <sheetData>
    <row r="1" spans="1:16" s="6" customFormat="1" ht="15" customHeight="1" x14ac:dyDescent="0.3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3">
      <c r="A2" s="9" t="s">
        <v>4</v>
      </c>
      <c r="B2" s="11">
        <v>13549</v>
      </c>
      <c r="C2" s="11">
        <v>13633</v>
      </c>
      <c r="D2" s="11">
        <v>13731</v>
      </c>
      <c r="E2" s="11">
        <v>13838</v>
      </c>
      <c r="F2" s="11">
        <v>13955</v>
      </c>
      <c r="G2" s="11">
        <v>14080</v>
      </c>
      <c r="H2" s="11">
        <v>14207</v>
      </c>
      <c r="I2" s="11">
        <v>14342</v>
      </c>
      <c r="J2" s="11">
        <v>14474</v>
      </c>
      <c r="K2" s="11">
        <v>14607</v>
      </c>
      <c r="L2" s="11">
        <v>14738</v>
      </c>
      <c r="M2" s="12"/>
      <c r="N2" s="13">
        <v>1189</v>
      </c>
      <c r="O2" s="14">
        <v>8.7755553915418116E-2</v>
      </c>
      <c r="P2" s="14">
        <v>8.4471221369268878E-3</v>
      </c>
    </row>
    <row r="3" spans="1:16" ht="15" customHeight="1" x14ac:dyDescent="0.3">
      <c r="A3" s="10" t="s">
        <v>5</v>
      </c>
      <c r="B3" s="15">
        <v>15432</v>
      </c>
      <c r="C3" s="15">
        <v>15290</v>
      </c>
      <c r="D3" s="15">
        <v>15192</v>
      </c>
      <c r="E3" s="15">
        <v>15133</v>
      </c>
      <c r="F3" s="15">
        <v>15106</v>
      </c>
      <c r="G3" s="15">
        <v>15109</v>
      </c>
      <c r="H3" s="15">
        <v>15138</v>
      </c>
      <c r="I3" s="15">
        <v>15187</v>
      </c>
      <c r="J3" s="15">
        <v>15253</v>
      </c>
      <c r="K3" s="15">
        <v>15332</v>
      </c>
      <c r="L3" s="15">
        <v>15422</v>
      </c>
      <c r="M3" s="16"/>
      <c r="N3" s="17">
        <v>-10</v>
      </c>
      <c r="O3" s="18">
        <v>-6.4800414722654225E-4</v>
      </c>
      <c r="P3" s="18">
        <v>-6.4819318403075421E-5</v>
      </c>
    </row>
    <row r="4" spans="1:16" ht="15" customHeight="1" x14ac:dyDescent="0.3">
      <c r="A4" s="9" t="s">
        <v>6</v>
      </c>
      <c r="B4" s="11">
        <v>17025</v>
      </c>
      <c r="C4" s="11">
        <v>16954</v>
      </c>
      <c r="D4" s="11">
        <v>16870</v>
      </c>
      <c r="E4" s="11">
        <v>16784</v>
      </c>
      <c r="F4" s="11">
        <v>16704</v>
      </c>
      <c r="G4" s="11">
        <v>16634</v>
      </c>
      <c r="H4" s="11">
        <v>16580</v>
      </c>
      <c r="I4" s="11">
        <v>16543</v>
      </c>
      <c r="J4" s="11">
        <v>16520</v>
      </c>
      <c r="K4" s="11">
        <v>16516</v>
      </c>
      <c r="L4" s="11">
        <v>16531</v>
      </c>
      <c r="M4" s="12"/>
      <c r="N4" s="13">
        <v>-494</v>
      </c>
      <c r="O4" s="14">
        <v>-2.9016152716593246E-2</v>
      </c>
      <c r="P4" s="14">
        <v>-2.9402136769345333E-3</v>
      </c>
    </row>
    <row r="5" spans="1:16" ht="15" customHeight="1" x14ac:dyDescent="0.3">
      <c r="A5" s="10" t="s">
        <v>7</v>
      </c>
      <c r="B5" s="15">
        <v>15883</v>
      </c>
      <c r="C5" s="15">
        <v>15999</v>
      </c>
      <c r="D5" s="15">
        <v>16077</v>
      </c>
      <c r="E5" s="15">
        <v>16121</v>
      </c>
      <c r="F5" s="15">
        <v>16142</v>
      </c>
      <c r="G5" s="15">
        <v>16143</v>
      </c>
      <c r="H5" s="15">
        <v>16128</v>
      </c>
      <c r="I5" s="15">
        <v>16109</v>
      </c>
      <c r="J5" s="15">
        <v>16084</v>
      </c>
      <c r="K5" s="15">
        <v>16060</v>
      </c>
      <c r="L5" s="15">
        <v>16039</v>
      </c>
      <c r="M5" s="16"/>
      <c r="N5" s="17">
        <v>156</v>
      </c>
      <c r="O5" s="18">
        <v>9.8218220739155065E-3</v>
      </c>
      <c r="P5" s="18">
        <v>9.7786795162857487E-4</v>
      </c>
    </row>
    <row r="6" spans="1:16" ht="15" customHeight="1" x14ac:dyDescent="0.3">
      <c r="A6" s="9" t="s">
        <v>8</v>
      </c>
      <c r="B6" s="11">
        <v>13305</v>
      </c>
      <c r="C6" s="11">
        <v>13623</v>
      </c>
      <c r="D6" s="11">
        <v>13900</v>
      </c>
      <c r="E6" s="11">
        <v>14137</v>
      </c>
      <c r="F6" s="11">
        <v>14335</v>
      </c>
      <c r="G6" s="11">
        <v>14497</v>
      </c>
      <c r="H6" s="11">
        <v>14627</v>
      </c>
      <c r="I6" s="11">
        <v>14729</v>
      </c>
      <c r="J6" s="11">
        <v>14805</v>
      </c>
      <c r="K6" s="11">
        <v>14862</v>
      </c>
      <c r="L6" s="11">
        <v>14901</v>
      </c>
      <c r="M6" s="12"/>
      <c r="N6" s="13">
        <v>1596</v>
      </c>
      <c r="O6" s="14">
        <v>0.11995490417136415</v>
      </c>
      <c r="P6" s="14">
        <v>1.1393256384151229E-2</v>
      </c>
    </row>
    <row r="7" spans="1:16" ht="15" customHeight="1" x14ac:dyDescent="0.3">
      <c r="A7" s="10" t="s">
        <v>9</v>
      </c>
      <c r="B7" s="15">
        <v>13108</v>
      </c>
      <c r="C7" s="15">
        <v>13356</v>
      </c>
      <c r="D7" s="15">
        <v>13617</v>
      </c>
      <c r="E7" s="15">
        <v>13882</v>
      </c>
      <c r="F7" s="15">
        <v>14139</v>
      </c>
      <c r="G7" s="15">
        <v>14385</v>
      </c>
      <c r="H7" s="15">
        <v>14614</v>
      </c>
      <c r="I7" s="15">
        <v>14822</v>
      </c>
      <c r="J7" s="15">
        <v>15008</v>
      </c>
      <c r="K7" s="15">
        <v>15171</v>
      </c>
      <c r="L7" s="15">
        <v>15314</v>
      </c>
      <c r="M7" s="16"/>
      <c r="N7" s="17">
        <v>2206</v>
      </c>
      <c r="O7" s="18">
        <v>0.16829417149832163</v>
      </c>
      <c r="P7" s="18">
        <v>1.5676071631167909E-2</v>
      </c>
    </row>
    <row r="8" spans="1:16" ht="15" customHeight="1" x14ac:dyDescent="0.3">
      <c r="A8" s="9" t="s">
        <v>10</v>
      </c>
      <c r="B8" s="11">
        <v>13861</v>
      </c>
      <c r="C8" s="11">
        <v>13904</v>
      </c>
      <c r="D8" s="11">
        <v>13989</v>
      </c>
      <c r="E8" s="11">
        <v>14109</v>
      </c>
      <c r="F8" s="11">
        <v>14256</v>
      </c>
      <c r="G8" s="11">
        <v>14423</v>
      </c>
      <c r="H8" s="11">
        <v>14608</v>
      </c>
      <c r="I8" s="11">
        <v>14802</v>
      </c>
      <c r="J8" s="11">
        <v>14998</v>
      </c>
      <c r="K8" s="11">
        <v>15192</v>
      </c>
      <c r="L8" s="11">
        <v>15377</v>
      </c>
      <c r="M8" s="12"/>
      <c r="N8" s="13">
        <v>1516</v>
      </c>
      <c r="O8" s="14">
        <v>0.1093716182093644</v>
      </c>
      <c r="P8" s="14">
        <v>1.0433427086763425E-2</v>
      </c>
    </row>
    <row r="9" spans="1:16" ht="15" customHeight="1" x14ac:dyDescent="0.3">
      <c r="A9" s="10" t="s">
        <v>11</v>
      </c>
      <c r="B9" s="15">
        <v>13785</v>
      </c>
      <c r="C9" s="15">
        <v>13990</v>
      </c>
      <c r="D9" s="15">
        <v>14167</v>
      </c>
      <c r="E9" s="15">
        <v>14324</v>
      </c>
      <c r="F9" s="15">
        <v>14473</v>
      </c>
      <c r="G9" s="15">
        <v>14621</v>
      </c>
      <c r="H9" s="15">
        <v>14773</v>
      </c>
      <c r="I9" s="15">
        <v>14931</v>
      </c>
      <c r="J9" s="15">
        <v>15096</v>
      </c>
      <c r="K9" s="15">
        <v>15269</v>
      </c>
      <c r="L9" s="15">
        <v>15444</v>
      </c>
      <c r="M9" s="16"/>
      <c r="N9" s="17">
        <v>1659</v>
      </c>
      <c r="O9" s="18">
        <v>0.12034820457018498</v>
      </c>
      <c r="P9" s="18">
        <v>1.1428768396524847E-2</v>
      </c>
    </row>
    <row r="10" spans="1:16" ht="15" customHeight="1" x14ac:dyDescent="0.3">
      <c r="A10" s="9" t="s">
        <v>12</v>
      </c>
      <c r="B10" s="11">
        <v>13873</v>
      </c>
      <c r="C10" s="11">
        <v>13951</v>
      </c>
      <c r="D10" s="11">
        <v>14055</v>
      </c>
      <c r="E10" s="11">
        <v>14171</v>
      </c>
      <c r="F10" s="11">
        <v>14297</v>
      </c>
      <c r="G10" s="11">
        <v>14430</v>
      </c>
      <c r="H10" s="11">
        <v>14562</v>
      </c>
      <c r="I10" s="11">
        <v>14698</v>
      </c>
      <c r="J10" s="11">
        <v>14838</v>
      </c>
      <c r="K10" s="11">
        <v>14984</v>
      </c>
      <c r="L10" s="11">
        <v>15135</v>
      </c>
      <c r="M10" s="12"/>
      <c r="N10" s="13">
        <v>1262</v>
      </c>
      <c r="O10" s="14">
        <v>9.0968067469184746E-2</v>
      </c>
      <c r="P10" s="14">
        <v>8.7445559276138063E-3</v>
      </c>
    </row>
    <row r="11" spans="1:16" ht="15" customHeight="1" x14ac:dyDescent="0.3">
      <c r="A11" s="10" t="s">
        <v>13</v>
      </c>
      <c r="B11" s="15">
        <v>12122</v>
      </c>
      <c r="C11" s="15">
        <v>12443</v>
      </c>
      <c r="D11" s="15">
        <v>12714</v>
      </c>
      <c r="E11" s="15">
        <v>12952</v>
      </c>
      <c r="F11" s="15">
        <v>13164</v>
      </c>
      <c r="G11" s="15">
        <v>13356</v>
      </c>
      <c r="H11" s="15">
        <v>13538</v>
      </c>
      <c r="I11" s="15">
        <v>13707</v>
      </c>
      <c r="J11" s="15">
        <v>13870</v>
      </c>
      <c r="K11" s="15">
        <v>14030</v>
      </c>
      <c r="L11" s="15">
        <v>14186</v>
      </c>
      <c r="M11" s="16"/>
      <c r="N11" s="17">
        <v>2064</v>
      </c>
      <c r="O11" s="18">
        <v>0.17026893251938624</v>
      </c>
      <c r="P11" s="18">
        <v>1.5847620337182899E-2</v>
      </c>
    </row>
    <row r="12" spans="1:16" ht="15" customHeight="1" x14ac:dyDescent="0.3">
      <c r="A12" s="9" t="s">
        <v>14</v>
      </c>
      <c r="B12" s="11">
        <v>11379</v>
      </c>
      <c r="C12" s="11">
        <v>11536</v>
      </c>
      <c r="D12" s="11">
        <v>11725</v>
      </c>
      <c r="E12" s="11">
        <v>11931</v>
      </c>
      <c r="F12" s="11">
        <v>12143</v>
      </c>
      <c r="G12" s="11">
        <v>12353</v>
      </c>
      <c r="H12" s="11">
        <v>12558</v>
      </c>
      <c r="I12" s="11">
        <v>12758</v>
      </c>
      <c r="J12" s="11">
        <v>12952</v>
      </c>
      <c r="K12" s="11">
        <v>13139</v>
      </c>
      <c r="L12" s="11">
        <v>13321</v>
      </c>
      <c r="M12" s="12"/>
      <c r="N12" s="13">
        <v>1942</v>
      </c>
      <c r="O12" s="14">
        <v>0.17066526056771245</v>
      </c>
      <c r="P12" s="14">
        <v>1.5882018205024107E-2</v>
      </c>
    </row>
    <row r="13" spans="1:16" ht="15" customHeight="1" x14ac:dyDescent="0.3">
      <c r="A13" s="10" t="s">
        <v>15</v>
      </c>
      <c r="B13" s="15">
        <v>11897</v>
      </c>
      <c r="C13" s="15">
        <v>11915</v>
      </c>
      <c r="D13" s="15">
        <v>11962</v>
      </c>
      <c r="E13" s="15">
        <v>12035</v>
      </c>
      <c r="F13" s="15">
        <v>12134</v>
      </c>
      <c r="G13" s="15">
        <v>12254</v>
      </c>
      <c r="H13" s="15">
        <v>12392</v>
      </c>
      <c r="I13" s="15">
        <v>12541</v>
      </c>
      <c r="J13" s="15">
        <v>12700</v>
      </c>
      <c r="K13" s="15">
        <v>12864</v>
      </c>
      <c r="L13" s="15">
        <v>13032</v>
      </c>
      <c r="M13" s="16"/>
      <c r="N13" s="17">
        <v>1135</v>
      </c>
      <c r="O13" s="18">
        <v>9.5402202235857783E-2</v>
      </c>
      <c r="P13" s="18">
        <v>9.1538025010597934E-3</v>
      </c>
    </row>
    <row r="14" spans="1:16" ht="15" customHeight="1" x14ac:dyDescent="0.3">
      <c r="A14" s="9" t="s">
        <v>16</v>
      </c>
      <c r="B14" s="11">
        <v>12901</v>
      </c>
      <c r="C14" s="11">
        <v>12784</v>
      </c>
      <c r="D14" s="11">
        <v>12694</v>
      </c>
      <c r="E14" s="11">
        <v>12631</v>
      </c>
      <c r="F14" s="11">
        <v>12598</v>
      </c>
      <c r="G14" s="11">
        <v>12592</v>
      </c>
      <c r="H14" s="11">
        <v>12611</v>
      </c>
      <c r="I14" s="11">
        <v>12652</v>
      </c>
      <c r="J14" s="11">
        <v>12713</v>
      </c>
      <c r="K14" s="11">
        <v>12791</v>
      </c>
      <c r="L14" s="11">
        <v>12887</v>
      </c>
      <c r="M14" s="12"/>
      <c r="N14" s="13">
        <v>-14</v>
      </c>
      <c r="O14" s="14">
        <v>-1.0851871947911015E-3</v>
      </c>
      <c r="P14" s="14">
        <v>-1.0857174933553981E-4</v>
      </c>
    </row>
    <row r="15" spans="1:16" ht="15" customHeight="1" x14ac:dyDescent="0.3">
      <c r="A15" s="10" t="s">
        <v>17</v>
      </c>
      <c r="B15" s="15">
        <v>11776</v>
      </c>
      <c r="C15" s="15">
        <v>11964</v>
      </c>
      <c r="D15" s="15">
        <v>12089</v>
      </c>
      <c r="E15" s="15">
        <v>12166</v>
      </c>
      <c r="F15" s="15">
        <v>12218</v>
      </c>
      <c r="G15" s="15">
        <v>12252</v>
      </c>
      <c r="H15" s="15">
        <v>12276</v>
      </c>
      <c r="I15" s="15">
        <v>12298</v>
      </c>
      <c r="J15" s="15">
        <v>12324</v>
      </c>
      <c r="K15" s="15">
        <v>12356</v>
      </c>
      <c r="L15" s="15">
        <v>12396</v>
      </c>
      <c r="M15" s="16"/>
      <c r="N15" s="17">
        <v>620</v>
      </c>
      <c r="O15" s="18">
        <v>5.2649456521739128E-2</v>
      </c>
      <c r="P15" s="18">
        <v>5.1442140603956688E-3</v>
      </c>
    </row>
    <row r="16" spans="1:16" ht="15" customHeight="1" x14ac:dyDescent="0.3">
      <c r="A16" s="9" t="s">
        <v>18</v>
      </c>
      <c r="B16" s="11">
        <v>9376</v>
      </c>
      <c r="C16" s="11">
        <v>9711</v>
      </c>
      <c r="D16" s="11">
        <v>10009</v>
      </c>
      <c r="E16" s="11">
        <v>10271</v>
      </c>
      <c r="F16" s="11">
        <v>10489</v>
      </c>
      <c r="G16" s="11">
        <v>10673</v>
      </c>
      <c r="H16" s="11">
        <v>10821</v>
      </c>
      <c r="I16" s="11">
        <v>10942</v>
      </c>
      <c r="J16" s="11">
        <v>11041</v>
      </c>
      <c r="K16" s="11">
        <v>11125</v>
      </c>
      <c r="L16" s="11">
        <v>11197</v>
      </c>
      <c r="M16" s="12"/>
      <c r="N16" s="13">
        <v>1821</v>
      </c>
      <c r="O16" s="14">
        <v>0.19421928327645052</v>
      </c>
      <c r="P16" s="14">
        <v>1.7907719546905287E-2</v>
      </c>
    </row>
    <row r="17" spans="1:16" ht="15" customHeight="1" x14ac:dyDescent="0.3">
      <c r="A17" s="10" t="s">
        <v>19</v>
      </c>
      <c r="B17" s="15">
        <v>6908</v>
      </c>
      <c r="C17" s="15">
        <v>7133</v>
      </c>
      <c r="D17" s="15">
        <v>7372</v>
      </c>
      <c r="E17" s="15">
        <v>7612</v>
      </c>
      <c r="F17" s="15">
        <v>7848</v>
      </c>
      <c r="G17" s="15">
        <v>8071</v>
      </c>
      <c r="H17" s="15">
        <v>8276</v>
      </c>
      <c r="I17" s="15">
        <v>8463</v>
      </c>
      <c r="J17" s="15">
        <v>8629</v>
      </c>
      <c r="K17" s="15">
        <v>8776</v>
      </c>
      <c r="L17" s="15">
        <v>8906</v>
      </c>
      <c r="M17" s="16"/>
      <c r="N17" s="17">
        <v>1998</v>
      </c>
      <c r="O17" s="18">
        <v>0.28922987840185294</v>
      </c>
      <c r="P17" s="18">
        <v>2.5729949164598365E-2</v>
      </c>
    </row>
    <row r="18" spans="1:16" ht="15" customHeight="1" x14ac:dyDescent="0.3">
      <c r="A18" s="9" t="s">
        <v>20</v>
      </c>
      <c r="B18" s="11">
        <v>4088</v>
      </c>
      <c r="C18" s="11">
        <v>4338</v>
      </c>
      <c r="D18" s="11">
        <v>4575</v>
      </c>
      <c r="E18" s="11">
        <v>4802</v>
      </c>
      <c r="F18" s="11">
        <v>5023</v>
      </c>
      <c r="G18" s="11">
        <v>5235</v>
      </c>
      <c r="H18" s="11">
        <v>5441</v>
      </c>
      <c r="I18" s="11">
        <v>5636</v>
      </c>
      <c r="J18" s="11">
        <v>5823</v>
      </c>
      <c r="K18" s="11">
        <v>5996</v>
      </c>
      <c r="L18" s="11">
        <v>6158</v>
      </c>
      <c r="M18" s="12"/>
      <c r="N18" s="13">
        <v>2070</v>
      </c>
      <c r="O18" s="14">
        <v>0.50636007827788654</v>
      </c>
      <c r="P18" s="14">
        <v>4.1820454205169444E-2</v>
      </c>
    </row>
    <row r="19" spans="1:16" ht="15" customHeight="1" x14ac:dyDescent="0.3">
      <c r="A19" s="10" t="s">
        <v>21</v>
      </c>
      <c r="B19" s="15">
        <v>3651</v>
      </c>
      <c r="C19" s="15">
        <v>3768</v>
      </c>
      <c r="D19" s="15">
        <v>3913</v>
      </c>
      <c r="E19" s="15">
        <v>4087</v>
      </c>
      <c r="F19" s="15">
        <v>4280</v>
      </c>
      <c r="G19" s="15">
        <v>4489</v>
      </c>
      <c r="H19" s="15">
        <v>4709</v>
      </c>
      <c r="I19" s="15">
        <v>4939</v>
      </c>
      <c r="J19" s="15">
        <v>5176</v>
      </c>
      <c r="K19" s="15">
        <v>5416</v>
      </c>
      <c r="L19" s="15">
        <v>5659</v>
      </c>
      <c r="M19" s="16"/>
      <c r="N19" s="17">
        <v>2008</v>
      </c>
      <c r="O19" s="18">
        <v>0.5499863051218844</v>
      </c>
      <c r="P19" s="18">
        <v>4.4799091033442373E-2</v>
      </c>
    </row>
    <row r="20" spans="1:16" ht="15" customHeight="1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3">
      <c r="A21" s="21" t="s">
        <v>22</v>
      </c>
      <c r="B21" s="22">
        <v>213919</v>
      </c>
      <c r="C21" s="22">
        <v>216292</v>
      </c>
      <c r="D21" s="22">
        <v>218651</v>
      </c>
      <c r="E21" s="22">
        <v>220986</v>
      </c>
      <c r="F21" s="22">
        <v>223304</v>
      </c>
      <c r="G21" s="22">
        <v>225597</v>
      </c>
      <c r="H21" s="22">
        <v>227859</v>
      </c>
      <c r="I21" s="22">
        <v>230099</v>
      </c>
      <c r="J21" s="22">
        <v>232304</v>
      </c>
      <c r="K21" s="22">
        <v>234486</v>
      </c>
      <c r="L21" s="22">
        <v>236643</v>
      </c>
      <c r="M21" s="23"/>
      <c r="N21" s="24">
        <v>22724</v>
      </c>
      <c r="O21" s="25">
        <v>0.10622712335042703</v>
      </c>
      <c r="P21" s="25">
        <v>1.0146655489274181E-2</v>
      </c>
    </row>
    <row r="22" spans="1:16" ht="15" customHeight="1" x14ac:dyDescent="0.3">
      <c r="A22" s="9" t="s">
        <v>23</v>
      </c>
      <c r="B22" s="11">
        <v>46006</v>
      </c>
      <c r="C22" s="11">
        <v>45877</v>
      </c>
      <c r="D22" s="11">
        <v>45793</v>
      </c>
      <c r="E22" s="11">
        <v>45755</v>
      </c>
      <c r="F22" s="11">
        <v>45765</v>
      </c>
      <c r="G22" s="11">
        <v>45823</v>
      </c>
      <c r="H22" s="11">
        <v>45925</v>
      </c>
      <c r="I22" s="11">
        <v>46072</v>
      </c>
      <c r="J22" s="11">
        <v>46247</v>
      </c>
      <c r="K22" s="11">
        <v>46455</v>
      </c>
      <c r="L22" s="11">
        <v>46691</v>
      </c>
      <c r="M22" s="12"/>
      <c r="N22" s="13">
        <v>685</v>
      </c>
      <c r="O22" s="14">
        <v>1.4889362257096901E-2</v>
      </c>
      <c r="P22" s="14">
        <v>1.4790531067323531E-3</v>
      </c>
    </row>
    <row r="23" spans="1:16" ht="15" customHeight="1" x14ac:dyDescent="0.3">
      <c r="A23" s="10" t="s">
        <v>24</v>
      </c>
      <c r="B23" s="15">
        <v>132114</v>
      </c>
      <c r="C23" s="15">
        <v>133501</v>
      </c>
      <c r="D23" s="15">
        <v>134900</v>
      </c>
      <c r="E23" s="15">
        <v>136293</v>
      </c>
      <c r="F23" s="15">
        <v>137681</v>
      </c>
      <c r="G23" s="15">
        <v>139054</v>
      </c>
      <c r="H23" s="15">
        <v>140411</v>
      </c>
      <c r="I23" s="15">
        <v>141749</v>
      </c>
      <c r="J23" s="15">
        <v>143064</v>
      </c>
      <c r="K23" s="15">
        <v>144362</v>
      </c>
      <c r="L23" s="15">
        <v>145636</v>
      </c>
      <c r="M23" s="16"/>
      <c r="N23" s="17">
        <v>13522</v>
      </c>
      <c r="O23" s="18">
        <v>0.10235099989403092</v>
      </c>
      <c r="P23" s="18">
        <v>9.7921495717032681E-3</v>
      </c>
    </row>
    <row r="24" spans="1:16" ht="15" customHeight="1" x14ac:dyDescent="0.3">
      <c r="A24" s="9" t="s">
        <v>25</v>
      </c>
      <c r="B24" s="11">
        <v>35799</v>
      </c>
      <c r="C24" s="11">
        <v>36914</v>
      </c>
      <c r="D24" s="11">
        <v>37958</v>
      </c>
      <c r="E24" s="11">
        <v>38938</v>
      </c>
      <c r="F24" s="11">
        <v>39858</v>
      </c>
      <c r="G24" s="11">
        <v>40720</v>
      </c>
      <c r="H24" s="11">
        <v>41523</v>
      </c>
      <c r="I24" s="11">
        <v>42278</v>
      </c>
      <c r="J24" s="11">
        <v>42993</v>
      </c>
      <c r="K24" s="11">
        <v>43669</v>
      </c>
      <c r="L24" s="11">
        <v>44316</v>
      </c>
      <c r="M24" s="12"/>
      <c r="N24" s="13">
        <v>8517</v>
      </c>
      <c r="O24" s="14">
        <v>0.23791167351043324</v>
      </c>
      <c r="P24" s="14">
        <v>2.1571964436181812E-2</v>
      </c>
    </row>
    <row r="25" spans="1:16" ht="15" customHeight="1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3">
      <c r="A26" s="10" t="s">
        <v>26</v>
      </c>
      <c r="B26" s="15">
        <v>107849</v>
      </c>
      <c r="C26" s="15">
        <v>109067</v>
      </c>
      <c r="D26" s="15">
        <v>110273</v>
      </c>
      <c r="E26" s="15">
        <v>111467</v>
      </c>
      <c r="F26" s="15">
        <v>112642</v>
      </c>
      <c r="G26" s="15">
        <v>113804</v>
      </c>
      <c r="H26" s="15">
        <v>114947</v>
      </c>
      <c r="I26" s="15">
        <v>116077</v>
      </c>
      <c r="J26" s="15">
        <v>117187</v>
      </c>
      <c r="K26" s="15">
        <v>118279</v>
      </c>
      <c r="L26" s="15">
        <v>119356</v>
      </c>
      <c r="M26" s="16"/>
      <c r="N26" s="17">
        <v>11507</v>
      </c>
      <c r="O26" s="18">
        <v>0.10669547237341097</v>
      </c>
      <c r="P26" s="18">
        <v>1.0189414438017685E-2</v>
      </c>
    </row>
    <row r="27" spans="1:16" ht="15" customHeight="1" x14ac:dyDescent="0.3">
      <c r="A27" s="9" t="s">
        <v>27</v>
      </c>
      <c r="B27" s="11">
        <v>106070</v>
      </c>
      <c r="C27" s="11">
        <v>107225</v>
      </c>
      <c r="D27" s="11">
        <v>108378</v>
      </c>
      <c r="E27" s="11">
        <v>109519</v>
      </c>
      <c r="F27" s="11">
        <v>110662</v>
      </c>
      <c r="G27" s="11">
        <v>111793</v>
      </c>
      <c r="H27" s="11">
        <v>112912</v>
      </c>
      <c r="I27" s="11">
        <v>114022</v>
      </c>
      <c r="J27" s="11">
        <v>115117</v>
      </c>
      <c r="K27" s="11">
        <v>116207</v>
      </c>
      <c r="L27" s="11">
        <v>117287</v>
      </c>
      <c r="M27" s="12"/>
      <c r="N27" s="13">
        <v>11217</v>
      </c>
      <c r="O27" s="14">
        <v>0.10575091920429905</v>
      </c>
      <c r="P27" s="14">
        <v>1.0103162681667888E-2</v>
      </c>
    </row>
    <row r="28" spans="1:16" ht="15" customHeigh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3">
      <c r="A29" s="10" t="s">
        <v>28</v>
      </c>
      <c r="B29" s="15">
        <v>102931</v>
      </c>
      <c r="C29" s="15">
        <v>104159</v>
      </c>
      <c r="D29" s="15">
        <v>105397</v>
      </c>
      <c r="E29" s="15">
        <v>106619</v>
      </c>
      <c r="F29" s="15">
        <v>107813</v>
      </c>
      <c r="G29" s="15">
        <v>108993</v>
      </c>
      <c r="H29" s="15">
        <v>110163</v>
      </c>
      <c r="I29" s="15">
        <v>111299</v>
      </c>
      <c r="J29" s="15">
        <v>112419</v>
      </c>
      <c r="K29" s="15">
        <v>113517</v>
      </c>
      <c r="L29" s="15">
        <v>114594</v>
      </c>
      <c r="M29" s="16"/>
      <c r="N29" s="17">
        <v>11663</v>
      </c>
      <c r="O29" s="18">
        <v>0.11330891568137878</v>
      </c>
      <c r="P29" s="18">
        <v>1.0791470980206386E-2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0A-FF88-456D-A2F6-3B7C58A1E1BB}">
  <dimension ref="A1:P29"/>
  <sheetViews>
    <sheetView workbookViewId="0">
      <selection activeCell="O18" sqref="O18"/>
    </sheetView>
  </sheetViews>
  <sheetFormatPr defaultColWidth="9.109375" defaultRowHeight="13.8" x14ac:dyDescent="0.3"/>
  <cols>
    <col min="1" max="1" width="20.6640625" style="7" customWidth="1"/>
    <col min="2" max="12" width="10.6640625" style="7" customWidth="1"/>
    <col min="13" max="13" width="5.6640625" style="7" customWidth="1"/>
    <col min="14" max="17" width="15.6640625" style="7" customWidth="1"/>
    <col min="18" max="16384" width="9.109375" style="7"/>
  </cols>
  <sheetData>
    <row r="1" spans="1:16" ht="15" customHeight="1" x14ac:dyDescent="0.3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3">
      <c r="A2" s="9" t="s">
        <v>4</v>
      </c>
      <c r="B2" s="11">
        <v>11733</v>
      </c>
      <c r="C2" s="11">
        <v>11734</v>
      </c>
      <c r="D2" s="11">
        <v>11750</v>
      </c>
      <c r="E2" s="11">
        <v>11776</v>
      </c>
      <c r="F2" s="11">
        <v>11810</v>
      </c>
      <c r="G2" s="11">
        <v>11851</v>
      </c>
      <c r="H2" s="11">
        <v>11895</v>
      </c>
      <c r="I2" s="11">
        <v>11942</v>
      </c>
      <c r="J2" s="11">
        <v>11992</v>
      </c>
      <c r="K2" s="11">
        <v>12042</v>
      </c>
      <c r="L2" s="11">
        <v>12090</v>
      </c>
      <c r="M2" s="12"/>
      <c r="N2" s="13">
        <v>357</v>
      </c>
      <c r="O2" s="14">
        <v>3.0427000767067246E-2</v>
      </c>
      <c r="P2" s="14">
        <v>3.0018244974985286E-3</v>
      </c>
    </row>
    <row r="3" spans="1:16" ht="15" customHeight="1" x14ac:dyDescent="0.3">
      <c r="A3" s="10" t="s">
        <v>5</v>
      </c>
      <c r="B3" s="15">
        <v>13527</v>
      </c>
      <c r="C3" s="15">
        <v>13305</v>
      </c>
      <c r="D3" s="15">
        <v>13129</v>
      </c>
      <c r="E3" s="15">
        <v>12991</v>
      </c>
      <c r="F3" s="15">
        <v>12886</v>
      </c>
      <c r="G3" s="15">
        <v>12811</v>
      </c>
      <c r="H3" s="15">
        <v>12757</v>
      </c>
      <c r="I3" s="15">
        <v>12723</v>
      </c>
      <c r="J3" s="15">
        <v>12704</v>
      </c>
      <c r="K3" s="15">
        <v>12701</v>
      </c>
      <c r="L3" s="15">
        <v>12709</v>
      </c>
      <c r="M3" s="16"/>
      <c r="N3" s="17">
        <v>-818</v>
      </c>
      <c r="O3" s="18">
        <v>-6.0471649294004587E-2</v>
      </c>
      <c r="P3" s="18">
        <v>-6.2183141806804176E-3</v>
      </c>
    </row>
    <row r="4" spans="1:16" ht="15" customHeight="1" x14ac:dyDescent="0.3">
      <c r="A4" s="9" t="s">
        <v>6</v>
      </c>
      <c r="B4" s="11">
        <v>14545</v>
      </c>
      <c r="C4" s="11">
        <v>14484</v>
      </c>
      <c r="D4" s="11">
        <v>14390</v>
      </c>
      <c r="E4" s="11">
        <v>14280</v>
      </c>
      <c r="F4" s="11">
        <v>14164</v>
      </c>
      <c r="G4" s="11">
        <v>14052</v>
      </c>
      <c r="H4" s="11">
        <v>13947</v>
      </c>
      <c r="I4" s="11">
        <v>13852</v>
      </c>
      <c r="J4" s="11">
        <v>13771</v>
      </c>
      <c r="K4" s="11">
        <v>13701</v>
      </c>
      <c r="L4" s="11">
        <v>13644</v>
      </c>
      <c r="M4" s="12"/>
      <c r="N4" s="13">
        <v>-901</v>
      </c>
      <c r="O4" s="14">
        <v>-6.1945685802681331E-2</v>
      </c>
      <c r="P4" s="14">
        <v>-6.3743398852268429E-3</v>
      </c>
    </row>
    <row r="5" spans="1:16" ht="15" customHeight="1" x14ac:dyDescent="0.3">
      <c r="A5" s="10" t="s">
        <v>7</v>
      </c>
      <c r="B5" s="15">
        <v>14141</v>
      </c>
      <c r="C5" s="15">
        <v>14224</v>
      </c>
      <c r="D5" s="15">
        <v>14276</v>
      </c>
      <c r="E5" s="15">
        <v>14299</v>
      </c>
      <c r="F5" s="15">
        <v>14295</v>
      </c>
      <c r="G5" s="15">
        <v>14271</v>
      </c>
      <c r="H5" s="15">
        <v>14228</v>
      </c>
      <c r="I5" s="15">
        <v>14173</v>
      </c>
      <c r="J5" s="15">
        <v>14108</v>
      </c>
      <c r="K5" s="15">
        <v>14043</v>
      </c>
      <c r="L5" s="15">
        <v>13975</v>
      </c>
      <c r="M5" s="16"/>
      <c r="N5" s="17">
        <v>-166</v>
      </c>
      <c r="O5" s="18">
        <v>-1.1738915211088325E-2</v>
      </c>
      <c r="P5" s="18">
        <v>-1.1801391159247387E-3</v>
      </c>
    </row>
    <row r="6" spans="1:16" ht="15" customHeight="1" x14ac:dyDescent="0.3">
      <c r="A6" s="9" t="s">
        <v>8</v>
      </c>
      <c r="B6" s="11">
        <v>12731</v>
      </c>
      <c r="C6" s="11">
        <v>12775</v>
      </c>
      <c r="D6" s="11">
        <v>12827</v>
      </c>
      <c r="E6" s="11">
        <v>12877</v>
      </c>
      <c r="F6" s="11">
        <v>12922</v>
      </c>
      <c r="G6" s="11">
        <v>12957</v>
      </c>
      <c r="H6" s="11">
        <v>12981</v>
      </c>
      <c r="I6" s="11">
        <v>12990</v>
      </c>
      <c r="J6" s="11">
        <v>12986</v>
      </c>
      <c r="K6" s="11">
        <v>12972</v>
      </c>
      <c r="L6" s="11">
        <v>12948</v>
      </c>
      <c r="M6" s="12"/>
      <c r="N6" s="13">
        <v>217</v>
      </c>
      <c r="O6" s="14">
        <v>1.7045008247584637E-2</v>
      </c>
      <c r="P6" s="14">
        <v>1.6915662853280722E-3</v>
      </c>
    </row>
    <row r="7" spans="1:16" ht="15" customHeight="1" x14ac:dyDescent="0.3">
      <c r="A7" s="10" t="s">
        <v>9</v>
      </c>
      <c r="B7" s="15">
        <v>11610</v>
      </c>
      <c r="C7" s="15">
        <v>11850</v>
      </c>
      <c r="D7" s="15">
        <v>12052</v>
      </c>
      <c r="E7" s="15">
        <v>12221</v>
      </c>
      <c r="F7" s="15">
        <v>12367</v>
      </c>
      <c r="G7" s="15">
        <v>12495</v>
      </c>
      <c r="H7" s="15">
        <v>12601</v>
      </c>
      <c r="I7" s="15">
        <v>12691</v>
      </c>
      <c r="J7" s="15">
        <v>12768</v>
      </c>
      <c r="K7" s="15">
        <v>12825</v>
      </c>
      <c r="L7" s="15">
        <v>12869</v>
      </c>
      <c r="M7" s="16"/>
      <c r="N7" s="17">
        <v>1259</v>
      </c>
      <c r="O7" s="18">
        <v>0.10844099913867356</v>
      </c>
      <c r="P7" s="18">
        <v>1.0348632798138802E-2</v>
      </c>
    </row>
    <row r="8" spans="1:16" ht="15" customHeight="1" x14ac:dyDescent="0.3">
      <c r="A8" s="9" t="s">
        <v>10</v>
      </c>
      <c r="B8" s="11">
        <v>11732</v>
      </c>
      <c r="C8" s="11">
        <v>11715</v>
      </c>
      <c r="D8" s="11">
        <v>11749</v>
      </c>
      <c r="E8" s="11">
        <v>11818</v>
      </c>
      <c r="F8" s="11">
        <v>11906</v>
      </c>
      <c r="G8" s="11">
        <v>12005</v>
      </c>
      <c r="H8" s="11">
        <v>12109</v>
      </c>
      <c r="I8" s="11">
        <v>12214</v>
      </c>
      <c r="J8" s="11">
        <v>12316</v>
      </c>
      <c r="K8" s="11">
        <v>12412</v>
      </c>
      <c r="L8" s="11">
        <v>12502</v>
      </c>
      <c r="M8" s="12"/>
      <c r="N8" s="13">
        <v>770</v>
      </c>
      <c r="O8" s="14">
        <v>6.5632458233890217E-2</v>
      </c>
      <c r="P8" s="14">
        <v>6.3770956789250821E-3</v>
      </c>
    </row>
    <row r="9" spans="1:16" ht="15" customHeight="1" x14ac:dyDescent="0.3">
      <c r="A9" s="10" t="s">
        <v>11</v>
      </c>
      <c r="B9" s="15">
        <v>11919</v>
      </c>
      <c r="C9" s="15">
        <v>12034</v>
      </c>
      <c r="D9" s="15">
        <v>12123</v>
      </c>
      <c r="E9" s="15">
        <v>12199</v>
      </c>
      <c r="F9" s="15">
        <v>12273</v>
      </c>
      <c r="G9" s="15">
        <v>12349</v>
      </c>
      <c r="H9" s="15">
        <v>12432</v>
      </c>
      <c r="I9" s="15">
        <v>12519</v>
      </c>
      <c r="J9" s="15">
        <v>12611</v>
      </c>
      <c r="K9" s="15">
        <v>12702</v>
      </c>
      <c r="L9" s="15">
        <v>12795</v>
      </c>
      <c r="M9" s="16"/>
      <c r="N9" s="17">
        <v>876</v>
      </c>
      <c r="O9" s="18">
        <v>7.3496098665995463E-2</v>
      </c>
      <c r="P9" s="18">
        <v>7.1172787002269366E-3</v>
      </c>
    </row>
    <row r="10" spans="1:16" ht="15" customHeight="1" x14ac:dyDescent="0.3">
      <c r="A10" s="9" t="s">
        <v>12</v>
      </c>
      <c r="B10" s="11">
        <v>11893</v>
      </c>
      <c r="C10" s="11">
        <v>11950</v>
      </c>
      <c r="D10" s="11">
        <v>12018</v>
      </c>
      <c r="E10" s="11">
        <v>12091</v>
      </c>
      <c r="F10" s="11">
        <v>12165</v>
      </c>
      <c r="G10" s="11">
        <v>12238</v>
      </c>
      <c r="H10" s="11">
        <v>12312</v>
      </c>
      <c r="I10" s="11">
        <v>12390</v>
      </c>
      <c r="J10" s="11">
        <v>12467</v>
      </c>
      <c r="K10" s="11">
        <v>12549</v>
      </c>
      <c r="L10" s="11">
        <v>12632</v>
      </c>
      <c r="M10" s="12"/>
      <c r="N10" s="13">
        <v>739</v>
      </c>
      <c r="O10" s="14">
        <v>6.2137391743042128E-2</v>
      </c>
      <c r="P10" s="14">
        <v>6.0465354606189514E-3</v>
      </c>
    </row>
    <row r="11" spans="1:16" ht="15" customHeight="1" x14ac:dyDescent="0.3">
      <c r="A11" s="10" t="s">
        <v>13</v>
      </c>
      <c r="B11" s="15">
        <v>10161</v>
      </c>
      <c r="C11" s="15">
        <v>10441</v>
      </c>
      <c r="D11" s="15">
        <v>10675</v>
      </c>
      <c r="E11" s="15">
        <v>10876</v>
      </c>
      <c r="F11" s="15">
        <v>11050</v>
      </c>
      <c r="G11" s="15">
        <v>11204</v>
      </c>
      <c r="H11" s="15">
        <v>11341</v>
      </c>
      <c r="I11" s="15">
        <v>11466</v>
      </c>
      <c r="J11" s="15">
        <v>11580</v>
      </c>
      <c r="K11" s="15">
        <v>11685</v>
      </c>
      <c r="L11" s="15">
        <v>11786</v>
      </c>
      <c r="M11" s="16"/>
      <c r="N11" s="17">
        <v>1625</v>
      </c>
      <c r="O11" s="18">
        <v>0.15992520421218384</v>
      </c>
      <c r="P11" s="18">
        <v>1.4946145424685975E-2</v>
      </c>
    </row>
    <row r="12" spans="1:16" ht="15" customHeight="1" x14ac:dyDescent="0.3">
      <c r="A12" s="9" t="s">
        <v>14</v>
      </c>
      <c r="B12" s="11">
        <v>9236</v>
      </c>
      <c r="C12" s="11">
        <v>9365</v>
      </c>
      <c r="D12" s="11">
        <v>9523</v>
      </c>
      <c r="E12" s="11">
        <v>9694</v>
      </c>
      <c r="F12" s="11">
        <v>9873</v>
      </c>
      <c r="G12" s="11">
        <v>10049</v>
      </c>
      <c r="H12" s="11">
        <v>10221</v>
      </c>
      <c r="I12" s="11">
        <v>10385</v>
      </c>
      <c r="J12" s="11">
        <v>10540</v>
      </c>
      <c r="K12" s="11">
        <v>10689</v>
      </c>
      <c r="L12" s="11">
        <v>10826</v>
      </c>
      <c r="M12" s="12"/>
      <c r="N12" s="13">
        <v>1590</v>
      </c>
      <c r="O12" s="14">
        <v>0.17215244694673018</v>
      </c>
      <c r="P12" s="14">
        <v>1.6010999816019833E-2</v>
      </c>
    </row>
    <row r="13" spans="1:16" ht="15" customHeight="1" x14ac:dyDescent="0.3">
      <c r="A13" s="10" t="s">
        <v>15</v>
      </c>
      <c r="B13" s="15">
        <v>9148</v>
      </c>
      <c r="C13" s="15">
        <v>9210</v>
      </c>
      <c r="D13" s="15">
        <v>9287</v>
      </c>
      <c r="E13" s="15">
        <v>9379</v>
      </c>
      <c r="F13" s="15">
        <v>9485</v>
      </c>
      <c r="G13" s="15">
        <v>9603</v>
      </c>
      <c r="H13" s="15">
        <v>9732</v>
      </c>
      <c r="I13" s="15">
        <v>9870</v>
      </c>
      <c r="J13" s="15">
        <v>10013</v>
      </c>
      <c r="K13" s="15">
        <v>10155</v>
      </c>
      <c r="L13" s="15">
        <v>10298</v>
      </c>
      <c r="M13" s="16"/>
      <c r="N13" s="17">
        <v>1150</v>
      </c>
      <c r="O13" s="18">
        <v>0.12571053782247485</v>
      </c>
      <c r="P13" s="18">
        <v>1.1911829982349076E-2</v>
      </c>
    </row>
    <row r="14" spans="1:16" ht="15" customHeight="1" x14ac:dyDescent="0.3">
      <c r="A14" s="9" t="s">
        <v>16</v>
      </c>
      <c r="B14" s="11">
        <v>10375</v>
      </c>
      <c r="C14" s="11">
        <v>10196</v>
      </c>
      <c r="D14" s="11">
        <v>10068</v>
      </c>
      <c r="E14" s="11">
        <v>9981</v>
      </c>
      <c r="F14" s="11">
        <v>9932</v>
      </c>
      <c r="G14" s="11">
        <v>9913</v>
      </c>
      <c r="H14" s="11">
        <v>9922</v>
      </c>
      <c r="I14" s="11">
        <v>9954</v>
      </c>
      <c r="J14" s="11">
        <v>10008</v>
      </c>
      <c r="K14" s="11">
        <v>10077</v>
      </c>
      <c r="L14" s="11">
        <v>10161</v>
      </c>
      <c r="M14" s="12"/>
      <c r="N14" s="13">
        <v>-214</v>
      </c>
      <c r="O14" s="14">
        <v>-2.0626506024096384E-2</v>
      </c>
      <c r="P14" s="14">
        <v>-2.0820498822252675E-3</v>
      </c>
    </row>
    <row r="15" spans="1:16" ht="15" customHeight="1" x14ac:dyDescent="0.3">
      <c r="A15" s="10" t="s">
        <v>17</v>
      </c>
      <c r="B15" s="15">
        <v>9840</v>
      </c>
      <c r="C15" s="15">
        <v>9892</v>
      </c>
      <c r="D15" s="15">
        <v>9895</v>
      </c>
      <c r="E15" s="15">
        <v>9873</v>
      </c>
      <c r="F15" s="15">
        <v>9838</v>
      </c>
      <c r="G15" s="15">
        <v>9801</v>
      </c>
      <c r="H15" s="15">
        <v>9769</v>
      </c>
      <c r="I15" s="15">
        <v>9745</v>
      </c>
      <c r="J15" s="15">
        <v>9733</v>
      </c>
      <c r="K15" s="15">
        <v>9734</v>
      </c>
      <c r="L15" s="15">
        <v>9751</v>
      </c>
      <c r="M15" s="16"/>
      <c r="N15" s="17">
        <v>-89</v>
      </c>
      <c r="O15" s="18">
        <v>-9.0447154471544715E-3</v>
      </c>
      <c r="P15" s="18">
        <v>-9.0817408118559761E-4</v>
      </c>
    </row>
    <row r="16" spans="1:16" ht="15" customHeight="1" x14ac:dyDescent="0.3">
      <c r="A16" s="9" t="s">
        <v>18</v>
      </c>
      <c r="B16" s="11">
        <v>7794</v>
      </c>
      <c r="C16" s="11">
        <v>8037</v>
      </c>
      <c r="D16" s="11">
        <v>8239</v>
      </c>
      <c r="E16" s="11">
        <v>8401</v>
      </c>
      <c r="F16" s="11">
        <v>8521</v>
      </c>
      <c r="G16" s="11">
        <v>8610</v>
      </c>
      <c r="H16" s="11">
        <v>8671</v>
      </c>
      <c r="I16" s="11">
        <v>8714</v>
      </c>
      <c r="J16" s="11">
        <v>8744</v>
      </c>
      <c r="K16" s="11">
        <v>8767</v>
      </c>
      <c r="L16" s="11">
        <v>8783</v>
      </c>
      <c r="M16" s="12"/>
      <c r="N16" s="13">
        <v>989</v>
      </c>
      <c r="O16" s="14">
        <v>0.12689248139594561</v>
      </c>
      <c r="P16" s="14">
        <v>1.201802584034839E-2</v>
      </c>
    </row>
    <row r="17" spans="1:16" ht="15" customHeight="1" x14ac:dyDescent="0.3">
      <c r="A17" s="10" t="s">
        <v>19</v>
      </c>
      <c r="B17" s="15">
        <v>5298</v>
      </c>
      <c r="C17" s="15">
        <v>5537</v>
      </c>
      <c r="D17" s="15">
        <v>5767</v>
      </c>
      <c r="E17" s="15">
        <v>5983</v>
      </c>
      <c r="F17" s="15">
        <v>6180</v>
      </c>
      <c r="G17" s="15">
        <v>6356</v>
      </c>
      <c r="H17" s="15">
        <v>6507</v>
      </c>
      <c r="I17" s="15">
        <v>6634</v>
      </c>
      <c r="J17" s="15">
        <v>6741</v>
      </c>
      <c r="K17" s="15">
        <v>6827</v>
      </c>
      <c r="L17" s="15">
        <v>6901</v>
      </c>
      <c r="M17" s="16"/>
      <c r="N17" s="17">
        <v>1603</v>
      </c>
      <c r="O17" s="18">
        <v>0.30256700641751605</v>
      </c>
      <c r="P17" s="18">
        <v>2.6786162694123483E-2</v>
      </c>
    </row>
    <row r="18" spans="1:16" ht="15" customHeight="1" x14ac:dyDescent="0.3">
      <c r="A18" s="9" t="s">
        <v>20</v>
      </c>
      <c r="B18" s="11">
        <v>3060</v>
      </c>
      <c r="C18" s="11">
        <v>3257</v>
      </c>
      <c r="D18" s="11">
        <v>3454</v>
      </c>
      <c r="E18" s="11">
        <v>3647</v>
      </c>
      <c r="F18" s="11">
        <v>3838</v>
      </c>
      <c r="G18" s="11">
        <v>4023</v>
      </c>
      <c r="H18" s="11">
        <v>4197</v>
      </c>
      <c r="I18" s="11">
        <v>4359</v>
      </c>
      <c r="J18" s="11">
        <v>4507</v>
      </c>
      <c r="K18" s="11">
        <v>4642</v>
      </c>
      <c r="L18" s="11">
        <v>4761</v>
      </c>
      <c r="M18" s="12"/>
      <c r="N18" s="13">
        <v>1701</v>
      </c>
      <c r="O18" s="14">
        <v>0.55588235294117649</v>
      </c>
      <c r="P18" s="14">
        <v>4.5195847178313153E-2</v>
      </c>
    </row>
    <row r="19" spans="1:16" ht="15" customHeight="1" x14ac:dyDescent="0.3">
      <c r="A19" s="10" t="s">
        <v>21</v>
      </c>
      <c r="B19" s="15">
        <v>2578</v>
      </c>
      <c r="C19" s="15">
        <v>2641</v>
      </c>
      <c r="D19" s="15">
        <v>2731</v>
      </c>
      <c r="E19" s="15">
        <v>2846</v>
      </c>
      <c r="F19" s="15">
        <v>2985</v>
      </c>
      <c r="G19" s="15">
        <v>3142</v>
      </c>
      <c r="H19" s="15">
        <v>3311</v>
      </c>
      <c r="I19" s="15">
        <v>3493</v>
      </c>
      <c r="J19" s="15">
        <v>3679</v>
      </c>
      <c r="K19" s="15">
        <v>3871</v>
      </c>
      <c r="L19" s="15">
        <v>4061</v>
      </c>
      <c r="M19" s="16"/>
      <c r="N19" s="17">
        <v>1483</v>
      </c>
      <c r="O19" s="18">
        <v>0.57525213343677273</v>
      </c>
      <c r="P19" s="18">
        <v>4.6489819189759363E-2</v>
      </c>
    </row>
    <row r="20" spans="1:16" ht="15" customHeight="1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3">
      <c r="A21" s="21" t="s">
        <v>22</v>
      </c>
      <c r="B21" s="22">
        <v>181321</v>
      </c>
      <c r="C21" s="22">
        <v>182647</v>
      </c>
      <c r="D21" s="22">
        <v>183953</v>
      </c>
      <c r="E21" s="22">
        <v>185232</v>
      </c>
      <c r="F21" s="22">
        <v>186490</v>
      </c>
      <c r="G21" s="22">
        <v>187730</v>
      </c>
      <c r="H21" s="22">
        <v>188933</v>
      </c>
      <c r="I21" s="22">
        <v>190114</v>
      </c>
      <c r="J21" s="22">
        <v>191268</v>
      </c>
      <c r="K21" s="22">
        <v>192394</v>
      </c>
      <c r="L21" s="22">
        <v>193492</v>
      </c>
      <c r="M21" s="23"/>
      <c r="N21" s="24">
        <v>12171</v>
      </c>
      <c r="O21" s="25">
        <v>6.7124050716684772E-2</v>
      </c>
      <c r="P21" s="25">
        <v>6.5178721564413955E-3</v>
      </c>
    </row>
    <row r="22" spans="1:16" ht="15" customHeight="1" x14ac:dyDescent="0.3">
      <c r="A22" s="9" t="s">
        <v>23</v>
      </c>
      <c r="B22" s="11">
        <v>39805</v>
      </c>
      <c r="C22" s="11">
        <v>39523</v>
      </c>
      <c r="D22" s="11">
        <v>39269</v>
      </c>
      <c r="E22" s="11">
        <v>39047</v>
      </c>
      <c r="F22" s="11">
        <v>38860</v>
      </c>
      <c r="G22" s="11">
        <v>38714</v>
      </c>
      <c r="H22" s="11">
        <v>38599</v>
      </c>
      <c r="I22" s="11">
        <v>38517</v>
      </c>
      <c r="J22" s="11">
        <v>38467</v>
      </c>
      <c r="K22" s="11">
        <v>38444</v>
      </c>
      <c r="L22" s="11">
        <v>38443</v>
      </c>
      <c r="M22" s="12"/>
      <c r="N22" s="13">
        <v>-1362</v>
      </c>
      <c r="O22" s="14">
        <v>-3.4216806933802288E-2</v>
      </c>
      <c r="P22" s="14">
        <v>-3.4755370683012821E-3</v>
      </c>
    </row>
    <row r="23" spans="1:16" ht="15" customHeight="1" x14ac:dyDescent="0.3">
      <c r="A23" s="10" t="s">
        <v>24</v>
      </c>
      <c r="B23" s="15">
        <v>112946</v>
      </c>
      <c r="C23" s="15">
        <v>113760</v>
      </c>
      <c r="D23" s="15">
        <v>114598</v>
      </c>
      <c r="E23" s="15">
        <v>115435</v>
      </c>
      <c r="F23" s="15">
        <v>116268</v>
      </c>
      <c r="G23" s="15">
        <v>117084</v>
      </c>
      <c r="H23" s="15">
        <v>117879</v>
      </c>
      <c r="I23" s="15">
        <v>118652</v>
      </c>
      <c r="J23" s="15">
        <v>119397</v>
      </c>
      <c r="K23" s="15">
        <v>120109</v>
      </c>
      <c r="L23" s="15">
        <v>120792</v>
      </c>
      <c r="M23" s="16"/>
      <c r="N23" s="17">
        <v>7846</v>
      </c>
      <c r="O23" s="18">
        <v>6.946682485435518E-2</v>
      </c>
      <c r="P23" s="18">
        <v>6.7386260303698986E-3</v>
      </c>
    </row>
    <row r="24" spans="1:16" ht="15" customHeight="1" x14ac:dyDescent="0.3">
      <c r="A24" s="9" t="s">
        <v>25</v>
      </c>
      <c r="B24" s="11">
        <v>28570</v>
      </c>
      <c r="C24" s="11">
        <v>29364</v>
      </c>
      <c r="D24" s="11">
        <v>30086</v>
      </c>
      <c r="E24" s="11">
        <v>30750</v>
      </c>
      <c r="F24" s="11">
        <v>31362</v>
      </c>
      <c r="G24" s="11">
        <v>31932</v>
      </c>
      <c r="H24" s="11">
        <v>32455</v>
      </c>
      <c r="I24" s="11">
        <v>32945</v>
      </c>
      <c r="J24" s="11">
        <v>33404</v>
      </c>
      <c r="K24" s="11">
        <v>33841</v>
      </c>
      <c r="L24" s="11">
        <v>34257</v>
      </c>
      <c r="M24" s="12"/>
      <c r="N24" s="13">
        <v>5687</v>
      </c>
      <c r="O24" s="14">
        <v>0.19905495274763738</v>
      </c>
      <c r="P24" s="14">
        <v>1.831914474847407E-2</v>
      </c>
    </row>
    <row r="25" spans="1:16" ht="15" customHeight="1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3">
      <c r="A26" s="10" t="s">
        <v>26</v>
      </c>
      <c r="B26" s="15">
        <v>91494</v>
      </c>
      <c r="C26" s="15">
        <v>92200</v>
      </c>
      <c r="D26" s="15">
        <v>92889</v>
      </c>
      <c r="E26" s="15">
        <v>93566</v>
      </c>
      <c r="F26" s="15">
        <v>94230</v>
      </c>
      <c r="G26" s="15">
        <v>94877</v>
      </c>
      <c r="H26" s="15">
        <v>95503</v>
      </c>
      <c r="I26" s="15">
        <v>96114</v>
      </c>
      <c r="J26" s="15">
        <v>96712</v>
      </c>
      <c r="K26" s="15">
        <v>97294</v>
      </c>
      <c r="L26" s="15">
        <v>97864</v>
      </c>
      <c r="M26" s="16"/>
      <c r="N26" s="17">
        <v>6370</v>
      </c>
      <c r="O26" s="18">
        <v>6.9622051719238423E-2</v>
      </c>
      <c r="P26" s="18">
        <v>6.7532372993723833E-3</v>
      </c>
    </row>
    <row r="27" spans="1:16" ht="15" customHeight="1" x14ac:dyDescent="0.3">
      <c r="A27" s="9" t="s">
        <v>27</v>
      </c>
      <c r="B27" s="11">
        <v>89827</v>
      </c>
      <c r="C27" s="11">
        <v>90447</v>
      </c>
      <c r="D27" s="11">
        <v>91064</v>
      </c>
      <c r="E27" s="11">
        <v>91666</v>
      </c>
      <c r="F27" s="11">
        <v>92260</v>
      </c>
      <c r="G27" s="11">
        <v>92853</v>
      </c>
      <c r="H27" s="11">
        <v>93430</v>
      </c>
      <c r="I27" s="11">
        <v>94000</v>
      </c>
      <c r="J27" s="11">
        <v>94556</v>
      </c>
      <c r="K27" s="11">
        <v>95100</v>
      </c>
      <c r="L27" s="11">
        <v>95628</v>
      </c>
      <c r="M27" s="12"/>
      <c r="N27" s="13">
        <v>5801</v>
      </c>
      <c r="O27" s="14">
        <v>6.4579692074765938E-2</v>
      </c>
      <c r="P27" s="14">
        <v>6.2776288274926095E-3</v>
      </c>
    </row>
    <row r="28" spans="1:16" ht="15" customHeigh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</row>
    <row r="29" spans="1:16" ht="15" customHeight="1" x14ac:dyDescent="0.3">
      <c r="A29" s="10" t="s">
        <v>28</v>
      </c>
      <c r="B29" s="15">
        <v>87610</v>
      </c>
      <c r="C29" s="15">
        <v>88336</v>
      </c>
      <c r="D29" s="15">
        <v>89070</v>
      </c>
      <c r="E29" s="15">
        <v>89783</v>
      </c>
      <c r="F29" s="15">
        <v>90491</v>
      </c>
      <c r="G29" s="15">
        <v>91179</v>
      </c>
      <c r="H29" s="15">
        <v>91845</v>
      </c>
      <c r="I29" s="15">
        <v>92480</v>
      </c>
      <c r="J29" s="15">
        <v>93117</v>
      </c>
      <c r="K29" s="15">
        <v>93712</v>
      </c>
      <c r="L29" s="15">
        <v>94302</v>
      </c>
      <c r="M29" s="16"/>
      <c r="N29" s="17">
        <v>6692</v>
      </c>
      <c r="O29" s="18">
        <v>7.6383974432142454E-2</v>
      </c>
      <c r="P29" s="18">
        <v>7.3878818920487532E-3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9A7B-F28D-4E4A-B252-8B3DE75E8D03}">
  <dimension ref="A1:P29"/>
  <sheetViews>
    <sheetView workbookViewId="0">
      <selection activeCell="F7" sqref="F7"/>
    </sheetView>
  </sheetViews>
  <sheetFormatPr defaultRowHeight="14.4" x14ac:dyDescent="0.3"/>
  <cols>
    <col min="1" max="1" width="20.6640625" customWidth="1"/>
    <col min="2" max="12" width="10.6640625" customWidth="1"/>
    <col min="13" max="13" width="5.6640625" customWidth="1"/>
    <col min="14" max="16" width="15.6640625" customWidth="1"/>
  </cols>
  <sheetData>
    <row r="1" spans="1:16" ht="15.6" x14ac:dyDescent="0.3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3">
      <c r="A2" s="9" t="s">
        <v>4</v>
      </c>
      <c r="B2" s="11">
        <v>18006</v>
      </c>
      <c r="C2" s="11">
        <v>18187</v>
      </c>
      <c r="D2" s="11">
        <v>18469</v>
      </c>
      <c r="E2" s="11">
        <v>18828</v>
      </c>
      <c r="F2" s="11">
        <v>19253</v>
      </c>
      <c r="G2" s="11">
        <v>19726</v>
      </c>
      <c r="H2" s="11">
        <v>20240</v>
      </c>
      <c r="I2" s="11">
        <v>20774</v>
      </c>
      <c r="J2" s="11">
        <v>21325</v>
      </c>
      <c r="K2" s="11">
        <v>21877</v>
      </c>
      <c r="L2" s="11">
        <v>22425</v>
      </c>
      <c r="M2" s="12"/>
      <c r="N2" s="13">
        <v>4419</v>
      </c>
      <c r="O2" s="14">
        <v>0.24541819393535488</v>
      </c>
      <c r="P2" s="14">
        <v>2.2189747256432302E-2</v>
      </c>
    </row>
    <row r="3" spans="1:16" x14ac:dyDescent="0.3">
      <c r="A3" s="10" t="s">
        <v>5</v>
      </c>
      <c r="B3" s="15">
        <v>18717</v>
      </c>
      <c r="C3" s="15">
        <v>18603</v>
      </c>
      <c r="D3" s="15">
        <v>18551</v>
      </c>
      <c r="E3" s="15">
        <v>18567</v>
      </c>
      <c r="F3" s="15">
        <v>18649</v>
      </c>
      <c r="G3" s="15">
        <v>18799</v>
      </c>
      <c r="H3" s="15">
        <v>19015</v>
      </c>
      <c r="I3" s="15">
        <v>19288</v>
      </c>
      <c r="J3" s="15">
        <v>19615</v>
      </c>
      <c r="K3" s="15">
        <v>19988</v>
      </c>
      <c r="L3" s="15">
        <v>20394</v>
      </c>
      <c r="M3" s="16"/>
      <c r="N3" s="17">
        <v>1677</v>
      </c>
      <c r="O3" s="18">
        <v>8.9597691937810545E-2</v>
      </c>
      <c r="P3" s="18">
        <v>8.6177748697884304E-3</v>
      </c>
    </row>
    <row r="4" spans="1:16" x14ac:dyDescent="0.3">
      <c r="A4" s="9" t="s">
        <v>6</v>
      </c>
      <c r="B4" s="11">
        <v>20004</v>
      </c>
      <c r="C4" s="11">
        <v>20062</v>
      </c>
      <c r="D4" s="11">
        <v>20087</v>
      </c>
      <c r="E4" s="11">
        <v>20096</v>
      </c>
      <c r="F4" s="11">
        <v>20108</v>
      </c>
      <c r="G4" s="11">
        <v>20132</v>
      </c>
      <c r="H4" s="11">
        <v>20182</v>
      </c>
      <c r="I4" s="11">
        <v>20267</v>
      </c>
      <c r="J4" s="11">
        <v>20390</v>
      </c>
      <c r="K4" s="11">
        <v>20551</v>
      </c>
      <c r="L4" s="11">
        <v>20757</v>
      </c>
      <c r="M4" s="12"/>
      <c r="N4" s="13">
        <v>753</v>
      </c>
      <c r="O4" s="14">
        <v>3.7642471505698862E-2</v>
      </c>
      <c r="P4" s="14">
        <v>3.7019639669997328E-3</v>
      </c>
    </row>
    <row r="5" spans="1:16" x14ac:dyDescent="0.3">
      <c r="A5" s="10" t="s">
        <v>7</v>
      </c>
      <c r="B5" s="15">
        <v>31289</v>
      </c>
      <c r="C5" s="15">
        <v>30695</v>
      </c>
      <c r="D5" s="15">
        <v>30232</v>
      </c>
      <c r="E5" s="15">
        <v>29865</v>
      </c>
      <c r="F5" s="15">
        <v>29575</v>
      </c>
      <c r="G5" s="15">
        <v>29344</v>
      </c>
      <c r="H5" s="15">
        <v>29165</v>
      </c>
      <c r="I5" s="15">
        <v>29029</v>
      </c>
      <c r="J5" s="15">
        <v>28940</v>
      </c>
      <c r="K5" s="15">
        <v>28894</v>
      </c>
      <c r="L5" s="15">
        <v>28888</v>
      </c>
      <c r="M5" s="16"/>
      <c r="N5" s="17">
        <v>-2401</v>
      </c>
      <c r="O5" s="18">
        <v>-7.6736233180990127E-2</v>
      </c>
      <c r="P5" s="18">
        <v>-7.9522436857966117E-3</v>
      </c>
    </row>
    <row r="6" spans="1:16" x14ac:dyDescent="0.3">
      <c r="A6" s="9" t="s">
        <v>8</v>
      </c>
      <c r="B6" s="11">
        <v>24861</v>
      </c>
      <c r="C6" s="11">
        <v>26687</v>
      </c>
      <c r="D6" s="11">
        <v>28032</v>
      </c>
      <c r="E6" s="11">
        <v>29016</v>
      </c>
      <c r="F6" s="11">
        <v>29730</v>
      </c>
      <c r="G6" s="11">
        <v>30242</v>
      </c>
      <c r="H6" s="11">
        <v>30605</v>
      </c>
      <c r="I6" s="11">
        <v>30858</v>
      </c>
      <c r="J6" s="11">
        <v>31033</v>
      </c>
      <c r="K6" s="11">
        <v>31155</v>
      </c>
      <c r="L6" s="11">
        <v>31245</v>
      </c>
      <c r="M6" s="12"/>
      <c r="N6" s="13">
        <v>6384</v>
      </c>
      <c r="O6" s="14">
        <v>0.25678773983347414</v>
      </c>
      <c r="P6" s="14">
        <v>2.3119102869104236E-2</v>
      </c>
    </row>
    <row r="7" spans="1:16" x14ac:dyDescent="0.3">
      <c r="A7" s="10" t="s">
        <v>9</v>
      </c>
      <c r="B7" s="15">
        <v>17479</v>
      </c>
      <c r="C7" s="15">
        <v>18374</v>
      </c>
      <c r="D7" s="15">
        <v>19455</v>
      </c>
      <c r="E7" s="15">
        <v>20586</v>
      </c>
      <c r="F7" s="15">
        <v>21688</v>
      </c>
      <c r="G7" s="15">
        <v>22709</v>
      </c>
      <c r="H7" s="15">
        <v>23628</v>
      </c>
      <c r="I7" s="15">
        <v>24434</v>
      </c>
      <c r="J7" s="15">
        <v>25130</v>
      </c>
      <c r="K7" s="15">
        <v>25722</v>
      </c>
      <c r="L7" s="15">
        <v>26220</v>
      </c>
      <c r="M7" s="16"/>
      <c r="N7" s="17">
        <v>8741</v>
      </c>
      <c r="O7" s="18">
        <v>0.50008581726643397</v>
      </c>
      <c r="P7" s="18">
        <v>4.1385701729892421E-2</v>
      </c>
    </row>
    <row r="8" spans="1:16" x14ac:dyDescent="0.3">
      <c r="A8" s="9" t="s">
        <v>10</v>
      </c>
      <c r="B8" s="11">
        <v>15441</v>
      </c>
      <c r="C8" s="11">
        <v>15656</v>
      </c>
      <c r="D8" s="11">
        <v>16007</v>
      </c>
      <c r="E8" s="11">
        <v>16504</v>
      </c>
      <c r="F8" s="11">
        <v>17128</v>
      </c>
      <c r="G8" s="11">
        <v>17845</v>
      </c>
      <c r="H8" s="11">
        <v>18623</v>
      </c>
      <c r="I8" s="11">
        <v>19429</v>
      </c>
      <c r="J8" s="11">
        <v>20234</v>
      </c>
      <c r="K8" s="11">
        <v>21015</v>
      </c>
      <c r="L8" s="11">
        <v>21758</v>
      </c>
      <c r="M8" s="12"/>
      <c r="N8" s="13">
        <v>6317</v>
      </c>
      <c r="O8" s="14">
        <v>0.40910562787384236</v>
      </c>
      <c r="P8" s="14">
        <v>3.4890392006120097E-2</v>
      </c>
    </row>
    <row r="9" spans="1:16" x14ac:dyDescent="0.3">
      <c r="A9" s="10" t="s">
        <v>11</v>
      </c>
      <c r="B9" s="15">
        <v>15352</v>
      </c>
      <c r="C9" s="15">
        <v>15622</v>
      </c>
      <c r="D9" s="15">
        <v>15883</v>
      </c>
      <c r="E9" s="15">
        <v>16162</v>
      </c>
      <c r="F9" s="15">
        <v>16484</v>
      </c>
      <c r="G9" s="15">
        <v>16867</v>
      </c>
      <c r="H9" s="15">
        <v>17313</v>
      </c>
      <c r="I9" s="15">
        <v>17827</v>
      </c>
      <c r="J9" s="15">
        <v>18394</v>
      </c>
      <c r="K9" s="15">
        <v>19009</v>
      </c>
      <c r="L9" s="15">
        <v>19657</v>
      </c>
      <c r="M9" s="16"/>
      <c r="N9" s="17">
        <v>4305</v>
      </c>
      <c r="O9" s="18">
        <v>0.28041948931735278</v>
      </c>
      <c r="P9" s="18">
        <v>2.5026816848366717E-2</v>
      </c>
    </row>
    <row r="10" spans="1:16" x14ac:dyDescent="0.3">
      <c r="A10" s="9" t="s">
        <v>12</v>
      </c>
      <c r="B10" s="11">
        <v>15728</v>
      </c>
      <c r="C10" s="11">
        <v>15795</v>
      </c>
      <c r="D10" s="11">
        <v>15905</v>
      </c>
      <c r="E10" s="11">
        <v>16044</v>
      </c>
      <c r="F10" s="11">
        <v>16211</v>
      </c>
      <c r="G10" s="11">
        <v>16407</v>
      </c>
      <c r="H10" s="11">
        <v>16639</v>
      </c>
      <c r="I10" s="11">
        <v>16914</v>
      </c>
      <c r="J10" s="11">
        <v>17240</v>
      </c>
      <c r="K10" s="11">
        <v>17610</v>
      </c>
      <c r="L10" s="11">
        <v>18030</v>
      </c>
      <c r="M10" s="12"/>
      <c r="N10" s="13">
        <v>2302</v>
      </c>
      <c r="O10" s="14">
        <v>0.14636317395727366</v>
      </c>
      <c r="P10" s="14">
        <v>1.3753163851329298E-2</v>
      </c>
    </row>
    <row r="11" spans="1:16" x14ac:dyDescent="0.3">
      <c r="A11" s="10" t="s">
        <v>13</v>
      </c>
      <c r="B11" s="15">
        <v>13004</v>
      </c>
      <c r="C11" s="15">
        <v>13496</v>
      </c>
      <c r="D11" s="15">
        <v>13902</v>
      </c>
      <c r="E11" s="15">
        <v>14244</v>
      </c>
      <c r="F11" s="15">
        <v>14546</v>
      </c>
      <c r="G11" s="15">
        <v>14820</v>
      </c>
      <c r="H11" s="15">
        <v>15077</v>
      </c>
      <c r="I11" s="15">
        <v>15329</v>
      </c>
      <c r="J11" s="15">
        <v>15585</v>
      </c>
      <c r="K11" s="15">
        <v>15854</v>
      </c>
      <c r="L11" s="15">
        <v>16144</v>
      </c>
      <c r="M11" s="16"/>
      <c r="N11" s="17">
        <v>3140</v>
      </c>
      <c r="O11" s="18">
        <v>0.24146416487234698</v>
      </c>
      <c r="P11" s="18">
        <v>2.1864751680788386E-2</v>
      </c>
    </row>
    <row r="12" spans="1:16" x14ac:dyDescent="0.3">
      <c r="A12" s="9" t="s">
        <v>14</v>
      </c>
      <c r="B12" s="11">
        <v>11734</v>
      </c>
      <c r="C12" s="11">
        <v>11966</v>
      </c>
      <c r="D12" s="11">
        <v>12248</v>
      </c>
      <c r="E12" s="11">
        <v>12554</v>
      </c>
      <c r="F12" s="11">
        <v>12864</v>
      </c>
      <c r="G12" s="11">
        <v>13175</v>
      </c>
      <c r="H12" s="11">
        <v>13476</v>
      </c>
      <c r="I12" s="11">
        <v>13763</v>
      </c>
      <c r="J12" s="11">
        <v>14043</v>
      </c>
      <c r="K12" s="11">
        <v>14317</v>
      </c>
      <c r="L12" s="11">
        <v>14591</v>
      </c>
      <c r="M12" s="12"/>
      <c r="N12" s="13">
        <v>2857</v>
      </c>
      <c r="O12" s="14">
        <v>0.2434804840634055</v>
      </c>
      <c r="P12" s="14">
        <v>2.2030596272608838E-2</v>
      </c>
    </row>
    <row r="13" spans="1:16" x14ac:dyDescent="0.3">
      <c r="A13" s="10" t="s">
        <v>15</v>
      </c>
      <c r="B13" s="15">
        <v>11675</v>
      </c>
      <c r="C13" s="15">
        <v>11774</v>
      </c>
      <c r="D13" s="15">
        <v>11902</v>
      </c>
      <c r="E13" s="15">
        <v>12058</v>
      </c>
      <c r="F13" s="15">
        <v>12243</v>
      </c>
      <c r="G13" s="15">
        <v>12449</v>
      </c>
      <c r="H13" s="15">
        <v>12674</v>
      </c>
      <c r="I13" s="15">
        <v>12915</v>
      </c>
      <c r="J13" s="15">
        <v>13162</v>
      </c>
      <c r="K13" s="15">
        <v>13415</v>
      </c>
      <c r="L13" s="15">
        <v>13668</v>
      </c>
      <c r="M13" s="16"/>
      <c r="N13" s="17">
        <v>1993</v>
      </c>
      <c r="O13" s="18">
        <v>0.17070663811563169</v>
      </c>
      <c r="P13" s="18">
        <v>1.5885608816255337E-2</v>
      </c>
    </row>
    <row r="14" spans="1:16" x14ac:dyDescent="0.3">
      <c r="A14" s="9" t="s">
        <v>16</v>
      </c>
      <c r="B14" s="11">
        <v>12687</v>
      </c>
      <c r="C14" s="11">
        <v>12579</v>
      </c>
      <c r="D14" s="11">
        <v>12511</v>
      </c>
      <c r="E14" s="11">
        <v>12484</v>
      </c>
      <c r="F14" s="11">
        <v>12491</v>
      </c>
      <c r="G14" s="11">
        <v>12535</v>
      </c>
      <c r="H14" s="11">
        <v>12611</v>
      </c>
      <c r="I14" s="11">
        <v>12719</v>
      </c>
      <c r="J14" s="11">
        <v>12850</v>
      </c>
      <c r="K14" s="11">
        <v>13000</v>
      </c>
      <c r="L14" s="11">
        <v>13172</v>
      </c>
      <c r="M14" s="12"/>
      <c r="N14" s="13">
        <v>485</v>
      </c>
      <c r="O14" s="14">
        <v>3.8228107511626072E-2</v>
      </c>
      <c r="P14" s="14">
        <v>3.7585976140153132E-3</v>
      </c>
    </row>
    <row r="15" spans="1:16" x14ac:dyDescent="0.3">
      <c r="A15" s="10" t="s">
        <v>17</v>
      </c>
      <c r="B15" s="15">
        <v>11694</v>
      </c>
      <c r="C15" s="15">
        <v>11897</v>
      </c>
      <c r="D15" s="15">
        <v>12038</v>
      </c>
      <c r="E15" s="15">
        <v>12132</v>
      </c>
      <c r="F15" s="15">
        <v>12204</v>
      </c>
      <c r="G15" s="15">
        <v>12261</v>
      </c>
      <c r="H15" s="15">
        <v>12312</v>
      </c>
      <c r="I15" s="15">
        <v>12370</v>
      </c>
      <c r="J15" s="15">
        <v>12434</v>
      </c>
      <c r="K15" s="15">
        <v>12509</v>
      </c>
      <c r="L15" s="15">
        <v>12601</v>
      </c>
      <c r="M15" s="16"/>
      <c r="N15" s="17">
        <v>907</v>
      </c>
      <c r="O15" s="18">
        <v>7.7561142466221991E-2</v>
      </c>
      <c r="P15" s="18">
        <v>7.4979988800043529E-3</v>
      </c>
    </row>
    <row r="16" spans="1:16" x14ac:dyDescent="0.3">
      <c r="A16" s="9" t="s">
        <v>18</v>
      </c>
      <c r="B16" s="11">
        <v>9525</v>
      </c>
      <c r="C16" s="11">
        <v>9836</v>
      </c>
      <c r="D16" s="11">
        <v>10119</v>
      </c>
      <c r="E16" s="11">
        <v>10369</v>
      </c>
      <c r="F16" s="11">
        <v>10584</v>
      </c>
      <c r="G16" s="11">
        <v>10768</v>
      </c>
      <c r="H16" s="11">
        <v>10923</v>
      </c>
      <c r="I16" s="11">
        <v>11058</v>
      </c>
      <c r="J16" s="11">
        <v>11173</v>
      </c>
      <c r="K16" s="11">
        <v>11276</v>
      </c>
      <c r="L16" s="11">
        <v>11371</v>
      </c>
      <c r="M16" s="12"/>
      <c r="N16" s="13">
        <v>1846</v>
      </c>
      <c r="O16" s="14">
        <v>0.19380577427821521</v>
      </c>
      <c r="P16" s="14">
        <v>1.787246809794385E-2</v>
      </c>
    </row>
    <row r="17" spans="1:16" x14ac:dyDescent="0.3">
      <c r="A17" s="10" t="s">
        <v>19</v>
      </c>
      <c r="B17" s="15">
        <v>6364</v>
      </c>
      <c r="C17" s="15">
        <v>6715</v>
      </c>
      <c r="D17" s="15">
        <v>7046</v>
      </c>
      <c r="E17" s="15">
        <v>7354</v>
      </c>
      <c r="F17" s="15">
        <v>7640</v>
      </c>
      <c r="G17" s="15">
        <v>7899</v>
      </c>
      <c r="H17" s="15">
        <v>8133</v>
      </c>
      <c r="I17" s="15">
        <v>8343</v>
      </c>
      <c r="J17" s="15">
        <v>8530</v>
      </c>
      <c r="K17" s="15">
        <v>8695</v>
      </c>
      <c r="L17" s="15">
        <v>8842</v>
      </c>
      <c r="M17" s="16"/>
      <c r="N17" s="17">
        <v>2478</v>
      </c>
      <c r="O17" s="18">
        <v>0.38937774984286611</v>
      </c>
      <c r="P17" s="18">
        <v>3.3432306265045897E-2</v>
      </c>
    </row>
    <row r="18" spans="1:16" x14ac:dyDescent="0.3">
      <c r="A18" s="9" t="s">
        <v>20</v>
      </c>
      <c r="B18" s="11">
        <v>3934</v>
      </c>
      <c r="C18" s="11">
        <v>4149</v>
      </c>
      <c r="D18" s="11">
        <v>4378</v>
      </c>
      <c r="E18" s="11">
        <v>4617</v>
      </c>
      <c r="F18" s="11">
        <v>4859</v>
      </c>
      <c r="G18" s="11">
        <v>5099</v>
      </c>
      <c r="H18" s="11">
        <v>5333</v>
      </c>
      <c r="I18" s="11">
        <v>5553</v>
      </c>
      <c r="J18" s="11">
        <v>5765</v>
      </c>
      <c r="K18" s="11">
        <v>5960</v>
      </c>
      <c r="L18" s="11">
        <v>6142</v>
      </c>
      <c r="M18" s="12"/>
      <c r="N18" s="13">
        <v>2208</v>
      </c>
      <c r="O18" s="14">
        <v>0.56126080325368577</v>
      </c>
      <c r="P18" s="14">
        <v>4.5556594779855519E-2</v>
      </c>
    </row>
    <row r="19" spans="1:16" x14ac:dyDescent="0.3">
      <c r="A19" s="10" t="s">
        <v>21</v>
      </c>
      <c r="B19" s="15">
        <v>3164</v>
      </c>
      <c r="C19" s="15">
        <v>3330</v>
      </c>
      <c r="D19" s="15">
        <v>3519</v>
      </c>
      <c r="E19" s="15">
        <v>3726</v>
      </c>
      <c r="F19" s="15">
        <v>3952</v>
      </c>
      <c r="G19" s="15">
        <v>4192</v>
      </c>
      <c r="H19" s="15">
        <v>4446</v>
      </c>
      <c r="I19" s="15">
        <v>4710</v>
      </c>
      <c r="J19" s="15">
        <v>4981</v>
      </c>
      <c r="K19" s="15">
        <v>5256</v>
      </c>
      <c r="L19" s="15">
        <v>5532</v>
      </c>
      <c r="M19" s="16"/>
      <c r="N19" s="17">
        <v>2368</v>
      </c>
      <c r="O19" s="18">
        <v>0.74841972187104933</v>
      </c>
      <c r="P19" s="18">
        <v>5.7461512407763538E-2</v>
      </c>
    </row>
    <row r="20" spans="1:16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x14ac:dyDescent="0.3">
      <c r="A21" s="21" t="s">
        <v>22</v>
      </c>
      <c r="B21" s="22">
        <v>260658</v>
      </c>
      <c r="C21" s="22">
        <v>265423</v>
      </c>
      <c r="D21" s="22">
        <v>270284</v>
      </c>
      <c r="E21" s="22">
        <v>275206</v>
      </c>
      <c r="F21" s="22">
        <v>280209</v>
      </c>
      <c r="G21" s="22">
        <v>285269</v>
      </c>
      <c r="H21" s="22">
        <v>290395</v>
      </c>
      <c r="I21" s="22">
        <v>295580</v>
      </c>
      <c r="J21" s="22">
        <v>300824</v>
      </c>
      <c r="K21" s="22">
        <v>306103</v>
      </c>
      <c r="L21" s="22">
        <v>311437</v>
      </c>
      <c r="M21" s="23"/>
      <c r="N21" s="24">
        <v>50779</v>
      </c>
      <c r="O21" s="25">
        <v>0.19481082491233723</v>
      </c>
      <c r="P21" s="25">
        <v>1.7958129101594222E-2</v>
      </c>
    </row>
    <row r="22" spans="1:16" x14ac:dyDescent="0.3">
      <c r="A22" s="9" t="s">
        <v>23</v>
      </c>
      <c r="B22" s="11">
        <v>56727</v>
      </c>
      <c r="C22" s="11">
        <v>56852</v>
      </c>
      <c r="D22" s="11">
        <v>57107</v>
      </c>
      <c r="E22" s="11">
        <v>57491</v>
      </c>
      <c r="F22" s="11">
        <v>58010</v>
      </c>
      <c r="G22" s="11">
        <v>58657</v>
      </c>
      <c r="H22" s="11">
        <v>59437</v>
      </c>
      <c r="I22" s="11">
        <v>60329</v>
      </c>
      <c r="J22" s="11">
        <v>61330</v>
      </c>
      <c r="K22" s="11">
        <v>62416</v>
      </c>
      <c r="L22" s="11">
        <v>63576</v>
      </c>
      <c r="M22" s="12"/>
      <c r="N22" s="13">
        <v>6849</v>
      </c>
      <c r="O22" s="14">
        <v>0.12073615738537205</v>
      </c>
      <c r="P22" s="14">
        <v>1.1463786572663448E-2</v>
      </c>
    </row>
    <row r="23" spans="1:16" x14ac:dyDescent="0.3">
      <c r="A23" s="10" t="s">
        <v>24</v>
      </c>
      <c r="B23" s="15">
        <v>169250</v>
      </c>
      <c r="C23" s="15">
        <v>172644</v>
      </c>
      <c r="D23" s="15">
        <v>176077</v>
      </c>
      <c r="E23" s="15">
        <v>179517</v>
      </c>
      <c r="F23" s="15">
        <v>182960</v>
      </c>
      <c r="G23" s="15">
        <v>186393</v>
      </c>
      <c r="H23" s="15">
        <v>189811</v>
      </c>
      <c r="I23" s="15">
        <v>193217</v>
      </c>
      <c r="J23" s="15">
        <v>196611</v>
      </c>
      <c r="K23" s="15">
        <v>199991</v>
      </c>
      <c r="L23" s="15">
        <v>203373</v>
      </c>
      <c r="M23" s="16"/>
      <c r="N23" s="17">
        <v>34123</v>
      </c>
      <c r="O23" s="18">
        <v>0.20161299852289513</v>
      </c>
      <c r="P23" s="18">
        <v>1.8536183140468676E-2</v>
      </c>
    </row>
    <row r="24" spans="1:16" x14ac:dyDescent="0.3">
      <c r="A24" s="9" t="s">
        <v>25</v>
      </c>
      <c r="B24" s="11">
        <v>34681</v>
      </c>
      <c r="C24" s="11">
        <v>35927</v>
      </c>
      <c r="D24" s="11">
        <v>37100</v>
      </c>
      <c r="E24" s="11">
        <v>38198</v>
      </c>
      <c r="F24" s="11">
        <v>39239</v>
      </c>
      <c r="G24" s="11">
        <v>40219</v>
      </c>
      <c r="H24" s="11">
        <v>41147</v>
      </c>
      <c r="I24" s="11">
        <v>42034</v>
      </c>
      <c r="J24" s="11">
        <v>42883</v>
      </c>
      <c r="K24" s="11">
        <v>43696</v>
      </c>
      <c r="L24" s="11">
        <v>44488</v>
      </c>
      <c r="M24" s="12"/>
      <c r="N24" s="13">
        <v>9807</v>
      </c>
      <c r="O24" s="14">
        <v>0.28277731322626221</v>
      </c>
      <c r="P24" s="14">
        <v>2.521541381819703E-2</v>
      </c>
    </row>
    <row r="25" spans="1:16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x14ac:dyDescent="0.3">
      <c r="A26" s="10" t="s">
        <v>26</v>
      </c>
      <c r="B26" s="15">
        <v>129476</v>
      </c>
      <c r="C26" s="15">
        <v>131726</v>
      </c>
      <c r="D26" s="15">
        <v>134022</v>
      </c>
      <c r="E26" s="15">
        <v>136342</v>
      </c>
      <c r="F26" s="15">
        <v>138696</v>
      </c>
      <c r="G26" s="15">
        <v>141072</v>
      </c>
      <c r="H26" s="15">
        <v>143480</v>
      </c>
      <c r="I26" s="15">
        <v>145918</v>
      </c>
      <c r="J26" s="15">
        <v>148386</v>
      </c>
      <c r="K26" s="15">
        <v>150863</v>
      </c>
      <c r="L26" s="15">
        <v>153365</v>
      </c>
      <c r="M26" s="16"/>
      <c r="N26" s="17">
        <v>23889</v>
      </c>
      <c r="O26" s="18">
        <v>0.18450523649170503</v>
      </c>
      <c r="P26" s="18">
        <v>1.7076684160914679E-2</v>
      </c>
    </row>
    <row r="27" spans="1:16" x14ac:dyDescent="0.3">
      <c r="A27" s="9" t="s">
        <v>27</v>
      </c>
      <c r="B27" s="11">
        <v>131182</v>
      </c>
      <c r="C27" s="11">
        <v>133697</v>
      </c>
      <c r="D27" s="11">
        <v>136262</v>
      </c>
      <c r="E27" s="11">
        <v>138864</v>
      </c>
      <c r="F27" s="11">
        <v>141513</v>
      </c>
      <c r="G27" s="11">
        <v>144197</v>
      </c>
      <c r="H27" s="11">
        <v>146915</v>
      </c>
      <c r="I27" s="11">
        <v>149662</v>
      </c>
      <c r="J27" s="11">
        <v>152438</v>
      </c>
      <c r="K27" s="11">
        <v>155240</v>
      </c>
      <c r="L27" s="11">
        <v>158072</v>
      </c>
      <c r="M27" s="12"/>
      <c r="N27" s="13">
        <v>26890</v>
      </c>
      <c r="O27" s="14">
        <v>0.20498239087679712</v>
      </c>
      <c r="P27" s="14">
        <v>1.882142683469068E-2</v>
      </c>
    </row>
    <row r="28" spans="1:16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x14ac:dyDescent="0.3">
      <c r="A29" s="10" t="s">
        <v>28</v>
      </c>
      <c r="B29" s="15">
        <v>125382</v>
      </c>
      <c r="C29" s="15">
        <v>128265</v>
      </c>
      <c r="D29" s="15">
        <v>131135</v>
      </c>
      <c r="E29" s="15">
        <v>133975</v>
      </c>
      <c r="F29" s="15">
        <v>136791</v>
      </c>
      <c r="G29" s="15">
        <v>139575</v>
      </c>
      <c r="H29" s="15">
        <v>142318</v>
      </c>
      <c r="I29" s="15">
        <v>145039</v>
      </c>
      <c r="J29" s="15">
        <v>147714</v>
      </c>
      <c r="K29" s="15">
        <v>150374</v>
      </c>
      <c r="L29" s="15">
        <v>152995</v>
      </c>
      <c r="M29" s="16"/>
      <c r="N29" s="17">
        <v>27613</v>
      </c>
      <c r="O29" s="18">
        <v>0.22023097414301893</v>
      </c>
      <c r="P29" s="18">
        <v>2.0103422117919489E-2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1. North</vt:lpstr>
      <vt:lpstr>2. North Central</vt:lpstr>
      <vt:lpstr>3. Southwest</vt:lpstr>
      <vt:lpstr>4. South Central</vt:lpstr>
      <vt:lpstr>5. Southeast</vt:lpstr>
      <vt:lpstr>6. East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Samuel Wolkenhauer</cp:lastModifiedBy>
  <dcterms:created xsi:type="dcterms:W3CDTF">2022-04-15T17:20:14Z</dcterms:created>
  <dcterms:modified xsi:type="dcterms:W3CDTF">2024-01-29T18:32:21Z</dcterms:modified>
</cp:coreProperties>
</file>