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file1\commresearch\Labor Market Information\Regional Economist\00. Statewide\Population Forecast\2022-2032\"/>
    </mc:Choice>
  </mc:AlternateContent>
  <xr:revisionPtr revIDLastSave="0" documentId="13_ncr:1_{858CCB00-0D6E-4616-BCED-648E6042D15E}" xr6:coauthVersionLast="45" xr6:coauthVersionMax="47" xr10:uidLastSave="{00000000-0000-0000-0000-000000000000}"/>
  <bookViews>
    <workbookView xWindow="-28920" yWindow="-120" windowWidth="29040" windowHeight="15840" xr2:uid="{5054C7F1-E215-4629-9B6B-346BFDAA582D}"/>
  </bookViews>
  <sheets>
    <sheet name="Total" sheetId="1" r:id="rId1"/>
    <sheet name="Ada" sheetId="2" r:id="rId2"/>
    <sheet name="Adams" sheetId="3" r:id="rId3"/>
    <sheet name="Boise" sheetId="4" r:id="rId4"/>
    <sheet name="Canyon" sheetId="5" r:id="rId5"/>
    <sheet name="Elmore" sheetId="6" r:id="rId6"/>
    <sheet name="Gem" sheetId="9" r:id="rId7"/>
    <sheet name="Owyhee" sheetId="10" r:id="rId8"/>
    <sheet name="Payette" sheetId="11" r:id="rId9"/>
    <sheet name="Valley" sheetId="12" r:id="rId10"/>
    <sheet name="Washington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C2" i="1"/>
  <c r="D2" i="1"/>
  <c r="E2" i="1"/>
  <c r="F2" i="1"/>
  <c r="G2" i="1"/>
  <c r="H2" i="1"/>
  <c r="I2" i="1"/>
  <c r="J2" i="1"/>
  <c r="K2" i="1"/>
  <c r="L2" i="1"/>
  <c r="B2" i="1"/>
  <c r="N17" i="1" l="1"/>
  <c r="O17" i="1" s="1"/>
  <c r="N27" i="1"/>
  <c r="O27" i="1" s="1"/>
  <c r="N23" i="1" l="1"/>
  <c r="O23" i="1" s="1"/>
  <c r="N11" i="1"/>
  <c r="O11" i="1" s="1"/>
  <c r="N21" i="1"/>
  <c r="O21" i="1" s="1"/>
  <c r="N14" i="1"/>
  <c r="O14" i="1" s="1"/>
  <c r="N6" i="1"/>
  <c r="O6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<sst xmlns="http://schemas.openxmlformats.org/spreadsheetml/2006/main" count="319" uniqueCount="29">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</sst>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2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tabSelected="1" workbookViewId="0">
      <selection activeCell="P14" sqref="P14"/>
    </sheetView>
  </sheetViews>
  <sheetFormatPr defaultColWidth="17.42578125" defaultRowHeight="15.75" x14ac:dyDescent="0.25"/>
  <cols>
    <col min="1" max="1" width="20.7109375" style="5" customWidth="1"/>
    <col min="2" max="12" width="10.7109375" style="7" customWidth="1"/>
    <col min="13" max="13" width="5.7109375" style="7" customWidth="1"/>
    <col min="14" max="16" width="15.7109375" style="7" customWidth="1"/>
    <col min="17" max="16384" width="17.42578125" style="7"/>
  </cols>
  <sheetData>
    <row r="1" spans="1:16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f>Ada!B2+Adams!B2+Boise!B2+Canyon!B2+Elmore!B2+Gem!B2+Owyhee!B2+Payette!B2+Valley!B2+Washington!B2</f>
        <v>49847</v>
      </c>
      <c r="C2" s="12">
        <f>Ada!C2+Adams!C2+Boise!C2+Canyon!C2+Elmore!C2+Gem!C2+Owyhee!C2+Payette!C2+Valley!C2+Washington!C2</f>
        <v>50508</v>
      </c>
      <c r="D2" s="12">
        <f>Ada!D2+Adams!D2+Boise!D2+Canyon!D2+Elmore!D2+Gem!D2+Owyhee!D2+Payette!D2+Valley!D2+Washington!D2</f>
        <v>51195</v>
      </c>
      <c r="E2" s="12">
        <f>Ada!E2+Adams!E2+Boise!E2+Canyon!E2+Elmore!E2+Gem!E2+Owyhee!E2+Payette!E2+Valley!E2+Washington!E2</f>
        <v>51903</v>
      </c>
      <c r="F2" s="12">
        <f>Ada!F2+Adams!F2+Boise!F2+Canyon!F2+Elmore!F2+Gem!F2+Owyhee!F2+Payette!F2+Valley!F2+Washington!F2</f>
        <v>52621</v>
      </c>
      <c r="G2" s="12">
        <f>Ada!G2+Adams!G2+Boise!G2+Canyon!G2+Elmore!G2+Gem!G2+Owyhee!G2+Payette!G2+Valley!G2+Washington!G2</f>
        <v>53338</v>
      </c>
      <c r="H2" s="12">
        <f>Ada!H2+Adams!H2+Boise!H2+Canyon!H2+Elmore!H2+Gem!H2+Owyhee!H2+Payette!H2+Valley!H2+Washington!H2</f>
        <v>54054</v>
      </c>
      <c r="I2" s="12">
        <f>Ada!I2+Adams!I2+Boise!I2+Canyon!I2+Elmore!I2+Gem!I2+Owyhee!I2+Payette!I2+Valley!I2+Washington!I2</f>
        <v>54759</v>
      </c>
      <c r="J2" s="12">
        <f>Ada!J2+Adams!J2+Boise!J2+Canyon!J2+Elmore!J2+Gem!J2+Owyhee!J2+Payette!J2+Valley!J2+Washington!J2</f>
        <v>55447</v>
      </c>
      <c r="K2" s="12">
        <f>Ada!K2+Adams!K2+Boise!K2+Canyon!K2+Elmore!K2+Gem!K2+Owyhee!K2+Payette!K2+Valley!K2+Washington!K2</f>
        <v>56119</v>
      </c>
      <c r="L2" s="12">
        <f>Ada!L2+Adams!L2+Boise!L2+Canyon!L2+Elmore!L2+Gem!L2+Owyhee!L2+Payette!L2+Valley!L2+Washington!L2</f>
        <v>56770</v>
      </c>
      <c r="M2" s="13"/>
      <c r="N2" s="14">
        <f>L2-B2</f>
        <v>6923</v>
      </c>
      <c r="O2" s="15">
        <f>N2/B2</f>
        <v>0.13888498806347424</v>
      </c>
      <c r="P2" s="15">
        <f>(L2/B2)^(1/10)-1</f>
        <v>1.3089902720939017E-2</v>
      </c>
    </row>
    <row r="3" spans="1:16" ht="15" customHeight="1" x14ac:dyDescent="0.2">
      <c r="A3" s="11" t="s">
        <v>5</v>
      </c>
      <c r="B3" s="16">
        <f>Ada!B3+Adams!B3+Boise!B3+Canyon!B3+Elmore!B3+Gem!B3+Owyhee!B3+Payette!B3+Valley!B3+Washington!B3</f>
        <v>57185</v>
      </c>
      <c r="C3" s="16">
        <f>Ada!C3+Adams!C3+Boise!C3+Canyon!C3+Elmore!C3+Gem!C3+Owyhee!C3+Payette!C3+Valley!C3+Washington!C3</f>
        <v>56909</v>
      </c>
      <c r="D3" s="16">
        <f>Ada!D3+Adams!D3+Boise!D3+Canyon!D3+Elmore!D3+Gem!D3+Owyhee!D3+Payette!D3+Valley!D3+Washington!D3</f>
        <v>56819</v>
      </c>
      <c r="E3" s="16">
        <f>Ada!E3+Adams!E3+Boise!E3+Canyon!E3+Elmore!E3+Gem!E3+Owyhee!E3+Payette!E3+Valley!E3+Washington!E3</f>
        <v>56886</v>
      </c>
      <c r="F3" s="16">
        <f>Ada!F3+Adams!F3+Boise!F3+Canyon!F3+Elmore!F3+Gem!F3+Owyhee!F3+Payette!F3+Valley!F3+Washington!F3</f>
        <v>57081</v>
      </c>
      <c r="G3" s="16">
        <f>Ada!G3+Adams!G3+Boise!G3+Canyon!G3+Elmore!G3+Gem!G3+Owyhee!G3+Payette!G3+Valley!G3+Washington!G3</f>
        <v>57378</v>
      </c>
      <c r="H3" s="16">
        <f>Ada!H3+Adams!H3+Boise!H3+Canyon!H3+Elmore!H3+Gem!H3+Owyhee!H3+Payette!H3+Valley!H3+Washington!H3</f>
        <v>57760</v>
      </c>
      <c r="I3" s="16">
        <f>Ada!I3+Adams!I3+Boise!I3+Canyon!I3+Elmore!I3+Gem!I3+Owyhee!I3+Payette!I3+Valley!I3+Washington!I3</f>
        <v>58209</v>
      </c>
      <c r="J3" s="16">
        <f>Ada!J3+Adams!J3+Boise!J3+Canyon!J3+Elmore!J3+Gem!J3+Owyhee!J3+Payette!J3+Valley!J3+Washington!J3</f>
        <v>58709</v>
      </c>
      <c r="K3" s="16">
        <f>Ada!K3+Adams!K3+Boise!K3+Canyon!K3+Elmore!K3+Gem!K3+Owyhee!K3+Payette!K3+Valley!K3+Washington!K3</f>
        <v>59245</v>
      </c>
      <c r="L3" s="16">
        <f>Ada!L3+Adams!L3+Boise!L3+Canyon!L3+Elmore!L3+Gem!L3+Owyhee!L3+Payette!L3+Valley!L3+Washington!L3</f>
        <v>59809</v>
      </c>
      <c r="M3" s="17"/>
      <c r="N3" s="18">
        <f t="shared" ref="N3:N29" si="0">L3-B3</f>
        <v>2624</v>
      </c>
      <c r="O3" s="19">
        <f t="shared" ref="O3:O29" si="1">N3/B3</f>
        <v>4.5886158957768645E-2</v>
      </c>
      <c r="P3" s="19">
        <f t="shared" ref="P3:P29" si="2">(L3/B3)^(1/10)-1</f>
        <v>4.4965317028304863E-3</v>
      </c>
    </row>
    <row r="4" spans="1:16" ht="15" customHeight="1" x14ac:dyDescent="0.2">
      <c r="A4" s="10" t="s">
        <v>6</v>
      </c>
      <c r="B4" s="12">
        <f>Ada!B4+Adams!B4+Boise!B4+Canyon!B4+Elmore!B4+Gem!B4+Owyhee!B4+Payette!B4+Valley!B4+Washington!B4</f>
        <v>61458</v>
      </c>
      <c r="C4" s="12">
        <f>Ada!C4+Adams!C4+Boise!C4+Canyon!C4+Elmore!C4+Gem!C4+Owyhee!C4+Payette!C4+Valley!C4+Washington!C4</f>
        <v>61772</v>
      </c>
      <c r="D4" s="12">
        <f>Ada!D4+Adams!D4+Boise!D4+Canyon!D4+Elmore!D4+Gem!D4+Owyhee!D4+Payette!D4+Valley!D4+Washington!D4</f>
        <v>61967</v>
      </c>
      <c r="E4" s="12">
        <f>Ada!E4+Adams!E4+Boise!E4+Canyon!E4+Elmore!E4+Gem!E4+Owyhee!E4+Payette!E4+Valley!E4+Washington!E4</f>
        <v>62106</v>
      </c>
      <c r="F4" s="12">
        <f>Ada!F4+Adams!F4+Boise!F4+Canyon!F4+Elmore!F4+Gem!F4+Owyhee!F4+Payette!F4+Valley!F4+Washington!F4</f>
        <v>62228</v>
      </c>
      <c r="G4" s="12">
        <f>Ada!G4+Adams!G4+Boise!G4+Canyon!G4+Elmore!G4+Gem!G4+Owyhee!G4+Payette!G4+Valley!G4+Washington!G4</f>
        <v>62367</v>
      </c>
      <c r="H4" s="12">
        <f>Ada!H4+Adams!H4+Boise!H4+Canyon!H4+Elmore!H4+Gem!H4+Owyhee!H4+Payette!H4+Valley!H4+Washington!H4</f>
        <v>62536</v>
      </c>
      <c r="I4" s="12">
        <f>Ada!I4+Adams!I4+Boise!I4+Canyon!I4+Elmore!I4+Gem!I4+Owyhee!I4+Payette!I4+Valley!I4+Washington!I4</f>
        <v>62748</v>
      </c>
      <c r="J4" s="12">
        <f>Ada!J4+Adams!J4+Boise!J4+Canyon!J4+Elmore!J4+Gem!J4+Owyhee!J4+Payette!J4+Valley!J4+Washington!J4</f>
        <v>63006</v>
      </c>
      <c r="K4" s="12">
        <f>Ada!K4+Adams!K4+Boise!K4+Canyon!K4+Elmore!K4+Gem!K4+Owyhee!K4+Payette!K4+Valley!K4+Washington!K4</f>
        <v>63314</v>
      </c>
      <c r="L4" s="12">
        <f>Ada!L4+Adams!L4+Boise!L4+Canyon!L4+Elmore!L4+Gem!L4+Owyhee!L4+Payette!L4+Valley!L4+Washington!L4</f>
        <v>63667</v>
      </c>
      <c r="M4" s="13"/>
      <c r="N4" s="14">
        <f t="shared" si="0"/>
        <v>2209</v>
      </c>
      <c r="O4" s="15">
        <f t="shared" si="1"/>
        <v>3.5943245793875492E-2</v>
      </c>
      <c r="P4" s="15">
        <f t="shared" si="2"/>
        <v>3.537478187739751E-3</v>
      </c>
    </row>
    <row r="5" spans="1:16" ht="15" customHeight="1" x14ac:dyDescent="0.2">
      <c r="A5" s="11" t="s">
        <v>7</v>
      </c>
      <c r="B5" s="16">
        <f>Ada!B5+Adams!B5+Boise!B5+Canyon!B5+Elmore!B5+Gem!B5+Owyhee!B5+Payette!B5+Valley!B5+Washington!B5</f>
        <v>61818</v>
      </c>
      <c r="C5" s="16">
        <f>Ada!C5+Adams!C5+Boise!C5+Canyon!C5+Elmore!C5+Gem!C5+Owyhee!C5+Payette!C5+Valley!C5+Washington!C5</f>
        <v>62190</v>
      </c>
      <c r="D5" s="16">
        <f>Ada!D5+Adams!D5+Boise!D5+Canyon!D5+Elmore!D5+Gem!D5+Owyhee!D5+Payette!D5+Valley!D5+Washington!D5</f>
        <v>62551</v>
      </c>
      <c r="E5" s="16">
        <f>Ada!E5+Adams!E5+Boise!E5+Canyon!E5+Elmore!E5+Gem!E5+Owyhee!E5+Payette!E5+Valley!E5+Washington!E5</f>
        <v>62876</v>
      </c>
      <c r="F5" s="16">
        <f>Ada!F5+Adams!F5+Boise!F5+Canyon!F5+Elmore!F5+Gem!F5+Owyhee!F5+Payette!F5+Valley!F5+Washington!F5</f>
        <v>63165</v>
      </c>
      <c r="G5" s="16">
        <f>Ada!G5+Adams!G5+Boise!G5+Canyon!G5+Elmore!G5+Gem!G5+Owyhee!G5+Payette!G5+Valley!G5+Washington!G5</f>
        <v>63421</v>
      </c>
      <c r="H5" s="16">
        <f>Ada!H5+Adams!H5+Boise!H5+Canyon!H5+Elmore!H5+Gem!H5+Owyhee!H5+Payette!H5+Valley!H5+Washington!H5</f>
        <v>63654</v>
      </c>
      <c r="I5" s="16">
        <f>Ada!I5+Adams!I5+Boise!I5+Canyon!I5+Elmore!I5+Gem!I5+Owyhee!I5+Payette!I5+Valley!I5+Washington!I5</f>
        <v>63874</v>
      </c>
      <c r="J5" s="16">
        <f>Ada!J5+Adams!J5+Boise!J5+Canyon!J5+Elmore!J5+Gem!J5+Owyhee!J5+Payette!J5+Valley!J5+Washington!J5</f>
        <v>64092</v>
      </c>
      <c r="K5" s="16">
        <f>Ada!K5+Adams!K5+Boise!K5+Canyon!K5+Elmore!K5+Gem!K5+Owyhee!K5+Payette!K5+Valley!K5+Washington!K5</f>
        <v>64320</v>
      </c>
      <c r="L5" s="16">
        <f>Ada!L5+Adams!L5+Boise!L5+Canyon!L5+Elmore!L5+Gem!L5+Owyhee!L5+Payette!L5+Valley!L5+Washington!L5</f>
        <v>64563</v>
      </c>
      <c r="M5" s="17"/>
      <c r="N5" s="18">
        <f t="shared" si="0"/>
        <v>2745</v>
      </c>
      <c r="O5" s="19">
        <f t="shared" si="1"/>
        <v>4.4404542366301078E-2</v>
      </c>
      <c r="P5" s="19">
        <f t="shared" si="2"/>
        <v>4.3541425614372908E-3</v>
      </c>
    </row>
    <row r="6" spans="1:16" ht="15" customHeight="1" x14ac:dyDescent="0.2">
      <c r="A6" s="10" t="s">
        <v>8</v>
      </c>
      <c r="B6" s="12">
        <f>Ada!B6+Adams!B6+Boise!B6+Canyon!B6+Elmore!B6+Gem!B6+Owyhee!B6+Payette!B6+Valley!B6+Washington!B6</f>
        <v>59048</v>
      </c>
      <c r="C6" s="12">
        <f>Ada!C6+Adams!C6+Boise!C6+Canyon!C6+Elmore!C6+Gem!C6+Owyhee!C6+Payette!C6+Valley!C6+Washington!C6</f>
        <v>59840</v>
      </c>
      <c r="D6" s="12">
        <f>Ada!D6+Adams!D6+Boise!D6+Canyon!D6+Elmore!D6+Gem!D6+Owyhee!D6+Payette!D6+Valley!D6+Washington!D6</f>
        <v>60548</v>
      </c>
      <c r="E6" s="12">
        <f>Ada!E6+Adams!E6+Boise!E6+Canyon!E6+Elmore!E6+Gem!E6+Owyhee!E6+Payette!E6+Valley!E6+Washington!E6</f>
        <v>61187</v>
      </c>
      <c r="F6" s="12">
        <f>Ada!F6+Adams!F6+Boise!F6+Canyon!F6+Elmore!F6+Gem!F6+Owyhee!F6+Payette!F6+Valley!F6+Washington!F6</f>
        <v>61763</v>
      </c>
      <c r="G6" s="12">
        <f>Ada!G6+Adams!G6+Boise!G6+Canyon!G6+Elmore!G6+Gem!G6+Owyhee!G6+Payette!G6+Valley!G6+Washington!G6</f>
        <v>62280</v>
      </c>
      <c r="H6" s="12">
        <f>Ada!H6+Adams!H6+Boise!H6+Canyon!H6+Elmore!H6+Gem!H6+Owyhee!H6+Payette!H6+Valley!H6+Washington!H6</f>
        <v>62744</v>
      </c>
      <c r="I6" s="12">
        <f>Ada!I6+Adams!I6+Boise!I6+Canyon!I6+Elmore!I6+Gem!I6+Owyhee!I6+Payette!I6+Valley!I6+Washington!I6</f>
        <v>63163</v>
      </c>
      <c r="J6" s="12">
        <f>Ada!J6+Adams!J6+Boise!J6+Canyon!J6+Elmore!J6+Gem!J6+Owyhee!J6+Payette!J6+Valley!J6+Washington!J6</f>
        <v>63542</v>
      </c>
      <c r="K6" s="12">
        <f>Ada!K6+Adams!K6+Boise!K6+Canyon!K6+Elmore!K6+Gem!K6+Owyhee!K6+Payette!K6+Valley!K6+Washington!K6</f>
        <v>63886</v>
      </c>
      <c r="L6" s="12">
        <f>Ada!L6+Adams!L6+Boise!L6+Canyon!L6+Elmore!L6+Gem!L6+Owyhee!L6+Payette!L6+Valley!L6+Washington!L6</f>
        <v>64208</v>
      </c>
      <c r="M6" s="13"/>
      <c r="N6" s="14">
        <f t="shared" si="0"/>
        <v>5160</v>
      </c>
      <c r="O6" s="15">
        <f t="shared" si="1"/>
        <v>8.7386532990109747E-2</v>
      </c>
      <c r="P6" s="15">
        <f t="shared" si="2"/>
        <v>8.412905357935152E-3</v>
      </c>
    </row>
    <row r="7" spans="1:16" ht="15" customHeight="1" x14ac:dyDescent="0.2">
      <c r="A7" s="11" t="s">
        <v>9</v>
      </c>
      <c r="B7" s="16">
        <f>Ada!B7+Adams!B7+Boise!B7+Canyon!B7+Elmore!B7+Gem!B7+Owyhee!B7+Payette!B7+Valley!B7+Washington!B7</f>
        <v>59927</v>
      </c>
      <c r="C7" s="16">
        <f>Ada!C7+Adams!C7+Boise!C7+Canyon!C7+Elmore!C7+Gem!C7+Owyhee!C7+Payette!C7+Valley!C7+Washington!C7</f>
        <v>61498</v>
      </c>
      <c r="D7" s="16">
        <f>Ada!D7+Adams!D7+Boise!D7+Canyon!D7+Elmore!D7+Gem!D7+Owyhee!D7+Payette!D7+Valley!D7+Washington!D7</f>
        <v>62911</v>
      </c>
      <c r="E7" s="16">
        <f>Ada!E7+Adams!E7+Boise!E7+Canyon!E7+Elmore!E7+Gem!E7+Owyhee!E7+Payette!E7+Valley!E7+Washington!E7</f>
        <v>64182</v>
      </c>
      <c r="F7" s="16">
        <f>Ada!F7+Adams!F7+Boise!F7+Canyon!F7+Elmore!F7+Gem!F7+Owyhee!F7+Payette!F7+Valley!F7+Washington!F7</f>
        <v>65326</v>
      </c>
      <c r="G7" s="16">
        <f>Ada!G7+Adams!G7+Boise!G7+Canyon!G7+Elmore!G7+Gem!G7+Owyhee!G7+Payette!G7+Valley!G7+Washington!G7</f>
        <v>66354</v>
      </c>
      <c r="H7" s="16">
        <f>Ada!H7+Adams!H7+Boise!H7+Canyon!H7+Elmore!H7+Gem!H7+Owyhee!H7+Payette!H7+Valley!H7+Washington!H7</f>
        <v>67279</v>
      </c>
      <c r="I7" s="16">
        <f>Ada!I7+Adams!I7+Boise!I7+Canyon!I7+Elmore!I7+Gem!I7+Owyhee!I7+Payette!I7+Valley!I7+Washington!I7</f>
        <v>68112</v>
      </c>
      <c r="J7" s="16">
        <f>Ada!J7+Adams!J7+Boise!J7+Canyon!J7+Elmore!J7+Gem!J7+Owyhee!J7+Payette!J7+Valley!J7+Washington!J7</f>
        <v>68859</v>
      </c>
      <c r="K7" s="16">
        <f>Ada!K7+Adams!K7+Boise!K7+Canyon!K7+Elmore!K7+Gem!K7+Owyhee!K7+Payette!K7+Valley!K7+Washington!K7</f>
        <v>69533</v>
      </c>
      <c r="L7" s="16">
        <f>Ada!L7+Adams!L7+Boise!L7+Canyon!L7+Elmore!L7+Gem!L7+Owyhee!L7+Payette!L7+Valley!L7+Washington!L7</f>
        <v>70140</v>
      </c>
      <c r="M7" s="17"/>
      <c r="N7" s="18">
        <f t="shared" si="0"/>
        <v>10213</v>
      </c>
      <c r="O7" s="19">
        <f t="shared" si="1"/>
        <v>0.17042401588599462</v>
      </c>
      <c r="P7" s="19">
        <f t="shared" si="2"/>
        <v>1.586108148876697E-2</v>
      </c>
    </row>
    <row r="8" spans="1:16" ht="15" customHeight="1" x14ac:dyDescent="0.2">
      <c r="A8" s="10" t="s">
        <v>10</v>
      </c>
      <c r="B8" s="12">
        <f>Ada!B8+Adams!B8+Boise!B8+Canyon!B8+Elmore!B8+Gem!B8+Owyhee!B8+Payette!B8+Valley!B8+Washington!B8</f>
        <v>61934</v>
      </c>
      <c r="C8" s="12">
        <f>Ada!C8+Adams!C8+Boise!C8+Canyon!C8+Elmore!C8+Gem!C8+Owyhee!C8+Payette!C8+Valley!C8+Washington!C8</f>
        <v>62690</v>
      </c>
      <c r="D8" s="12">
        <f>Ada!D8+Adams!D8+Boise!D8+Canyon!D8+Elmore!D8+Gem!D8+Owyhee!D8+Payette!D8+Valley!D8+Washington!D8</f>
        <v>63608</v>
      </c>
      <c r="E8" s="12">
        <f>Ada!E8+Adams!E8+Boise!E8+Canyon!E8+Elmore!E8+Gem!E8+Owyhee!E8+Payette!E8+Valley!E8+Washington!E8</f>
        <v>64621</v>
      </c>
      <c r="F8" s="12">
        <f>Ada!F8+Adams!F8+Boise!F8+Canyon!F8+Elmore!F8+Gem!F8+Owyhee!F8+Payette!F8+Valley!F8+Washington!F8</f>
        <v>65687</v>
      </c>
      <c r="G8" s="12">
        <f>Ada!G8+Adams!G8+Boise!G8+Canyon!G8+Elmore!G8+Gem!G8+Owyhee!G8+Payette!G8+Valley!G8+Washington!G8</f>
        <v>66765</v>
      </c>
      <c r="H8" s="12">
        <f>Ada!H8+Adams!H8+Boise!H8+Canyon!H8+Elmore!H8+Gem!H8+Owyhee!H8+Payette!H8+Valley!H8+Washington!H8</f>
        <v>67833</v>
      </c>
      <c r="I8" s="12">
        <f>Ada!I8+Adams!I8+Boise!I8+Canyon!I8+Elmore!I8+Gem!I8+Owyhee!I8+Payette!I8+Valley!I8+Washington!I8</f>
        <v>68872</v>
      </c>
      <c r="J8" s="12">
        <f>Ada!J8+Adams!J8+Boise!J8+Canyon!J8+Elmore!J8+Gem!J8+Owyhee!J8+Payette!J8+Valley!J8+Washington!J8</f>
        <v>69867</v>
      </c>
      <c r="K8" s="12">
        <f>Ada!K8+Adams!K8+Boise!K8+Canyon!K8+Elmore!K8+Gem!K8+Owyhee!K8+Payette!K8+Valley!K8+Washington!K8</f>
        <v>70811</v>
      </c>
      <c r="L8" s="12">
        <f>Ada!L8+Adams!L8+Boise!L8+Canyon!L8+Elmore!L8+Gem!L8+Owyhee!L8+Payette!L8+Valley!L8+Washington!L8</f>
        <v>71697</v>
      </c>
      <c r="M8" s="13"/>
      <c r="N8" s="14">
        <f t="shared" si="0"/>
        <v>9763</v>
      </c>
      <c r="O8" s="15">
        <f t="shared" si="1"/>
        <v>0.15763554751832595</v>
      </c>
      <c r="P8" s="15">
        <f t="shared" si="2"/>
        <v>1.4745619987302172E-2</v>
      </c>
    </row>
    <row r="9" spans="1:16" ht="15" customHeight="1" x14ac:dyDescent="0.2">
      <c r="A9" s="11" t="s">
        <v>11</v>
      </c>
      <c r="B9" s="16">
        <f>Ada!B9+Adams!B9+Boise!B9+Canyon!B9+Elmore!B9+Gem!B9+Owyhee!B9+Payette!B9+Valley!B9+Washington!B9</f>
        <v>61719</v>
      </c>
      <c r="C9" s="16">
        <f>Ada!C9+Adams!C9+Boise!C9+Canyon!C9+Elmore!C9+Gem!C9+Owyhee!C9+Payette!C9+Valley!C9+Washington!C9</f>
        <v>63051</v>
      </c>
      <c r="D9" s="16">
        <f>Ada!D9+Adams!D9+Boise!D9+Canyon!D9+Elmore!D9+Gem!D9+Owyhee!D9+Payette!D9+Valley!D9+Washington!D9</f>
        <v>64265</v>
      </c>
      <c r="E9" s="16">
        <f>Ada!E9+Adams!E9+Boise!E9+Canyon!E9+Elmore!E9+Gem!E9+Owyhee!E9+Payette!E9+Valley!E9+Washington!E9</f>
        <v>65420</v>
      </c>
      <c r="F9" s="16">
        <f>Ada!F9+Adams!F9+Boise!F9+Canyon!F9+Elmore!F9+Gem!F9+Owyhee!F9+Payette!F9+Valley!F9+Washington!F9</f>
        <v>66543</v>
      </c>
      <c r="G9" s="16">
        <f>Ada!G9+Adams!G9+Boise!G9+Canyon!G9+Elmore!G9+Gem!G9+Owyhee!G9+Payette!G9+Valley!G9+Washington!G9</f>
        <v>67654</v>
      </c>
      <c r="H9" s="16">
        <f>Ada!H9+Adams!H9+Boise!H9+Canyon!H9+Elmore!H9+Gem!H9+Owyhee!H9+Payette!H9+Valley!H9+Washington!H9</f>
        <v>68754</v>
      </c>
      <c r="I9" s="16">
        <f>Ada!I9+Adams!I9+Boise!I9+Canyon!I9+Elmore!I9+Gem!I9+Owyhee!I9+Payette!I9+Valley!I9+Washington!I9</f>
        <v>69848</v>
      </c>
      <c r="J9" s="16">
        <f>Ada!J9+Adams!J9+Boise!J9+Canyon!J9+Elmore!J9+Gem!J9+Owyhee!J9+Payette!J9+Valley!J9+Washington!J9</f>
        <v>70927</v>
      </c>
      <c r="K9" s="16">
        <f>Ada!K9+Adams!K9+Boise!K9+Canyon!K9+Elmore!K9+Gem!K9+Owyhee!K9+Payette!K9+Valley!K9+Washington!K9</f>
        <v>71988</v>
      </c>
      <c r="L9" s="16">
        <f>Ada!L9+Adams!L9+Boise!L9+Canyon!L9+Elmore!L9+Gem!L9+Owyhee!L9+Payette!L9+Valley!L9+Washington!L9</f>
        <v>73025</v>
      </c>
      <c r="M9" s="17"/>
      <c r="N9" s="18">
        <f t="shared" si="0"/>
        <v>11306</v>
      </c>
      <c r="O9" s="19">
        <f t="shared" si="1"/>
        <v>0.18318508076929307</v>
      </c>
      <c r="P9" s="19">
        <f t="shared" si="2"/>
        <v>1.6963271957317394E-2</v>
      </c>
    </row>
    <row r="10" spans="1:16" ht="15" customHeight="1" x14ac:dyDescent="0.2">
      <c r="A10" s="10" t="s">
        <v>12</v>
      </c>
      <c r="B10" s="12">
        <f>Ada!B10+Adams!B10+Boise!B10+Canyon!B10+Elmore!B10+Gem!B10+Owyhee!B10+Payette!B10+Valley!B10+Washington!B10</f>
        <v>61102</v>
      </c>
      <c r="C10" s="12">
        <f>Ada!C10+Adams!C10+Boise!C10+Canyon!C10+Elmore!C10+Gem!C10+Owyhee!C10+Payette!C10+Valley!C10+Washington!C10</f>
        <v>61962</v>
      </c>
      <c r="D10" s="12">
        <f>Ada!D10+Adams!D10+Boise!D10+Canyon!D10+Elmore!D10+Gem!D10+Owyhee!D10+Payette!D10+Valley!D10+Washington!D10</f>
        <v>62916</v>
      </c>
      <c r="E10" s="12">
        <f>Ada!E10+Adams!E10+Boise!E10+Canyon!E10+Elmore!E10+Gem!E10+Owyhee!E10+Payette!E10+Valley!E10+Washington!E10</f>
        <v>63918</v>
      </c>
      <c r="F10" s="12">
        <f>Ada!F10+Adams!F10+Boise!F10+Canyon!F10+Elmore!F10+Gem!F10+Owyhee!F10+Payette!F10+Valley!F10+Washington!F10</f>
        <v>64948</v>
      </c>
      <c r="G10" s="12">
        <f>Ada!G10+Adams!G10+Boise!G10+Canyon!G10+Elmore!G10+Gem!G10+Owyhee!G10+Payette!G10+Valley!G10+Washington!G10</f>
        <v>65997</v>
      </c>
      <c r="H10" s="12">
        <f>Ada!H10+Adams!H10+Boise!H10+Canyon!H10+Elmore!H10+Gem!H10+Owyhee!H10+Payette!H10+Valley!H10+Washington!H10</f>
        <v>67055</v>
      </c>
      <c r="I10" s="12">
        <f>Ada!I10+Adams!I10+Boise!I10+Canyon!I10+Elmore!I10+Gem!I10+Owyhee!I10+Payette!I10+Valley!I10+Washington!I10</f>
        <v>68120</v>
      </c>
      <c r="J10" s="12">
        <f>Ada!J10+Adams!J10+Boise!J10+Canyon!J10+Elmore!J10+Gem!J10+Owyhee!J10+Payette!J10+Valley!J10+Washington!J10</f>
        <v>69191</v>
      </c>
      <c r="K10" s="12">
        <f>Ada!K10+Adams!K10+Boise!K10+Canyon!K10+Elmore!K10+Gem!K10+Owyhee!K10+Payette!K10+Valley!K10+Washington!K10</f>
        <v>70260</v>
      </c>
      <c r="L10" s="12">
        <f>Ada!L10+Adams!L10+Boise!L10+Canyon!L10+Elmore!L10+Gem!L10+Owyhee!L10+Payette!L10+Valley!L10+Washington!L10</f>
        <v>71325</v>
      </c>
      <c r="M10" s="13"/>
      <c r="N10" s="14">
        <f t="shared" si="0"/>
        <v>10223</v>
      </c>
      <c r="O10" s="15">
        <f t="shared" si="1"/>
        <v>0.16731039900494254</v>
      </c>
      <c r="P10" s="15">
        <f t="shared" si="2"/>
        <v>1.5590513299282183E-2</v>
      </c>
    </row>
    <row r="11" spans="1:16" ht="15" customHeight="1" x14ac:dyDescent="0.2">
      <c r="A11" s="11" t="s">
        <v>13</v>
      </c>
      <c r="B11" s="16">
        <f>Ada!B11+Adams!B11+Boise!B11+Canyon!B11+Elmore!B11+Gem!B11+Owyhee!B11+Payette!B11+Valley!B11+Washington!B11</f>
        <v>53968</v>
      </c>
      <c r="C11" s="16">
        <f>Ada!C11+Adams!C11+Boise!C11+Canyon!C11+Elmore!C11+Gem!C11+Owyhee!C11+Payette!C11+Valley!C11+Washington!C11</f>
        <v>55735</v>
      </c>
      <c r="D11" s="16">
        <f>Ada!D11+Adams!D11+Boise!D11+Canyon!D11+Elmore!D11+Gem!D11+Owyhee!D11+Payette!D11+Valley!D11+Washington!D11</f>
        <v>57314</v>
      </c>
      <c r="E11" s="16">
        <f>Ada!E11+Adams!E11+Boise!E11+Canyon!E11+Elmore!E11+Gem!E11+Owyhee!E11+Payette!E11+Valley!E11+Washington!E11</f>
        <v>58763</v>
      </c>
      <c r="F11" s="16">
        <f>Ada!F11+Adams!F11+Boise!F11+Canyon!F11+Elmore!F11+Gem!F11+Owyhee!F11+Payette!F11+Valley!F11+Washington!F11</f>
        <v>60116</v>
      </c>
      <c r="G11" s="16">
        <f>Ada!G11+Adams!G11+Boise!G11+Canyon!G11+Elmore!G11+Gem!G11+Owyhee!G11+Payette!G11+Valley!G11+Washington!G11</f>
        <v>61402</v>
      </c>
      <c r="H11" s="16">
        <f>Ada!H11+Adams!H11+Boise!H11+Canyon!H11+Elmore!H11+Gem!H11+Owyhee!H11+Payette!H11+Valley!H11+Washington!H11</f>
        <v>62635</v>
      </c>
      <c r="I11" s="16">
        <f>Ada!I11+Adams!I11+Boise!I11+Canyon!I11+Elmore!I11+Gem!I11+Owyhee!I11+Payette!I11+Valley!I11+Washington!I11</f>
        <v>63827</v>
      </c>
      <c r="J11" s="16">
        <f>Ada!J11+Adams!J11+Boise!J11+Canyon!J11+Elmore!J11+Gem!J11+Owyhee!J11+Payette!J11+Valley!J11+Washington!J11</f>
        <v>64994</v>
      </c>
      <c r="K11" s="16">
        <f>Ada!K11+Adams!K11+Boise!K11+Canyon!K11+Elmore!K11+Gem!K11+Owyhee!K11+Payette!K11+Valley!K11+Washington!K11</f>
        <v>66135</v>
      </c>
      <c r="L11" s="16">
        <f>Ada!L11+Adams!L11+Boise!L11+Canyon!L11+Elmore!L11+Gem!L11+Owyhee!L11+Payette!L11+Valley!L11+Washington!L11</f>
        <v>67256</v>
      </c>
      <c r="M11" s="17"/>
      <c r="N11" s="18">
        <f t="shared" si="0"/>
        <v>13288</v>
      </c>
      <c r="O11" s="19">
        <f t="shared" si="1"/>
        <v>0.24621998221168101</v>
      </c>
      <c r="P11" s="19">
        <f t="shared" si="2"/>
        <v>2.2255535793919368E-2</v>
      </c>
    </row>
    <row r="12" spans="1:16" ht="15" customHeight="1" x14ac:dyDescent="0.2">
      <c r="A12" s="10" t="s">
        <v>14</v>
      </c>
      <c r="B12" s="12">
        <f>Ada!B12+Adams!B12+Boise!B12+Canyon!B12+Elmore!B12+Gem!B12+Owyhee!B12+Payette!B12+Valley!B12+Washington!B12</f>
        <v>54486</v>
      </c>
      <c r="C12" s="12">
        <f>Ada!C12+Adams!C12+Boise!C12+Canyon!C12+Elmore!C12+Gem!C12+Owyhee!C12+Payette!C12+Valley!C12+Washington!C12</f>
        <v>54913</v>
      </c>
      <c r="D12" s="12">
        <f>Ada!D12+Adams!D12+Boise!D12+Canyon!D12+Elmore!D12+Gem!D12+Owyhee!D12+Payette!D12+Valley!D12+Washington!D12</f>
        <v>55605</v>
      </c>
      <c r="E12" s="12">
        <f>Ada!E12+Adams!E12+Boise!E12+Canyon!E12+Elmore!E12+Gem!E12+Owyhee!E12+Payette!E12+Valley!E12+Washington!E12</f>
        <v>56470</v>
      </c>
      <c r="F12" s="12">
        <f>Ada!F12+Adams!F12+Boise!F12+Canyon!F12+Elmore!F12+Gem!F12+Owyhee!F12+Payette!F12+Valley!F12+Washington!F12</f>
        <v>57448</v>
      </c>
      <c r="G12" s="12">
        <f>Ada!G12+Adams!G12+Boise!G12+Canyon!G12+Elmore!G12+Gem!G12+Owyhee!G12+Payette!G12+Valley!G12+Washington!G12</f>
        <v>58498</v>
      </c>
      <c r="H12" s="12">
        <f>Ada!H12+Adams!H12+Boise!H12+Canyon!H12+Elmore!H12+Gem!H12+Owyhee!H12+Payette!H12+Valley!H12+Washington!H12</f>
        <v>59592</v>
      </c>
      <c r="I12" s="12">
        <f>Ada!I12+Adams!I12+Boise!I12+Canyon!I12+Elmore!I12+Gem!I12+Owyhee!I12+Payette!I12+Valley!I12+Washington!I12</f>
        <v>60711</v>
      </c>
      <c r="J12" s="12">
        <f>Ada!J12+Adams!J12+Boise!J12+Canyon!J12+Elmore!J12+Gem!J12+Owyhee!J12+Payette!J12+Valley!J12+Washington!J12</f>
        <v>61838</v>
      </c>
      <c r="K12" s="12">
        <f>Ada!K12+Adams!K12+Boise!K12+Canyon!K12+Elmore!K12+Gem!K12+Owyhee!K12+Payette!K12+Valley!K12+Washington!K12</f>
        <v>62968</v>
      </c>
      <c r="L12" s="12">
        <f>Ada!L12+Adams!L12+Boise!L12+Canyon!L12+Elmore!L12+Gem!L12+Owyhee!L12+Payette!L12+Valley!L12+Washington!L12</f>
        <v>64096</v>
      </c>
      <c r="M12" s="13"/>
      <c r="N12" s="14">
        <f t="shared" si="0"/>
        <v>9610</v>
      </c>
      <c r="O12" s="15">
        <f t="shared" si="1"/>
        <v>0.17637558271849649</v>
      </c>
      <c r="P12" s="15">
        <f t="shared" si="2"/>
        <v>1.6376465216303426E-2</v>
      </c>
    </row>
    <row r="13" spans="1:16" ht="15" customHeight="1" x14ac:dyDescent="0.2">
      <c r="A13" s="11" t="s">
        <v>15</v>
      </c>
      <c r="B13" s="16">
        <f>Ada!B13+Adams!B13+Boise!B13+Canyon!B13+Elmore!B13+Gem!B13+Owyhee!B13+Payette!B13+Valley!B13+Washington!B13</f>
        <v>51926</v>
      </c>
      <c r="C13" s="16">
        <f>Ada!C13+Adams!C13+Boise!C13+Canyon!C13+Elmore!C13+Gem!C13+Owyhee!C13+Payette!C13+Valley!C13+Washington!C13</f>
        <v>53071</v>
      </c>
      <c r="D13" s="16">
        <f>Ada!D13+Adams!D13+Boise!D13+Canyon!D13+Elmore!D13+Gem!D13+Owyhee!D13+Payette!D13+Valley!D13+Washington!D13</f>
        <v>54066</v>
      </c>
      <c r="E13" s="16">
        <f>Ada!E13+Adams!E13+Boise!E13+Canyon!E13+Elmore!E13+Gem!E13+Owyhee!E13+Payette!E13+Valley!E13+Washington!E13</f>
        <v>54994</v>
      </c>
      <c r="F13" s="16">
        <f>Ada!F13+Adams!F13+Boise!F13+Canyon!F13+Elmore!F13+Gem!F13+Owyhee!F13+Payette!F13+Valley!F13+Washington!F13</f>
        <v>55901</v>
      </c>
      <c r="G13" s="16">
        <f>Ada!G13+Adams!G13+Boise!G13+Canyon!G13+Elmore!G13+Gem!G13+Owyhee!G13+Payette!G13+Valley!G13+Washington!G13</f>
        <v>56811</v>
      </c>
      <c r="H13" s="16">
        <f>Ada!H13+Adams!H13+Boise!H13+Canyon!H13+Elmore!H13+Gem!H13+Owyhee!H13+Payette!H13+Valley!H13+Washington!H13</f>
        <v>57746</v>
      </c>
      <c r="I13" s="16">
        <f>Ada!I13+Adams!I13+Boise!I13+Canyon!I13+Elmore!I13+Gem!I13+Owyhee!I13+Payette!I13+Valley!I13+Washington!I13</f>
        <v>58704</v>
      </c>
      <c r="J13" s="16">
        <f>Ada!J13+Adams!J13+Boise!J13+Canyon!J13+Elmore!J13+Gem!J13+Owyhee!J13+Payette!J13+Valley!J13+Washington!J13</f>
        <v>59688</v>
      </c>
      <c r="K13" s="16">
        <f>Ada!K13+Adams!K13+Boise!K13+Canyon!K13+Elmore!K13+Gem!K13+Owyhee!K13+Payette!K13+Valley!K13+Washington!K13</f>
        <v>60690</v>
      </c>
      <c r="L13" s="16">
        <f>Ada!L13+Adams!L13+Boise!L13+Canyon!L13+Elmore!L13+Gem!L13+Owyhee!L13+Payette!L13+Valley!L13+Washington!L13</f>
        <v>61712</v>
      </c>
      <c r="M13" s="17"/>
      <c r="N13" s="18">
        <f t="shared" si="0"/>
        <v>9786</v>
      </c>
      <c r="O13" s="19">
        <f t="shared" si="1"/>
        <v>0.18846050148287949</v>
      </c>
      <c r="P13" s="19">
        <f t="shared" si="2"/>
        <v>1.7415794166725229E-2</v>
      </c>
    </row>
    <row r="14" spans="1:16" ht="15" customHeight="1" x14ac:dyDescent="0.2">
      <c r="A14" s="10" t="s">
        <v>16</v>
      </c>
      <c r="B14" s="12">
        <f>Ada!B14+Adams!B14+Boise!B14+Canyon!B14+Elmore!B14+Gem!B14+Owyhee!B14+Payette!B14+Valley!B14+Washington!B14</f>
        <v>53612</v>
      </c>
      <c r="C14" s="12">
        <f>Ada!C14+Adams!C14+Boise!C14+Canyon!C14+Elmore!C14+Gem!C14+Owyhee!C14+Payette!C14+Valley!C14+Washington!C14</f>
        <v>53985</v>
      </c>
      <c r="D14" s="12">
        <f>Ada!D14+Adams!D14+Boise!D14+Canyon!D14+Elmore!D14+Gem!D14+Owyhee!D14+Payette!D14+Valley!D14+Washington!D14</f>
        <v>54508</v>
      </c>
      <c r="E14" s="12">
        <f>Ada!E14+Adams!E14+Boise!E14+Canyon!E14+Elmore!E14+Gem!E14+Owyhee!E14+Payette!E14+Valley!E14+Washington!E14</f>
        <v>55119</v>
      </c>
      <c r="F14" s="12">
        <f>Ada!F14+Adams!F14+Boise!F14+Canyon!F14+Elmore!F14+Gem!F14+Owyhee!F14+Payette!F14+Valley!F14+Washington!F14</f>
        <v>55787</v>
      </c>
      <c r="G14" s="12">
        <f>Ada!G14+Adams!G14+Boise!G14+Canyon!G14+Elmore!G14+Gem!G14+Owyhee!G14+Payette!G14+Valley!G14+Washington!G14</f>
        <v>56497</v>
      </c>
      <c r="H14" s="12">
        <f>Ada!H14+Adams!H14+Boise!H14+Canyon!H14+Elmore!H14+Gem!H14+Owyhee!H14+Payette!H14+Valley!H14+Washington!H14</f>
        <v>57239</v>
      </c>
      <c r="I14" s="12">
        <f>Ada!I14+Adams!I14+Boise!I14+Canyon!I14+Elmore!I14+Gem!I14+Owyhee!I14+Payette!I14+Valley!I14+Washington!I14</f>
        <v>58014</v>
      </c>
      <c r="J14" s="12">
        <f>Ada!J14+Adams!J14+Boise!J14+Canyon!J14+Elmore!J14+Gem!J14+Owyhee!J14+Payette!J14+Valley!J14+Washington!J14</f>
        <v>58818</v>
      </c>
      <c r="K14" s="12">
        <f>Ada!K14+Adams!K14+Boise!K14+Canyon!K14+Elmore!K14+Gem!K14+Owyhee!K14+Payette!K14+Valley!K14+Washington!K14</f>
        <v>59652</v>
      </c>
      <c r="L14" s="12">
        <f>Ada!L14+Adams!L14+Boise!L14+Canyon!L14+Elmore!L14+Gem!L14+Owyhee!L14+Payette!L14+Valley!L14+Washington!L14</f>
        <v>60509</v>
      </c>
      <c r="M14" s="13"/>
      <c r="N14" s="14">
        <f t="shared" si="0"/>
        <v>6897</v>
      </c>
      <c r="O14" s="15">
        <f t="shared" si="1"/>
        <v>0.12864657166306051</v>
      </c>
      <c r="P14" s="15">
        <f t="shared" si="2"/>
        <v>1.2175443587884249E-2</v>
      </c>
    </row>
    <row r="15" spans="1:16" ht="15" customHeight="1" x14ac:dyDescent="0.2">
      <c r="A15" s="11" t="s">
        <v>17</v>
      </c>
      <c r="B15" s="16">
        <f>Ada!B15+Adams!B15+Boise!B15+Canyon!B15+Elmore!B15+Gem!B15+Owyhee!B15+Payette!B15+Valley!B15+Washington!B15</f>
        <v>49343</v>
      </c>
      <c r="C15" s="16">
        <f>Ada!C15+Adams!C15+Boise!C15+Canyon!C15+Elmore!C15+Gem!C15+Owyhee!C15+Payette!C15+Valley!C15+Washington!C15</f>
        <v>50633</v>
      </c>
      <c r="D15" s="16">
        <f>Ada!D15+Adams!D15+Boise!D15+Canyon!D15+Elmore!D15+Gem!D15+Owyhee!D15+Payette!D15+Valley!D15+Washington!D15</f>
        <v>51717</v>
      </c>
      <c r="E15" s="16">
        <f>Ada!E15+Adams!E15+Boise!E15+Canyon!E15+Elmore!E15+Gem!E15+Owyhee!E15+Payette!E15+Valley!E15+Washington!E15</f>
        <v>52672</v>
      </c>
      <c r="F15" s="16">
        <f>Ada!F15+Adams!F15+Boise!F15+Canyon!F15+Elmore!F15+Gem!F15+Owyhee!F15+Payette!F15+Valley!F15+Washington!F15</f>
        <v>53545</v>
      </c>
      <c r="G15" s="16">
        <f>Ada!G15+Adams!G15+Boise!G15+Canyon!G15+Elmore!G15+Gem!G15+Owyhee!G15+Payette!G15+Valley!G15+Washington!G15</f>
        <v>54360</v>
      </c>
      <c r="H15" s="16">
        <f>Ada!H15+Adams!H15+Boise!H15+Canyon!H15+Elmore!H15+Gem!H15+Owyhee!H15+Payette!H15+Valley!H15+Washington!H15</f>
        <v>55141</v>
      </c>
      <c r="I15" s="16">
        <f>Ada!I15+Adams!I15+Boise!I15+Canyon!I15+Elmore!I15+Gem!I15+Owyhee!I15+Payette!I15+Valley!I15+Washington!I15</f>
        <v>55901</v>
      </c>
      <c r="J15" s="16">
        <f>Ada!J15+Adams!J15+Boise!J15+Canyon!J15+Elmore!J15+Gem!J15+Owyhee!J15+Payette!J15+Valley!J15+Washington!J15</f>
        <v>56655</v>
      </c>
      <c r="K15" s="16">
        <f>Ada!K15+Adams!K15+Boise!K15+Canyon!K15+Elmore!K15+Gem!K15+Owyhee!K15+Payette!K15+Valley!K15+Washington!K15</f>
        <v>57405</v>
      </c>
      <c r="L15" s="16">
        <f>Ada!L15+Adams!L15+Boise!L15+Canyon!L15+Elmore!L15+Gem!L15+Owyhee!L15+Payette!L15+Valley!L15+Washington!L15</f>
        <v>58158</v>
      </c>
      <c r="M15" s="17"/>
      <c r="N15" s="18">
        <f t="shared" si="0"/>
        <v>8815</v>
      </c>
      <c r="O15" s="19">
        <f t="shared" si="1"/>
        <v>0.17864742719332022</v>
      </c>
      <c r="P15" s="19">
        <f t="shared" si="2"/>
        <v>1.6572579880772764E-2</v>
      </c>
    </row>
    <row r="16" spans="1:16" ht="15" customHeight="1" x14ac:dyDescent="0.2">
      <c r="A16" s="10" t="s">
        <v>18</v>
      </c>
      <c r="B16" s="12">
        <f>Ada!B16+Adams!B16+Boise!B16+Canyon!B16+Elmore!B16+Gem!B16+Owyhee!B16+Payette!B16+Valley!B16+Washington!B16</f>
        <v>40114</v>
      </c>
      <c r="C16" s="12">
        <f>Ada!C16+Adams!C16+Boise!C16+Canyon!C16+Elmore!C16+Gem!C16+Owyhee!C16+Payette!C16+Valley!C16+Washington!C16</f>
        <v>41749</v>
      </c>
      <c r="D16" s="12">
        <f>Ada!D16+Adams!D16+Boise!D16+Canyon!D16+Elmore!D16+Gem!D16+Owyhee!D16+Payette!D16+Valley!D16+Washington!D16</f>
        <v>43287</v>
      </c>
      <c r="E16" s="12">
        <f>Ada!E16+Adams!E16+Boise!E16+Canyon!E16+Elmore!E16+Gem!E16+Owyhee!E16+Payette!E16+Valley!E16+Washington!E16</f>
        <v>44709</v>
      </c>
      <c r="F16" s="12">
        <f>Ada!F16+Adams!F16+Boise!F16+Canyon!F16+Elmore!F16+Gem!F16+Owyhee!F16+Payette!F16+Valley!F16+Washington!F16</f>
        <v>46013</v>
      </c>
      <c r="G16" s="12">
        <f>Ada!G16+Adams!G16+Boise!G16+Canyon!G16+Elmore!G16+Gem!G16+Owyhee!G16+Payette!G16+Valley!G16+Washington!G16</f>
        <v>47209</v>
      </c>
      <c r="H16" s="12">
        <f>Ada!H16+Adams!H16+Boise!H16+Canyon!H16+Elmore!H16+Gem!H16+Owyhee!H16+Payette!H16+Valley!H16+Washington!H16</f>
        <v>48307</v>
      </c>
      <c r="I16" s="12">
        <f>Ada!I16+Adams!I16+Boise!I16+Canyon!I16+Elmore!I16+Gem!I16+Owyhee!I16+Payette!I16+Valley!I16+Washington!I16</f>
        <v>49324</v>
      </c>
      <c r="J16" s="12">
        <f>Ada!J16+Adams!J16+Boise!J16+Canyon!J16+Elmore!J16+Gem!J16+Owyhee!J16+Payette!J16+Valley!J16+Washington!J16</f>
        <v>50273</v>
      </c>
      <c r="K16" s="12">
        <f>Ada!K16+Adams!K16+Boise!K16+Canyon!K16+Elmore!K16+Gem!K16+Owyhee!K16+Payette!K16+Valley!K16+Washington!K16</f>
        <v>51168</v>
      </c>
      <c r="L16" s="12">
        <f>Ada!L16+Adams!L16+Boise!L16+Canyon!L16+Elmore!L16+Gem!L16+Owyhee!L16+Payette!L16+Valley!L16+Washington!L16</f>
        <v>52019</v>
      </c>
      <c r="M16" s="13"/>
      <c r="N16" s="14">
        <f t="shared" si="0"/>
        <v>11905</v>
      </c>
      <c r="O16" s="15">
        <f t="shared" si="1"/>
        <v>0.2967791793388842</v>
      </c>
      <c r="P16" s="15">
        <f t="shared" si="2"/>
        <v>2.6329005618467516E-2</v>
      </c>
    </row>
    <row r="17" spans="1:16" ht="15" customHeight="1" x14ac:dyDescent="0.2">
      <c r="A17" s="11" t="s">
        <v>19</v>
      </c>
      <c r="B17" s="16">
        <f>Ada!B17+Adams!B17+Boise!B17+Canyon!B17+Elmore!B17+Gem!B17+Owyhee!B17+Payette!B17+Valley!B17+Washington!B17</f>
        <v>28486</v>
      </c>
      <c r="C17" s="16">
        <f>Ada!C17+Adams!C17+Boise!C17+Canyon!C17+Elmore!C17+Gem!C17+Owyhee!C17+Payette!C17+Valley!C17+Washington!C17</f>
        <v>29780</v>
      </c>
      <c r="D17" s="16">
        <f>Ada!D17+Adams!D17+Boise!D17+Canyon!D17+Elmore!D17+Gem!D17+Owyhee!D17+Payette!D17+Valley!D17+Washington!D17</f>
        <v>31092</v>
      </c>
      <c r="E17" s="16">
        <f>Ada!E17+Adams!E17+Boise!E17+Canyon!E17+Elmore!E17+Gem!E17+Owyhee!E17+Payette!E17+Valley!E17+Washington!E17</f>
        <v>32397</v>
      </c>
      <c r="F17" s="16">
        <f>Ada!F17+Adams!F17+Boise!F17+Canyon!F17+Elmore!F17+Gem!F17+Owyhee!F17+Payette!F17+Valley!F17+Washington!F17</f>
        <v>33676</v>
      </c>
      <c r="G17" s="16">
        <f>Ada!G17+Adams!G17+Boise!G17+Canyon!G17+Elmore!G17+Gem!G17+Owyhee!G17+Payette!G17+Valley!G17+Washington!G17</f>
        <v>34912</v>
      </c>
      <c r="H17" s="16">
        <f>Ada!H17+Adams!H17+Boise!H17+Canyon!H17+Elmore!H17+Gem!H17+Owyhee!H17+Payette!H17+Valley!H17+Washington!H17</f>
        <v>36090</v>
      </c>
      <c r="I17" s="16">
        <f>Ada!I17+Adams!I17+Boise!I17+Canyon!I17+Elmore!I17+Gem!I17+Owyhee!I17+Payette!I17+Valley!I17+Washington!I17</f>
        <v>37205</v>
      </c>
      <c r="J17" s="16">
        <f>Ada!J17+Adams!J17+Boise!J17+Canyon!J17+Elmore!J17+Gem!J17+Owyhee!J17+Payette!J17+Valley!J17+Washington!J17</f>
        <v>38262</v>
      </c>
      <c r="K17" s="16">
        <f>Ada!K17+Adams!K17+Boise!K17+Canyon!K17+Elmore!K17+Gem!K17+Owyhee!K17+Payette!K17+Valley!K17+Washington!K17</f>
        <v>39254</v>
      </c>
      <c r="L17" s="16">
        <f>Ada!L17+Adams!L17+Boise!L17+Canyon!L17+Elmore!L17+Gem!L17+Owyhee!L17+Payette!L17+Valley!L17+Washington!L17</f>
        <v>40193</v>
      </c>
      <c r="M17" s="17"/>
      <c r="N17" s="18">
        <f t="shared" si="0"/>
        <v>11707</v>
      </c>
      <c r="O17" s="19">
        <f t="shared" si="1"/>
        <v>0.41097381169697395</v>
      </c>
      <c r="P17" s="19">
        <f t="shared" si="2"/>
        <v>3.5027515367098028E-2</v>
      </c>
    </row>
    <row r="18" spans="1:16" ht="15" customHeight="1" x14ac:dyDescent="0.2">
      <c r="A18" s="10" t="s">
        <v>20</v>
      </c>
      <c r="B18" s="12">
        <f>Ada!B18+Adams!B18+Boise!B18+Canyon!B18+Elmore!B18+Gem!B18+Owyhee!B18+Payette!B18+Valley!B18+Washington!B18</f>
        <v>16154</v>
      </c>
      <c r="C18" s="12">
        <f>Ada!C18+Adams!C18+Boise!C18+Canyon!C18+Elmore!C18+Gem!C18+Owyhee!C18+Payette!C18+Valley!C18+Washington!C18</f>
        <v>17578</v>
      </c>
      <c r="D18" s="12">
        <f>Ada!D18+Adams!D18+Boise!D18+Canyon!D18+Elmore!D18+Gem!D18+Owyhee!D18+Payette!D18+Valley!D18+Washington!D18</f>
        <v>18916</v>
      </c>
      <c r="E18" s="12">
        <f>Ada!E18+Adams!E18+Boise!E18+Canyon!E18+Elmore!E18+Gem!E18+Owyhee!E18+Payette!E18+Valley!E18+Washington!E18</f>
        <v>20191</v>
      </c>
      <c r="F18" s="12">
        <f>Ada!F18+Adams!F18+Boise!F18+Canyon!F18+Elmore!F18+Gem!F18+Owyhee!F18+Payette!F18+Valley!F18+Washington!F18</f>
        <v>21417</v>
      </c>
      <c r="G18" s="12">
        <f>Ada!G18+Adams!G18+Boise!G18+Canyon!G18+Elmore!G18+Gem!G18+Owyhee!G18+Payette!G18+Valley!G18+Washington!G18</f>
        <v>22598</v>
      </c>
      <c r="H18" s="12">
        <f>Ada!H18+Adams!H18+Boise!H18+Canyon!H18+Elmore!H18+Gem!H18+Owyhee!H18+Payette!H18+Valley!H18+Washington!H18</f>
        <v>23740</v>
      </c>
      <c r="I18" s="12">
        <f>Ada!I18+Adams!I18+Boise!I18+Canyon!I18+Elmore!I18+Gem!I18+Owyhee!I18+Payette!I18+Valley!I18+Washington!I18</f>
        <v>24841</v>
      </c>
      <c r="J18" s="12">
        <f>Ada!J18+Adams!J18+Boise!J18+Canyon!J18+Elmore!J18+Gem!J18+Owyhee!J18+Payette!J18+Valley!J18+Washington!J18</f>
        <v>25897</v>
      </c>
      <c r="K18" s="12">
        <f>Ada!K18+Adams!K18+Boise!K18+Canyon!K18+Elmore!K18+Gem!K18+Owyhee!K18+Payette!K18+Valley!K18+Washington!K18</f>
        <v>26904</v>
      </c>
      <c r="L18" s="12">
        <f>Ada!L18+Adams!L18+Boise!L18+Canyon!L18+Elmore!L18+Gem!L18+Owyhee!L18+Payette!L18+Valley!L18+Washington!L18</f>
        <v>27865</v>
      </c>
      <c r="M18" s="13"/>
      <c r="N18" s="14">
        <f t="shared" si="0"/>
        <v>11711</v>
      </c>
      <c r="O18" s="15">
        <f t="shared" si="1"/>
        <v>0.7249597622879782</v>
      </c>
      <c r="P18" s="15">
        <f t="shared" si="2"/>
        <v>5.6033990141589163E-2</v>
      </c>
    </row>
    <row r="19" spans="1:16" ht="15" customHeight="1" x14ac:dyDescent="0.2">
      <c r="A19" s="11" t="s">
        <v>21</v>
      </c>
      <c r="B19" s="16">
        <f>Ada!B19+Adams!B19+Boise!B19+Canyon!B19+Elmore!B19+Gem!B19+Owyhee!B19+Payette!B19+Valley!B19+Washington!B19</f>
        <v>13936</v>
      </c>
      <c r="C19" s="16">
        <f>Ada!C19+Adams!C19+Boise!C19+Canyon!C19+Elmore!C19+Gem!C19+Owyhee!C19+Payette!C19+Valley!C19+Washington!C19</f>
        <v>14779</v>
      </c>
      <c r="D19" s="16">
        <f>Ada!D19+Adams!D19+Boise!D19+Canyon!D19+Elmore!D19+Gem!D19+Owyhee!D19+Payette!D19+Valley!D19+Washington!D19</f>
        <v>15781</v>
      </c>
      <c r="E19" s="16">
        <f>Ada!E19+Adams!E19+Boise!E19+Canyon!E19+Elmore!E19+Gem!E19+Owyhee!E19+Payette!E19+Valley!E19+Washington!E19</f>
        <v>16907</v>
      </c>
      <c r="F19" s="16">
        <f>Ada!F19+Adams!F19+Boise!F19+Canyon!F19+Elmore!F19+Gem!F19+Owyhee!F19+Payette!F19+Valley!F19+Washington!F19</f>
        <v>18120</v>
      </c>
      <c r="G19" s="16">
        <f>Ada!G19+Adams!G19+Boise!G19+Canyon!G19+Elmore!G19+Gem!G19+Owyhee!G19+Payette!G19+Valley!G19+Washington!G19</f>
        <v>19405</v>
      </c>
      <c r="H19" s="16">
        <f>Ada!H19+Adams!H19+Boise!H19+Canyon!H19+Elmore!H19+Gem!H19+Owyhee!H19+Payette!H19+Valley!H19+Washington!H19</f>
        <v>20747</v>
      </c>
      <c r="I19" s="16">
        <f>Ada!I19+Adams!I19+Boise!I19+Canyon!I19+Elmore!I19+Gem!I19+Owyhee!I19+Payette!I19+Valley!I19+Washington!I19</f>
        <v>22128</v>
      </c>
      <c r="J19" s="16">
        <f>Ada!J19+Adams!J19+Boise!J19+Canyon!J19+Elmore!J19+Gem!J19+Owyhee!J19+Payette!J19+Valley!J19+Washington!J19</f>
        <v>23534</v>
      </c>
      <c r="K19" s="16">
        <f>Ada!K19+Adams!K19+Boise!K19+Canyon!K19+Elmore!K19+Gem!K19+Owyhee!K19+Payette!K19+Valley!K19+Washington!K19</f>
        <v>24954</v>
      </c>
      <c r="L19" s="16">
        <f>Ada!L19+Adams!L19+Boise!L19+Canyon!L19+Elmore!L19+Gem!L19+Owyhee!L19+Payette!L19+Valley!L19+Washington!L19</f>
        <v>26376</v>
      </c>
      <c r="M19" s="17"/>
      <c r="N19" s="18">
        <f t="shared" si="0"/>
        <v>12440</v>
      </c>
      <c r="O19" s="19">
        <f t="shared" si="1"/>
        <v>0.89265212399540761</v>
      </c>
      <c r="P19" s="19">
        <f t="shared" si="2"/>
        <v>6.5876972388432042E-2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f>Ada!B21+Adams!B21+Boise!B21+Canyon!B21+Elmore!B21+Gem!B21+Owyhee!B21+Payette!B21+Valley!B21+Washington!B21</f>
        <v>896063</v>
      </c>
      <c r="C21" s="23">
        <f>Ada!C21+Adams!C21+Boise!C21+Canyon!C21+Elmore!C21+Gem!C21+Owyhee!C21+Payette!C21+Valley!C21+Washington!C21</f>
        <v>912643</v>
      </c>
      <c r="D21" s="23">
        <f>Ada!D21+Adams!D21+Boise!D21+Canyon!D21+Elmore!D21+Gem!D21+Owyhee!D21+Payette!D21+Valley!D21+Washington!D21</f>
        <v>929066</v>
      </c>
      <c r="E21" s="23">
        <f>Ada!E21+Adams!E21+Boise!E21+Canyon!E21+Elmore!E21+Gem!E21+Owyhee!E21+Payette!E21+Valley!E21+Washington!E21</f>
        <v>945321</v>
      </c>
      <c r="F21" s="23">
        <f>Ada!F21+Adams!F21+Boise!F21+Canyon!F21+Elmore!F21+Gem!F21+Owyhee!F21+Payette!F21+Valley!F21+Washington!F21</f>
        <v>961385</v>
      </c>
      <c r="G21" s="23">
        <f>Ada!G21+Adams!G21+Boise!G21+Canyon!G21+Elmore!G21+Gem!G21+Owyhee!G21+Payette!G21+Valley!G21+Washington!G21</f>
        <v>977246</v>
      </c>
      <c r="H21" s="23">
        <f>Ada!H21+Adams!H21+Boise!H21+Canyon!H21+Elmore!H21+Gem!H21+Owyhee!H21+Payette!H21+Valley!H21+Washington!H21</f>
        <v>992906</v>
      </c>
      <c r="I21" s="23">
        <f>Ada!I21+Adams!I21+Boise!I21+Canyon!I21+Elmore!I21+Gem!I21+Owyhee!I21+Payette!I21+Valley!I21+Washington!I21</f>
        <v>1008360</v>
      </c>
      <c r="J21" s="23">
        <f>Ada!J21+Adams!J21+Boise!J21+Canyon!J21+Elmore!J21+Gem!J21+Owyhee!J21+Payette!J21+Valley!J21+Washington!J21</f>
        <v>1023599</v>
      </c>
      <c r="K21" s="23">
        <f>Ada!K21+Adams!K21+Boise!K21+Canyon!K21+Elmore!K21+Gem!K21+Owyhee!K21+Payette!K21+Valley!K21+Washington!K21</f>
        <v>1038606</v>
      </c>
      <c r="L21" s="23">
        <f>Ada!L21+Adams!L21+Boise!L21+Canyon!L21+Elmore!L21+Gem!L21+Owyhee!L21+Payette!L21+Valley!L21+Washington!L21</f>
        <v>1053388</v>
      </c>
      <c r="M21" s="24"/>
      <c r="N21" s="25">
        <f t="shared" si="0"/>
        <v>157325</v>
      </c>
      <c r="O21" s="26">
        <f t="shared" si="1"/>
        <v>0.17557359248177862</v>
      </c>
      <c r="P21" s="26">
        <f t="shared" si="2"/>
        <v>1.6307152813819004E-2</v>
      </c>
    </row>
    <row r="22" spans="1:16" ht="15" customHeight="1" x14ac:dyDescent="0.2">
      <c r="A22" s="10" t="s">
        <v>23</v>
      </c>
      <c r="B22" s="12">
        <f>Ada!B22+Adams!B22+Boise!B22+Canyon!B22+Elmore!B22+Gem!B22+Owyhee!B22+Payette!B22+Valley!B22+Washington!B22</f>
        <v>168490</v>
      </c>
      <c r="C22" s="12">
        <f>Ada!C22+Adams!C22+Boise!C22+Canyon!C22+Elmore!C22+Gem!C22+Owyhee!C22+Payette!C22+Valley!C22+Washington!C22</f>
        <v>169189</v>
      </c>
      <c r="D22" s="12">
        <f>Ada!D22+Adams!D22+Boise!D22+Canyon!D22+Elmore!D22+Gem!D22+Owyhee!D22+Payette!D22+Valley!D22+Washington!D22</f>
        <v>169981</v>
      </c>
      <c r="E22" s="12">
        <f>Ada!E22+Adams!E22+Boise!E22+Canyon!E22+Elmore!E22+Gem!E22+Owyhee!E22+Payette!E22+Valley!E22+Washington!E22</f>
        <v>170895</v>
      </c>
      <c r="F22" s="12">
        <f>Ada!F22+Adams!F22+Boise!F22+Canyon!F22+Elmore!F22+Gem!F22+Owyhee!F22+Payette!F22+Valley!F22+Washington!F22</f>
        <v>171930</v>
      </c>
      <c r="G22" s="12">
        <f>Ada!G22+Adams!G22+Boise!G22+Canyon!G22+Elmore!G22+Gem!G22+Owyhee!G22+Payette!G22+Valley!G22+Washington!G22</f>
        <v>173083</v>
      </c>
      <c r="H22" s="12">
        <f>Ada!H22+Adams!H22+Boise!H22+Canyon!H22+Elmore!H22+Gem!H22+Owyhee!H22+Payette!H22+Valley!H22+Washington!H22</f>
        <v>174350</v>
      </c>
      <c r="I22" s="12">
        <f>Ada!I22+Adams!I22+Boise!I22+Canyon!I22+Elmore!I22+Gem!I22+Owyhee!I22+Payette!I22+Valley!I22+Washington!I22</f>
        <v>175716</v>
      </c>
      <c r="J22" s="12">
        <f>Ada!J22+Adams!J22+Boise!J22+Canyon!J22+Elmore!J22+Gem!J22+Owyhee!J22+Payette!J22+Valley!J22+Washington!J22</f>
        <v>177162</v>
      </c>
      <c r="K22" s="12">
        <f>Ada!K22+Adams!K22+Boise!K22+Canyon!K22+Elmore!K22+Gem!K22+Owyhee!K22+Payette!K22+Valley!K22+Washington!K22</f>
        <v>178678</v>
      </c>
      <c r="L22" s="12">
        <f>Ada!L22+Adams!L22+Boise!L22+Canyon!L22+Elmore!L22+Gem!L22+Owyhee!L22+Payette!L22+Valley!L22+Washington!L22</f>
        <v>180246</v>
      </c>
      <c r="M22" s="13"/>
      <c r="N22" s="14">
        <f t="shared" si="0"/>
        <v>11756</v>
      </c>
      <c r="O22" s="15">
        <f t="shared" si="1"/>
        <v>6.9772686806338649E-2</v>
      </c>
      <c r="P22" s="15">
        <f t="shared" si="2"/>
        <v>6.7674145268750152E-3</v>
      </c>
    </row>
    <row r="23" spans="1:16" ht="15" customHeight="1" x14ac:dyDescent="0.2">
      <c r="A23" s="11" t="s">
        <v>24</v>
      </c>
      <c r="B23" s="16">
        <f>Ada!B23+Adams!B23+Boise!B23+Canyon!B23+Elmore!B23+Gem!B23+Owyhee!B23+Payette!B23+Valley!B23+Washington!B23</f>
        <v>579540</v>
      </c>
      <c r="C23" s="16">
        <f>Ada!C23+Adams!C23+Boise!C23+Canyon!C23+Elmore!C23+Gem!C23+Owyhee!C23+Payette!C23+Valley!C23+Washington!C23</f>
        <v>588935</v>
      </c>
      <c r="D23" s="16">
        <f>Ada!D23+Adams!D23+Boise!D23+Canyon!D23+Elmore!D23+Gem!D23+Owyhee!D23+Payette!D23+Valley!D23+Washington!D23</f>
        <v>598292</v>
      </c>
      <c r="E23" s="16">
        <f>Ada!E23+Adams!E23+Boise!E23+Canyon!E23+Elmore!E23+Gem!E23+Owyhee!E23+Payette!E23+Valley!E23+Washington!E23</f>
        <v>607550</v>
      </c>
      <c r="F23" s="16">
        <f>Ada!F23+Adams!F23+Boise!F23+Canyon!F23+Elmore!F23+Gem!F23+Owyhee!F23+Payette!F23+Valley!F23+Washington!F23</f>
        <v>616684</v>
      </c>
      <c r="G23" s="16">
        <f>Ada!G23+Adams!G23+Boise!G23+Canyon!G23+Elmore!G23+Gem!G23+Owyhee!G23+Payette!G23+Valley!G23+Washington!G23</f>
        <v>625679</v>
      </c>
      <c r="H23" s="16">
        <f>Ada!H23+Adams!H23+Boise!H23+Canyon!H23+Elmore!H23+Gem!H23+Owyhee!H23+Payette!H23+Valley!H23+Washington!H23</f>
        <v>634531</v>
      </c>
      <c r="I23" s="16">
        <f>Ada!I23+Adams!I23+Boise!I23+Canyon!I23+Elmore!I23+Gem!I23+Owyhee!I23+Payette!I23+Valley!I23+Washington!I23</f>
        <v>643245</v>
      </c>
      <c r="J23" s="16">
        <f>Ada!J23+Adams!J23+Boise!J23+Canyon!J23+Elmore!J23+Gem!J23+Owyhee!J23+Payette!J23+Valley!J23+Washington!J23</f>
        <v>651816</v>
      </c>
      <c r="K23" s="16">
        <f>Ada!K23+Adams!K23+Boise!K23+Canyon!K23+Elmore!K23+Gem!K23+Owyhee!K23+Payette!K23+Valley!K23+Washington!K23</f>
        <v>660243</v>
      </c>
      <c r="L23" s="16">
        <f>Ada!L23+Adams!L23+Boise!L23+Canyon!L23+Elmore!L23+Gem!L23+Owyhee!L23+Payette!L23+Valley!L23+Washington!L23</f>
        <v>668531</v>
      </c>
      <c r="M23" s="17"/>
      <c r="N23" s="18">
        <f t="shared" si="0"/>
        <v>88991</v>
      </c>
      <c r="O23" s="19">
        <f t="shared" si="1"/>
        <v>0.15355454325844636</v>
      </c>
      <c r="P23" s="19">
        <f t="shared" si="2"/>
        <v>1.4387323681847919E-2</v>
      </c>
    </row>
    <row r="24" spans="1:16" ht="15" customHeight="1" x14ac:dyDescent="0.2">
      <c r="A24" s="10" t="s">
        <v>25</v>
      </c>
      <c r="B24" s="12">
        <f>Ada!B24+Adams!B24+Boise!B24+Canyon!B24+Elmore!B24+Gem!B24+Owyhee!B24+Payette!B24+Valley!B24+Washington!B24</f>
        <v>148033</v>
      </c>
      <c r="C24" s="12">
        <f>Ada!C24+Adams!C24+Boise!C24+Canyon!C24+Elmore!C24+Gem!C24+Owyhee!C24+Payette!C24+Valley!C24+Washington!C24</f>
        <v>154519</v>
      </c>
      <c r="D24" s="12">
        <f>Ada!D24+Adams!D24+Boise!D24+Canyon!D24+Elmore!D24+Gem!D24+Owyhee!D24+Payette!D24+Valley!D24+Washington!D24</f>
        <v>160793</v>
      </c>
      <c r="E24" s="12">
        <f>Ada!E24+Adams!E24+Boise!E24+Canyon!E24+Elmore!E24+Gem!E24+Owyhee!E24+Payette!E24+Valley!E24+Washington!E24</f>
        <v>166876</v>
      </c>
      <c r="F24" s="12">
        <f>Ada!F24+Adams!F24+Boise!F24+Canyon!F24+Elmore!F24+Gem!F24+Owyhee!F24+Payette!F24+Valley!F24+Washington!F24</f>
        <v>172771</v>
      </c>
      <c r="G24" s="12">
        <f>Ada!G24+Adams!G24+Boise!G24+Canyon!G24+Elmore!G24+Gem!G24+Owyhee!G24+Payette!G24+Valley!G24+Washington!G24</f>
        <v>178484</v>
      </c>
      <c r="H24" s="12">
        <f>Ada!H24+Adams!H24+Boise!H24+Canyon!H24+Elmore!H24+Gem!H24+Owyhee!H24+Payette!H24+Valley!H24+Washington!H24</f>
        <v>184025</v>
      </c>
      <c r="I24" s="12">
        <f>Ada!I24+Adams!I24+Boise!I24+Canyon!I24+Elmore!I24+Gem!I24+Owyhee!I24+Payette!I24+Valley!I24+Washington!I24</f>
        <v>189399</v>
      </c>
      <c r="J24" s="12">
        <f>Ada!J24+Adams!J24+Boise!J24+Canyon!J24+Elmore!J24+Gem!J24+Owyhee!J24+Payette!J24+Valley!J24+Washington!J24</f>
        <v>194621</v>
      </c>
      <c r="K24" s="12">
        <f>Ada!K24+Adams!K24+Boise!K24+Canyon!K24+Elmore!K24+Gem!K24+Owyhee!K24+Payette!K24+Valley!K24+Washington!K24</f>
        <v>199685</v>
      </c>
      <c r="L24" s="12">
        <f>Ada!L24+Adams!L24+Boise!L24+Canyon!L24+Elmore!L24+Gem!L24+Owyhee!L24+Payette!L24+Valley!L24+Washington!L24</f>
        <v>204611</v>
      </c>
      <c r="M24" s="13"/>
      <c r="N24" s="14">
        <f t="shared" si="0"/>
        <v>56578</v>
      </c>
      <c r="O24" s="15">
        <f t="shared" si="1"/>
        <v>0.38219856383373979</v>
      </c>
      <c r="P24" s="15">
        <f t="shared" si="2"/>
        <v>3.2897065878847886E-2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f>Ada!B26+Adams!B26+Boise!B26+Canyon!B26+Elmore!B26+Gem!B26+Owyhee!B26+Payette!B26+Valley!B26+Washington!B26</f>
        <v>452690</v>
      </c>
      <c r="C26" s="16">
        <f>Ada!C26+Adams!C26+Boise!C26+Canyon!C26+Elmore!C26+Gem!C26+Owyhee!C26+Payette!C26+Valley!C26+Washington!C26</f>
        <v>461293</v>
      </c>
      <c r="D26" s="16">
        <f>Ada!D26+Adams!D26+Boise!D26+Canyon!D26+Elmore!D26+Gem!D26+Owyhee!D26+Payette!D26+Valley!D26+Washington!D26</f>
        <v>469797</v>
      </c>
      <c r="E26" s="16">
        <f>Ada!E26+Adams!E26+Boise!E26+Canyon!E26+Elmore!E26+Gem!E26+Owyhee!E26+Payette!E26+Valley!E26+Washington!E26</f>
        <v>478202</v>
      </c>
      <c r="F26" s="16">
        <f>Ada!F26+Adams!F26+Boise!F26+Canyon!F26+Elmore!F26+Gem!F26+Owyhee!F26+Payette!F26+Valley!F26+Washington!F26</f>
        <v>486501</v>
      </c>
      <c r="G26" s="16">
        <f>Ada!G26+Adams!G26+Boise!G26+Canyon!G26+Elmore!G26+Gem!G26+Owyhee!G26+Payette!G26+Valley!G26+Washington!G26</f>
        <v>494682</v>
      </c>
      <c r="H26" s="16">
        <f>Ada!H26+Adams!H26+Boise!H26+Canyon!H26+Elmore!H26+Gem!H26+Owyhee!H26+Payette!H26+Valley!H26+Washington!H26</f>
        <v>502746</v>
      </c>
      <c r="I26" s="16">
        <f>Ada!I26+Adams!I26+Boise!I26+Canyon!I26+Elmore!I26+Gem!I26+Owyhee!I26+Payette!I26+Valley!I26+Washington!I26</f>
        <v>510697</v>
      </c>
      <c r="J26" s="16">
        <f>Ada!J26+Adams!J26+Boise!J26+Canyon!J26+Elmore!J26+Gem!J26+Owyhee!J26+Payette!J26+Valley!J26+Washington!J26</f>
        <v>518537</v>
      </c>
      <c r="K26" s="16">
        <f>Ada!K26+Adams!K26+Boise!K26+Canyon!K26+Elmore!K26+Gem!K26+Owyhee!K26+Payette!K26+Valley!K26+Washington!K26</f>
        <v>526247</v>
      </c>
      <c r="L26" s="16">
        <f>Ada!L26+Adams!L26+Boise!L26+Canyon!L26+Elmore!L26+Gem!L26+Owyhee!L26+Payette!L26+Valley!L26+Washington!L26</f>
        <v>533837</v>
      </c>
      <c r="M26" s="17"/>
      <c r="N26" s="18">
        <f t="shared" si="0"/>
        <v>81147</v>
      </c>
      <c r="O26" s="19">
        <f t="shared" si="1"/>
        <v>0.17925511939738012</v>
      </c>
      <c r="P26" s="19">
        <f t="shared" si="2"/>
        <v>1.6624980618695329E-2</v>
      </c>
    </row>
    <row r="27" spans="1:16" ht="15" customHeight="1" x14ac:dyDescent="0.2">
      <c r="A27" s="10" t="s">
        <v>27</v>
      </c>
      <c r="B27" s="12">
        <f>Ada!B27+Adams!B27+Boise!B27+Canyon!B27+Elmore!B27+Gem!B27+Owyhee!B27+Payette!B27+Valley!B27+Washington!B27</f>
        <v>443373</v>
      </c>
      <c r="C27" s="12">
        <f>Ada!C27+Adams!C27+Boise!C27+Canyon!C27+Elmore!C27+Gem!C27+Owyhee!C27+Payette!C27+Valley!C27+Washington!C27</f>
        <v>451350</v>
      </c>
      <c r="D27" s="12">
        <f>Ada!D27+Adams!D27+Boise!D27+Canyon!D27+Elmore!D27+Gem!D27+Owyhee!D27+Payette!D27+Valley!D27+Washington!D27</f>
        <v>459269</v>
      </c>
      <c r="E27" s="12">
        <f>Ada!E27+Adams!E27+Boise!E27+Canyon!E27+Elmore!E27+Gem!E27+Owyhee!E27+Payette!E27+Valley!E27+Washington!E27</f>
        <v>467119</v>
      </c>
      <c r="F27" s="12">
        <f>Ada!F27+Adams!F27+Boise!F27+Canyon!F27+Elmore!F27+Gem!F27+Owyhee!F27+Payette!F27+Valley!F27+Washington!F27</f>
        <v>474884</v>
      </c>
      <c r="G27" s="12">
        <f>Ada!G27+Adams!G27+Boise!G27+Canyon!G27+Elmore!G27+Gem!G27+Owyhee!G27+Payette!G27+Valley!G27+Washington!G27</f>
        <v>482564</v>
      </c>
      <c r="H27" s="12">
        <f>Ada!H27+Adams!H27+Boise!H27+Canyon!H27+Elmore!H27+Gem!H27+Owyhee!H27+Payette!H27+Valley!H27+Washington!H27</f>
        <v>490160</v>
      </c>
      <c r="I27" s="12">
        <f>Ada!I27+Adams!I27+Boise!I27+Canyon!I27+Elmore!I27+Gem!I27+Owyhee!I27+Payette!I27+Valley!I27+Washington!I27</f>
        <v>497663</v>
      </c>
      <c r="J27" s="12">
        <f>Ada!J27+Adams!J27+Boise!J27+Canyon!J27+Elmore!J27+Gem!J27+Owyhee!J27+Payette!J27+Valley!J27+Washington!J27</f>
        <v>505062</v>
      </c>
      <c r="K27" s="12">
        <f>Ada!K27+Adams!K27+Boise!K27+Canyon!K27+Elmore!K27+Gem!K27+Owyhee!K27+Payette!K27+Valley!K27+Washington!K27</f>
        <v>512359</v>
      </c>
      <c r="L27" s="12">
        <f>Ada!L27+Adams!L27+Boise!L27+Canyon!L27+Elmore!L27+Gem!L27+Owyhee!L27+Payette!L27+Valley!L27+Washington!L27</f>
        <v>519551</v>
      </c>
      <c r="M27" s="13"/>
      <c r="N27" s="14">
        <f t="shared" si="0"/>
        <v>76178</v>
      </c>
      <c r="O27" s="15">
        <f t="shared" si="1"/>
        <v>0.17181470229355419</v>
      </c>
      <c r="P27" s="15">
        <f t="shared" si="2"/>
        <v>1.5981720622344042E-2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f>Ada!B29+Adams!B29+Boise!B29+Canyon!B29+Elmore!B29+Gem!B29+Owyhee!B29+Payette!B29+Valley!B29+Washington!B29</f>
        <v>454135</v>
      </c>
      <c r="C29" s="16">
        <f>Ada!C29+Adams!C29+Boise!C29+Canyon!C29+Elmore!C29+Gem!C29+Owyhee!C29+Payette!C29+Valley!C29+Washington!C29</f>
        <v>462352</v>
      </c>
      <c r="D29" s="16">
        <f>Ada!D29+Adams!D29+Boise!D29+Canyon!D29+Elmore!D29+Gem!D29+Owyhee!D29+Payette!D29+Valley!D29+Washington!D29</f>
        <v>470524</v>
      </c>
      <c r="E29" s="16">
        <f>Ada!E29+Adams!E29+Boise!E29+Canyon!E29+Elmore!E29+Gem!E29+Owyhee!E29+Payette!E29+Valley!E29+Washington!E29</f>
        <v>478565</v>
      </c>
      <c r="F29" s="16">
        <f>Ada!F29+Adams!F29+Boise!F29+Canyon!F29+Elmore!F29+Gem!F29+Owyhee!F29+Payette!F29+Valley!F29+Washington!F29</f>
        <v>486493</v>
      </c>
      <c r="G29" s="16">
        <f>Ada!G29+Adams!G29+Boise!G29+Canyon!G29+Elmore!G29+Gem!G29+Owyhee!G29+Payette!G29+Valley!G29+Washington!G29</f>
        <v>494289</v>
      </c>
      <c r="H29" s="16">
        <f>Ada!H29+Adams!H29+Boise!H29+Canyon!H29+Elmore!H29+Gem!H29+Owyhee!H29+Payette!H29+Valley!H29+Washington!H29</f>
        <v>501951</v>
      </c>
      <c r="I29" s="16">
        <f>Ada!I29+Adams!I29+Boise!I29+Canyon!I29+Elmore!I29+Gem!I29+Owyhee!I29+Payette!I29+Valley!I29+Washington!I29</f>
        <v>509484</v>
      </c>
      <c r="J29" s="16">
        <f>Ada!J29+Adams!J29+Boise!J29+Canyon!J29+Elmore!J29+Gem!J29+Owyhee!J29+Payette!J29+Valley!J29+Washington!J29</f>
        <v>516891</v>
      </c>
      <c r="K29" s="16">
        <f>Ada!K29+Adams!K29+Boise!K29+Canyon!K29+Elmore!K29+Gem!K29+Owyhee!K29+Payette!K29+Valley!K29+Washington!K29</f>
        <v>524159</v>
      </c>
      <c r="L29" s="16">
        <f>Ada!L29+Adams!L29+Boise!L29+Canyon!L29+Elmore!L29+Gem!L29+Owyhee!L29+Payette!L29+Valley!L29+Washington!L29</f>
        <v>531303</v>
      </c>
      <c r="M29" s="17"/>
      <c r="N29" s="18">
        <f t="shared" si="0"/>
        <v>77168</v>
      </c>
      <c r="O29" s="19">
        <f t="shared" si="1"/>
        <v>0.16992304050557652</v>
      </c>
      <c r="P29" s="19">
        <f t="shared" si="2"/>
        <v>1.5817591314580826E-2</v>
      </c>
    </row>
    <row r="30" spans="1:16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05B4-F80E-43AB-8E34-5D184CF4475D}">
  <dimension ref="A1:P29"/>
  <sheetViews>
    <sheetView workbookViewId="0">
      <selection activeCell="G20" sqref="G20"/>
    </sheetView>
  </sheetViews>
  <sheetFormatPr defaultRowHeight="15" x14ac:dyDescent="0.25"/>
  <cols>
    <col min="1" max="1" width="20.7109375" style="8" customWidth="1"/>
    <col min="2" max="12" width="10.7109375" style="8" customWidth="1"/>
    <col min="13" max="13" width="5.7109375" style="8" customWidth="1"/>
    <col min="14" max="16" width="15.7109375" style="8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498</v>
      </c>
      <c r="C2" s="12">
        <v>505</v>
      </c>
      <c r="D2" s="12">
        <v>512</v>
      </c>
      <c r="E2" s="12">
        <v>519</v>
      </c>
      <c r="F2" s="12">
        <v>526</v>
      </c>
      <c r="G2" s="12">
        <v>532</v>
      </c>
      <c r="H2" s="12">
        <v>538</v>
      </c>
      <c r="I2" s="12">
        <v>545</v>
      </c>
      <c r="J2" s="12">
        <v>552</v>
      </c>
      <c r="K2" s="12">
        <v>560</v>
      </c>
      <c r="L2" s="12">
        <v>568</v>
      </c>
      <c r="M2" s="13"/>
      <c r="N2" s="14">
        <v>70</v>
      </c>
      <c r="O2" s="15">
        <v>0.14056224899598393</v>
      </c>
      <c r="P2" s="15">
        <v>1.3239003909310432E-2</v>
      </c>
    </row>
    <row r="3" spans="1:16" x14ac:dyDescent="0.25">
      <c r="A3" s="11" t="s">
        <v>5</v>
      </c>
      <c r="B3" s="16">
        <v>629</v>
      </c>
      <c r="C3" s="16">
        <v>625</v>
      </c>
      <c r="D3" s="16">
        <v>623</v>
      </c>
      <c r="E3" s="16">
        <v>623</v>
      </c>
      <c r="F3" s="16">
        <v>625</v>
      </c>
      <c r="G3" s="16">
        <v>628</v>
      </c>
      <c r="H3" s="16">
        <v>631</v>
      </c>
      <c r="I3" s="16">
        <v>635</v>
      </c>
      <c r="J3" s="16">
        <v>639</v>
      </c>
      <c r="K3" s="16">
        <v>644</v>
      </c>
      <c r="L3" s="16">
        <v>650</v>
      </c>
      <c r="M3" s="17"/>
      <c r="N3" s="18">
        <v>21</v>
      </c>
      <c r="O3" s="19">
        <v>3.3386327503974564E-2</v>
      </c>
      <c r="P3" s="19">
        <v>3.2895092184510588E-3</v>
      </c>
    </row>
    <row r="4" spans="1:16" x14ac:dyDescent="0.25">
      <c r="A4" s="10" t="s">
        <v>6</v>
      </c>
      <c r="B4" s="12">
        <v>692</v>
      </c>
      <c r="C4" s="12">
        <v>702</v>
      </c>
      <c r="D4" s="12">
        <v>709</v>
      </c>
      <c r="E4" s="12">
        <v>715</v>
      </c>
      <c r="F4" s="12">
        <v>719</v>
      </c>
      <c r="G4" s="12">
        <v>723</v>
      </c>
      <c r="H4" s="12">
        <v>727</v>
      </c>
      <c r="I4" s="12">
        <v>730</v>
      </c>
      <c r="J4" s="12">
        <v>733</v>
      </c>
      <c r="K4" s="12">
        <v>736</v>
      </c>
      <c r="L4" s="12">
        <v>740</v>
      </c>
      <c r="M4" s="13"/>
      <c r="N4" s="14">
        <v>48</v>
      </c>
      <c r="O4" s="15">
        <v>6.9364161849710976E-2</v>
      </c>
      <c r="P4" s="15">
        <v>6.7289614690404509E-3</v>
      </c>
    </row>
    <row r="5" spans="1:16" x14ac:dyDescent="0.25">
      <c r="A5" s="11" t="s">
        <v>7</v>
      </c>
      <c r="B5" s="16">
        <v>563</v>
      </c>
      <c r="C5" s="16">
        <v>585</v>
      </c>
      <c r="D5" s="16">
        <v>604</v>
      </c>
      <c r="E5" s="16">
        <v>621</v>
      </c>
      <c r="F5" s="16">
        <v>636</v>
      </c>
      <c r="G5" s="16">
        <v>649</v>
      </c>
      <c r="H5" s="16">
        <v>660</v>
      </c>
      <c r="I5" s="16">
        <v>670</v>
      </c>
      <c r="J5" s="16">
        <v>678</v>
      </c>
      <c r="K5" s="16">
        <v>685</v>
      </c>
      <c r="L5" s="16">
        <v>691</v>
      </c>
      <c r="M5" s="17"/>
      <c r="N5" s="18">
        <v>128</v>
      </c>
      <c r="O5" s="19">
        <v>0.22735346358792186</v>
      </c>
      <c r="P5" s="19">
        <v>2.0697298348962168E-2</v>
      </c>
    </row>
    <row r="6" spans="1:16" x14ac:dyDescent="0.25">
      <c r="A6" s="10" t="s">
        <v>8</v>
      </c>
      <c r="B6" s="12">
        <v>458</v>
      </c>
      <c r="C6" s="12">
        <v>468</v>
      </c>
      <c r="D6" s="12">
        <v>481</v>
      </c>
      <c r="E6" s="12">
        <v>495</v>
      </c>
      <c r="F6" s="12">
        <v>510</v>
      </c>
      <c r="G6" s="12">
        <v>525</v>
      </c>
      <c r="H6" s="12">
        <v>539</v>
      </c>
      <c r="I6" s="12">
        <v>553</v>
      </c>
      <c r="J6" s="12">
        <v>566</v>
      </c>
      <c r="K6" s="12">
        <v>578</v>
      </c>
      <c r="L6" s="12">
        <v>589</v>
      </c>
      <c r="M6" s="13"/>
      <c r="N6" s="14">
        <v>131</v>
      </c>
      <c r="O6" s="15">
        <v>0.28602620087336245</v>
      </c>
      <c r="P6" s="15">
        <v>2.5474774469997019E-2</v>
      </c>
    </row>
    <row r="7" spans="1:16" x14ac:dyDescent="0.25">
      <c r="A7" s="11" t="s">
        <v>9</v>
      </c>
      <c r="B7" s="16">
        <v>493</v>
      </c>
      <c r="C7" s="16">
        <v>505</v>
      </c>
      <c r="D7" s="16">
        <v>517</v>
      </c>
      <c r="E7" s="16">
        <v>529</v>
      </c>
      <c r="F7" s="16">
        <v>542</v>
      </c>
      <c r="G7" s="16">
        <v>554</v>
      </c>
      <c r="H7" s="16">
        <v>567</v>
      </c>
      <c r="I7" s="16">
        <v>581</v>
      </c>
      <c r="J7" s="16">
        <v>594</v>
      </c>
      <c r="K7" s="16">
        <v>607</v>
      </c>
      <c r="L7" s="16">
        <v>620</v>
      </c>
      <c r="M7" s="17"/>
      <c r="N7" s="18">
        <v>127</v>
      </c>
      <c r="O7" s="19">
        <v>0.25760649087221094</v>
      </c>
      <c r="P7" s="19">
        <v>2.3185735788094686E-2</v>
      </c>
    </row>
    <row r="8" spans="1:16" x14ac:dyDescent="0.25">
      <c r="A8" s="10" t="s">
        <v>10</v>
      </c>
      <c r="B8" s="12">
        <v>640</v>
      </c>
      <c r="C8" s="12">
        <v>640</v>
      </c>
      <c r="D8" s="12">
        <v>642</v>
      </c>
      <c r="E8" s="12">
        <v>646</v>
      </c>
      <c r="F8" s="12">
        <v>652</v>
      </c>
      <c r="G8" s="12">
        <v>659</v>
      </c>
      <c r="H8" s="12">
        <v>667</v>
      </c>
      <c r="I8" s="12">
        <v>677</v>
      </c>
      <c r="J8" s="12">
        <v>687</v>
      </c>
      <c r="K8" s="12">
        <v>698</v>
      </c>
      <c r="L8" s="12">
        <v>709</v>
      </c>
      <c r="M8" s="13"/>
      <c r="N8" s="14">
        <v>69</v>
      </c>
      <c r="O8" s="15">
        <v>0.10781250000000001</v>
      </c>
      <c r="P8" s="15">
        <v>1.0291330214723837E-2</v>
      </c>
    </row>
    <row r="9" spans="1:16" x14ac:dyDescent="0.25">
      <c r="A9" s="11" t="s">
        <v>11</v>
      </c>
      <c r="B9" s="16">
        <v>749</v>
      </c>
      <c r="C9" s="16">
        <v>760</v>
      </c>
      <c r="D9" s="16">
        <v>768</v>
      </c>
      <c r="E9" s="16">
        <v>776</v>
      </c>
      <c r="F9" s="16">
        <v>782</v>
      </c>
      <c r="G9" s="16">
        <v>789</v>
      </c>
      <c r="H9" s="16">
        <v>795</v>
      </c>
      <c r="I9" s="16">
        <v>802</v>
      </c>
      <c r="J9" s="16">
        <v>809</v>
      </c>
      <c r="K9" s="16">
        <v>817</v>
      </c>
      <c r="L9" s="16">
        <v>825</v>
      </c>
      <c r="M9" s="17"/>
      <c r="N9" s="18">
        <v>76</v>
      </c>
      <c r="O9" s="19">
        <v>0.10146862483311081</v>
      </c>
      <c r="P9" s="19">
        <v>9.7112917943071864E-3</v>
      </c>
    </row>
    <row r="10" spans="1:16" x14ac:dyDescent="0.25">
      <c r="A10" s="10" t="s">
        <v>12</v>
      </c>
      <c r="B10" s="12">
        <v>876</v>
      </c>
      <c r="C10" s="12">
        <v>877</v>
      </c>
      <c r="D10" s="12">
        <v>880</v>
      </c>
      <c r="E10" s="12">
        <v>884</v>
      </c>
      <c r="F10" s="12">
        <v>888</v>
      </c>
      <c r="G10" s="12">
        <v>893</v>
      </c>
      <c r="H10" s="12">
        <v>898</v>
      </c>
      <c r="I10" s="12">
        <v>903</v>
      </c>
      <c r="J10" s="12">
        <v>909</v>
      </c>
      <c r="K10" s="12">
        <v>915</v>
      </c>
      <c r="L10" s="12">
        <v>922</v>
      </c>
      <c r="M10" s="13"/>
      <c r="N10" s="14">
        <v>46</v>
      </c>
      <c r="O10" s="15">
        <v>5.2511415525114152E-2</v>
      </c>
      <c r="P10" s="15">
        <v>5.1310321509958623E-3</v>
      </c>
    </row>
    <row r="11" spans="1:16" x14ac:dyDescent="0.25">
      <c r="A11" s="11" t="s">
        <v>13</v>
      </c>
      <c r="B11" s="16">
        <v>740</v>
      </c>
      <c r="C11" s="16">
        <v>780</v>
      </c>
      <c r="D11" s="16">
        <v>812</v>
      </c>
      <c r="E11" s="16">
        <v>838</v>
      </c>
      <c r="F11" s="16">
        <v>859</v>
      </c>
      <c r="G11" s="16">
        <v>877</v>
      </c>
      <c r="H11" s="16">
        <v>892</v>
      </c>
      <c r="I11" s="16">
        <v>905</v>
      </c>
      <c r="J11" s="16">
        <v>917</v>
      </c>
      <c r="K11" s="16">
        <v>928</v>
      </c>
      <c r="L11" s="16">
        <v>937</v>
      </c>
      <c r="M11" s="17"/>
      <c r="N11" s="18">
        <v>197</v>
      </c>
      <c r="O11" s="19">
        <v>0.26621621621621622</v>
      </c>
      <c r="P11" s="19">
        <v>2.3884072341000984E-2</v>
      </c>
    </row>
    <row r="12" spans="1:16" x14ac:dyDescent="0.25">
      <c r="A12" s="10" t="s">
        <v>14</v>
      </c>
      <c r="B12" s="12">
        <v>804</v>
      </c>
      <c r="C12" s="12">
        <v>804</v>
      </c>
      <c r="D12" s="12">
        <v>812</v>
      </c>
      <c r="E12" s="12">
        <v>824</v>
      </c>
      <c r="F12" s="12">
        <v>839</v>
      </c>
      <c r="G12" s="12">
        <v>855</v>
      </c>
      <c r="H12" s="12">
        <v>872</v>
      </c>
      <c r="I12" s="12">
        <v>889</v>
      </c>
      <c r="J12" s="12">
        <v>905</v>
      </c>
      <c r="K12" s="12">
        <v>919</v>
      </c>
      <c r="L12" s="12">
        <v>933</v>
      </c>
      <c r="M12" s="13"/>
      <c r="N12" s="14">
        <v>129</v>
      </c>
      <c r="O12" s="15">
        <v>0.16044776119402984</v>
      </c>
      <c r="P12" s="15">
        <v>1.4991860415820346E-2</v>
      </c>
    </row>
    <row r="13" spans="1:16" x14ac:dyDescent="0.25">
      <c r="A13" s="11" t="s">
        <v>15</v>
      </c>
      <c r="B13" s="16">
        <v>841</v>
      </c>
      <c r="C13" s="16">
        <v>850</v>
      </c>
      <c r="D13" s="16">
        <v>857</v>
      </c>
      <c r="E13" s="16">
        <v>865</v>
      </c>
      <c r="F13" s="16">
        <v>873</v>
      </c>
      <c r="G13" s="16">
        <v>883</v>
      </c>
      <c r="H13" s="16">
        <v>894</v>
      </c>
      <c r="I13" s="16">
        <v>905</v>
      </c>
      <c r="J13" s="16">
        <v>918</v>
      </c>
      <c r="K13" s="16">
        <v>932</v>
      </c>
      <c r="L13" s="16">
        <v>945</v>
      </c>
      <c r="M13" s="17"/>
      <c r="N13" s="18">
        <v>104</v>
      </c>
      <c r="O13" s="19">
        <v>0.12366230677764566</v>
      </c>
      <c r="P13" s="19">
        <v>1.1727561635306083E-2</v>
      </c>
    </row>
    <row r="14" spans="1:16" x14ac:dyDescent="0.25">
      <c r="A14" s="10" t="s">
        <v>16</v>
      </c>
      <c r="B14" s="12">
        <v>1086</v>
      </c>
      <c r="C14" s="12">
        <v>1081</v>
      </c>
      <c r="D14" s="12">
        <v>1078</v>
      </c>
      <c r="E14" s="12">
        <v>1078</v>
      </c>
      <c r="F14" s="12">
        <v>1079</v>
      </c>
      <c r="G14" s="12">
        <v>1081</v>
      </c>
      <c r="H14" s="12">
        <v>1085</v>
      </c>
      <c r="I14" s="12">
        <v>1090</v>
      </c>
      <c r="J14" s="12">
        <v>1097</v>
      </c>
      <c r="K14" s="12">
        <v>1105</v>
      </c>
      <c r="L14" s="12">
        <v>1113</v>
      </c>
      <c r="M14" s="13"/>
      <c r="N14" s="14">
        <v>27</v>
      </c>
      <c r="O14" s="15">
        <v>2.4861878453038673E-2</v>
      </c>
      <c r="P14" s="15">
        <v>2.4588029882819384E-3</v>
      </c>
    </row>
    <row r="15" spans="1:16" x14ac:dyDescent="0.25">
      <c r="A15" s="11" t="s">
        <v>17</v>
      </c>
      <c r="B15" s="16">
        <v>1208</v>
      </c>
      <c r="C15" s="16">
        <v>1210</v>
      </c>
      <c r="D15" s="16">
        <v>1210</v>
      </c>
      <c r="E15" s="16">
        <v>1209</v>
      </c>
      <c r="F15" s="16">
        <v>1209</v>
      </c>
      <c r="G15" s="16">
        <v>1209</v>
      </c>
      <c r="H15" s="16">
        <v>1209</v>
      </c>
      <c r="I15" s="16">
        <v>1210</v>
      </c>
      <c r="J15" s="16">
        <v>1212</v>
      </c>
      <c r="K15" s="16">
        <v>1215</v>
      </c>
      <c r="L15" s="16">
        <v>1218</v>
      </c>
      <c r="M15" s="17"/>
      <c r="N15" s="18">
        <v>10</v>
      </c>
      <c r="O15" s="19">
        <v>8.2781456953642391E-3</v>
      </c>
      <c r="P15" s="19">
        <v>8.247468943440861E-4</v>
      </c>
    </row>
    <row r="16" spans="1:16" x14ac:dyDescent="0.25">
      <c r="A16" s="10" t="s">
        <v>18</v>
      </c>
      <c r="B16" s="12">
        <v>1048</v>
      </c>
      <c r="C16" s="12">
        <v>1073</v>
      </c>
      <c r="D16" s="12">
        <v>1093</v>
      </c>
      <c r="E16" s="12">
        <v>1108</v>
      </c>
      <c r="F16" s="12">
        <v>1119</v>
      </c>
      <c r="G16" s="12">
        <v>1128</v>
      </c>
      <c r="H16" s="12">
        <v>1135</v>
      </c>
      <c r="I16" s="12">
        <v>1141</v>
      </c>
      <c r="J16" s="12">
        <v>1146</v>
      </c>
      <c r="K16" s="12">
        <v>1151</v>
      </c>
      <c r="L16" s="12">
        <v>1155</v>
      </c>
      <c r="M16" s="13"/>
      <c r="N16" s="14">
        <v>107</v>
      </c>
      <c r="O16" s="15">
        <v>0.10209923664122138</v>
      </c>
      <c r="P16" s="15">
        <v>9.7690848048341827E-3</v>
      </c>
    </row>
    <row r="17" spans="1:16" x14ac:dyDescent="0.25">
      <c r="A17" s="11" t="s">
        <v>19</v>
      </c>
      <c r="B17" s="16">
        <v>632</v>
      </c>
      <c r="C17" s="16">
        <v>677</v>
      </c>
      <c r="D17" s="16">
        <v>717</v>
      </c>
      <c r="E17" s="16">
        <v>751</v>
      </c>
      <c r="F17" s="16">
        <v>780</v>
      </c>
      <c r="G17" s="16">
        <v>805</v>
      </c>
      <c r="H17" s="16">
        <v>825</v>
      </c>
      <c r="I17" s="16">
        <v>842</v>
      </c>
      <c r="J17" s="16">
        <v>856</v>
      </c>
      <c r="K17" s="16">
        <v>867</v>
      </c>
      <c r="L17" s="16">
        <v>878</v>
      </c>
      <c r="M17" s="17"/>
      <c r="N17" s="18">
        <v>246</v>
      </c>
      <c r="O17" s="19">
        <v>0.38924050632911394</v>
      </c>
      <c r="P17" s="19">
        <v>3.3422097508935433E-2</v>
      </c>
    </row>
    <row r="18" spans="1:16" x14ac:dyDescent="0.25">
      <c r="A18" s="10" t="s">
        <v>20</v>
      </c>
      <c r="B18" s="12">
        <v>281</v>
      </c>
      <c r="C18" s="12">
        <v>320</v>
      </c>
      <c r="D18" s="12">
        <v>359</v>
      </c>
      <c r="E18" s="12">
        <v>396</v>
      </c>
      <c r="F18" s="12">
        <v>431</v>
      </c>
      <c r="G18" s="12">
        <v>463</v>
      </c>
      <c r="H18" s="12">
        <v>493</v>
      </c>
      <c r="I18" s="12">
        <v>520</v>
      </c>
      <c r="J18" s="12">
        <v>543</v>
      </c>
      <c r="K18" s="12">
        <v>563</v>
      </c>
      <c r="L18" s="12">
        <v>580</v>
      </c>
      <c r="M18" s="13"/>
      <c r="N18" s="14">
        <v>299</v>
      </c>
      <c r="O18" s="15">
        <v>1.0640569395017794</v>
      </c>
      <c r="P18" s="15">
        <v>7.5157694544304654E-2</v>
      </c>
    </row>
    <row r="19" spans="1:16" x14ac:dyDescent="0.25">
      <c r="A19" s="11" t="s">
        <v>21</v>
      </c>
      <c r="B19" s="16">
        <v>226</v>
      </c>
      <c r="C19" s="16">
        <v>243</v>
      </c>
      <c r="D19" s="16">
        <v>265</v>
      </c>
      <c r="E19" s="16">
        <v>291</v>
      </c>
      <c r="F19" s="16">
        <v>321</v>
      </c>
      <c r="G19" s="16">
        <v>353</v>
      </c>
      <c r="H19" s="16">
        <v>387</v>
      </c>
      <c r="I19" s="16">
        <v>423</v>
      </c>
      <c r="J19" s="16">
        <v>459</v>
      </c>
      <c r="K19" s="16">
        <v>494</v>
      </c>
      <c r="L19" s="16">
        <v>528</v>
      </c>
      <c r="M19" s="17"/>
      <c r="N19" s="18">
        <v>302</v>
      </c>
      <c r="O19" s="19">
        <v>1.336283185840708</v>
      </c>
      <c r="P19" s="19">
        <v>8.8560442546463669E-2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12464</v>
      </c>
      <c r="C21" s="23">
        <v>12705</v>
      </c>
      <c r="D21" s="23">
        <v>12939</v>
      </c>
      <c r="E21" s="23">
        <v>13168</v>
      </c>
      <c r="F21" s="23">
        <v>13390</v>
      </c>
      <c r="G21" s="23">
        <v>13606</v>
      </c>
      <c r="H21" s="23">
        <v>13814</v>
      </c>
      <c r="I21" s="23">
        <v>14021</v>
      </c>
      <c r="J21" s="23">
        <v>14220</v>
      </c>
      <c r="K21" s="23">
        <v>14414</v>
      </c>
      <c r="L21" s="23">
        <v>14601</v>
      </c>
      <c r="M21" s="24"/>
      <c r="N21" s="25">
        <v>2137</v>
      </c>
      <c r="O21" s="26">
        <v>0.17145378690629012</v>
      </c>
      <c r="P21" s="26">
        <v>1.5950424354497672E-2</v>
      </c>
    </row>
    <row r="22" spans="1:16" x14ac:dyDescent="0.25">
      <c r="A22" s="10" t="s">
        <v>23</v>
      </c>
      <c r="B22" s="12">
        <v>1819</v>
      </c>
      <c r="C22" s="12">
        <v>1832</v>
      </c>
      <c r="D22" s="12">
        <v>1844</v>
      </c>
      <c r="E22" s="12">
        <v>1857</v>
      </c>
      <c r="F22" s="12">
        <v>1870</v>
      </c>
      <c r="G22" s="12">
        <v>1883</v>
      </c>
      <c r="H22" s="12">
        <v>1896</v>
      </c>
      <c r="I22" s="12">
        <v>1910</v>
      </c>
      <c r="J22" s="12">
        <v>1924</v>
      </c>
      <c r="K22" s="12">
        <v>1940</v>
      </c>
      <c r="L22" s="12">
        <v>1958</v>
      </c>
      <c r="M22" s="13"/>
      <c r="N22" s="14">
        <v>139</v>
      </c>
      <c r="O22" s="15">
        <v>7.6415612974161634E-2</v>
      </c>
      <c r="P22" s="15">
        <v>7.3908429043845203E-3</v>
      </c>
    </row>
    <row r="23" spans="1:16" x14ac:dyDescent="0.25">
      <c r="A23" s="11" t="s">
        <v>24</v>
      </c>
      <c r="B23" s="16">
        <v>7250</v>
      </c>
      <c r="C23" s="16">
        <v>7350</v>
      </c>
      <c r="D23" s="16">
        <v>7451</v>
      </c>
      <c r="E23" s="16">
        <v>7556</v>
      </c>
      <c r="F23" s="16">
        <v>7660</v>
      </c>
      <c r="G23" s="16">
        <v>7765</v>
      </c>
      <c r="H23" s="16">
        <v>7869</v>
      </c>
      <c r="I23" s="16">
        <v>7975</v>
      </c>
      <c r="J23" s="16">
        <v>8080</v>
      </c>
      <c r="K23" s="16">
        <v>8184</v>
      </c>
      <c r="L23" s="16">
        <v>8284</v>
      </c>
      <c r="M23" s="17"/>
      <c r="N23" s="18">
        <v>1034</v>
      </c>
      <c r="O23" s="19">
        <v>0.14262068965517241</v>
      </c>
      <c r="P23" s="19">
        <v>1.3421720847432095E-2</v>
      </c>
    </row>
    <row r="24" spans="1:16" x14ac:dyDescent="0.25">
      <c r="A24" s="10" t="s">
        <v>25</v>
      </c>
      <c r="B24" s="12">
        <v>3395</v>
      </c>
      <c r="C24" s="12">
        <v>3523</v>
      </c>
      <c r="D24" s="12">
        <v>3644</v>
      </c>
      <c r="E24" s="12">
        <v>3755</v>
      </c>
      <c r="F24" s="12">
        <v>3860</v>
      </c>
      <c r="G24" s="12">
        <v>3958</v>
      </c>
      <c r="H24" s="12">
        <v>4049</v>
      </c>
      <c r="I24" s="12">
        <v>4136</v>
      </c>
      <c r="J24" s="12">
        <v>4216</v>
      </c>
      <c r="K24" s="12">
        <v>4290</v>
      </c>
      <c r="L24" s="12">
        <v>4359</v>
      </c>
      <c r="M24" s="13"/>
      <c r="N24" s="14">
        <v>964</v>
      </c>
      <c r="O24" s="15">
        <v>0.28394698085419734</v>
      </c>
      <c r="P24" s="15">
        <v>2.5308857123732764E-2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6446</v>
      </c>
      <c r="C26" s="16">
        <v>6567</v>
      </c>
      <c r="D26" s="16">
        <v>6684</v>
      </c>
      <c r="E26" s="16">
        <v>6797</v>
      </c>
      <c r="F26" s="16">
        <v>6907</v>
      </c>
      <c r="G26" s="16">
        <v>7014</v>
      </c>
      <c r="H26" s="16">
        <v>7116</v>
      </c>
      <c r="I26" s="16">
        <v>7217</v>
      </c>
      <c r="J26" s="16">
        <v>7314</v>
      </c>
      <c r="K26" s="16">
        <v>7408</v>
      </c>
      <c r="L26" s="16">
        <v>7498</v>
      </c>
      <c r="M26" s="17"/>
      <c r="N26" s="18">
        <v>1052</v>
      </c>
      <c r="O26" s="19">
        <v>0.16320198572758299</v>
      </c>
      <c r="P26" s="19">
        <v>1.5232503238641781E-2</v>
      </c>
    </row>
    <row r="27" spans="1:16" x14ac:dyDescent="0.25">
      <c r="A27" s="10" t="s">
        <v>27</v>
      </c>
      <c r="B27" s="12">
        <v>6018</v>
      </c>
      <c r="C27" s="12">
        <v>6138</v>
      </c>
      <c r="D27" s="12">
        <v>6255</v>
      </c>
      <c r="E27" s="12">
        <v>6371</v>
      </c>
      <c r="F27" s="12">
        <v>6483</v>
      </c>
      <c r="G27" s="12">
        <v>6592</v>
      </c>
      <c r="H27" s="12">
        <v>6698</v>
      </c>
      <c r="I27" s="12">
        <v>6804</v>
      </c>
      <c r="J27" s="12">
        <v>6906</v>
      </c>
      <c r="K27" s="12">
        <v>7006</v>
      </c>
      <c r="L27" s="12">
        <v>7103</v>
      </c>
      <c r="M27" s="13"/>
      <c r="N27" s="14">
        <v>1085</v>
      </c>
      <c r="O27" s="15">
        <v>0.18029245596543703</v>
      </c>
      <c r="P27" s="15">
        <v>1.6714373069324662E-2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6055</v>
      </c>
      <c r="C29" s="16">
        <v>6145</v>
      </c>
      <c r="D29" s="16">
        <v>6242</v>
      </c>
      <c r="E29" s="16">
        <v>6336</v>
      </c>
      <c r="F29" s="16">
        <v>6430</v>
      </c>
      <c r="G29" s="16">
        <v>6521</v>
      </c>
      <c r="H29" s="16">
        <v>6615</v>
      </c>
      <c r="I29" s="16">
        <v>6709</v>
      </c>
      <c r="J29" s="16">
        <v>6807</v>
      </c>
      <c r="K29" s="16">
        <v>6896</v>
      </c>
      <c r="L29" s="16">
        <v>6986</v>
      </c>
      <c r="M29" s="17"/>
      <c r="N29" s="18">
        <v>931</v>
      </c>
      <c r="O29" s="19">
        <v>0.15375722543352602</v>
      </c>
      <c r="P29" s="19">
        <v>1.4405145290397936E-2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99AE-925F-4E7B-9BA2-34A43FCAFE86}">
  <dimension ref="A1:P29"/>
  <sheetViews>
    <sheetView workbookViewId="0">
      <selection activeCell="D36" sqref="D36"/>
    </sheetView>
  </sheetViews>
  <sheetFormatPr defaultRowHeight="15" x14ac:dyDescent="0.25"/>
  <cols>
    <col min="1" max="1" width="20.7109375" style="8" customWidth="1"/>
    <col min="2" max="12" width="10.7109375" style="8" customWidth="1"/>
    <col min="13" max="13" width="5.7109375" style="8" customWidth="1"/>
    <col min="14" max="16" width="15.7109375" style="8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550</v>
      </c>
      <c r="C2" s="12">
        <v>560</v>
      </c>
      <c r="D2" s="12">
        <v>569</v>
      </c>
      <c r="E2" s="12">
        <v>578</v>
      </c>
      <c r="F2" s="12">
        <v>587</v>
      </c>
      <c r="G2" s="12">
        <v>595</v>
      </c>
      <c r="H2" s="12">
        <v>603</v>
      </c>
      <c r="I2" s="12">
        <v>610</v>
      </c>
      <c r="J2" s="12">
        <v>616</v>
      </c>
      <c r="K2" s="12">
        <v>622</v>
      </c>
      <c r="L2" s="12">
        <v>628</v>
      </c>
      <c r="M2" s="13"/>
      <c r="N2" s="14">
        <v>78</v>
      </c>
      <c r="O2" s="15">
        <v>0.14181818181818182</v>
      </c>
      <c r="P2" s="15">
        <v>1.3350521714244445E-2</v>
      </c>
    </row>
    <row r="3" spans="1:16" x14ac:dyDescent="0.25">
      <c r="A3" s="11" t="s">
        <v>5</v>
      </c>
      <c r="B3" s="16">
        <v>676</v>
      </c>
      <c r="C3" s="16">
        <v>661</v>
      </c>
      <c r="D3" s="16">
        <v>651</v>
      </c>
      <c r="E3" s="16">
        <v>646</v>
      </c>
      <c r="F3" s="16">
        <v>644</v>
      </c>
      <c r="G3" s="16">
        <v>643</v>
      </c>
      <c r="H3" s="16">
        <v>644</v>
      </c>
      <c r="I3" s="16">
        <v>647</v>
      </c>
      <c r="J3" s="16">
        <v>650</v>
      </c>
      <c r="K3" s="16">
        <v>654</v>
      </c>
      <c r="L3" s="16">
        <v>658</v>
      </c>
      <c r="M3" s="17"/>
      <c r="N3" s="18">
        <v>-18</v>
      </c>
      <c r="O3" s="19">
        <v>-2.6627218934911243E-2</v>
      </c>
      <c r="P3" s="19">
        <v>-2.6951759459595825E-3</v>
      </c>
    </row>
    <row r="4" spans="1:16" x14ac:dyDescent="0.25">
      <c r="A4" s="10" t="s">
        <v>6</v>
      </c>
      <c r="B4" s="12">
        <v>714</v>
      </c>
      <c r="C4" s="12">
        <v>720</v>
      </c>
      <c r="D4" s="12">
        <v>722</v>
      </c>
      <c r="E4" s="12">
        <v>721</v>
      </c>
      <c r="F4" s="12">
        <v>720</v>
      </c>
      <c r="G4" s="12">
        <v>719</v>
      </c>
      <c r="H4" s="12">
        <v>717</v>
      </c>
      <c r="I4" s="12">
        <v>716</v>
      </c>
      <c r="J4" s="12">
        <v>716</v>
      </c>
      <c r="K4" s="12">
        <v>717</v>
      </c>
      <c r="L4" s="12">
        <v>718</v>
      </c>
      <c r="M4" s="13"/>
      <c r="N4" s="14">
        <v>4</v>
      </c>
      <c r="O4" s="15">
        <v>5.6022408963585435E-3</v>
      </c>
      <c r="P4" s="15">
        <v>5.5881675080038384E-4</v>
      </c>
    </row>
    <row r="5" spans="1:16" x14ac:dyDescent="0.25">
      <c r="A5" s="11" t="s">
        <v>7</v>
      </c>
      <c r="B5" s="16">
        <v>781</v>
      </c>
      <c r="C5" s="16">
        <v>769</v>
      </c>
      <c r="D5" s="16">
        <v>761</v>
      </c>
      <c r="E5" s="16">
        <v>755</v>
      </c>
      <c r="F5" s="16">
        <v>750</v>
      </c>
      <c r="G5" s="16">
        <v>745</v>
      </c>
      <c r="H5" s="16">
        <v>741</v>
      </c>
      <c r="I5" s="16">
        <v>738</v>
      </c>
      <c r="J5" s="16">
        <v>735</v>
      </c>
      <c r="K5" s="16">
        <v>733</v>
      </c>
      <c r="L5" s="16">
        <v>731</v>
      </c>
      <c r="M5" s="17"/>
      <c r="N5" s="18">
        <v>-50</v>
      </c>
      <c r="O5" s="19">
        <v>-6.4020486555697823E-2</v>
      </c>
      <c r="P5" s="19">
        <v>-6.5943303521039942E-3</v>
      </c>
    </row>
    <row r="6" spans="1:16" x14ac:dyDescent="0.25">
      <c r="A6" s="10" t="s">
        <v>8</v>
      </c>
      <c r="B6" s="12">
        <v>599</v>
      </c>
      <c r="C6" s="12">
        <v>611</v>
      </c>
      <c r="D6" s="12">
        <v>618</v>
      </c>
      <c r="E6" s="12">
        <v>623</v>
      </c>
      <c r="F6" s="12">
        <v>625</v>
      </c>
      <c r="G6" s="12">
        <v>626</v>
      </c>
      <c r="H6" s="12">
        <v>625</v>
      </c>
      <c r="I6" s="12">
        <v>624</v>
      </c>
      <c r="J6" s="12">
        <v>622</v>
      </c>
      <c r="K6" s="12">
        <v>620</v>
      </c>
      <c r="L6" s="12">
        <v>618</v>
      </c>
      <c r="M6" s="13"/>
      <c r="N6" s="14">
        <v>19</v>
      </c>
      <c r="O6" s="15">
        <v>3.1719532554257093E-2</v>
      </c>
      <c r="P6" s="15">
        <v>3.1275665968826249E-3</v>
      </c>
    </row>
    <row r="7" spans="1:16" x14ac:dyDescent="0.25">
      <c r="A7" s="11" t="s">
        <v>9</v>
      </c>
      <c r="B7" s="16">
        <v>491</v>
      </c>
      <c r="C7" s="16">
        <v>507</v>
      </c>
      <c r="D7" s="16">
        <v>522</v>
      </c>
      <c r="E7" s="16">
        <v>536</v>
      </c>
      <c r="F7" s="16">
        <v>548</v>
      </c>
      <c r="G7" s="16">
        <v>558</v>
      </c>
      <c r="H7" s="16">
        <v>566</v>
      </c>
      <c r="I7" s="16">
        <v>572</v>
      </c>
      <c r="J7" s="16">
        <v>577</v>
      </c>
      <c r="K7" s="16">
        <v>581</v>
      </c>
      <c r="L7" s="16">
        <v>583</v>
      </c>
      <c r="M7" s="17"/>
      <c r="N7" s="18">
        <v>92</v>
      </c>
      <c r="O7" s="19">
        <v>0.18737270875763748</v>
      </c>
      <c r="P7" s="19">
        <v>1.7322632163538021E-2</v>
      </c>
    </row>
    <row r="8" spans="1:16" x14ac:dyDescent="0.25">
      <c r="A8" s="10" t="s">
        <v>10</v>
      </c>
      <c r="B8" s="12">
        <v>562</v>
      </c>
      <c r="C8" s="12">
        <v>561</v>
      </c>
      <c r="D8" s="12">
        <v>563</v>
      </c>
      <c r="E8" s="12">
        <v>568</v>
      </c>
      <c r="F8" s="12">
        <v>575</v>
      </c>
      <c r="G8" s="12">
        <v>583</v>
      </c>
      <c r="H8" s="12">
        <v>591</v>
      </c>
      <c r="I8" s="12">
        <v>599</v>
      </c>
      <c r="J8" s="12">
        <v>606</v>
      </c>
      <c r="K8" s="12">
        <v>613</v>
      </c>
      <c r="L8" s="12">
        <v>620</v>
      </c>
      <c r="M8" s="13"/>
      <c r="N8" s="14">
        <v>58</v>
      </c>
      <c r="O8" s="15">
        <v>0.10320284697508897</v>
      </c>
      <c r="P8" s="15">
        <v>9.8701546281514396E-3</v>
      </c>
    </row>
    <row r="9" spans="1:16" x14ac:dyDescent="0.25">
      <c r="A9" s="11" t="s">
        <v>11</v>
      </c>
      <c r="B9" s="16">
        <v>553</v>
      </c>
      <c r="C9" s="16">
        <v>568</v>
      </c>
      <c r="D9" s="16">
        <v>579</v>
      </c>
      <c r="E9" s="16">
        <v>589</v>
      </c>
      <c r="F9" s="16">
        <v>598</v>
      </c>
      <c r="G9" s="16">
        <v>606</v>
      </c>
      <c r="H9" s="16">
        <v>614</v>
      </c>
      <c r="I9" s="16">
        <v>622</v>
      </c>
      <c r="J9" s="16">
        <v>630</v>
      </c>
      <c r="K9" s="16">
        <v>638</v>
      </c>
      <c r="L9" s="16">
        <v>646</v>
      </c>
      <c r="M9" s="17"/>
      <c r="N9" s="18">
        <v>93</v>
      </c>
      <c r="O9" s="19">
        <v>0.16817359855334538</v>
      </c>
      <c r="P9" s="19">
        <v>1.5665588933755137E-2</v>
      </c>
    </row>
    <row r="10" spans="1:16" x14ac:dyDescent="0.25">
      <c r="A10" s="10" t="s">
        <v>12</v>
      </c>
      <c r="B10" s="12">
        <v>635</v>
      </c>
      <c r="C10" s="12">
        <v>630</v>
      </c>
      <c r="D10" s="12">
        <v>630</v>
      </c>
      <c r="E10" s="12">
        <v>631</v>
      </c>
      <c r="F10" s="12">
        <v>635</v>
      </c>
      <c r="G10" s="12">
        <v>640</v>
      </c>
      <c r="H10" s="12">
        <v>645</v>
      </c>
      <c r="I10" s="12">
        <v>651</v>
      </c>
      <c r="J10" s="12">
        <v>657</v>
      </c>
      <c r="K10" s="12">
        <v>664</v>
      </c>
      <c r="L10" s="12">
        <v>671</v>
      </c>
      <c r="M10" s="13"/>
      <c r="N10" s="14">
        <v>36</v>
      </c>
      <c r="O10" s="15">
        <v>5.6692913385826771E-2</v>
      </c>
      <c r="P10" s="15">
        <v>5.5296461740401703E-3</v>
      </c>
    </row>
    <row r="11" spans="1:16" x14ac:dyDescent="0.25">
      <c r="A11" s="11" t="s">
        <v>13</v>
      </c>
      <c r="B11" s="16">
        <v>575</v>
      </c>
      <c r="C11" s="16">
        <v>590</v>
      </c>
      <c r="D11" s="16">
        <v>601</v>
      </c>
      <c r="E11" s="16">
        <v>610</v>
      </c>
      <c r="F11" s="16">
        <v>617</v>
      </c>
      <c r="G11" s="16">
        <v>624</v>
      </c>
      <c r="H11" s="16">
        <v>630</v>
      </c>
      <c r="I11" s="16">
        <v>636</v>
      </c>
      <c r="J11" s="16">
        <v>642</v>
      </c>
      <c r="K11" s="16">
        <v>648</v>
      </c>
      <c r="L11" s="16">
        <v>654</v>
      </c>
      <c r="M11" s="17"/>
      <c r="N11" s="18">
        <v>79</v>
      </c>
      <c r="O11" s="19">
        <v>0.13739130434782609</v>
      </c>
      <c r="P11" s="19">
        <v>1.2956954289434108E-2</v>
      </c>
    </row>
    <row r="12" spans="1:16" x14ac:dyDescent="0.25">
      <c r="A12" s="10" t="s">
        <v>14</v>
      </c>
      <c r="B12" s="12">
        <v>620</v>
      </c>
      <c r="C12" s="12">
        <v>614</v>
      </c>
      <c r="D12" s="12">
        <v>612</v>
      </c>
      <c r="E12" s="12">
        <v>613</v>
      </c>
      <c r="F12" s="12">
        <v>615</v>
      </c>
      <c r="G12" s="12">
        <v>619</v>
      </c>
      <c r="H12" s="12">
        <v>623</v>
      </c>
      <c r="I12" s="12">
        <v>628</v>
      </c>
      <c r="J12" s="12">
        <v>633</v>
      </c>
      <c r="K12" s="12">
        <v>638</v>
      </c>
      <c r="L12" s="12">
        <v>643</v>
      </c>
      <c r="M12" s="13"/>
      <c r="N12" s="14">
        <v>23</v>
      </c>
      <c r="O12" s="15">
        <v>3.7096774193548385E-2</v>
      </c>
      <c r="P12" s="15">
        <v>3.649166674819071E-3</v>
      </c>
    </row>
    <row r="13" spans="1:16" x14ac:dyDescent="0.25">
      <c r="A13" s="11" t="s">
        <v>15</v>
      </c>
      <c r="B13" s="16">
        <v>660</v>
      </c>
      <c r="C13" s="16">
        <v>661</v>
      </c>
      <c r="D13" s="16">
        <v>662</v>
      </c>
      <c r="E13" s="16">
        <v>661</v>
      </c>
      <c r="F13" s="16">
        <v>661</v>
      </c>
      <c r="G13" s="16">
        <v>661</v>
      </c>
      <c r="H13" s="16">
        <v>662</v>
      </c>
      <c r="I13" s="16">
        <v>664</v>
      </c>
      <c r="J13" s="16">
        <v>667</v>
      </c>
      <c r="K13" s="16">
        <v>670</v>
      </c>
      <c r="L13" s="16">
        <v>674</v>
      </c>
      <c r="M13" s="17"/>
      <c r="N13" s="18">
        <v>14</v>
      </c>
      <c r="O13" s="19">
        <v>2.1212121212121213E-2</v>
      </c>
      <c r="P13" s="19">
        <v>2.1012320897597636E-3</v>
      </c>
    </row>
    <row r="14" spans="1:16" x14ac:dyDescent="0.25">
      <c r="A14" s="10" t="s">
        <v>16</v>
      </c>
      <c r="B14" s="12">
        <v>829</v>
      </c>
      <c r="C14" s="12">
        <v>813</v>
      </c>
      <c r="D14" s="12">
        <v>801</v>
      </c>
      <c r="E14" s="12">
        <v>791</v>
      </c>
      <c r="F14" s="12">
        <v>783</v>
      </c>
      <c r="G14" s="12">
        <v>777</v>
      </c>
      <c r="H14" s="12">
        <v>772</v>
      </c>
      <c r="I14" s="12">
        <v>769</v>
      </c>
      <c r="J14" s="12">
        <v>766</v>
      </c>
      <c r="K14" s="12">
        <v>765</v>
      </c>
      <c r="L14" s="12">
        <v>764</v>
      </c>
      <c r="M14" s="13"/>
      <c r="N14" s="14">
        <v>-65</v>
      </c>
      <c r="O14" s="15">
        <v>-7.840772014475271E-2</v>
      </c>
      <c r="P14" s="15">
        <v>-8.1319915984970903E-3</v>
      </c>
    </row>
    <row r="15" spans="1:16" x14ac:dyDescent="0.25">
      <c r="A15" s="11" t="s">
        <v>17</v>
      </c>
      <c r="B15" s="16">
        <v>899</v>
      </c>
      <c r="C15" s="16">
        <v>899</v>
      </c>
      <c r="D15" s="16">
        <v>896</v>
      </c>
      <c r="E15" s="16">
        <v>891</v>
      </c>
      <c r="F15" s="16">
        <v>885</v>
      </c>
      <c r="G15" s="16">
        <v>879</v>
      </c>
      <c r="H15" s="16">
        <v>873</v>
      </c>
      <c r="I15" s="16">
        <v>867</v>
      </c>
      <c r="J15" s="16">
        <v>862</v>
      </c>
      <c r="K15" s="16">
        <v>857</v>
      </c>
      <c r="L15" s="16">
        <v>853</v>
      </c>
      <c r="M15" s="17"/>
      <c r="N15" s="18">
        <v>-46</v>
      </c>
      <c r="O15" s="19">
        <v>-5.116796440489433E-2</v>
      </c>
      <c r="P15" s="19">
        <v>-5.23857923246418E-3</v>
      </c>
    </row>
    <row r="16" spans="1:16" x14ac:dyDescent="0.25">
      <c r="A16" s="10" t="s">
        <v>18</v>
      </c>
      <c r="B16" s="12">
        <v>789</v>
      </c>
      <c r="C16" s="12">
        <v>810</v>
      </c>
      <c r="D16" s="12">
        <v>826</v>
      </c>
      <c r="E16" s="12">
        <v>838</v>
      </c>
      <c r="F16" s="12">
        <v>846</v>
      </c>
      <c r="G16" s="12">
        <v>852</v>
      </c>
      <c r="H16" s="12">
        <v>855</v>
      </c>
      <c r="I16" s="12">
        <v>856</v>
      </c>
      <c r="J16" s="12">
        <v>856</v>
      </c>
      <c r="K16" s="12">
        <v>855</v>
      </c>
      <c r="L16" s="12">
        <v>853</v>
      </c>
      <c r="M16" s="13"/>
      <c r="N16" s="14">
        <v>64</v>
      </c>
      <c r="O16" s="15">
        <v>8.1115335868187574E-2</v>
      </c>
      <c r="P16" s="15">
        <v>7.8298166074075581E-3</v>
      </c>
    </row>
    <row r="17" spans="1:16" x14ac:dyDescent="0.25">
      <c r="A17" s="11" t="s">
        <v>19</v>
      </c>
      <c r="B17" s="16">
        <v>527</v>
      </c>
      <c r="C17" s="16">
        <v>554</v>
      </c>
      <c r="D17" s="16">
        <v>579</v>
      </c>
      <c r="E17" s="16">
        <v>600</v>
      </c>
      <c r="F17" s="16">
        <v>619</v>
      </c>
      <c r="G17" s="16">
        <v>635</v>
      </c>
      <c r="H17" s="16">
        <v>648</v>
      </c>
      <c r="I17" s="16">
        <v>659</v>
      </c>
      <c r="J17" s="16">
        <v>668</v>
      </c>
      <c r="K17" s="16">
        <v>674</v>
      </c>
      <c r="L17" s="16">
        <v>679</v>
      </c>
      <c r="M17" s="17"/>
      <c r="N17" s="18">
        <v>152</v>
      </c>
      <c r="O17" s="19">
        <v>0.2884250474383302</v>
      </c>
      <c r="P17" s="19">
        <v>2.5665897652795033E-2</v>
      </c>
    </row>
    <row r="18" spans="1:16" x14ac:dyDescent="0.25">
      <c r="A18" s="10" t="s">
        <v>20</v>
      </c>
      <c r="B18" s="12">
        <v>346</v>
      </c>
      <c r="C18" s="12">
        <v>359</v>
      </c>
      <c r="D18" s="12">
        <v>374</v>
      </c>
      <c r="E18" s="12">
        <v>390</v>
      </c>
      <c r="F18" s="12">
        <v>407</v>
      </c>
      <c r="G18" s="12">
        <v>423</v>
      </c>
      <c r="H18" s="12">
        <v>439</v>
      </c>
      <c r="I18" s="12">
        <v>454</v>
      </c>
      <c r="J18" s="12">
        <v>467</v>
      </c>
      <c r="K18" s="12">
        <v>478</v>
      </c>
      <c r="L18" s="12">
        <v>488</v>
      </c>
      <c r="M18" s="13"/>
      <c r="N18" s="14">
        <v>142</v>
      </c>
      <c r="O18" s="15">
        <v>0.41040462427745666</v>
      </c>
      <c r="P18" s="15">
        <v>3.4985754732920871E-2</v>
      </c>
    </row>
    <row r="19" spans="1:16" x14ac:dyDescent="0.25">
      <c r="A19" s="11" t="s">
        <v>21</v>
      </c>
      <c r="B19" s="16">
        <v>281</v>
      </c>
      <c r="C19" s="16">
        <v>290</v>
      </c>
      <c r="D19" s="16">
        <v>300</v>
      </c>
      <c r="E19" s="16">
        <v>312</v>
      </c>
      <c r="F19" s="16">
        <v>325</v>
      </c>
      <c r="G19" s="16">
        <v>339</v>
      </c>
      <c r="H19" s="16">
        <v>355</v>
      </c>
      <c r="I19" s="16">
        <v>371</v>
      </c>
      <c r="J19" s="16">
        <v>389</v>
      </c>
      <c r="K19" s="16">
        <v>406</v>
      </c>
      <c r="L19" s="16">
        <v>423</v>
      </c>
      <c r="M19" s="17"/>
      <c r="N19" s="18">
        <v>142</v>
      </c>
      <c r="O19" s="19">
        <v>0.50533807829181498</v>
      </c>
      <c r="P19" s="19">
        <v>4.174974961627953E-2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11087</v>
      </c>
      <c r="C21" s="23">
        <v>11177</v>
      </c>
      <c r="D21" s="23">
        <v>11266</v>
      </c>
      <c r="E21" s="23">
        <v>11353</v>
      </c>
      <c r="F21" s="23">
        <v>11440</v>
      </c>
      <c r="G21" s="23">
        <v>11524</v>
      </c>
      <c r="H21" s="23">
        <v>11603</v>
      </c>
      <c r="I21" s="23">
        <v>11683</v>
      </c>
      <c r="J21" s="23">
        <v>11759</v>
      </c>
      <c r="K21" s="23">
        <v>11833</v>
      </c>
      <c r="L21" s="23">
        <v>11904</v>
      </c>
      <c r="M21" s="24"/>
      <c r="N21" s="25">
        <v>817</v>
      </c>
      <c r="O21" s="26">
        <v>7.3689907098403534E-2</v>
      </c>
      <c r="P21" s="26">
        <v>7.1354596666497461E-3</v>
      </c>
    </row>
    <row r="22" spans="1:16" x14ac:dyDescent="0.25">
      <c r="A22" s="10" t="s">
        <v>23</v>
      </c>
      <c r="B22" s="12">
        <v>1940</v>
      </c>
      <c r="C22" s="12">
        <v>1941</v>
      </c>
      <c r="D22" s="12">
        <v>1942</v>
      </c>
      <c r="E22" s="12">
        <v>1945</v>
      </c>
      <c r="F22" s="12">
        <v>1951</v>
      </c>
      <c r="G22" s="12">
        <v>1957</v>
      </c>
      <c r="H22" s="12">
        <v>1964</v>
      </c>
      <c r="I22" s="12">
        <v>1973</v>
      </c>
      <c r="J22" s="12">
        <v>1982</v>
      </c>
      <c r="K22" s="12">
        <v>1993</v>
      </c>
      <c r="L22" s="12">
        <v>2004</v>
      </c>
      <c r="M22" s="13"/>
      <c r="N22" s="14">
        <v>64</v>
      </c>
      <c r="O22" s="15">
        <v>3.2989690721649485E-2</v>
      </c>
      <c r="P22" s="15">
        <v>3.2509940706035856E-3</v>
      </c>
    </row>
    <row r="23" spans="1:16" x14ac:dyDescent="0.25">
      <c r="A23" s="11" t="s">
        <v>24</v>
      </c>
      <c r="B23" s="16">
        <v>6305</v>
      </c>
      <c r="C23" s="16">
        <v>6324</v>
      </c>
      <c r="D23" s="16">
        <v>6349</v>
      </c>
      <c r="E23" s="16">
        <v>6377</v>
      </c>
      <c r="F23" s="16">
        <v>6407</v>
      </c>
      <c r="G23" s="16">
        <v>6439</v>
      </c>
      <c r="H23" s="16">
        <v>6469</v>
      </c>
      <c r="I23" s="16">
        <v>6503</v>
      </c>
      <c r="J23" s="16">
        <v>6535</v>
      </c>
      <c r="K23" s="16">
        <v>6570</v>
      </c>
      <c r="L23" s="16">
        <v>6604</v>
      </c>
      <c r="M23" s="17"/>
      <c r="N23" s="18">
        <v>299</v>
      </c>
      <c r="O23" s="19">
        <v>4.7422680412371132E-2</v>
      </c>
      <c r="P23" s="19">
        <v>4.6440057894050479E-3</v>
      </c>
    </row>
    <row r="24" spans="1:16" x14ac:dyDescent="0.25">
      <c r="A24" s="10" t="s">
        <v>25</v>
      </c>
      <c r="B24" s="12">
        <v>2842</v>
      </c>
      <c r="C24" s="12">
        <v>2912</v>
      </c>
      <c r="D24" s="12">
        <v>2975</v>
      </c>
      <c r="E24" s="12">
        <v>3031</v>
      </c>
      <c r="F24" s="12">
        <v>3082</v>
      </c>
      <c r="G24" s="12">
        <v>3128</v>
      </c>
      <c r="H24" s="12">
        <v>3170</v>
      </c>
      <c r="I24" s="12">
        <v>3207</v>
      </c>
      <c r="J24" s="12">
        <v>3242</v>
      </c>
      <c r="K24" s="12">
        <v>3270</v>
      </c>
      <c r="L24" s="12">
        <v>3296</v>
      </c>
      <c r="M24" s="13"/>
      <c r="N24" s="14">
        <v>454</v>
      </c>
      <c r="O24" s="15">
        <v>0.1597466572836031</v>
      </c>
      <c r="P24" s="15">
        <v>1.4930521307716438E-2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5555</v>
      </c>
      <c r="C26" s="16">
        <v>5602</v>
      </c>
      <c r="D26" s="16">
        <v>5646</v>
      </c>
      <c r="E26" s="16">
        <v>5690</v>
      </c>
      <c r="F26" s="16">
        <v>5733</v>
      </c>
      <c r="G26" s="16">
        <v>5774</v>
      </c>
      <c r="H26" s="16">
        <v>5813</v>
      </c>
      <c r="I26" s="16">
        <v>5852</v>
      </c>
      <c r="J26" s="16">
        <v>5889</v>
      </c>
      <c r="K26" s="16">
        <v>5924</v>
      </c>
      <c r="L26" s="16">
        <v>5958</v>
      </c>
      <c r="M26" s="17"/>
      <c r="N26" s="18">
        <v>403</v>
      </c>
      <c r="O26" s="19">
        <v>7.2547254725472549E-2</v>
      </c>
      <c r="P26" s="19">
        <v>7.0282259847858075E-3</v>
      </c>
    </row>
    <row r="27" spans="1:16" x14ac:dyDescent="0.25">
      <c r="A27" s="10" t="s">
        <v>27</v>
      </c>
      <c r="B27" s="12">
        <v>5532</v>
      </c>
      <c r="C27" s="12">
        <v>5575</v>
      </c>
      <c r="D27" s="12">
        <v>5620</v>
      </c>
      <c r="E27" s="12">
        <v>5663</v>
      </c>
      <c r="F27" s="12">
        <v>5707</v>
      </c>
      <c r="G27" s="12">
        <v>5750</v>
      </c>
      <c r="H27" s="12">
        <v>5790</v>
      </c>
      <c r="I27" s="12">
        <v>5831</v>
      </c>
      <c r="J27" s="12">
        <v>5870</v>
      </c>
      <c r="K27" s="12">
        <v>5909</v>
      </c>
      <c r="L27" s="12">
        <v>5946</v>
      </c>
      <c r="M27" s="13"/>
      <c r="N27" s="14">
        <v>414</v>
      </c>
      <c r="O27" s="15">
        <v>7.4837310195227769E-2</v>
      </c>
      <c r="P27" s="15">
        <v>7.243035885508009E-3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5070</v>
      </c>
      <c r="C29" s="16">
        <v>5099</v>
      </c>
      <c r="D29" s="16">
        <v>5141</v>
      </c>
      <c r="E29" s="16">
        <v>5175</v>
      </c>
      <c r="F29" s="16">
        <v>5213</v>
      </c>
      <c r="G29" s="16">
        <v>5249</v>
      </c>
      <c r="H29" s="16">
        <v>5284</v>
      </c>
      <c r="I29" s="16">
        <v>5317</v>
      </c>
      <c r="J29" s="16">
        <v>5352</v>
      </c>
      <c r="K29" s="16">
        <v>5391</v>
      </c>
      <c r="L29" s="16">
        <v>5425</v>
      </c>
      <c r="M29" s="17"/>
      <c r="N29" s="18">
        <v>355</v>
      </c>
      <c r="O29" s="19">
        <v>7.0019723865877709E-2</v>
      </c>
      <c r="P29" s="19">
        <v>6.7906608691774561E-3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U23" sqref="U23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26005</v>
      </c>
      <c r="C2" s="12">
        <v>26306</v>
      </c>
      <c r="D2" s="12">
        <v>26636</v>
      </c>
      <c r="E2" s="12">
        <v>26988</v>
      </c>
      <c r="F2" s="12">
        <v>27356</v>
      </c>
      <c r="G2" s="12">
        <v>27732</v>
      </c>
      <c r="H2" s="12">
        <v>28112</v>
      </c>
      <c r="I2" s="12">
        <v>28489</v>
      </c>
      <c r="J2" s="12">
        <v>28862</v>
      </c>
      <c r="K2" s="12">
        <v>29225</v>
      </c>
      <c r="L2" s="12">
        <v>29577</v>
      </c>
      <c r="M2" s="13"/>
      <c r="N2" s="14">
        <v>3572</v>
      </c>
      <c r="O2" s="15">
        <v>0.13735820034608728</v>
      </c>
      <c r="P2" s="15">
        <v>1.2954006019314068E-2</v>
      </c>
    </row>
    <row r="3" spans="1:16" x14ac:dyDescent="0.25">
      <c r="A3" s="11" t="s">
        <v>5</v>
      </c>
      <c r="B3" s="16">
        <v>30738</v>
      </c>
      <c r="C3" s="16">
        <v>30514</v>
      </c>
      <c r="D3" s="16">
        <v>30394</v>
      </c>
      <c r="E3" s="16">
        <v>30364</v>
      </c>
      <c r="F3" s="16">
        <v>30411</v>
      </c>
      <c r="G3" s="16">
        <v>30522</v>
      </c>
      <c r="H3" s="16">
        <v>30686</v>
      </c>
      <c r="I3" s="16">
        <v>30893</v>
      </c>
      <c r="J3" s="16">
        <v>31134</v>
      </c>
      <c r="K3" s="16">
        <v>31401</v>
      </c>
      <c r="L3" s="16">
        <v>31688</v>
      </c>
      <c r="M3" s="17"/>
      <c r="N3" s="18">
        <v>950</v>
      </c>
      <c r="O3" s="19">
        <v>3.0906369965514997E-2</v>
      </c>
      <c r="P3" s="19">
        <v>3.0484757939512885E-3</v>
      </c>
    </row>
    <row r="4" spans="1:16" x14ac:dyDescent="0.25">
      <c r="A4" s="10" t="s">
        <v>6</v>
      </c>
      <c r="B4" s="12">
        <v>34286</v>
      </c>
      <c r="C4" s="12">
        <v>34355</v>
      </c>
      <c r="D4" s="12">
        <v>34365</v>
      </c>
      <c r="E4" s="12">
        <v>34349</v>
      </c>
      <c r="F4" s="12">
        <v>34330</v>
      </c>
      <c r="G4" s="12">
        <v>34325</v>
      </c>
      <c r="H4" s="12">
        <v>34343</v>
      </c>
      <c r="I4" s="12">
        <v>34390</v>
      </c>
      <c r="J4" s="12">
        <v>34469</v>
      </c>
      <c r="K4" s="12">
        <v>34580</v>
      </c>
      <c r="L4" s="12">
        <v>34722</v>
      </c>
      <c r="M4" s="13"/>
      <c r="N4" s="14">
        <v>436</v>
      </c>
      <c r="O4" s="15">
        <v>1.2716560695327539E-2</v>
      </c>
      <c r="P4" s="15">
        <v>1.2644371508780949E-3</v>
      </c>
    </row>
    <row r="5" spans="1:16" x14ac:dyDescent="0.25">
      <c r="A5" s="11" t="s">
        <v>7</v>
      </c>
      <c r="B5" s="16">
        <v>35345</v>
      </c>
      <c r="C5" s="16">
        <v>35525</v>
      </c>
      <c r="D5" s="16">
        <v>35682</v>
      </c>
      <c r="E5" s="16">
        <v>35810</v>
      </c>
      <c r="F5" s="16">
        <v>35909</v>
      </c>
      <c r="G5" s="16">
        <v>35984</v>
      </c>
      <c r="H5" s="16">
        <v>36043</v>
      </c>
      <c r="I5" s="16">
        <v>36094</v>
      </c>
      <c r="J5" s="16">
        <v>36144</v>
      </c>
      <c r="K5" s="16">
        <v>36200</v>
      </c>
      <c r="L5" s="16">
        <v>36267</v>
      </c>
      <c r="M5" s="17"/>
      <c r="N5" s="18">
        <v>922</v>
      </c>
      <c r="O5" s="19">
        <v>2.6085726411090679E-2</v>
      </c>
      <c r="P5" s="19">
        <v>2.5784482209654236E-3</v>
      </c>
    </row>
    <row r="6" spans="1:16" x14ac:dyDescent="0.25">
      <c r="A6" s="10" t="s">
        <v>8</v>
      </c>
      <c r="B6" s="12">
        <v>33932</v>
      </c>
      <c r="C6" s="12">
        <v>34389</v>
      </c>
      <c r="D6" s="12">
        <v>34790</v>
      </c>
      <c r="E6" s="12">
        <v>35142</v>
      </c>
      <c r="F6" s="12">
        <v>35450</v>
      </c>
      <c r="G6" s="12">
        <v>35716</v>
      </c>
      <c r="H6" s="12">
        <v>35943</v>
      </c>
      <c r="I6" s="12">
        <v>36136</v>
      </c>
      <c r="J6" s="12">
        <v>36301</v>
      </c>
      <c r="K6" s="12">
        <v>36443</v>
      </c>
      <c r="L6" s="12">
        <v>36568</v>
      </c>
      <c r="M6" s="13"/>
      <c r="N6" s="14">
        <v>2636</v>
      </c>
      <c r="O6" s="15">
        <v>7.7684781327360605E-2</v>
      </c>
      <c r="P6" s="15">
        <v>7.5095582680571038E-3</v>
      </c>
    </row>
    <row r="7" spans="1:16" x14ac:dyDescent="0.25">
      <c r="A7" s="11" t="s">
        <v>9</v>
      </c>
      <c r="B7" s="16">
        <v>35229</v>
      </c>
      <c r="C7" s="16">
        <v>36188</v>
      </c>
      <c r="D7" s="16">
        <v>37046</v>
      </c>
      <c r="E7" s="16">
        <v>37811</v>
      </c>
      <c r="F7" s="16">
        <v>38493</v>
      </c>
      <c r="G7" s="16">
        <v>39099</v>
      </c>
      <c r="H7" s="16">
        <v>39637</v>
      </c>
      <c r="I7" s="16">
        <v>40112</v>
      </c>
      <c r="J7" s="16">
        <v>40530</v>
      </c>
      <c r="K7" s="16">
        <v>40897</v>
      </c>
      <c r="L7" s="16">
        <v>41219</v>
      </c>
      <c r="M7" s="17"/>
      <c r="N7" s="18">
        <v>5990</v>
      </c>
      <c r="O7" s="19">
        <v>0.1700303727043061</v>
      </c>
      <c r="P7" s="19">
        <v>1.5826910340776879E-2</v>
      </c>
    </row>
    <row r="8" spans="1:16" x14ac:dyDescent="0.25">
      <c r="A8" s="10" t="s">
        <v>10</v>
      </c>
      <c r="B8" s="12">
        <v>36183</v>
      </c>
      <c r="C8" s="12">
        <v>36627</v>
      </c>
      <c r="D8" s="12">
        <v>37173</v>
      </c>
      <c r="E8" s="12">
        <v>37780</v>
      </c>
      <c r="F8" s="12">
        <v>38418</v>
      </c>
      <c r="G8" s="12">
        <v>39064</v>
      </c>
      <c r="H8" s="12">
        <v>39701</v>
      </c>
      <c r="I8" s="12">
        <v>40317</v>
      </c>
      <c r="J8" s="12">
        <v>40904</v>
      </c>
      <c r="K8" s="12">
        <v>41457</v>
      </c>
      <c r="L8" s="12">
        <v>41972</v>
      </c>
      <c r="M8" s="13"/>
      <c r="N8" s="14">
        <v>5789</v>
      </c>
      <c r="O8" s="15">
        <v>0.1599922615592958</v>
      </c>
      <c r="P8" s="15">
        <v>1.495201285693093E-2</v>
      </c>
    </row>
    <row r="9" spans="1:16" x14ac:dyDescent="0.25">
      <c r="A9" s="11" t="s">
        <v>11</v>
      </c>
      <c r="B9" s="16">
        <v>37446</v>
      </c>
      <c r="C9" s="16">
        <v>38012</v>
      </c>
      <c r="D9" s="16">
        <v>38551</v>
      </c>
      <c r="E9" s="16">
        <v>39091</v>
      </c>
      <c r="F9" s="16">
        <v>39643</v>
      </c>
      <c r="G9" s="16">
        <v>40212</v>
      </c>
      <c r="H9" s="16">
        <v>40795</v>
      </c>
      <c r="I9" s="16">
        <v>41387</v>
      </c>
      <c r="J9" s="16">
        <v>41983</v>
      </c>
      <c r="K9" s="16">
        <v>42576</v>
      </c>
      <c r="L9" s="16">
        <v>43160</v>
      </c>
      <c r="M9" s="17"/>
      <c r="N9" s="18">
        <v>5714</v>
      </c>
      <c r="O9" s="19">
        <v>0.1525930673503178</v>
      </c>
      <c r="P9" s="19">
        <v>1.430274380812846E-2</v>
      </c>
    </row>
    <row r="10" spans="1:16" x14ac:dyDescent="0.25">
      <c r="A10" s="10" t="s">
        <v>12</v>
      </c>
      <c r="B10" s="12">
        <v>37532</v>
      </c>
      <c r="C10" s="12">
        <v>37972</v>
      </c>
      <c r="D10" s="12">
        <v>38436</v>
      </c>
      <c r="E10" s="12">
        <v>38914</v>
      </c>
      <c r="F10" s="12">
        <v>39403</v>
      </c>
      <c r="G10" s="12">
        <v>39904</v>
      </c>
      <c r="H10" s="12">
        <v>40418</v>
      </c>
      <c r="I10" s="12">
        <v>40944</v>
      </c>
      <c r="J10" s="12">
        <v>41483</v>
      </c>
      <c r="K10" s="12">
        <v>42032</v>
      </c>
      <c r="L10" s="12">
        <v>42588</v>
      </c>
      <c r="M10" s="13"/>
      <c r="N10" s="14">
        <v>5056</v>
      </c>
      <c r="O10" s="15">
        <v>0.13471171267185336</v>
      </c>
      <c r="P10" s="15">
        <v>1.2718057357819612E-2</v>
      </c>
    </row>
    <row r="11" spans="1:16" x14ac:dyDescent="0.25">
      <c r="A11" s="11" t="s">
        <v>13</v>
      </c>
      <c r="B11" s="16">
        <v>33024</v>
      </c>
      <c r="C11" s="16">
        <v>34171</v>
      </c>
      <c r="D11" s="16">
        <v>35173</v>
      </c>
      <c r="E11" s="16">
        <v>36064</v>
      </c>
      <c r="F11" s="16">
        <v>36869</v>
      </c>
      <c r="G11" s="16">
        <v>37609</v>
      </c>
      <c r="H11" s="16">
        <v>38298</v>
      </c>
      <c r="I11" s="16">
        <v>38949</v>
      </c>
      <c r="J11" s="16">
        <v>39573</v>
      </c>
      <c r="K11" s="16">
        <v>40178</v>
      </c>
      <c r="L11" s="16">
        <v>40770</v>
      </c>
      <c r="M11" s="17"/>
      <c r="N11" s="18">
        <v>7746</v>
      </c>
      <c r="O11" s="19">
        <v>0.23455668604651161</v>
      </c>
      <c r="P11" s="19">
        <v>2.129475982046336E-2</v>
      </c>
    </row>
    <row r="12" spans="1:16" x14ac:dyDescent="0.25">
      <c r="A12" s="10" t="s">
        <v>14</v>
      </c>
      <c r="B12" s="12">
        <v>33103</v>
      </c>
      <c r="C12" s="12">
        <v>33352</v>
      </c>
      <c r="D12" s="12">
        <v>33779</v>
      </c>
      <c r="E12" s="12">
        <v>34318</v>
      </c>
      <c r="F12" s="12">
        <v>34926</v>
      </c>
      <c r="G12" s="12">
        <v>35571</v>
      </c>
      <c r="H12" s="12">
        <v>36232</v>
      </c>
      <c r="I12" s="12">
        <v>36896</v>
      </c>
      <c r="J12" s="12">
        <v>37554</v>
      </c>
      <c r="K12" s="12">
        <v>38203</v>
      </c>
      <c r="L12" s="12">
        <v>38841</v>
      </c>
      <c r="M12" s="13"/>
      <c r="N12" s="14">
        <v>5738</v>
      </c>
      <c r="O12" s="15">
        <v>0.17333776394888681</v>
      </c>
      <c r="P12" s="15">
        <v>1.6113695284259988E-2</v>
      </c>
    </row>
    <row r="13" spans="1:16" x14ac:dyDescent="0.25">
      <c r="A13" s="11" t="s">
        <v>15</v>
      </c>
      <c r="B13" s="16">
        <v>30439</v>
      </c>
      <c r="C13" s="16">
        <v>31246</v>
      </c>
      <c r="D13" s="16">
        <v>31936</v>
      </c>
      <c r="E13" s="16">
        <v>32567</v>
      </c>
      <c r="F13" s="16">
        <v>33175</v>
      </c>
      <c r="G13" s="16">
        <v>33778</v>
      </c>
      <c r="H13" s="16">
        <v>34385</v>
      </c>
      <c r="I13" s="16">
        <v>34997</v>
      </c>
      <c r="J13" s="16">
        <v>35615</v>
      </c>
      <c r="K13" s="16">
        <v>36236</v>
      </c>
      <c r="L13" s="16">
        <v>36857</v>
      </c>
      <c r="M13" s="17"/>
      <c r="N13" s="18">
        <v>6418</v>
      </c>
      <c r="O13" s="19">
        <v>0.21084792535891456</v>
      </c>
      <c r="P13" s="19">
        <v>1.931627906703226E-2</v>
      </c>
    </row>
    <row r="14" spans="1:16" x14ac:dyDescent="0.25">
      <c r="A14" s="10" t="s">
        <v>16</v>
      </c>
      <c r="B14" s="12">
        <v>30948</v>
      </c>
      <c r="C14" s="12">
        <v>31188</v>
      </c>
      <c r="D14" s="12">
        <v>31538</v>
      </c>
      <c r="E14" s="12">
        <v>31953</v>
      </c>
      <c r="F14" s="12">
        <v>32406</v>
      </c>
      <c r="G14" s="12">
        <v>32886</v>
      </c>
      <c r="H14" s="12">
        <v>33386</v>
      </c>
      <c r="I14" s="12">
        <v>33903</v>
      </c>
      <c r="J14" s="12">
        <v>34434</v>
      </c>
      <c r="K14" s="12">
        <v>34977</v>
      </c>
      <c r="L14" s="12">
        <v>35531</v>
      </c>
      <c r="M14" s="13"/>
      <c r="N14" s="14">
        <v>4583</v>
      </c>
      <c r="O14" s="15">
        <v>0.14808711386842446</v>
      </c>
      <c r="P14" s="15">
        <v>1.3905512428589173E-2</v>
      </c>
    </row>
    <row r="15" spans="1:16" x14ac:dyDescent="0.25">
      <c r="A15" s="11" t="s">
        <v>17</v>
      </c>
      <c r="B15" s="16">
        <v>28105</v>
      </c>
      <c r="C15" s="16">
        <v>28903</v>
      </c>
      <c r="D15" s="16">
        <v>29578</v>
      </c>
      <c r="E15" s="16">
        <v>30177</v>
      </c>
      <c r="F15" s="16">
        <v>30730</v>
      </c>
      <c r="G15" s="16">
        <v>31254</v>
      </c>
      <c r="H15" s="16">
        <v>31760</v>
      </c>
      <c r="I15" s="16">
        <v>32257</v>
      </c>
      <c r="J15" s="16">
        <v>32750</v>
      </c>
      <c r="K15" s="16">
        <v>33242</v>
      </c>
      <c r="L15" s="16">
        <v>33736</v>
      </c>
      <c r="M15" s="17"/>
      <c r="N15" s="18">
        <v>5631</v>
      </c>
      <c r="O15" s="19">
        <v>0.20035580857498667</v>
      </c>
      <c r="P15" s="19">
        <v>1.8429568387979156E-2</v>
      </c>
    </row>
    <row r="16" spans="1:16" x14ac:dyDescent="0.25">
      <c r="A16" s="10" t="s">
        <v>18</v>
      </c>
      <c r="B16" s="12">
        <v>22803</v>
      </c>
      <c r="C16" s="12">
        <v>23752</v>
      </c>
      <c r="D16" s="12">
        <v>24655</v>
      </c>
      <c r="E16" s="12">
        <v>25497</v>
      </c>
      <c r="F16" s="12">
        <v>26276</v>
      </c>
      <c r="G16" s="12">
        <v>26997</v>
      </c>
      <c r="H16" s="12">
        <v>27666</v>
      </c>
      <c r="I16" s="12">
        <v>28291</v>
      </c>
      <c r="J16" s="12">
        <v>28880</v>
      </c>
      <c r="K16" s="12">
        <v>29439</v>
      </c>
      <c r="L16" s="12">
        <v>29975</v>
      </c>
      <c r="M16" s="13"/>
      <c r="N16" s="14">
        <v>7172</v>
      </c>
      <c r="O16" s="15">
        <v>0.31452001929570672</v>
      </c>
      <c r="P16" s="15">
        <v>2.7724525137635014E-2</v>
      </c>
    </row>
    <row r="17" spans="1:20" x14ac:dyDescent="0.25">
      <c r="A17" s="11" t="s">
        <v>19</v>
      </c>
      <c r="B17" s="16">
        <v>16251</v>
      </c>
      <c r="C17" s="16">
        <v>17026</v>
      </c>
      <c r="D17" s="16">
        <v>17806</v>
      </c>
      <c r="E17" s="16">
        <v>18581</v>
      </c>
      <c r="F17" s="16">
        <v>19340</v>
      </c>
      <c r="G17" s="16">
        <v>20074</v>
      </c>
      <c r="H17" s="16">
        <v>20777</v>
      </c>
      <c r="I17" s="16">
        <v>21446</v>
      </c>
      <c r="J17" s="16">
        <v>22081</v>
      </c>
      <c r="K17" s="16">
        <v>22682</v>
      </c>
      <c r="L17" s="16">
        <v>23252</v>
      </c>
      <c r="M17" s="17"/>
      <c r="N17" s="18">
        <v>7001</v>
      </c>
      <c r="O17" s="19">
        <v>0.43080425819949542</v>
      </c>
      <c r="P17" s="19">
        <v>3.6473069546474779E-2</v>
      </c>
    </row>
    <row r="18" spans="1:20" x14ac:dyDescent="0.25">
      <c r="A18" s="10" t="s">
        <v>20</v>
      </c>
      <c r="B18" s="12">
        <v>9200</v>
      </c>
      <c r="C18" s="12">
        <v>10090</v>
      </c>
      <c r="D18" s="12">
        <v>10919</v>
      </c>
      <c r="E18" s="12">
        <v>11703</v>
      </c>
      <c r="F18" s="12">
        <v>12452</v>
      </c>
      <c r="G18" s="12">
        <v>13170</v>
      </c>
      <c r="H18" s="12">
        <v>13860</v>
      </c>
      <c r="I18" s="12">
        <v>14523</v>
      </c>
      <c r="J18" s="12">
        <v>15158</v>
      </c>
      <c r="K18" s="12">
        <v>15765</v>
      </c>
      <c r="L18" s="12">
        <v>16345</v>
      </c>
      <c r="M18" s="13"/>
      <c r="N18" s="14">
        <v>7145</v>
      </c>
      <c r="O18" s="15">
        <v>0.77663043478260874</v>
      </c>
      <c r="P18" s="15">
        <v>5.9155460953125738E-2</v>
      </c>
    </row>
    <row r="19" spans="1:20" x14ac:dyDescent="0.25">
      <c r="A19" s="11" t="s">
        <v>21</v>
      </c>
      <c r="B19" s="16">
        <v>8338</v>
      </c>
      <c r="C19" s="16">
        <v>8863</v>
      </c>
      <c r="D19" s="16">
        <v>9488</v>
      </c>
      <c r="E19" s="16">
        <v>10188</v>
      </c>
      <c r="F19" s="16">
        <v>10943</v>
      </c>
      <c r="G19" s="16">
        <v>11741</v>
      </c>
      <c r="H19" s="16">
        <v>12569</v>
      </c>
      <c r="I19" s="16">
        <v>13419</v>
      </c>
      <c r="J19" s="16">
        <v>14282</v>
      </c>
      <c r="K19" s="16">
        <v>15151</v>
      </c>
      <c r="L19" s="16">
        <v>16020</v>
      </c>
      <c r="M19" s="17"/>
      <c r="N19" s="18">
        <v>7682</v>
      </c>
      <c r="O19" s="19">
        <v>0.92132405852722477</v>
      </c>
      <c r="P19" s="19">
        <v>6.7480774602225013E-2</v>
      </c>
      <c r="R19" s="3"/>
      <c r="S19" s="4"/>
      <c r="T19" s="4"/>
    </row>
    <row r="20" spans="1:20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20" x14ac:dyDescent="0.25">
      <c r="A21" s="22" t="s">
        <v>22</v>
      </c>
      <c r="B21" s="23">
        <v>518907</v>
      </c>
      <c r="C21" s="23">
        <v>528479</v>
      </c>
      <c r="D21" s="23">
        <v>537945</v>
      </c>
      <c r="E21" s="23">
        <v>547297</v>
      </c>
      <c r="F21" s="23">
        <v>556530</v>
      </c>
      <c r="G21" s="23">
        <v>565638</v>
      </c>
      <c r="H21" s="23">
        <v>574611</v>
      </c>
      <c r="I21" s="23">
        <v>583443</v>
      </c>
      <c r="J21" s="23">
        <v>592137</v>
      </c>
      <c r="K21" s="23">
        <v>600684</v>
      </c>
      <c r="L21" s="23">
        <v>609088</v>
      </c>
      <c r="M21" s="24"/>
      <c r="N21" s="25">
        <v>90181</v>
      </c>
      <c r="O21" s="26">
        <v>0.17379029382914471</v>
      </c>
      <c r="P21" s="26">
        <v>1.6152877695170931E-2</v>
      </c>
    </row>
    <row r="22" spans="1:20" x14ac:dyDescent="0.25">
      <c r="A22" s="10" t="s">
        <v>23</v>
      </c>
      <c r="B22" s="12">
        <v>91029</v>
      </c>
      <c r="C22" s="12">
        <v>91175</v>
      </c>
      <c r="D22" s="12">
        <v>91395</v>
      </c>
      <c r="E22" s="12">
        <v>91701</v>
      </c>
      <c r="F22" s="12">
        <v>92097</v>
      </c>
      <c r="G22" s="12">
        <v>92579</v>
      </c>
      <c r="H22" s="12">
        <v>93141</v>
      </c>
      <c r="I22" s="12">
        <v>93772</v>
      </c>
      <c r="J22" s="12">
        <v>94465</v>
      </c>
      <c r="K22" s="12">
        <v>95206</v>
      </c>
      <c r="L22" s="12">
        <v>95987</v>
      </c>
      <c r="M22" s="13"/>
      <c r="N22" s="14">
        <v>4958</v>
      </c>
      <c r="O22" s="15">
        <v>5.4466159136099486E-2</v>
      </c>
      <c r="P22" s="15">
        <v>5.3175511100416184E-3</v>
      </c>
    </row>
    <row r="23" spans="1:20" x14ac:dyDescent="0.25">
      <c r="A23" s="11" t="s">
        <v>24</v>
      </c>
      <c r="B23" s="16">
        <v>343181</v>
      </c>
      <c r="C23" s="16">
        <v>348670</v>
      </c>
      <c r="D23" s="16">
        <v>354104</v>
      </c>
      <c r="E23" s="16">
        <v>359450</v>
      </c>
      <c r="F23" s="16">
        <v>364692</v>
      </c>
      <c r="G23" s="16">
        <v>369823</v>
      </c>
      <c r="H23" s="16">
        <v>374838</v>
      </c>
      <c r="I23" s="16">
        <v>379735</v>
      </c>
      <c r="J23" s="16">
        <v>384521</v>
      </c>
      <c r="K23" s="16">
        <v>389199</v>
      </c>
      <c r="L23" s="16">
        <v>393773</v>
      </c>
      <c r="M23" s="17"/>
      <c r="N23" s="18">
        <v>50592</v>
      </c>
      <c r="O23" s="19">
        <v>0.1474207488176793</v>
      </c>
      <c r="P23" s="19">
        <v>1.3846648626323788E-2</v>
      </c>
    </row>
    <row r="24" spans="1:20" x14ac:dyDescent="0.25">
      <c r="A24" s="10" t="s">
        <v>25</v>
      </c>
      <c r="B24" s="12">
        <v>84697</v>
      </c>
      <c r="C24" s="12">
        <v>88634</v>
      </c>
      <c r="D24" s="12">
        <v>92446</v>
      </c>
      <c r="E24" s="12">
        <v>96146</v>
      </c>
      <c r="F24" s="12">
        <v>99741</v>
      </c>
      <c r="G24" s="12">
        <v>103236</v>
      </c>
      <c r="H24" s="12">
        <v>106632</v>
      </c>
      <c r="I24" s="12">
        <v>109936</v>
      </c>
      <c r="J24" s="12">
        <v>113151</v>
      </c>
      <c r="K24" s="12">
        <v>116279</v>
      </c>
      <c r="L24" s="12">
        <v>119328</v>
      </c>
      <c r="M24" s="13"/>
      <c r="N24" s="14">
        <v>34631</v>
      </c>
      <c r="O24" s="15">
        <v>0.40888107016777453</v>
      </c>
      <c r="P24" s="15">
        <v>3.4873898616619714E-2</v>
      </c>
    </row>
    <row r="25" spans="1:20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20" x14ac:dyDescent="0.25">
      <c r="A26" s="11" t="s">
        <v>26</v>
      </c>
      <c r="B26" s="16">
        <v>262344</v>
      </c>
      <c r="C26" s="16">
        <v>267301</v>
      </c>
      <c r="D26" s="16">
        <v>272193</v>
      </c>
      <c r="E26" s="16">
        <v>277021</v>
      </c>
      <c r="F26" s="16">
        <v>281781</v>
      </c>
      <c r="G26" s="16">
        <v>286470</v>
      </c>
      <c r="H26" s="16">
        <v>291085</v>
      </c>
      <c r="I26" s="16">
        <v>295623</v>
      </c>
      <c r="J26" s="16">
        <v>300088</v>
      </c>
      <c r="K26" s="16">
        <v>304475</v>
      </c>
      <c r="L26" s="16">
        <v>308788</v>
      </c>
      <c r="M26" s="17"/>
      <c r="N26" s="18">
        <v>46444</v>
      </c>
      <c r="O26" s="19">
        <v>0.17703473302229134</v>
      </c>
      <c r="P26" s="19">
        <v>1.6433400773458562E-2</v>
      </c>
    </row>
    <row r="27" spans="1:20" x14ac:dyDescent="0.25">
      <c r="A27" s="10" t="s">
        <v>27</v>
      </c>
      <c r="B27" s="12">
        <v>256563</v>
      </c>
      <c r="C27" s="12">
        <v>261178</v>
      </c>
      <c r="D27" s="12">
        <v>265752</v>
      </c>
      <c r="E27" s="12">
        <v>270276</v>
      </c>
      <c r="F27" s="12">
        <v>274749</v>
      </c>
      <c r="G27" s="12">
        <v>279168</v>
      </c>
      <c r="H27" s="12">
        <v>283526</v>
      </c>
      <c r="I27" s="12">
        <v>287820</v>
      </c>
      <c r="J27" s="12">
        <v>292049</v>
      </c>
      <c r="K27" s="12">
        <v>296209</v>
      </c>
      <c r="L27" s="12">
        <v>300300</v>
      </c>
      <c r="M27" s="13"/>
      <c r="N27" s="14">
        <v>43737</v>
      </c>
      <c r="O27" s="15">
        <v>0.17047274938319243</v>
      </c>
      <c r="P27" s="15">
        <v>1.586531119825052E-2</v>
      </c>
    </row>
    <row r="28" spans="1:20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20" x14ac:dyDescent="0.25">
      <c r="A29" s="11" t="s">
        <v>28</v>
      </c>
      <c r="B29" s="16">
        <v>269218</v>
      </c>
      <c r="C29" s="16">
        <v>274027</v>
      </c>
      <c r="D29" s="16">
        <v>278780</v>
      </c>
      <c r="E29" s="16">
        <v>283454</v>
      </c>
      <c r="F29" s="16">
        <v>288046</v>
      </c>
      <c r="G29" s="16">
        <v>292543</v>
      </c>
      <c r="H29" s="16">
        <v>296945</v>
      </c>
      <c r="I29" s="16">
        <v>301250</v>
      </c>
      <c r="J29" s="16">
        <v>305464</v>
      </c>
      <c r="K29" s="16">
        <v>309584</v>
      </c>
      <c r="L29" s="16">
        <v>313618</v>
      </c>
      <c r="M29" s="17"/>
      <c r="N29" s="18">
        <v>44400</v>
      </c>
      <c r="O29" s="19">
        <v>0.16492210773425253</v>
      </c>
      <c r="P29" s="19">
        <v>1.538253416920754E-2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I17" sqref="I17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7" width="15.7109375" customWidth="1"/>
  </cols>
  <sheetData>
    <row r="1" spans="1:25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  <c r="Q1" s="7"/>
      <c r="R1" s="7"/>
      <c r="S1" s="7"/>
      <c r="T1" s="7"/>
      <c r="U1" s="7"/>
    </row>
    <row r="2" spans="1:25" x14ac:dyDescent="0.25">
      <c r="A2" s="10" t="s">
        <v>4</v>
      </c>
      <c r="B2" s="12">
        <v>199</v>
      </c>
      <c r="C2" s="12">
        <v>200</v>
      </c>
      <c r="D2" s="12">
        <v>201</v>
      </c>
      <c r="E2" s="12">
        <v>203</v>
      </c>
      <c r="F2" s="12">
        <v>204</v>
      </c>
      <c r="G2" s="12">
        <v>205</v>
      </c>
      <c r="H2" s="12">
        <v>207</v>
      </c>
      <c r="I2" s="12">
        <v>210</v>
      </c>
      <c r="J2" s="12">
        <v>212</v>
      </c>
      <c r="K2" s="12">
        <v>215</v>
      </c>
      <c r="L2" s="12">
        <v>217</v>
      </c>
      <c r="M2" s="13"/>
      <c r="N2" s="14">
        <v>18</v>
      </c>
      <c r="O2" s="15">
        <v>9.0452261306532666E-2</v>
      </c>
      <c r="P2" s="15">
        <v>8.6968526621398201E-3</v>
      </c>
      <c r="Q2" s="7"/>
      <c r="R2" s="7"/>
      <c r="S2" s="7"/>
      <c r="T2" s="7"/>
      <c r="U2" s="7"/>
    </row>
    <row r="3" spans="1:25" x14ac:dyDescent="0.25">
      <c r="A3" s="11" t="s">
        <v>5</v>
      </c>
      <c r="B3" s="16">
        <v>215</v>
      </c>
      <c r="C3" s="16">
        <v>221</v>
      </c>
      <c r="D3" s="16">
        <v>226</v>
      </c>
      <c r="E3" s="16">
        <v>230</v>
      </c>
      <c r="F3" s="16">
        <v>233</v>
      </c>
      <c r="G3" s="16">
        <v>235</v>
      </c>
      <c r="H3" s="16">
        <v>237</v>
      </c>
      <c r="I3" s="16">
        <v>239</v>
      </c>
      <c r="J3" s="16">
        <v>242</v>
      </c>
      <c r="K3" s="16">
        <v>244</v>
      </c>
      <c r="L3" s="16">
        <v>247</v>
      </c>
      <c r="M3" s="17"/>
      <c r="N3" s="18">
        <v>32</v>
      </c>
      <c r="O3" s="19">
        <v>0.14883720930232558</v>
      </c>
      <c r="P3" s="19">
        <v>1.3971735834498622E-2</v>
      </c>
      <c r="Q3" s="7"/>
      <c r="R3" s="7"/>
      <c r="S3" s="7"/>
      <c r="T3" s="7"/>
      <c r="U3" s="7"/>
    </row>
    <row r="4" spans="1:25" x14ac:dyDescent="0.25">
      <c r="A4" s="10" t="s">
        <v>6</v>
      </c>
      <c r="B4" s="12">
        <v>257</v>
      </c>
      <c r="C4" s="12">
        <v>256</v>
      </c>
      <c r="D4" s="12">
        <v>256</v>
      </c>
      <c r="E4" s="12">
        <v>257</v>
      </c>
      <c r="F4" s="12">
        <v>259</v>
      </c>
      <c r="G4" s="12">
        <v>261</v>
      </c>
      <c r="H4" s="12">
        <v>262</v>
      </c>
      <c r="I4" s="12">
        <v>264</v>
      </c>
      <c r="J4" s="12">
        <v>266</v>
      </c>
      <c r="K4" s="12">
        <v>268</v>
      </c>
      <c r="L4" s="12">
        <v>270</v>
      </c>
      <c r="M4" s="13"/>
      <c r="N4" s="14">
        <v>13</v>
      </c>
      <c r="O4" s="15">
        <v>5.0583657587548639E-2</v>
      </c>
      <c r="P4" s="15">
        <v>4.946782537826655E-3</v>
      </c>
      <c r="Q4" s="7"/>
      <c r="R4" s="7"/>
      <c r="S4" s="7"/>
      <c r="T4" s="7"/>
      <c r="U4" s="7"/>
    </row>
    <row r="5" spans="1:25" x14ac:dyDescent="0.25">
      <c r="A5" s="11" t="s">
        <v>7</v>
      </c>
      <c r="B5" s="16">
        <v>248</v>
      </c>
      <c r="C5" s="16">
        <v>250</v>
      </c>
      <c r="D5" s="16">
        <v>251</v>
      </c>
      <c r="E5" s="16">
        <v>251</v>
      </c>
      <c r="F5" s="16">
        <v>252</v>
      </c>
      <c r="G5" s="16">
        <v>253</v>
      </c>
      <c r="H5" s="16">
        <v>254</v>
      </c>
      <c r="I5" s="16">
        <v>255</v>
      </c>
      <c r="J5" s="16">
        <v>257</v>
      </c>
      <c r="K5" s="16">
        <v>259</v>
      </c>
      <c r="L5" s="16">
        <v>261</v>
      </c>
      <c r="M5" s="17"/>
      <c r="N5" s="18">
        <v>13</v>
      </c>
      <c r="O5" s="19">
        <v>5.2419354838709679E-2</v>
      </c>
      <c r="P5" s="19">
        <v>5.1222401613106872E-3</v>
      </c>
      <c r="Q5" s="7"/>
      <c r="R5" s="7"/>
      <c r="S5" s="7"/>
      <c r="T5" s="7"/>
      <c r="U5" s="7"/>
    </row>
    <row r="6" spans="1:25" x14ac:dyDescent="0.25">
      <c r="A6" s="10" t="s">
        <v>8</v>
      </c>
      <c r="B6" s="12">
        <v>167</v>
      </c>
      <c r="C6" s="12">
        <v>177</v>
      </c>
      <c r="D6" s="12">
        <v>185</v>
      </c>
      <c r="E6" s="12">
        <v>192</v>
      </c>
      <c r="F6" s="12">
        <v>197</v>
      </c>
      <c r="G6" s="12">
        <v>201</v>
      </c>
      <c r="H6" s="12">
        <v>205</v>
      </c>
      <c r="I6" s="12">
        <v>208</v>
      </c>
      <c r="J6" s="12">
        <v>211</v>
      </c>
      <c r="K6" s="12">
        <v>213</v>
      </c>
      <c r="L6" s="12">
        <v>215</v>
      </c>
      <c r="M6" s="13"/>
      <c r="N6" s="14">
        <v>48</v>
      </c>
      <c r="O6" s="15">
        <v>0.28742514970059879</v>
      </c>
      <c r="P6" s="15">
        <v>2.5586271807005234E-2</v>
      </c>
      <c r="Q6" s="7"/>
      <c r="R6" s="7"/>
      <c r="S6" s="7"/>
      <c r="T6" s="7"/>
      <c r="U6" s="7"/>
    </row>
    <row r="7" spans="1:25" x14ac:dyDescent="0.25">
      <c r="A7" s="11" t="s">
        <v>9</v>
      </c>
      <c r="B7" s="16">
        <v>199</v>
      </c>
      <c r="C7" s="16">
        <v>204</v>
      </c>
      <c r="D7" s="16">
        <v>209</v>
      </c>
      <c r="E7" s="16">
        <v>214</v>
      </c>
      <c r="F7" s="16">
        <v>221</v>
      </c>
      <c r="G7" s="16">
        <v>226</v>
      </c>
      <c r="H7" s="16">
        <v>231</v>
      </c>
      <c r="I7" s="16">
        <v>236</v>
      </c>
      <c r="J7" s="16">
        <v>241</v>
      </c>
      <c r="K7" s="16">
        <v>246</v>
      </c>
      <c r="L7" s="16">
        <v>250</v>
      </c>
      <c r="M7" s="17"/>
      <c r="N7" s="18">
        <v>51</v>
      </c>
      <c r="O7" s="19">
        <v>0.25628140703517588</v>
      </c>
      <c r="P7" s="19">
        <v>2.3077876122223451E-2</v>
      </c>
      <c r="Q7" s="7"/>
      <c r="R7" s="7"/>
      <c r="S7" s="7"/>
      <c r="T7" s="7"/>
      <c r="U7" s="7"/>
    </row>
    <row r="8" spans="1:25" x14ac:dyDescent="0.25">
      <c r="A8" s="10" t="s">
        <v>10</v>
      </c>
      <c r="B8" s="12">
        <v>224</v>
      </c>
      <c r="C8" s="12">
        <v>223</v>
      </c>
      <c r="D8" s="12">
        <v>224</v>
      </c>
      <c r="E8" s="12">
        <v>225</v>
      </c>
      <c r="F8" s="12">
        <v>227</v>
      </c>
      <c r="G8" s="12">
        <v>229</v>
      </c>
      <c r="H8" s="12">
        <v>233</v>
      </c>
      <c r="I8" s="12">
        <v>237</v>
      </c>
      <c r="J8" s="12">
        <v>241</v>
      </c>
      <c r="K8" s="12">
        <v>245</v>
      </c>
      <c r="L8" s="12">
        <v>249</v>
      </c>
      <c r="M8" s="13"/>
      <c r="N8" s="14">
        <v>25</v>
      </c>
      <c r="O8" s="15">
        <v>0.11160714285714286</v>
      </c>
      <c r="P8" s="15">
        <v>1.0636857845609304E-2</v>
      </c>
      <c r="Q8" s="7"/>
      <c r="R8" s="7"/>
      <c r="S8" s="7"/>
      <c r="T8" s="7"/>
      <c r="U8" s="7"/>
    </row>
    <row r="9" spans="1:25" x14ac:dyDescent="0.25">
      <c r="A9" s="11" t="s">
        <v>11</v>
      </c>
      <c r="B9" s="16">
        <v>225</v>
      </c>
      <c r="C9" s="16">
        <v>231</v>
      </c>
      <c r="D9" s="16">
        <v>236</v>
      </c>
      <c r="E9" s="16">
        <v>240</v>
      </c>
      <c r="F9" s="16">
        <v>243</v>
      </c>
      <c r="G9" s="16">
        <v>246</v>
      </c>
      <c r="H9" s="16">
        <v>249</v>
      </c>
      <c r="I9" s="16">
        <v>253</v>
      </c>
      <c r="J9" s="16">
        <v>257</v>
      </c>
      <c r="K9" s="16">
        <v>261</v>
      </c>
      <c r="L9" s="16">
        <v>265</v>
      </c>
      <c r="M9" s="17"/>
      <c r="N9" s="18">
        <v>40</v>
      </c>
      <c r="O9" s="19">
        <v>0.17777777777777778</v>
      </c>
      <c r="P9" s="19">
        <v>1.6497548501688719E-2</v>
      </c>
      <c r="Q9" s="7"/>
      <c r="R9" s="7"/>
      <c r="S9" s="7"/>
      <c r="T9" s="7"/>
      <c r="U9" s="7"/>
    </row>
    <row r="10" spans="1:25" x14ac:dyDescent="0.25">
      <c r="A10" s="10" t="s">
        <v>12</v>
      </c>
      <c r="B10" s="12">
        <v>258</v>
      </c>
      <c r="C10" s="12">
        <v>258</v>
      </c>
      <c r="D10" s="12">
        <v>260</v>
      </c>
      <c r="E10" s="12">
        <v>263</v>
      </c>
      <c r="F10" s="12">
        <v>265</v>
      </c>
      <c r="G10" s="12">
        <v>267</v>
      </c>
      <c r="H10" s="12">
        <v>269</v>
      </c>
      <c r="I10" s="12">
        <v>272</v>
      </c>
      <c r="J10" s="12">
        <v>276</v>
      </c>
      <c r="K10" s="12">
        <v>279</v>
      </c>
      <c r="L10" s="12">
        <v>283</v>
      </c>
      <c r="M10" s="13"/>
      <c r="N10" s="14">
        <v>25</v>
      </c>
      <c r="O10" s="15">
        <v>9.6899224806201556E-2</v>
      </c>
      <c r="P10" s="15">
        <v>9.2916329472549908E-3</v>
      </c>
      <c r="Q10" s="7"/>
      <c r="R10" s="7"/>
      <c r="S10" s="7"/>
      <c r="T10" s="7"/>
      <c r="U10" s="7"/>
    </row>
    <row r="11" spans="1:25" x14ac:dyDescent="0.25">
      <c r="A11" s="11" t="s">
        <v>13</v>
      </c>
      <c r="B11" s="16">
        <v>252</v>
      </c>
      <c r="C11" s="16">
        <v>259</v>
      </c>
      <c r="D11" s="16">
        <v>265</v>
      </c>
      <c r="E11" s="16">
        <v>270</v>
      </c>
      <c r="F11" s="16">
        <v>275</v>
      </c>
      <c r="G11" s="16">
        <v>279</v>
      </c>
      <c r="H11" s="16">
        <v>283</v>
      </c>
      <c r="I11" s="16">
        <v>286</v>
      </c>
      <c r="J11" s="16">
        <v>289</v>
      </c>
      <c r="K11" s="16">
        <v>292</v>
      </c>
      <c r="L11" s="16">
        <v>295</v>
      </c>
      <c r="M11" s="17"/>
      <c r="N11" s="18">
        <v>43</v>
      </c>
      <c r="O11" s="19">
        <v>0.17063492063492064</v>
      </c>
      <c r="P11" s="19">
        <v>1.5879385330139772E-2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25">
      <c r="A12" s="10" t="s">
        <v>14</v>
      </c>
      <c r="B12" s="12">
        <v>275</v>
      </c>
      <c r="C12" s="12">
        <v>276</v>
      </c>
      <c r="D12" s="12">
        <v>277</v>
      </c>
      <c r="E12" s="12">
        <v>279</v>
      </c>
      <c r="F12" s="12">
        <v>282</v>
      </c>
      <c r="G12" s="12">
        <v>286</v>
      </c>
      <c r="H12" s="12">
        <v>290</v>
      </c>
      <c r="I12" s="12">
        <v>294</v>
      </c>
      <c r="J12" s="12">
        <v>298</v>
      </c>
      <c r="K12" s="12">
        <v>302</v>
      </c>
      <c r="L12" s="12">
        <v>306</v>
      </c>
      <c r="M12" s="13"/>
      <c r="N12" s="14">
        <v>31</v>
      </c>
      <c r="O12" s="15">
        <v>0.11272727272727273</v>
      </c>
      <c r="P12" s="15">
        <v>1.0738650240627479E-2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25">
      <c r="A13" s="11" t="s">
        <v>15</v>
      </c>
      <c r="B13" s="16">
        <v>320</v>
      </c>
      <c r="C13" s="16">
        <v>323</v>
      </c>
      <c r="D13" s="16">
        <v>326</v>
      </c>
      <c r="E13" s="16">
        <v>328</v>
      </c>
      <c r="F13" s="16">
        <v>330</v>
      </c>
      <c r="G13" s="16">
        <v>332</v>
      </c>
      <c r="H13" s="16">
        <v>335</v>
      </c>
      <c r="I13" s="16">
        <v>338</v>
      </c>
      <c r="J13" s="16">
        <v>341</v>
      </c>
      <c r="K13" s="16">
        <v>344</v>
      </c>
      <c r="L13" s="16">
        <v>347</v>
      </c>
      <c r="M13" s="17"/>
      <c r="N13" s="18">
        <v>27</v>
      </c>
      <c r="O13" s="19">
        <v>8.4375000000000006E-2</v>
      </c>
      <c r="P13" s="19">
        <v>8.1332752461447111E-3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25">
      <c r="A14" s="10" t="s">
        <v>16</v>
      </c>
      <c r="B14" s="12">
        <v>483</v>
      </c>
      <c r="C14" s="12">
        <v>472</v>
      </c>
      <c r="D14" s="12">
        <v>464</v>
      </c>
      <c r="E14" s="12">
        <v>458</v>
      </c>
      <c r="F14" s="12">
        <v>454</v>
      </c>
      <c r="G14" s="12">
        <v>452</v>
      </c>
      <c r="H14" s="12">
        <v>450</v>
      </c>
      <c r="I14" s="12">
        <v>450</v>
      </c>
      <c r="J14" s="12">
        <v>450</v>
      </c>
      <c r="K14" s="12">
        <v>451</v>
      </c>
      <c r="L14" s="12">
        <v>452</v>
      </c>
      <c r="M14" s="13"/>
      <c r="N14" s="14">
        <v>-31</v>
      </c>
      <c r="O14" s="15">
        <v>-6.4182194616977231E-2</v>
      </c>
      <c r="P14" s="15">
        <v>-6.6114946375617212E-3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25">
      <c r="A15" s="11" t="s">
        <v>17</v>
      </c>
      <c r="B15" s="16">
        <v>554</v>
      </c>
      <c r="C15" s="16">
        <v>548</v>
      </c>
      <c r="D15" s="16">
        <v>541</v>
      </c>
      <c r="E15" s="16">
        <v>534</v>
      </c>
      <c r="F15" s="16">
        <v>528</v>
      </c>
      <c r="G15" s="16">
        <v>522</v>
      </c>
      <c r="H15" s="16">
        <v>516</v>
      </c>
      <c r="I15" s="16">
        <v>512</v>
      </c>
      <c r="J15" s="16">
        <v>509</v>
      </c>
      <c r="K15" s="16">
        <v>506</v>
      </c>
      <c r="L15" s="16">
        <v>503</v>
      </c>
      <c r="M15" s="17"/>
      <c r="N15" s="18">
        <v>-51</v>
      </c>
      <c r="O15" s="19">
        <v>-9.2057761732851989E-2</v>
      </c>
      <c r="P15" s="19">
        <v>-9.6109682359301063E-3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25">
      <c r="A16" s="10" t="s">
        <v>18</v>
      </c>
      <c r="B16" s="12">
        <v>431</v>
      </c>
      <c r="C16" s="12">
        <v>449</v>
      </c>
      <c r="D16" s="12">
        <v>462</v>
      </c>
      <c r="E16" s="12">
        <v>472</v>
      </c>
      <c r="F16" s="12">
        <v>478</v>
      </c>
      <c r="G16" s="12">
        <v>481</v>
      </c>
      <c r="H16" s="12">
        <v>482</v>
      </c>
      <c r="I16" s="12">
        <v>482</v>
      </c>
      <c r="J16" s="12">
        <v>481</v>
      </c>
      <c r="K16" s="12">
        <v>480</v>
      </c>
      <c r="L16" s="12">
        <v>479</v>
      </c>
      <c r="M16" s="13"/>
      <c r="N16" s="14">
        <v>48</v>
      </c>
      <c r="O16" s="15">
        <v>0.11136890951276102</v>
      </c>
      <c r="P16" s="15">
        <v>1.0615196359961443E-2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25">
      <c r="A17" s="11" t="s">
        <v>19</v>
      </c>
      <c r="B17" s="16">
        <v>260</v>
      </c>
      <c r="C17" s="16">
        <v>280</v>
      </c>
      <c r="D17" s="16">
        <v>299</v>
      </c>
      <c r="E17" s="16">
        <v>315</v>
      </c>
      <c r="F17" s="16">
        <v>330</v>
      </c>
      <c r="G17" s="16">
        <v>343</v>
      </c>
      <c r="H17" s="16">
        <v>353</v>
      </c>
      <c r="I17" s="16">
        <v>361</v>
      </c>
      <c r="J17" s="16">
        <v>367</v>
      </c>
      <c r="K17" s="16">
        <v>371</v>
      </c>
      <c r="L17" s="16">
        <v>375</v>
      </c>
      <c r="M17" s="17"/>
      <c r="N17" s="18">
        <v>115</v>
      </c>
      <c r="O17" s="19">
        <v>0.44230769230769229</v>
      </c>
      <c r="P17" s="19">
        <v>3.7303377495627732E-2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25">
      <c r="A18" s="10" t="s">
        <v>20</v>
      </c>
      <c r="B18" s="12">
        <v>128</v>
      </c>
      <c r="C18" s="12">
        <v>139</v>
      </c>
      <c r="D18" s="12">
        <v>152</v>
      </c>
      <c r="E18" s="12">
        <v>166</v>
      </c>
      <c r="F18" s="12">
        <v>180</v>
      </c>
      <c r="G18" s="12">
        <v>193</v>
      </c>
      <c r="H18" s="12">
        <v>205</v>
      </c>
      <c r="I18" s="12">
        <v>216</v>
      </c>
      <c r="J18" s="12">
        <v>227</v>
      </c>
      <c r="K18" s="12">
        <v>236</v>
      </c>
      <c r="L18" s="12">
        <v>244</v>
      </c>
      <c r="M18" s="13"/>
      <c r="N18" s="14">
        <v>116</v>
      </c>
      <c r="O18" s="15">
        <v>0.90625</v>
      </c>
      <c r="P18" s="15">
        <v>6.6640293659144145E-2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25">
      <c r="A19" s="11" t="s">
        <v>21</v>
      </c>
      <c r="B19" s="16">
        <v>122</v>
      </c>
      <c r="C19" s="16">
        <v>126</v>
      </c>
      <c r="D19" s="16">
        <v>132</v>
      </c>
      <c r="E19" s="16">
        <v>140</v>
      </c>
      <c r="F19" s="16">
        <v>148</v>
      </c>
      <c r="G19" s="16">
        <v>158</v>
      </c>
      <c r="H19" s="16">
        <v>170</v>
      </c>
      <c r="I19" s="16">
        <v>182</v>
      </c>
      <c r="J19" s="16">
        <v>195</v>
      </c>
      <c r="K19" s="16">
        <v>208</v>
      </c>
      <c r="L19" s="16">
        <v>222</v>
      </c>
      <c r="M19" s="17"/>
      <c r="N19" s="18">
        <v>100</v>
      </c>
      <c r="O19" s="19">
        <v>0.81967213114754101</v>
      </c>
      <c r="P19" s="19">
        <v>6.169388109708529E-2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25">
      <c r="A21" s="22" t="s">
        <v>22</v>
      </c>
      <c r="B21" s="23">
        <v>4817</v>
      </c>
      <c r="C21" s="23">
        <v>4892</v>
      </c>
      <c r="D21" s="23">
        <v>4966</v>
      </c>
      <c r="E21" s="23">
        <v>5037</v>
      </c>
      <c r="F21" s="23">
        <v>5106</v>
      </c>
      <c r="G21" s="23">
        <v>5169</v>
      </c>
      <c r="H21" s="23">
        <v>5231</v>
      </c>
      <c r="I21" s="23">
        <v>5295</v>
      </c>
      <c r="J21" s="23">
        <v>5360</v>
      </c>
      <c r="K21" s="23">
        <v>5420</v>
      </c>
      <c r="L21" s="23">
        <v>5480</v>
      </c>
      <c r="M21" s="24"/>
      <c r="N21" s="25">
        <v>663</v>
      </c>
      <c r="O21" s="26">
        <v>0.13763753373468965</v>
      </c>
      <c r="P21" s="26">
        <v>1.2978881261619835E-2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25">
      <c r="A22" s="10" t="s">
        <v>23</v>
      </c>
      <c r="B22" s="12">
        <v>671</v>
      </c>
      <c r="C22" s="12">
        <v>677</v>
      </c>
      <c r="D22" s="12">
        <v>683</v>
      </c>
      <c r="E22" s="12">
        <v>690</v>
      </c>
      <c r="F22" s="12">
        <v>696</v>
      </c>
      <c r="G22" s="12">
        <v>701</v>
      </c>
      <c r="H22" s="12">
        <v>706</v>
      </c>
      <c r="I22" s="12">
        <v>713</v>
      </c>
      <c r="J22" s="12">
        <v>720</v>
      </c>
      <c r="K22" s="12">
        <v>727</v>
      </c>
      <c r="L22" s="12">
        <v>734</v>
      </c>
      <c r="M22" s="13"/>
      <c r="N22" s="14">
        <v>63</v>
      </c>
      <c r="O22" s="15">
        <v>9.3889716840536513E-2</v>
      </c>
      <c r="P22" s="15">
        <v>9.0143761253604904E-3</v>
      </c>
      <c r="Q22" s="7"/>
      <c r="R22" s="7"/>
      <c r="S22" s="7"/>
      <c r="T22" s="7"/>
      <c r="U22" s="7"/>
      <c r="W22" s="3"/>
      <c r="X22" s="4"/>
      <c r="Y22" s="4"/>
    </row>
    <row r="23" spans="1:25" x14ac:dyDescent="0.25">
      <c r="A23" s="11" t="s">
        <v>24</v>
      </c>
      <c r="B23" s="16">
        <v>2651</v>
      </c>
      <c r="C23" s="16">
        <v>2673</v>
      </c>
      <c r="D23" s="16">
        <v>2697</v>
      </c>
      <c r="E23" s="16">
        <v>2720</v>
      </c>
      <c r="F23" s="16">
        <v>2746</v>
      </c>
      <c r="G23" s="16">
        <v>2771</v>
      </c>
      <c r="H23" s="16">
        <v>2799</v>
      </c>
      <c r="I23" s="16">
        <v>2829</v>
      </c>
      <c r="J23" s="16">
        <v>2861</v>
      </c>
      <c r="K23" s="16">
        <v>2892</v>
      </c>
      <c r="L23" s="16">
        <v>2923</v>
      </c>
      <c r="M23" s="17"/>
      <c r="N23" s="18">
        <v>272</v>
      </c>
      <c r="O23" s="19">
        <v>0.1026027913994719</v>
      </c>
      <c r="P23" s="19">
        <v>9.815212185632527E-3</v>
      </c>
      <c r="Q23" s="7"/>
      <c r="R23" s="7"/>
      <c r="S23" s="7"/>
      <c r="T23" s="7"/>
      <c r="U23" s="2"/>
      <c r="V23" s="4"/>
      <c r="W23" s="4"/>
    </row>
    <row r="24" spans="1:25" x14ac:dyDescent="0.25">
      <c r="A24" s="10" t="s">
        <v>25</v>
      </c>
      <c r="B24" s="12">
        <v>1495</v>
      </c>
      <c r="C24" s="12">
        <v>1542</v>
      </c>
      <c r="D24" s="12">
        <v>1586</v>
      </c>
      <c r="E24" s="12">
        <v>1627</v>
      </c>
      <c r="F24" s="12">
        <v>1664</v>
      </c>
      <c r="G24" s="12">
        <v>1697</v>
      </c>
      <c r="H24" s="12">
        <v>1726</v>
      </c>
      <c r="I24" s="12">
        <v>1753</v>
      </c>
      <c r="J24" s="12">
        <v>1779</v>
      </c>
      <c r="K24" s="12">
        <v>1801</v>
      </c>
      <c r="L24" s="12">
        <v>1823</v>
      </c>
      <c r="M24" s="13"/>
      <c r="N24" s="14">
        <v>328</v>
      </c>
      <c r="O24" s="15">
        <v>0.21939799331103679</v>
      </c>
      <c r="P24" s="15">
        <v>2.0033764179812952E-2</v>
      </c>
      <c r="Q24" s="7"/>
      <c r="R24" s="7"/>
      <c r="S24" s="7"/>
      <c r="T24" s="7"/>
      <c r="U24" s="7"/>
    </row>
    <row r="25" spans="1:25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  <c r="Q25" s="7"/>
      <c r="R25" s="7"/>
      <c r="S25" s="7"/>
      <c r="T25" s="7"/>
      <c r="U25" s="7"/>
    </row>
    <row r="26" spans="1:25" x14ac:dyDescent="0.25">
      <c r="A26" s="11" t="s">
        <v>26</v>
      </c>
      <c r="B26" s="16">
        <v>2499</v>
      </c>
      <c r="C26" s="16">
        <v>2538</v>
      </c>
      <c r="D26" s="16">
        <v>2578</v>
      </c>
      <c r="E26" s="16">
        <v>2616</v>
      </c>
      <c r="F26" s="16">
        <v>2653</v>
      </c>
      <c r="G26" s="16">
        <v>2686</v>
      </c>
      <c r="H26" s="16">
        <v>2718</v>
      </c>
      <c r="I26" s="16">
        <v>2751</v>
      </c>
      <c r="J26" s="16">
        <v>2786</v>
      </c>
      <c r="K26" s="16">
        <v>2817</v>
      </c>
      <c r="L26" s="16">
        <v>2848</v>
      </c>
      <c r="M26" s="17"/>
      <c r="N26" s="18">
        <v>349</v>
      </c>
      <c r="O26" s="19">
        <v>0.13965586234493799</v>
      </c>
      <c r="P26" s="19">
        <v>1.3158454610418868E-2</v>
      </c>
      <c r="Q26" s="7"/>
      <c r="R26" s="7"/>
      <c r="S26" s="7"/>
      <c r="T26" s="7"/>
      <c r="U26" s="7"/>
    </row>
    <row r="27" spans="1:25" x14ac:dyDescent="0.25">
      <c r="A27" s="10" t="s">
        <v>27</v>
      </c>
      <c r="B27" s="12">
        <v>2318</v>
      </c>
      <c r="C27" s="12">
        <v>2354</v>
      </c>
      <c r="D27" s="12">
        <v>2388</v>
      </c>
      <c r="E27" s="12">
        <v>2421</v>
      </c>
      <c r="F27" s="12">
        <v>2453</v>
      </c>
      <c r="G27" s="12">
        <v>2483</v>
      </c>
      <c r="H27" s="12">
        <v>2513</v>
      </c>
      <c r="I27" s="12">
        <v>2544</v>
      </c>
      <c r="J27" s="12">
        <v>2574</v>
      </c>
      <c r="K27" s="12">
        <v>2603</v>
      </c>
      <c r="L27" s="12">
        <v>2632</v>
      </c>
      <c r="M27" s="13"/>
      <c r="N27" s="14">
        <v>314</v>
      </c>
      <c r="O27" s="15">
        <v>0.13546160483175151</v>
      </c>
      <c r="P27" s="15">
        <v>1.2784964535300203E-2</v>
      </c>
      <c r="Q27" s="7"/>
      <c r="R27" s="7"/>
      <c r="S27" s="7"/>
      <c r="T27" s="7"/>
      <c r="U27" s="7"/>
    </row>
    <row r="28" spans="1:25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  <c r="Q28" s="7"/>
      <c r="R28" s="7"/>
      <c r="S28" s="7"/>
      <c r="T28" s="7"/>
      <c r="U28" s="7"/>
    </row>
    <row r="29" spans="1:25" x14ac:dyDescent="0.25">
      <c r="A29" s="11" t="s">
        <v>28</v>
      </c>
      <c r="B29" s="16">
        <v>2230</v>
      </c>
      <c r="C29" s="16">
        <v>2257</v>
      </c>
      <c r="D29" s="16">
        <v>2288</v>
      </c>
      <c r="E29" s="16">
        <v>2311</v>
      </c>
      <c r="F29" s="16">
        <v>2342</v>
      </c>
      <c r="G29" s="16">
        <v>2365</v>
      </c>
      <c r="H29" s="16">
        <v>2390</v>
      </c>
      <c r="I29" s="16">
        <v>2420</v>
      </c>
      <c r="J29" s="16">
        <v>2452</v>
      </c>
      <c r="K29" s="16">
        <v>2478</v>
      </c>
      <c r="L29" s="16">
        <v>2506</v>
      </c>
      <c r="M29" s="17"/>
      <c r="N29" s="18">
        <v>276</v>
      </c>
      <c r="O29" s="19">
        <v>0.12376681614349776</v>
      </c>
      <c r="P29" s="19">
        <v>1.1736971097572768E-2</v>
      </c>
      <c r="Q29" s="7"/>
      <c r="R29" s="7"/>
      <c r="S29" s="7"/>
      <c r="T29" s="7"/>
      <c r="U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K29" sqref="K29"/>
    </sheetView>
  </sheetViews>
  <sheetFormatPr defaultColWidth="9.14062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v>286</v>
      </c>
      <c r="C2" s="12">
        <v>298</v>
      </c>
      <c r="D2" s="12">
        <v>308</v>
      </c>
      <c r="E2" s="12">
        <v>317</v>
      </c>
      <c r="F2" s="12">
        <v>325</v>
      </c>
      <c r="G2" s="12">
        <v>332</v>
      </c>
      <c r="H2" s="12">
        <v>338</v>
      </c>
      <c r="I2" s="12">
        <v>343</v>
      </c>
      <c r="J2" s="12">
        <v>348</v>
      </c>
      <c r="K2" s="12">
        <v>352</v>
      </c>
      <c r="L2" s="12">
        <v>356</v>
      </c>
      <c r="M2" s="13"/>
      <c r="N2" s="14">
        <v>70</v>
      </c>
      <c r="O2" s="15">
        <v>0.24475524475524477</v>
      </c>
      <c r="P2" s="15">
        <v>2.213532198471535E-2</v>
      </c>
    </row>
    <row r="3" spans="1:16" ht="15" customHeight="1" x14ac:dyDescent="0.2">
      <c r="A3" s="11" t="s">
        <v>5</v>
      </c>
      <c r="B3" s="16">
        <v>358</v>
      </c>
      <c r="C3" s="16">
        <v>357</v>
      </c>
      <c r="D3" s="16">
        <v>359</v>
      </c>
      <c r="E3" s="16">
        <v>362</v>
      </c>
      <c r="F3" s="16">
        <v>367</v>
      </c>
      <c r="G3" s="16">
        <v>372</v>
      </c>
      <c r="H3" s="16">
        <v>378</v>
      </c>
      <c r="I3" s="16">
        <v>384</v>
      </c>
      <c r="J3" s="16">
        <v>389</v>
      </c>
      <c r="K3" s="16">
        <v>394</v>
      </c>
      <c r="L3" s="16">
        <v>398</v>
      </c>
      <c r="M3" s="17"/>
      <c r="N3" s="18">
        <v>40</v>
      </c>
      <c r="O3" s="19">
        <v>0.11173184357541899</v>
      </c>
      <c r="P3" s="19">
        <v>1.064819465478184E-2</v>
      </c>
    </row>
    <row r="4" spans="1:16" ht="15" customHeight="1" x14ac:dyDescent="0.2">
      <c r="A4" s="10" t="s">
        <v>6</v>
      </c>
      <c r="B4" s="12">
        <v>370</v>
      </c>
      <c r="C4" s="12">
        <v>375</v>
      </c>
      <c r="D4" s="12">
        <v>379</v>
      </c>
      <c r="E4" s="12">
        <v>383</v>
      </c>
      <c r="F4" s="12">
        <v>386</v>
      </c>
      <c r="G4" s="12">
        <v>390</v>
      </c>
      <c r="H4" s="12">
        <v>394</v>
      </c>
      <c r="I4" s="12">
        <v>398</v>
      </c>
      <c r="J4" s="12">
        <v>403</v>
      </c>
      <c r="K4" s="12">
        <v>408</v>
      </c>
      <c r="L4" s="12">
        <v>413</v>
      </c>
      <c r="M4" s="13"/>
      <c r="N4" s="14">
        <v>43</v>
      </c>
      <c r="O4" s="15">
        <v>0.11621621621621622</v>
      </c>
      <c r="P4" s="15">
        <v>1.1055119902094068E-2</v>
      </c>
    </row>
    <row r="5" spans="1:16" ht="15" customHeight="1" x14ac:dyDescent="0.2">
      <c r="A5" s="11" t="s">
        <v>7</v>
      </c>
      <c r="B5" s="16">
        <v>384</v>
      </c>
      <c r="C5" s="16">
        <v>380</v>
      </c>
      <c r="D5" s="16">
        <v>378</v>
      </c>
      <c r="E5" s="16">
        <v>377</v>
      </c>
      <c r="F5" s="16">
        <v>377</v>
      </c>
      <c r="G5" s="16">
        <v>377</v>
      </c>
      <c r="H5" s="16">
        <v>379</v>
      </c>
      <c r="I5" s="16">
        <v>381</v>
      </c>
      <c r="J5" s="16">
        <v>384</v>
      </c>
      <c r="K5" s="16">
        <v>387</v>
      </c>
      <c r="L5" s="16">
        <v>390</v>
      </c>
      <c r="M5" s="17"/>
      <c r="N5" s="18">
        <v>6</v>
      </c>
      <c r="O5" s="19">
        <v>1.5625E-2</v>
      </c>
      <c r="P5" s="19">
        <v>1.5516211739869945E-3</v>
      </c>
    </row>
    <row r="6" spans="1:16" ht="15" customHeight="1" x14ac:dyDescent="0.2">
      <c r="A6" s="10" t="s">
        <v>8</v>
      </c>
      <c r="B6" s="12">
        <v>331</v>
      </c>
      <c r="C6" s="12">
        <v>319</v>
      </c>
      <c r="D6" s="12">
        <v>309</v>
      </c>
      <c r="E6" s="12">
        <v>300</v>
      </c>
      <c r="F6" s="12">
        <v>293</v>
      </c>
      <c r="G6" s="12">
        <v>287</v>
      </c>
      <c r="H6" s="12">
        <v>283</v>
      </c>
      <c r="I6" s="12">
        <v>280</v>
      </c>
      <c r="J6" s="12">
        <v>278</v>
      </c>
      <c r="K6" s="12">
        <v>276</v>
      </c>
      <c r="L6" s="12">
        <v>276</v>
      </c>
      <c r="M6" s="13"/>
      <c r="N6" s="14">
        <v>-55</v>
      </c>
      <c r="O6" s="15">
        <v>-0.16616314199395771</v>
      </c>
      <c r="P6" s="15">
        <v>-1.8007640262508451E-2</v>
      </c>
    </row>
    <row r="7" spans="1:16" ht="15" customHeight="1" x14ac:dyDescent="0.2">
      <c r="A7" s="11" t="s">
        <v>9</v>
      </c>
      <c r="B7" s="16">
        <v>326</v>
      </c>
      <c r="C7" s="16">
        <v>340</v>
      </c>
      <c r="D7" s="16">
        <v>349</v>
      </c>
      <c r="E7" s="16">
        <v>354</v>
      </c>
      <c r="F7" s="16">
        <v>356</v>
      </c>
      <c r="G7" s="16">
        <v>357</v>
      </c>
      <c r="H7" s="16">
        <v>355</v>
      </c>
      <c r="I7" s="16">
        <v>354</v>
      </c>
      <c r="J7" s="16">
        <v>352</v>
      </c>
      <c r="K7" s="16">
        <v>350</v>
      </c>
      <c r="L7" s="16">
        <v>348</v>
      </c>
      <c r="M7" s="17"/>
      <c r="N7" s="18">
        <v>22</v>
      </c>
      <c r="O7" s="19">
        <v>6.7484662576687116E-2</v>
      </c>
      <c r="P7" s="19">
        <v>6.5518801144337502E-3</v>
      </c>
    </row>
    <row r="8" spans="1:16" ht="15" customHeight="1" x14ac:dyDescent="0.2">
      <c r="A8" s="10" t="s">
        <v>10</v>
      </c>
      <c r="B8" s="12">
        <v>395</v>
      </c>
      <c r="C8" s="12">
        <v>402</v>
      </c>
      <c r="D8" s="12">
        <v>410</v>
      </c>
      <c r="E8" s="12">
        <v>418</v>
      </c>
      <c r="F8" s="12">
        <v>425</v>
      </c>
      <c r="G8" s="12">
        <v>432</v>
      </c>
      <c r="H8" s="12">
        <v>437</v>
      </c>
      <c r="I8" s="12">
        <v>441</v>
      </c>
      <c r="J8" s="12">
        <v>444</v>
      </c>
      <c r="K8" s="12">
        <v>446</v>
      </c>
      <c r="L8" s="12">
        <v>447</v>
      </c>
      <c r="M8" s="13"/>
      <c r="N8" s="14">
        <v>52</v>
      </c>
      <c r="O8" s="15">
        <v>0.13164556962025317</v>
      </c>
      <c r="P8" s="15">
        <v>1.2444074054451804E-2</v>
      </c>
    </row>
    <row r="9" spans="1:16" ht="15" customHeight="1" x14ac:dyDescent="0.2">
      <c r="A9" s="11" t="s">
        <v>11</v>
      </c>
      <c r="B9" s="16">
        <v>468</v>
      </c>
      <c r="C9" s="16">
        <v>478</v>
      </c>
      <c r="D9" s="16">
        <v>487</v>
      </c>
      <c r="E9" s="16">
        <v>496</v>
      </c>
      <c r="F9" s="16">
        <v>505</v>
      </c>
      <c r="G9" s="16">
        <v>513</v>
      </c>
      <c r="H9" s="16">
        <v>521</v>
      </c>
      <c r="I9" s="16">
        <v>528</v>
      </c>
      <c r="J9" s="16">
        <v>534</v>
      </c>
      <c r="K9" s="16">
        <v>540</v>
      </c>
      <c r="L9" s="16">
        <v>546</v>
      </c>
      <c r="M9" s="17"/>
      <c r="N9" s="18">
        <v>78</v>
      </c>
      <c r="O9" s="19">
        <v>0.16666666666666666</v>
      </c>
      <c r="P9" s="19">
        <v>1.5534493002352434E-2</v>
      </c>
    </row>
    <row r="10" spans="1:16" ht="15" customHeight="1" x14ac:dyDescent="0.2">
      <c r="A10" s="10" t="s">
        <v>12</v>
      </c>
      <c r="B10" s="12">
        <v>484</v>
      </c>
      <c r="C10" s="12">
        <v>495</v>
      </c>
      <c r="D10" s="12">
        <v>505</v>
      </c>
      <c r="E10" s="12">
        <v>514</v>
      </c>
      <c r="F10" s="12">
        <v>523</v>
      </c>
      <c r="G10" s="12">
        <v>532</v>
      </c>
      <c r="H10" s="12">
        <v>541</v>
      </c>
      <c r="I10" s="12">
        <v>550</v>
      </c>
      <c r="J10" s="12">
        <v>559</v>
      </c>
      <c r="K10" s="12">
        <v>567</v>
      </c>
      <c r="L10" s="12">
        <v>575</v>
      </c>
      <c r="M10" s="13"/>
      <c r="N10" s="14">
        <v>91</v>
      </c>
      <c r="O10" s="15">
        <v>0.18801652892561985</v>
      </c>
      <c r="P10" s="15">
        <v>1.7377780228212014E-2</v>
      </c>
    </row>
    <row r="11" spans="1:16" ht="15" customHeight="1" x14ac:dyDescent="0.2">
      <c r="A11" s="11" t="s">
        <v>13</v>
      </c>
      <c r="B11" s="16">
        <v>420</v>
      </c>
      <c r="C11" s="16">
        <v>434</v>
      </c>
      <c r="D11" s="16">
        <v>448</v>
      </c>
      <c r="E11" s="16">
        <v>461</v>
      </c>
      <c r="F11" s="16">
        <v>474</v>
      </c>
      <c r="G11" s="16">
        <v>485</v>
      </c>
      <c r="H11" s="16">
        <v>496</v>
      </c>
      <c r="I11" s="16">
        <v>507</v>
      </c>
      <c r="J11" s="16">
        <v>518</v>
      </c>
      <c r="K11" s="16">
        <v>527</v>
      </c>
      <c r="L11" s="16">
        <v>536</v>
      </c>
      <c r="M11" s="17"/>
      <c r="N11" s="18">
        <v>116</v>
      </c>
      <c r="O11" s="19">
        <v>0.27619047619047621</v>
      </c>
      <c r="P11" s="19">
        <v>2.4687763265316631E-2</v>
      </c>
    </row>
    <row r="12" spans="1:16" ht="15" customHeight="1" x14ac:dyDescent="0.2">
      <c r="A12" s="10" t="s">
        <v>14</v>
      </c>
      <c r="B12" s="12">
        <v>588</v>
      </c>
      <c r="C12" s="12">
        <v>574</v>
      </c>
      <c r="D12" s="12">
        <v>566</v>
      </c>
      <c r="E12" s="12">
        <v>562</v>
      </c>
      <c r="F12" s="12">
        <v>561</v>
      </c>
      <c r="G12" s="12">
        <v>563</v>
      </c>
      <c r="H12" s="12">
        <v>567</v>
      </c>
      <c r="I12" s="12">
        <v>572</v>
      </c>
      <c r="J12" s="12">
        <v>579</v>
      </c>
      <c r="K12" s="12">
        <v>586</v>
      </c>
      <c r="L12" s="12">
        <v>593</v>
      </c>
      <c r="M12" s="13"/>
      <c r="N12" s="14">
        <v>5</v>
      </c>
      <c r="O12" s="15">
        <v>8.5034013605442185E-3</v>
      </c>
      <c r="P12" s="15">
        <v>8.4710369975460331E-4</v>
      </c>
    </row>
    <row r="13" spans="1:16" ht="15" customHeight="1" x14ac:dyDescent="0.2">
      <c r="A13" s="11" t="s">
        <v>15</v>
      </c>
      <c r="B13" s="16">
        <v>679</v>
      </c>
      <c r="C13" s="16">
        <v>680</v>
      </c>
      <c r="D13" s="16">
        <v>678</v>
      </c>
      <c r="E13" s="16">
        <v>675</v>
      </c>
      <c r="F13" s="16">
        <v>672</v>
      </c>
      <c r="G13" s="16">
        <v>669</v>
      </c>
      <c r="H13" s="16">
        <v>667</v>
      </c>
      <c r="I13" s="16">
        <v>666</v>
      </c>
      <c r="J13" s="16">
        <v>666</v>
      </c>
      <c r="K13" s="16">
        <v>667</v>
      </c>
      <c r="L13" s="16">
        <v>670</v>
      </c>
      <c r="M13" s="17"/>
      <c r="N13" s="18">
        <v>-9</v>
      </c>
      <c r="O13" s="19">
        <v>-1.3254786450662739E-2</v>
      </c>
      <c r="P13" s="19">
        <v>-1.3334516795524554E-3</v>
      </c>
    </row>
    <row r="14" spans="1:16" ht="15" customHeight="1" x14ac:dyDescent="0.2">
      <c r="A14" s="10" t="s">
        <v>16</v>
      </c>
      <c r="B14" s="12">
        <v>861</v>
      </c>
      <c r="C14" s="12">
        <v>855</v>
      </c>
      <c r="D14" s="12">
        <v>850</v>
      </c>
      <c r="E14" s="12">
        <v>845</v>
      </c>
      <c r="F14" s="12">
        <v>841</v>
      </c>
      <c r="G14" s="12">
        <v>837</v>
      </c>
      <c r="H14" s="12">
        <v>834</v>
      </c>
      <c r="I14" s="12">
        <v>830</v>
      </c>
      <c r="J14" s="12">
        <v>828</v>
      </c>
      <c r="K14" s="12">
        <v>826</v>
      </c>
      <c r="L14" s="12">
        <v>824</v>
      </c>
      <c r="M14" s="13"/>
      <c r="N14" s="14">
        <v>-37</v>
      </c>
      <c r="O14" s="15">
        <v>-4.2973286875725901E-2</v>
      </c>
      <c r="P14" s="15">
        <v>-4.3827649825104453E-3</v>
      </c>
    </row>
    <row r="15" spans="1:16" ht="15" customHeight="1" x14ac:dyDescent="0.2">
      <c r="A15" s="11" t="s">
        <v>17</v>
      </c>
      <c r="B15" s="16">
        <v>890</v>
      </c>
      <c r="C15" s="16">
        <v>891</v>
      </c>
      <c r="D15" s="16">
        <v>891</v>
      </c>
      <c r="E15" s="16">
        <v>890</v>
      </c>
      <c r="F15" s="16">
        <v>888</v>
      </c>
      <c r="G15" s="16">
        <v>885</v>
      </c>
      <c r="H15" s="16">
        <v>882</v>
      </c>
      <c r="I15" s="16">
        <v>879</v>
      </c>
      <c r="J15" s="16">
        <v>877</v>
      </c>
      <c r="K15" s="16">
        <v>874</v>
      </c>
      <c r="L15" s="16">
        <v>871</v>
      </c>
      <c r="M15" s="17"/>
      <c r="N15" s="18">
        <v>-19</v>
      </c>
      <c r="O15" s="19">
        <v>-2.1348314606741574E-2</v>
      </c>
      <c r="P15" s="19">
        <v>-2.1556218902472057E-3</v>
      </c>
    </row>
    <row r="16" spans="1:16" ht="15" customHeight="1" x14ac:dyDescent="0.2">
      <c r="A16" s="10" t="s">
        <v>18</v>
      </c>
      <c r="B16" s="12">
        <v>688</v>
      </c>
      <c r="C16" s="12">
        <v>717</v>
      </c>
      <c r="D16" s="12">
        <v>740</v>
      </c>
      <c r="E16" s="12">
        <v>758</v>
      </c>
      <c r="F16" s="12">
        <v>772</v>
      </c>
      <c r="G16" s="12">
        <v>783</v>
      </c>
      <c r="H16" s="12">
        <v>790</v>
      </c>
      <c r="I16" s="12">
        <v>795</v>
      </c>
      <c r="J16" s="12">
        <v>798</v>
      </c>
      <c r="K16" s="12">
        <v>801</v>
      </c>
      <c r="L16" s="12">
        <v>802</v>
      </c>
      <c r="M16" s="13"/>
      <c r="N16" s="14">
        <v>114</v>
      </c>
      <c r="O16" s="15">
        <v>0.16569767441860464</v>
      </c>
      <c r="P16" s="15">
        <v>1.5450114742135312E-2</v>
      </c>
    </row>
    <row r="17" spans="1:16" ht="15" customHeight="1" x14ac:dyDescent="0.2">
      <c r="A17" s="11" t="s">
        <v>19</v>
      </c>
      <c r="B17" s="16">
        <v>443</v>
      </c>
      <c r="C17" s="16">
        <v>465</v>
      </c>
      <c r="D17" s="16">
        <v>488</v>
      </c>
      <c r="E17" s="16">
        <v>510</v>
      </c>
      <c r="F17" s="16">
        <v>530</v>
      </c>
      <c r="G17" s="16">
        <v>549</v>
      </c>
      <c r="H17" s="16">
        <v>565</v>
      </c>
      <c r="I17" s="16">
        <v>578</v>
      </c>
      <c r="J17" s="16">
        <v>590</v>
      </c>
      <c r="K17" s="16">
        <v>600</v>
      </c>
      <c r="L17" s="16">
        <v>608</v>
      </c>
      <c r="M17" s="17"/>
      <c r="N17" s="18">
        <v>165</v>
      </c>
      <c r="O17" s="19">
        <v>0.3724604966139955</v>
      </c>
      <c r="P17" s="19">
        <v>3.2167036661566728E-2</v>
      </c>
    </row>
    <row r="18" spans="1:16" ht="15" customHeight="1" x14ac:dyDescent="0.2">
      <c r="A18" s="10" t="s">
        <v>20</v>
      </c>
      <c r="B18" s="12">
        <v>203</v>
      </c>
      <c r="C18" s="12">
        <v>230</v>
      </c>
      <c r="D18" s="12">
        <v>255</v>
      </c>
      <c r="E18" s="12">
        <v>278</v>
      </c>
      <c r="F18" s="12">
        <v>301</v>
      </c>
      <c r="G18" s="12">
        <v>321</v>
      </c>
      <c r="H18" s="12">
        <v>341</v>
      </c>
      <c r="I18" s="12">
        <v>360</v>
      </c>
      <c r="J18" s="12">
        <v>377</v>
      </c>
      <c r="K18" s="12">
        <v>392</v>
      </c>
      <c r="L18" s="12">
        <v>405</v>
      </c>
      <c r="M18" s="13"/>
      <c r="N18" s="14">
        <v>202</v>
      </c>
      <c r="O18" s="15">
        <v>0.99507389162561577</v>
      </c>
      <c r="P18" s="15">
        <v>7.150918587491617E-2</v>
      </c>
    </row>
    <row r="19" spans="1:16" ht="15" customHeight="1" x14ac:dyDescent="0.2">
      <c r="A19" s="11" t="s">
        <v>21</v>
      </c>
      <c r="B19" s="16">
        <v>159</v>
      </c>
      <c r="C19" s="16">
        <v>174</v>
      </c>
      <c r="D19" s="16">
        <v>192</v>
      </c>
      <c r="E19" s="16">
        <v>212</v>
      </c>
      <c r="F19" s="16">
        <v>234</v>
      </c>
      <c r="G19" s="16">
        <v>257</v>
      </c>
      <c r="H19" s="16">
        <v>281</v>
      </c>
      <c r="I19" s="16">
        <v>306</v>
      </c>
      <c r="J19" s="16">
        <v>330</v>
      </c>
      <c r="K19" s="16">
        <v>355</v>
      </c>
      <c r="L19" s="16">
        <v>379</v>
      </c>
      <c r="M19" s="17"/>
      <c r="N19" s="18">
        <v>220</v>
      </c>
      <c r="O19" s="19">
        <v>1.3836477987421383</v>
      </c>
      <c r="P19" s="19">
        <v>9.0747455571871249E-2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v>8333</v>
      </c>
      <c r="C21" s="23">
        <v>8464</v>
      </c>
      <c r="D21" s="23">
        <v>8592</v>
      </c>
      <c r="E21" s="23">
        <v>8712</v>
      </c>
      <c r="F21" s="23">
        <v>8830</v>
      </c>
      <c r="G21" s="23">
        <v>8941</v>
      </c>
      <c r="H21" s="23">
        <v>9049</v>
      </c>
      <c r="I21" s="23">
        <v>9152</v>
      </c>
      <c r="J21" s="23">
        <v>9254</v>
      </c>
      <c r="K21" s="23">
        <v>9348</v>
      </c>
      <c r="L21" s="23">
        <v>9437</v>
      </c>
      <c r="M21" s="24"/>
      <c r="N21" s="25">
        <v>1104</v>
      </c>
      <c r="O21" s="26">
        <v>0.13248529941197648</v>
      </c>
      <c r="P21" s="26">
        <v>1.2519176694022915E-2</v>
      </c>
    </row>
    <row r="22" spans="1:16" ht="15" customHeight="1" x14ac:dyDescent="0.2">
      <c r="A22" s="10" t="s">
        <v>23</v>
      </c>
      <c r="B22" s="12">
        <v>1014</v>
      </c>
      <c r="C22" s="12">
        <v>1030</v>
      </c>
      <c r="D22" s="12">
        <v>1046</v>
      </c>
      <c r="E22" s="12">
        <v>1062</v>
      </c>
      <c r="F22" s="12">
        <v>1078</v>
      </c>
      <c r="G22" s="12">
        <v>1094</v>
      </c>
      <c r="H22" s="12">
        <v>1110</v>
      </c>
      <c r="I22" s="12">
        <v>1125</v>
      </c>
      <c r="J22" s="12">
        <v>1140</v>
      </c>
      <c r="K22" s="12">
        <v>1154</v>
      </c>
      <c r="L22" s="12">
        <v>1167</v>
      </c>
      <c r="M22" s="13"/>
      <c r="N22" s="14">
        <v>153</v>
      </c>
      <c r="O22" s="15">
        <v>0.15088757396449703</v>
      </c>
      <c r="P22" s="15">
        <v>1.4152557274618394E-2</v>
      </c>
    </row>
    <row r="23" spans="1:16" ht="15" customHeight="1" x14ac:dyDescent="0.2">
      <c r="A23" s="11" t="s">
        <v>24</v>
      </c>
      <c r="B23" s="16">
        <v>4936</v>
      </c>
      <c r="C23" s="16">
        <v>4957</v>
      </c>
      <c r="D23" s="16">
        <v>4980</v>
      </c>
      <c r="E23" s="16">
        <v>5002</v>
      </c>
      <c r="F23" s="16">
        <v>5027</v>
      </c>
      <c r="G23" s="16">
        <v>5052</v>
      </c>
      <c r="H23" s="16">
        <v>5080</v>
      </c>
      <c r="I23" s="16">
        <v>5109</v>
      </c>
      <c r="J23" s="16">
        <v>5142</v>
      </c>
      <c r="K23" s="16">
        <v>5172</v>
      </c>
      <c r="L23" s="16">
        <v>5205</v>
      </c>
      <c r="M23" s="17"/>
      <c r="N23" s="18">
        <v>269</v>
      </c>
      <c r="O23" s="19">
        <v>5.4497568881685575E-2</v>
      </c>
      <c r="P23" s="19">
        <v>5.320545643814123E-3</v>
      </c>
    </row>
    <row r="24" spans="1:16" ht="15" customHeight="1" x14ac:dyDescent="0.2">
      <c r="A24" s="10" t="s">
        <v>25</v>
      </c>
      <c r="B24" s="12">
        <v>2383</v>
      </c>
      <c r="C24" s="12">
        <v>2477</v>
      </c>
      <c r="D24" s="12">
        <v>2566</v>
      </c>
      <c r="E24" s="12">
        <v>2648</v>
      </c>
      <c r="F24" s="12">
        <v>2725</v>
      </c>
      <c r="G24" s="12">
        <v>2795</v>
      </c>
      <c r="H24" s="12">
        <v>2859</v>
      </c>
      <c r="I24" s="12">
        <v>2918</v>
      </c>
      <c r="J24" s="12">
        <v>2972</v>
      </c>
      <c r="K24" s="12">
        <v>3022</v>
      </c>
      <c r="L24" s="12">
        <v>3065</v>
      </c>
      <c r="M24" s="13"/>
      <c r="N24" s="14">
        <v>682</v>
      </c>
      <c r="O24" s="15">
        <v>0.28619387326898865</v>
      </c>
      <c r="P24" s="15">
        <v>2.5488143849615508E-2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v>4258</v>
      </c>
      <c r="C26" s="16">
        <v>4319</v>
      </c>
      <c r="D26" s="16">
        <v>4379</v>
      </c>
      <c r="E26" s="16">
        <v>4433</v>
      </c>
      <c r="F26" s="16">
        <v>4486</v>
      </c>
      <c r="G26" s="16">
        <v>4536</v>
      </c>
      <c r="H26" s="16">
        <v>4584</v>
      </c>
      <c r="I26" s="16">
        <v>4627</v>
      </c>
      <c r="J26" s="16">
        <v>4672</v>
      </c>
      <c r="K26" s="16">
        <v>4712</v>
      </c>
      <c r="L26" s="16">
        <v>4748</v>
      </c>
      <c r="M26" s="17"/>
      <c r="N26" s="18">
        <v>490</v>
      </c>
      <c r="O26" s="19">
        <v>0.11507750117426022</v>
      </c>
      <c r="P26" s="19">
        <v>1.095192909303222E-2</v>
      </c>
    </row>
    <row r="27" spans="1:16" ht="15" customHeight="1" x14ac:dyDescent="0.2">
      <c r="A27" s="10" t="s">
        <v>27</v>
      </c>
      <c r="B27" s="12">
        <v>4075</v>
      </c>
      <c r="C27" s="12">
        <v>4145</v>
      </c>
      <c r="D27" s="12">
        <v>4213</v>
      </c>
      <c r="E27" s="12">
        <v>4279</v>
      </c>
      <c r="F27" s="12">
        <v>4344</v>
      </c>
      <c r="G27" s="12">
        <v>4405</v>
      </c>
      <c r="H27" s="12">
        <v>4465</v>
      </c>
      <c r="I27" s="12">
        <v>4525</v>
      </c>
      <c r="J27" s="12">
        <v>4582</v>
      </c>
      <c r="K27" s="12">
        <v>4636</v>
      </c>
      <c r="L27" s="12">
        <v>4689</v>
      </c>
      <c r="M27" s="13"/>
      <c r="N27" s="14">
        <v>614</v>
      </c>
      <c r="O27" s="15">
        <v>0.15067484662576688</v>
      </c>
      <c r="P27" s="15">
        <v>1.4133810359108878E-2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v>4089</v>
      </c>
      <c r="C29" s="16">
        <v>4131</v>
      </c>
      <c r="D29" s="16">
        <v>4171</v>
      </c>
      <c r="E29" s="16">
        <v>4209</v>
      </c>
      <c r="F29" s="16">
        <v>4248</v>
      </c>
      <c r="G29" s="16">
        <v>4282</v>
      </c>
      <c r="H29" s="16">
        <v>4321</v>
      </c>
      <c r="I29" s="16">
        <v>4357</v>
      </c>
      <c r="J29" s="16">
        <v>4395</v>
      </c>
      <c r="K29" s="16">
        <v>4429</v>
      </c>
      <c r="L29" s="16">
        <v>4466</v>
      </c>
      <c r="M29" s="17"/>
      <c r="N29" s="18">
        <v>377</v>
      </c>
      <c r="O29" s="19">
        <v>9.2198581560283682E-2</v>
      </c>
      <c r="P29" s="19">
        <v>8.8582755548241021E-3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R9" sqref="R9"/>
    </sheetView>
  </sheetViews>
  <sheetFormatPr defaultColWidth="15.8554687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6" width="15.7109375" style="7" customWidth="1"/>
    <col min="17" max="16384" width="15.85546875" style="7"/>
  </cols>
  <sheetData>
    <row r="1" spans="1:16" s="6" customFormat="1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v>16712</v>
      </c>
      <c r="C2" s="12">
        <v>17069</v>
      </c>
      <c r="D2" s="12">
        <v>17413</v>
      </c>
      <c r="E2" s="12">
        <v>17745</v>
      </c>
      <c r="F2" s="12">
        <v>18066</v>
      </c>
      <c r="G2" s="12">
        <v>18375</v>
      </c>
      <c r="H2" s="12">
        <v>18674</v>
      </c>
      <c r="I2" s="12">
        <v>18962</v>
      </c>
      <c r="J2" s="12">
        <v>19239</v>
      </c>
      <c r="K2" s="12">
        <v>19507</v>
      </c>
      <c r="L2" s="12">
        <v>19765</v>
      </c>
      <c r="M2" s="13"/>
      <c r="N2" s="14">
        <v>3053</v>
      </c>
      <c r="O2" s="15">
        <v>0.18268310196266155</v>
      </c>
      <c r="P2" s="15">
        <v>1.6920117973527216E-2</v>
      </c>
    </row>
    <row r="3" spans="1:16" ht="15" customHeight="1" x14ac:dyDescent="0.2">
      <c r="A3" s="11" t="s">
        <v>5</v>
      </c>
      <c r="B3" s="16">
        <v>18617</v>
      </c>
      <c r="C3" s="16">
        <v>18610</v>
      </c>
      <c r="D3" s="16">
        <v>18675</v>
      </c>
      <c r="E3" s="16">
        <v>18797</v>
      </c>
      <c r="F3" s="16">
        <v>18960</v>
      </c>
      <c r="G3" s="16">
        <v>19154</v>
      </c>
      <c r="H3" s="16">
        <v>19372</v>
      </c>
      <c r="I3" s="16">
        <v>19606</v>
      </c>
      <c r="J3" s="16">
        <v>19851</v>
      </c>
      <c r="K3" s="16">
        <v>20102</v>
      </c>
      <c r="L3" s="16">
        <v>20356</v>
      </c>
      <c r="M3" s="17"/>
      <c r="N3" s="18">
        <v>1739</v>
      </c>
      <c r="O3" s="19">
        <v>9.3409249610570982E-2</v>
      </c>
      <c r="P3" s="19">
        <v>8.9700486046615513E-3</v>
      </c>
    </row>
    <row r="4" spans="1:16" ht="15" customHeight="1" x14ac:dyDescent="0.2">
      <c r="A4" s="10" t="s">
        <v>6</v>
      </c>
      <c r="B4" s="12">
        <v>19063</v>
      </c>
      <c r="C4" s="12">
        <v>19257</v>
      </c>
      <c r="D4" s="12">
        <v>19411</v>
      </c>
      <c r="E4" s="12">
        <v>19548</v>
      </c>
      <c r="F4" s="12">
        <v>19681</v>
      </c>
      <c r="G4" s="12">
        <v>19820</v>
      </c>
      <c r="H4" s="12">
        <v>19970</v>
      </c>
      <c r="I4" s="12">
        <v>20134</v>
      </c>
      <c r="J4" s="12">
        <v>20311</v>
      </c>
      <c r="K4" s="12">
        <v>20503</v>
      </c>
      <c r="L4" s="12">
        <v>20706</v>
      </c>
      <c r="M4" s="13"/>
      <c r="N4" s="14">
        <v>1643</v>
      </c>
      <c r="O4" s="15">
        <v>8.6187903268111002E-2</v>
      </c>
      <c r="P4" s="15">
        <v>8.3016924976786477E-3</v>
      </c>
    </row>
    <row r="5" spans="1:16" ht="15" customHeight="1" x14ac:dyDescent="0.2">
      <c r="A5" s="11" t="s">
        <v>7</v>
      </c>
      <c r="B5" s="16">
        <v>18723</v>
      </c>
      <c r="C5" s="16">
        <v>18891</v>
      </c>
      <c r="D5" s="16">
        <v>19064</v>
      </c>
      <c r="E5" s="16">
        <v>19233</v>
      </c>
      <c r="F5" s="16">
        <v>19396</v>
      </c>
      <c r="G5" s="16">
        <v>19553</v>
      </c>
      <c r="H5" s="16">
        <v>19706</v>
      </c>
      <c r="I5" s="16">
        <v>19858</v>
      </c>
      <c r="J5" s="16">
        <v>20012</v>
      </c>
      <c r="K5" s="16">
        <v>20171</v>
      </c>
      <c r="L5" s="16">
        <v>20336</v>
      </c>
      <c r="M5" s="17"/>
      <c r="N5" s="18">
        <v>1613</v>
      </c>
      <c r="O5" s="19">
        <v>8.6150723708807345E-2</v>
      </c>
      <c r="P5" s="19">
        <v>8.298241088404934E-3</v>
      </c>
    </row>
    <row r="6" spans="1:16" ht="15" customHeight="1" x14ac:dyDescent="0.2">
      <c r="A6" s="10" t="s">
        <v>8</v>
      </c>
      <c r="B6" s="12">
        <v>17361</v>
      </c>
      <c r="C6" s="12">
        <v>17656</v>
      </c>
      <c r="D6" s="12">
        <v>17926</v>
      </c>
      <c r="E6" s="12">
        <v>18176</v>
      </c>
      <c r="F6" s="12">
        <v>18410</v>
      </c>
      <c r="G6" s="12">
        <v>18629</v>
      </c>
      <c r="H6" s="12">
        <v>18836</v>
      </c>
      <c r="I6" s="12">
        <v>19032</v>
      </c>
      <c r="J6" s="12">
        <v>19219</v>
      </c>
      <c r="K6" s="12">
        <v>19399</v>
      </c>
      <c r="L6" s="12">
        <v>19575</v>
      </c>
      <c r="M6" s="13"/>
      <c r="N6" s="14">
        <v>2214</v>
      </c>
      <c r="O6" s="15">
        <v>0.12752721617418353</v>
      </c>
      <c r="P6" s="15">
        <v>1.2075014442872289E-2</v>
      </c>
    </row>
    <row r="7" spans="1:16" ht="15" customHeight="1" x14ac:dyDescent="0.2">
      <c r="A7" s="11" t="s">
        <v>9</v>
      </c>
      <c r="B7" s="16">
        <v>17453</v>
      </c>
      <c r="C7" s="16">
        <v>17908</v>
      </c>
      <c r="D7" s="16">
        <v>18330</v>
      </c>
      <c r="E7" s="16">
        <v>18722</v>
      </c>
      <c r="F7" s="16">
        <v>19085</v>
      </c>
      <c r="G7" s="16">
        <v>19422</v>
      </c>
      <c r="H7" s="16">
        <v>19735</v>
      </c>
      <c r="I7" s="16">
        <v>20026</v>
      </c>
      <c r="J7" s="16">
        <v>20298</v>
      </c>
      <c r="K7" s="16">
        <v>20552</v>
      </c>
      <c r="L7" s="16">
        <v>20792</v>
      </c>
      <c r="M7" s="17"/>
      <c r="N7" s="18">
        <v>3339</v>
      </c>
      <c r="O7" s="19">
        <v>0.19131381424396951</v>
      </c>
      <c r="P7" s="19">
        <v>1.7659796712241826E-2</v>
      </c>
    </row>
    <row r="8" spans="1:16" ht="15" customHeight="1" x14ac:dyDescent="0.2">
      <c r="A8" s="10" t="s">
        <v>10</v>
      </c>
      <c r="B8" s="12">
        <v>17874</v>
      </c>
      <c r="C8" s="12">
        <v>18194</v>
      </c>
      <c r="D8" s="12">
        <v>18541</v>
      </c>
      <c r="E8" s="12">
        <v>18902</v>
      </c>
      <c r="F8" s="12">
        <v>19269</v>
      </c>
      <c r="G8" s="12">
        <v>19634</v>
      </c>
      <c r="H8" s="12">
        <v>19993</v>
      </c>
      <c r="I8" s="12">
        <v>20343</v>
      </c>
      <c r="J8" s="12">
        <v>20681</v>
      </c>
      <c r="K8" s="12">
        <v>21005</v>
      </c>
      <c r="L8" s="12">
        <v>21314</v>
      </c>
      <c r="M8" s="13"/>
      <c r="N8" s="14">
        <v>3440</v>
      </c>
      <c r="O8" s="15">
        <v>0.19245831934653687</v>
      </c>
      <c r="P8" s="15">
        <v>1.7757521895424455E-2</v>
      </c>
    </row>
    <row r="9" spans="1:16" ht="15" customHeight="1" x14ac:dyDescent="0.2">
      <c r="A9" s="11" t="s">
        <v>11</v>
      </c>
      <c r="B9" s="16">
        <v>16761</v>
      </c>
      <c r="C9" s="16">
        <v>17302</v>
      </c>
      <c r="D9" s="16">
        <v>17798</v>
      </c>
      <c r="E9" s="16">
        <v>18263</v>
      </c>
      <c r="F9" s="16">
        <v>18707</v>
      </c>
      <c r="G9" s="16">
        <v>19135</v>
      </c>
      <c r="H9" s="16">
        <v>19549</v>
      </c>
      <c r="I9" s="16">
        <v>19952</v>
      </c>
      <c r="J9" s="16">
        <v>20343</v>
      </c>
      <c r="K9" s="16">
        <v>20722</v>
      </c>
      <c r="L9" s="16">
        <v>21090</v>
      </c>
      <c r="M9" s="17"/>
      <c r="N9" s="18">
        <v>4329</v>
      </c>
      <c r="O9" s="19">
        <v>0.25827814569536423</v>
      </c>
      <c r="P9" s="19">
        <v>2.3240368340613937E-2</v>
      </c>
    </row>
    <row r="10" spans="1:16" ht="15" customHeight="1" x14ac:dyDescent="0.2">
      <c r="A10" s="10" t="s">
        <v>12</v>
      </c>
      <c r="B10" s="12">
        <v>16284</v>
      </c>
      <c r="C10" s="12">
        <v>16598</v>
      </c>
      <c r="D10" s="12">
        <v>16957</v>
      </c>
      <c r="E10" s="12">
        <v>17342</v>
      </c>
      <c r="F10" s="12">
        <v>17743</v>
      </c>
      <c r="G10" s="12">
        <v>18152</v>
      </c>
      <c r="H10" s="12">
        <v>18564</v>
      </c>
      <c r="I10" s="12">
        <v>18976</v>
      </c>
      <c r="J10" s="12">
        <v>19385</v>
      </c>
      <c r="K10" s="12">
        <v>19789</v>
      </c>
      <c r="L10" s="12">
        <v>20188</v>
      </c>
      <c r="M10" s="13"/>
      <c r="N10" s="14">
        <v>3904</v>
      </c>
      <c r="O10" s="15">
        <v>0.23974453451240482</v>
      </c>
      <c r="P10" s="15">
        <v>2.1723118439594957E-2</v>
      </c>
    </row>
    <row r="11" spans="1:16" ht="15" customHeight="1" x14ac:dyDescent="0.2">
      <c r="A11" s="11" t="s">
        <v>13</v>
      </c>
      <c r="B11" s="16">
        <v>14330</v>
      </c>
      <c r="C11" s="16">
        <v>14798</v>
      </c>
      <c r="D11" s="16">
        <v>15233</v>
      </c>
      <c r="E11" s="16">
        <v>15651</v>
      </c>
      <c r="F11" s="16">
        <v>16061</v>
      </c>
      <c r="G11" s="16">
        <v>16468</v>
      </c>
      <c r="H11" s="16">
        <v>16874</v>
      </c>
      <c r="I11" s="16">
        <v>17279</v>
      </c>
      <c r="J11" s="16">
        <v>17685</v>
      </c>
      <c r="K11" s="16">
        <v>18090</v>
      </c>
      <c r="L11" s="16">
        <v>18494</v>
      </c>
      <c r="M11" s="17"/>
      <c r="N11" s="18">
        <v>4164</v>
      </c>
      <c r="O11" s="19">
        <v>0.29057920446615493</v>
      </c>
      <c r="P11" s="19">
        <v>2.5837252971178559E-2</v>
      </c>
    </row>
    <row r="12" spans="1:16" ht="15" customHeight="1" x14ac:dyDescent="0.2">
      <c r="A12" s="10" t="s">
        <v>14</v>
      </c>
      <c r="B12" s="12">
        <v>14168</v>
      </c>
      <c r="C12" s="12">
        <v>14367</v>
      </c>
      <c r="D12" s="12">
        <v>14620</v>
      </c>
      <c r="E12" s="12">
        <v>14908</v>
      </c>
      <c r="F12" s="12">
        <v>15220</v>
      </c>
      <c r="G12" s="12">
        <v>15550</v>
      </c>
      <c r="H12" s="12">
        <v>15894</v>
      </c>
      <c r="I12" s="12">
        <v>16250</v>
      </c>
      <c r="J12" s="12">
        <v>16613</v>
      </c>
      <c r="K12" s="12">
        <v>16984</v>
      </c>
      <c r="L12" s="12">
        <v>17361</v>
      </c>
      <c r="M12" s="13"/>
      <c r="N12" s="14">
        <v>3193</v>
      </c>
      <c r="O12" s="15">
        <v>0.22536702428006775</v>
      </c>
      <c r="P12" s="15">
        <v>2.0531980736374411E-2</v>
      </c>
    </row>
    <row r="13" spans="1:16" ht="15" customHeight="1" x14ac:dyDescent="0.2">
      <c r="A13" s="11" t="s">
        <v>15</v>
      </c>
      <c r="B13" s="16">
        <v>13522</v>
      </c>
      <c r="C13" s="16">
        <v>13862</v>
      </c>
      <c r="D13" s="16">
        <v>14171</v>
      </c>
      <c r="E13" s="16">
        <v>14468</v>
      </c>
      <c r="F13" s="16">
        <v>14760</v>
      </c>
      <c r="G13" s="16">
        <v>15053</v>
      </c>
      <c r="H13" s="16">
        <v>15352</v>
      </c>
      <c r="I13" s="16">
        <v>15658</v>
      </c>
      <c r="J13" s="16">
        <v>15971</v>
      </c>
      <c r="K13" s="16">
        <v>16291</v>
      </c>
      <c r="L13" s="16">
        <v>16619</v>
      </c>
      <c r="M13" s="17"/>
      <c r="N13" s="18">
        <v>3097</v>
      </c>
      <c r="O13" s="19">
        <v>0.22903416654341074</v>
      </c>
      <c r="P13" s="19">
        <v>2.0836983681584043E-2</v>
      </c>
    </row>
    <row r="14" spans="1:16" ht="15" customHeight="1" x14ac:dyDescent="0.2">
      <c r="A14" s="10" t="s">
        <v>16</v>
      </c>
      <c r="B14" s="12">
        <v>13567</v>
      </c>
      <c r="C14" s="12">
        <v>13738</v>
      </c>
      <c r="D14" s="12">
        <v>13941</v>
      </c>
      <c r="E14" s="12">
        <v>14163</v>
      </c>
      <c r="F14" s="12">
        <v>14397</v>
      </c>
      <c r="G14" s="12">
        <v>14641</v>
      </c>
      <c r="H14" s="12">
        <v>14892</v>
      </c>
      <c r="I14" s="12">
        <v>15150</v>
      </c>
      <c r="J14" s="12">
        <v>15416</v>
      </c>
      <c r="K14" s="12">
        <v>15689</v>
      </c>
      <c r="L14" s="12">
        <v>15969</v>
      </c>
      <c r="M14" s="13"/>
      <c r="N14" s="14">
        <v>2402</v>
      </c>
      <c r="O14" s="15">
        <v>0.1770472469963883</v>
      </c>
      <c r="P14" s="15">
        <v>1.643448141789805E-2</v>
      </c>
    </row>
    <row r="15" spans="1:16" ht="15" customHeight="1" x14ac:dyDescent="0.2">
      <c r="A15" s="11" t="s">
        <v>17</v>
      </c>
      <c r="B15" s="16">
        <v>12177</v>
      </c>
      <c r="C15" s="16">
        <v>12571</v>
      </c>
      <c r="D15" s="16">
        <v>12914</v>
      </c>
      <c r="E15" s="16">
        <v>13224</v>
      </c>
      <c r="F15" s="16">
        <v>13511</v>
      </c>
      <c r="G15" s="16">
        <v>13783</v>
      </c>
      <c r="H15" s="16">
        <v>14045</v>
      </c>
      <c r="I15" s="16">
        <v>14300</v>
      </c>
      <c r="J15" s="16">
        <v>14552</v>
      </c>
      <c r="K15" s="16">
        <v>14803</v>
      </c>
      <c r="L15" s="16">
        <v>15054</v>
      </c>
      <c r="M15" s="17"/>
      <c r="N15" s="18">
        <v>2877</v>
      </c>
      <c r="O15" s="19">
        <v>0.23626508992362652</v>
      </c>
      <c r="P15" s="19">
        <v>2.1436000671407607E-2</v>
      </c>
    </row>
    <row r="16" spans="1:16" ht="15" customHeight="1" x14ac:dyDescent="0.2">
      <c r="A16" s="10" t="s">
        <v>18</v>
      </c>
      <c r="B16" s="12">
        <v>10014</v>
      </c>
      <c r="C16" s="12">
        <v>10414</v>
      </c>
      <c r="D16" s="12">
        <v>10805</v>
      </c>
      <c r="E16" s="12">
        <v>11180</v>
      </c>
      <c r="F16" s="12">
        <v>11536</v>
      </c>
      <c r="G16" s="12">
        <v>11871</v>
      </c>
      <c r="H16" s="12">
        <v>12188</v>
      </c>
      <c r="I16" s="12">
        <v>12488</v>
      </c>
      <c r="J16" s="12">
        <v>12775</v>
      </c>
      <c r="K16" s="12">
        <v>13049</v>
      </c>
      <c r="L16" s="12">
        <v>13314</v>
      </c>
      <c r="M16" s="13"/>
      <c r="N16" s="14">
        <v>3300</v>
      </c>
      <c r="O16" s="15">
        <v>0.32953864589574594</v>
      </c>
      <c r="P16" s="15">
        <v>2.8892725216509652E-2</v>
      </c>
    </row>
    <row r="17" spans="1:16" ht="15" customHeight="1" x14ac:dyDescent="0.2">
      <c r="A17" s="11" t="s">
        <v>19</v>
      </c>
      <c r="B17" s="16">
        <v>7167</v>
      </c>
      <c r="C17" s="16">
        <v>7462</v>
      </c>
      <c r="D17" s="16">
        <v>7767</v>
      </c>
      <c r="E17" s="16">
        <v>8077</v>
      </c>
      <c r="F17" s="16">
        <v>8388</v>
      </c>
      <c r="G17" s="16">
        <v>8696</v>
      </c>
      <c r="H17" s="16">
        <v>8997</v>
      </c>
      <c r="I17" s="16">
        <v>9289</v>
      </c>
      <c r="J17" s="16">
        <v>9572</v>
      </c>
      <c r="K17" s="16">
        <v>9845</v>
      </c>
      <c r="L17" s="16">
        <v>10107</v>
      </c>
      <c r="M17" s="17"/>
      <c r="N17" s="18">
        <v>2940</v>
      </c>
      <c r="O17" s="19">
        <v>0.4102134784428631</v>
      </c>
      <c r="P17" s="19">
        <v>3.497172717808561E-2</v>
      </c>
    </row>
    <row r="18" spans="1:16" ht="15" customHeight="1" x14ac:dyDescent="0.2">
      <c r="A18" s="10" t="s">
        <v>20</v>
      </c>
      <c r="B18" s="12">
        <v>4022</v>
      </c>
      <c r="C18" s="12">
        <v>4360</v>
      </c>
      <c r="D18" s="12">
        <v>4675</v>
      </c>
      <c r="E18" s="12">
        <v>4975</v>
      </c>
      <c r="F18" s="12">
        <v>5263</v>
      </c>
      <c r="G18" s="12">
        <v>5543</v>
      </c>
      <c r="H18" s="12">
        <v>5816</v>
      </c>
      <c r="I18" s="12">
        <v>6083</v>
      </c>
      <c r="J18" s="12">
        <v>6344</v>
      </c>
      <c r="K18" s="12">
        <v>6597</v>
      </c>
      <c r="L18" s="12">
        <v>6843</v>
      </c>
      <c r="M18" s="13"/>
      <c r="N18" s="14">
        <v>2821</v>
      </c>
      <c r="O18" s="15">
        <v>0.70139234211834911</v>
      </c>
      <c r="P18" s="15">
        <v>5.4582225866288692E-2</v>
      </c>
    </row>
    <row r="19" spans="1:16" ht="15" customHeight="1" x14ac:dyDescent="0.2">
      <c r="A19" s="11" t="s">
        <v>21</v>
      </c>
      <c r="B19" s="16">
        <v>3250</v>
      </c>
      <c r="C19" s="16">
        <v>3447</v>
      </c>
      <c r="D19" s="16">
        <v>3683</v>
      </c>
      <c r="E19" s="16">
        <v>3948</v>
      </c>
      <c r="F19" s="16">
        <v>4234</v>
      </c>
      <c r="G19" s="16">
        <v>4537</v>
      </c>
      <c r="H19" s="16">
        <v>4853</v>
      </c>
      <c r="I19" s="16">
        <v>5179</v>
      </c>
      <c r="J19" s="16">
        <v>5513</v>
      </c>
      <c r="K19" s="16">
        <v>5852</v>
      </c>
      <c r="L19" s="16">
        <v>6194</v>
      </c>
      <c r="M19" s="17"/>
      <c r="N19" s="18">
        <v>2944</v>
      </c>
      <c r="O19" s="19">
        <v>0.90584615384615386</v>
      </c>
      <c r="P19" s="19">
        <v>6.6617694333155564E-2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v>251065</v>
      </c>
      <c r="C21" s="23">
        <v>256504</v>
      </c>
      <c r="D21" s="23">
        <v>261924</v>
      </c>
      <c r="E21" s="23">
        <v>267322</v>
      </c>
      <c r="F21" s="23">
        <v>272687</v>
      </c>
      <c r="G21" s="23">
        <v>278016</v>
      </c>
      <c r="H21" s="23">
        <v>283310</v>
      </c>
      <c r="I21" s="23">
        <v>288565</v>
      </c>
      <c r="J21" s="23">
        <v>293780</v>
      </c>
      <c r="K21" s="23">
        <v>298950</v>
      </c>
      <c r="L21" s="23">
        <v>304077</v>
      </c>
      <c r="M21" s="24"/>
      <c r="N21" s="25">
        <v>53012</v>
      </c>
      <c r="O21" s="26">
        <v>0.21114850735865215</v>
      </c>
      <c r="P21" s="26">
        <v>1.9341579841668066E-2</v>
      </c>
    </row>
    <row r="22" spans="1:16" ht="15" customHeight="1" x14ac:dyDescent="0.2">
      <c r="A22" s="10" t="s">
        <v>23</v>
      </c>
      <c r="B22" s="12">
        <v>54392</v>
      </c>
      <c r="C22" s="12">
        <v>54936</v>
      </c>
      <c r="D22" s="12">
        <v>55499</v>
      </c>
      <c r="E22" s="12">
        <v>56090</v>
      </c>
      <c r="F22" s="12">
        <v>56707</v>
      </c>
      <c r="G22" s="12">
        <v>57349</v>
      </c>
      <c r="H22" s="12">
        <v>58016</v>
      </c>
      <c r="I22" s="12">
        <v>58702</v>
      </c>
      <c r="J22" s="12">
        <v>59401</v>
      </c>
      <c r="K22" s="12">
        <v>60112</v>
      </c>
      <c r="L22" s="12">
        <v>60827</v>
      </c>
      <c r="M22" s="13"/>
      <c r="N22" s="14">
        <v>6435</v>
      </c>
      <c r="O22" s="15">
        <v>0.11830783938814532</v>
      </c>
      <c r="P22" s="15">
        <v>1.1244417027110654E-2</v>
      </c>
    </row>
    <row r="23" spans="1:16" ht="15" customHeight="1" x14ac:dyDescent="0.2">
      <c r="A23" s="11" t="s">
        <v>24</v>
      </c>
      <c r="B23" s="16">
        <v>160043</v>
      </c>
      <c r="C23" s="16">
        <v>163314</v>
      </c>
      <c r="D23" s="16">
        <v>166581</v>
      </c>
      <c r="E23" s="16">
        <v>169828</v>
      </c>
      <c r="F23" s="16">
        <v>173048</v>
      </c>
      <c r="G23" s="16">
        <v>176237</v>
      </c>
      <c r="H23" s="16">
        <v>179395</v>
      </c>
      <c r="I23" s="16">
        <v>182524</v>
      </c>
      <c r="J23" s="16">
        <v>185623</v>
      </c>
      <c r="K23" s="16">
        <v>188692</v>
      </c>
      <c r="L23" s="16">
        <v>191738</v>
      </c>
      <c r="M23" s="17"/>
      <c r="N23" s="18">
        <v>31695</v>
      </c>
      <c r="O23" s="19">
        <v>0.19804052660847396</v>
      </c>
      <c r="P23" s="19">
        <v>1.8232959954056716E-2</v>
      </c>
    </row>
    <row r="24" spans="1:16" ht="15" customHeight="1" x14ac:dyDescent="0.2">
      <c r="A24" s="10" t="s">
        <v>25</v>
      </c>
      <c r="B24" s="12">
        <v>36630</v>
      </c>
      <c r="C24" s="12">
        <v>38254</v>
      </c>
      <c r="D24" s="12">
        <v>39844</v>
      </c>
      <c r="E24" s="12">
        <v>41404</v>
      </c>
      <c r="F24" s="12">
        <v>42932</v>
      </c>
      <c r="G24" s="12">
        <v>44430</v>
      </c>
      <c r="H24" s="12">
        <v>45899</v>
      </c>
      <c r="I24" s="12">
        <v>47339</v>
      </c>
      <c r="J24" s="12">
        <v>48756</v>
      </c>
      <c r="K24" s="12">
        <v>50146</v>
      </c>
      <c r="L24" s="12">
        <v>51512</v>
      </c>
      <c r="M24" s="13"/>
      <c r="N24" s="14">
        <v>14882</v>
      </c>
      <c r="O24" s="15">
        <v>0.40627900627900626</v>
      </c>
      <c r="P24" s="15">
        <v>3.4682608614444721E-2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v>125555</v>
      </c>
      <c r="C26" s="16">
        <v>128356</v>
      </c>
      <c r="D26" s="16">
        <v>131144</v>
      </c>
      <c r="E26" s="16">
        <v>133917</v>
      </c>
      <c r="F26" s="16">
        <v>136671</v>
      </c>
      <c r="G26" s="16">
        <v>139404</v>
      </c>
      <c r="H26" s="16">
        <v>142115</v>
      </c>
      <c r="I26" s="16">
        <v>144805</v>
      </c>
      <c r="J26" s="16">
        <v>147472</v>
      </c>
      <c r="K26" s="16">
        <v>150113</v>
      </c>
      <c r="L26" s="16">
        <v>152732</v>
      </c>
      <c r="M26" s="17"/>
      <c r="N26" s="18">
        <v>27177</v>
      </c>
      <c r="O26" s="19">
        <v>0.21645494006610649</v>
      </c>
      <c r="P26" s="19">
        <v>1.978730821213448E-2</v>
      </c>
    </row>
    <row r="27" spans="1:16" ht="15" customHeight="1" x14ac:dyDescent="0.2">
      <c r="A27" s="10" t="s">
        <v>27</v>
      </c>
      <c r="B27" s="12">
        <v>125510</v>
      </c>
      <c r="C27" s="12">
        <v>128148</v>
      </c>
      <c r="D27" s="12">
        <v>130780</v>
      </c>
      <c r="E27" s="12">
        <v>133405</v>
      </c>
      <c r="F27" s="12">
        <v>136016</v>
      </c>
      <c r="G27" s="12">
        <v>138612</v>
      </c>
      <c r="H27" s="12">
        <v>141195</v>
      </c>
      <c r="I27" s="12">
        <v>143760</v>
      </c>
      <c r="J27" s="12">
        <v>146308</v>
      </c>
      <c r="K27" s="12">
        <v>148837</v>
      </c>
      <c r="L27" s="12">
        <v>151345</v>
      </c>
      <c r="M27" s="13"/>
      <c r="N27" s="14">
        <v>25835</v>
      </c>
      <c r="O27" s="15">
        <v>0.20584017209784081</v>
      </c>
      <c r="P27" s="15">
        <v>1.8893929642092688E-2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v>123951</v>
      </c>
      <c r="C29" s="16">
        <v>126681</v>
      </c>
      <c r="D29" s="16">
        <v>129399</v>
      </c>
      <c r="E29" s="16">
        <v>132093</v>
      </c>
      <c r="F29" s="16">
        <v>134760</v>
      </c>
      <c r="G29" s="16">
        <v>137398</v>
      </c>
      <c r="H29" s="16">
        <v>140006</v>
      </c>
      <c r="I29" s="16">
        <v>142584</v>
      </c>
      <c r="J29" s="16">
        <v>145134</v>
      </c>
      <c r="K29" s="16">
        <v>147651</v>
      </c>
      <c r="L29" s="16">
        <v>150150</v>
      </c>
      <c r="M29" s="17"/>
      <c r="N29" s="18">
        <v>26199</v>
      </c>
      <c r="O29" s="19">
        <v>0.21136578163951883</v>
      </c>
      <c r="P29" s="19">
        <v>1.9359864868653709E-2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J9" sqref="J9"/>
    </sheetView>
  </sheetViews>
  <sheetFormatPr defaultColWidth="9.14062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v>2034</v>
      </c>
      <c r="C2" s="12">
        <v>1984</v>
      </c>
      <c r="D2" s="12">
        <v>1944</v>
      </c>
      <c r="E2" s="12">
        <v>1913</v>
      </c>
      <c r="F2" s="12">
        <v>1888</v>
      </c>
      <c r="G2" s="12">
        <v>1868</v>
      </c>
      <c r="H2" s="12">
        <v>1851</v>
      </c>
      <c r="I2" s="12">
        <v>1838</v>
      </c>
      <c r="J2" s="12">
        <v>1826</v>
      </c>
      <c r="K2" s="12">
        <v>1816</v>
      </c>
      <c r="L2" s="12">
        <v>1807</v>
      </c>
      <c r="M2" s="13"/>
      <c r="N2" s="14">
        <v>-227</v>
      </c>
      <c r="O2" s="15">
        <v>-0.11160275319567355</v>
      </c>
      <c r="P2" s="15">
        <v>-1.1763886590113182E-2</v>
      </c>
    </row>
    <row r="3" spans="1:16" ht="15" customHeight="1" x14ac:dyDescent="0.2">
      <c r="A3" s="11" t="s">
        <v>5</v>
      </c>
      <c r="B3" s="16">
        <v>2038</v>
      </c>
      <c r="C3" s="16">
        <v>2000</v>
      </c>
      <c r="D3" s="16">
        <v>1960</v>
      </c>
      <c r="E3" s="16">
        <v>1920</v>
      </c>
      <c r="F3" s="16">
        <v>1882</v>
      </c>
      <c r="G3" s="16">
        <v>1847</v>
      </c>
      <c r="H3" s="16">
        <v>1814</v>
      </c>
      <c r="I3" s="16">
        <v>1785</v>
      </c>
      <c r="J3" s="16">
        <v>1759</v>
      </c>
      <c r="K3" s="16">
        <v>1736</v>
      </c>
      <c r="L3" s="16">
        <v>1715</v>
      </c>
      <c r="M3" s="17"/>
      <c r="N3" s="18">
        <v>-323</v>
      </c>
      <c r="O3" s="19">
        <v>-0.15848871442590776</v>
      </c>
      <c r="P3" s="19">
        <v>-1.7107560446283143E-2</v>
      </c>
    </row>
    <row r="4" spans="1:16" ht="15" customHeight="1" x14ac:dyDescent="0.2">
      <c r="A4" s="10" t="s">
        <v>6</v>
      </c>
      <c r="B4" s="12">
        <v>1842</v>
      </c>
      <c r="C4" s="12">
        <v>1858</v>
      </c>
      <c r="D4" s="12">
        <v>1863</v>
      </c>
      <c r="E4" s="12">
        <v>1859</v>
      </c>
      <c r="F4" s="12">
        <v>1848</v>
      </c>
      <c r="G4" s="12">
        <v>1831</v>
      </c>
      <c r="H4" s="12">
        <v>1810</v>
      </c>
      <c r="I4" s="12">
        <v>1787</v>
      </c>
      <c r="J4" s="12">
        <v>1763</v>
      </c>
      <c r="K4" s="12">
        <v>1738</v>
      </c>
      <c r="L4" s="12">
        <v>1714</v>
      </c>
      <c r="M4" s="13"/>
      <c r="N4" s="14">
        <v>-128</v>
      </c>
      <c r="O4" s="15">
        <v>-6.9489685124864281E-2</v>
      </c>
      <c r="P4" s="15">
        <v>-7.1763379919891346E-3</v>
      </c>
    </row>
    <row r="5" spans="1:16" ht="15" customHeight="1" x14ac:dyDescent="0.2">
      <c r="A5" s="11" t="s">
        <v>7</v>
      </c>
      <c r="B5" s="16">
        <v>1784</v>
      </c>
      <c r="C5" s="16">
        <v>1781</v>
      </c>
      <c r="D5" s="16">
        <v>1782</v>
      </c>
      <c r="E5" s="16">
        <v>1783</v>
      </c>
      <c r="F5" s="16">
        <v>1783</v>
      </c>
      <c r="G5" s="16">
        <v>1782</v>
      </c>
      <c r="H5" s="16">
        <v>1778</v>
      </c>
      <c r="I5" s="16">
        <v>1770</v>
      </c>
      <c r="J5" s="16">
        <v>1759</v>
      </c>
      <c r="K5" s="16">
        <v>1746</v>
      </c>
      <c r="L5" s="16">
        <v>1730</v>
      </c>
      <c r="M5" s="17"/>
      <c r="N5" s="18">
        <v>-54</v>
      </c>
      <c r="O5" s="19">
        <v>-3.0269058295964126E-2</v>
      </c>
      <c r="P5" s="19">
        <v>-3.0689437000026576E-3</v>
      </c>
    </row>
    <row r="6" spans="1:16" ht="15" customHeight="1" x14ac:dyDescent="0.2">
      <c r="A6" s="10" t="s">
        <v>8</v>
      </c>
      <c r="B6" s="12">
        <v>2818</v>
      </c>
      <c r="C6" s="12">
        <v>2796</v>
      </c>
      <c r="D6" s="12">
        <v>2777</v>
      </c>
      <c r="E6" s="12">
        <v>2763</v>
      </c>
      <c r="F6" s="12">
        <v>2751</v>
      </c>
      <c r="G6" s="12">
        <v>2742</v>
      </c>
      <c r="H6" s="12">
        <v>2735</v>
      </c>
      <c r="I6" s="12">
        <v>2728</v>
      </c>
      <c r="J6" s="12">
        <v>2721</v>
      </c>
      <c r="K6" s="12">
        <v>2713</v>
      </c>
      <c r="L6" s="12">
        <v>2704</v>
      </c>
      <c r="M6" s="13"/>
      <c r="N6" s="14">
        <v>-114</v>
      </c>
      <c r="O6" s="15">
        <v>-4.0454222853087293E-2</v>
      </c>
      <c r="P6" s="15">
        <v>-4.1210107637073001E-3</v>
      </c>
    </row>
    <row r="7" spans="1:16" ht="15" customHeight="1" x14ac:dyDescent="0.2">
      <c r="A7" s="11" t="s">
        <v>9</v>
      </c>
      <c r="B7" s="16">
        <v>2498</v>
      </c>
      <c r="C7" s="16">
        <v>2528</v>
      </c>
      <c r="D7" s="16">
        <v>2548</v>
      </c>
      <c r="E7" s="16">
        <v>2560</v>
      </c>
      <c r="F7" s="16">
        <v>2566</v>
      </c>
      <c r="G7" s="16">
        <v>2570</v>
      </c>
      <c r="H7" s="16">
        <v>2571</v>
      </c>
      <c r="I7" s="16">
        <v>2570</v>
      </c>
      <c r="J7" s="16">
        <v>2567</v>
      </c>
      <c r="K7" s="16">
        <v>2564</v>
      </c>
      <c r="L7" s="16">
        <v>2560</v>
      </c>
      <c r="M7" s="17"/>
      <c r="N7" s="18">
        <v>62</v>
      </c>
      <c r="O7" s="19">
        <v>2.4819855884707767E-2</v>
      </c>
      <c r="P7" s="19">
        <v>2.4546925152773014E-3</v>
      </c>
    </row>
    <row r="8" spans="1:16" ht="15" customHeight="1" x14ac:dyDescent="0.2">
      <c r="A8" s="10" t="s">
        <v>10</v>
      </c>
      <c r="B8" s="12">
        <v>2467</v>
      </c>
      <c r="C8" s="12">
        <v>2443</v>
      </c>
      <c r="D8" s="12">
        <v>2429</v>
      </c>
      <c r="E8" s="12">
        <v>2422</v>
      </c>
      <c r="F8" s="12">
        <v>2419</v>
      </c>
      <c r="G8" s="12">
        <v>2418</v>
      </c>
      <c r="H8" s="12">
        <v>2418</v>
      </c>
      <c r="I8" s="12">
        <v>2418</v>
      </c>
      <c r="J8" s="12">
        <v>2418</v>
      </c>
      <c r="K8" s="12">
        <v>2417</v>
      </c>
      <c r="L8" s="12">
        <v>2415</v>
      </c>
      <c r="M8" s="13"/>
      <c r="N8" s="14">
        <v>-52</v>
      </c>
      <c r="O8" s="15">
        <v>-2.107823267126064E-2</v>
      </c>
      <c r="P8" s="15">
        <v>-2.1280874485082313E-3</v>
      </c>
    </row>
    <row r="9" spans="1:16" ht="15" customHeight="1" x14ac:dyDescent="0.2">
      <c r="A9" s="11" t="s">
        <v>11</v>
      </c>
      <c r="B9" s="16">
        <v>1951</v>
      </c>
      <c r="C9" s="16">
        <v>2034</v>
      </c>
      <c r="D9" s="16">
        <v>2096</v>
      </c>
      <c r="E9" s="16">
        <v>2143</v>
      </c>
      <c r="F9" s="16">
        <v>2178</v>
      </c>
      <c r="G9" s="16">
        <v>2206</v>
      </c>
      <c r="H9" s="16">
        <v>2228</v>
      </c>
      <c r="I9" s="16">
        <v>2246</v>
      </c>
      <c r="J9" s="16">
        <v>2260</v>
      </c>
      <c r="K9" s="16">
        <v>2271</v>
      </c>
      <c r="L9" s="16">
        <v>2280</v>
      </c>
      <c r="M9" s="17"/>
      <c r="N9" s="18">
        <v>329</v>
      </c>
      <c r="O9" s="19">
        <v>0.16863147104049206</v>
      </c>
      <c r="P9" s="19">
        <v>1.5705391521785295E-2</v>
      </c>
    </row>
    <row r="10" spans="1:16" ht="15" customHeight="1" x14ac:dyDescent="0.2">
      <c r="A10" s="10" t="s">
        <v>12</v>
      </c>
      <c r="B10" s="12">
        <v>1591</v>
      </c>
      <c r="C10" s="12">
        <v>1634</v>
      </c>
      <c r="D10" s="12">
        <v>1685</v>
      </c>
      <c r="E10" s="12">
        <v>1738</v>
      </c>
      <c r="F10" s="12">
        <v>1790</v>
      </c>
      <c r="G10" s="12">
        <v>1838</v>
      </c>
      <c r="H10" s="12">
        <v>1882</v>
      </c>
      <c r="I10" s="12">
        <v>1922</v>
      </c>
      <c r="J10" s="12">
        <v>1957</v>
      </c>
      <c r="K10" s="12">
        <v>1988</v>
      </c>
      <c r="L10" s="12">
        <v>2015</v>
      </c>
      <c r="M10" s="13"/>
      <c r="N10" s="14">
        <v>424</v>
      </c>
      <c r="O10" s="15">
        <v>0.26649905719673161</v>
      </c>
      <c r="P10" s="15">
        <v>2.3906941047427743E-2</v>
      </c>
    </row>
    <row r="11" spans="1:16" ht="15" customHeight="1" x14ac:dyDescent="0.2">
      <c r="A11" s="11" t="s">
        <v>13</v>
      </c>
      <c r="B11" s="16">
        <v>1325</v>
      </c>
      <c r="C11" s="16">
        <v>1347</v>
      </c>
      <c r="D11" s="16">
        <v>1373</v>
      </c>
      <c r="E11" s="16">
        <v>1404</v>
      </c>
      <c r="F11" s="16">
        <v>1439</v>
      </c>
      <c r="G11" s="16">
        <v>1477</v>
      </c>
      <c r="H11" s="16">
        <v>1517</v>
      </c>
      <c r="I11" s="16">
        <v>1557</v>
      </c>
      <c r="J11" s="16">
        <v>1598</v>
      </c>
      <c r="K11" s="16">
        <v>1637</v>
      </c>
      <c r="L11" s="16">
        <v>1674</v>
      </c>
      <c r="M11" s="17"/>
      <c r="N11" s="18">
        <v>349</v>
      </c>
      <c r="O11" s="19">
        <v>0.26339622641509436</v>
      </c>
      <c r="P11" s="19">
        <v>2.3655814293705335E-2</v>
      </c>
    </row>
    <row r="12" spans="1:16" ht="15" customHeight="1" x14ac:dyDescent="0.2">
      <c r="A12" s="10" t="s">
        <v>14</v>
      </c>
      <c r="B12" s="12">
        <v>1378</v>
      </c>
      <c r="C12" s="12">
        <v>1376</v>
      </c>
      <c r="D12" s="12">
        <v>1378</v>
      </c>
      <c r="E12" s="12">
        <v>1385</v>
      </c>
      <c r="F12" s="12">
        <v>1397</v>
      </c>
      <c r="G12" s="12">
        <v>1413</v>
      </c>
      <c r="H12" s="12">
        <v>1434</v>
      </c>
      <c r="I12" s="12">
        <v>1459</v>
      </c>
      <c r="J12" s="12">
        <v>1487</v>
      </c>
      <c r="K12" s="12">
        <v>1517</v>
      </c>
      <c r="L12" s="12">
        <v>1549</v>
      </c>
      <c r="M12" s="13"/>
      <c r="N12" s="14">
        <v>171</v>
      </c>
      <c r="O12" s="15">
        <v>0.12409288824383163</v>
      </c>
      <c r="P12" s="15">
        <v>1.1766323817971713E-2</v>
      </c>
    </row>
    <row r="13" spans="1:16" ht="15" customHeight="1" x14ac:dyDescent="0.2">
      <c r="A13" s="11" t="s">
        <v>15</v>
      </c>
      <c r="B13" s="16">
        <v>1632</v>
      </c>
      <c r="C13" s="16">
        <v>1609</v>
      </c>
      <c r="D13" s="16">
        <v>1590</v>
      </c>
      <c r="E13" s="16">
        <v>1576</v>
      </c>
      <c r="F13" s="16">
        <v>1566</v>
      </c>
      <c r="G13" s="16">
        <v>1560</v>
      </c>
      <c r="H13" s="16">
        <v>1560</v>
      </c>
      <c r="I13" s="16">
        <v>1564</v>
      </c>
      <c r="J13" s="16">
        <v>1572</v>
      </c>
      <c r="K13" s="16">
        <v>1583</v>
      </c>
      <c r="L13" s="16">
        <v>1598</v>
      </c>
      <c r="M13" s="17"/>
      <c r="N13" s="18">
        <v>-34</v>
      </c>
      <c r="O13" s="19">
        <v>-2.0833333333333332E-2</v>
      </c>
      <c r="P13" s="19">
        <v>-2.1031262440773801E-3</v>
      </c>
    </row>
    <row r="14" spans="1:16" ht="15" customHeight="1" x14ac:dyDescent="0.2">
      <c r="A14" s="10" t="s">
        <v>16</v>
      </c>
      <c r="B14" s="12">
        <v>1694</v>
      </c>
      <c r="C14" s="12">
        <v>1694</v>
      </c>
      <c r="D14" s="12">
        <v>1690</v>
      </c>
      <c r="E14" s="12">
        <v>1683</v>
      </c>
      <c r="F14" s="12">
        <v>1675</v>
      </c>
      <c r="G14" s="12">
        <v>1666</v>
      </c>
      <c r="H14" s="12">
        <v>1658</v>
      </c>
      <c r="I14" s="12">
        <v>1652</v>
      </c>
      <c r="J14" s="12">
        <v>1647</v>
      </c>
      <c r="K14" s="12">
        <v>1645</v>
      </c>
      <c r="L14" s="12">
        <v>1646</v>
      </c>
      <c r="M14" s="13"/>
      <c r="N14" s="14">
        <v>-48</v>
      </c>
      <c r="O14" s="15">
        <v>-2.833530106257379E-2</v>
      </c>
      <c r="P14" s="15">
        <v>-2.8703221233230547E-3</v>
      </c>
    </row>
    <row r="15" spans="1:16" ht="15" customHeight="1" x14ac:dyDescent="0.2">
      <c r="A15" s="11" t="s">
        <v>17</v>
      </c>
      <c r="B15" s="16">
        <v>1530</v>
      </c>
      <c r="C15" s="16">
        <v>1570</v>
      </c>
      <c r="D15" s="16">
        <v>1600</v>
      </c>
      <c r="E15" s="16">
        <v>1624</v>
      </c>
      <c r="F15" s="16">
        <v>1641</v>
      </c>
      <c r="G15" s="16">
        <v>1652</v>
      </c>
      <c r="H15" s="16">
        <v>1660</v>
      </c>
      <c r="I15" s="16">
        <v>1664</v>
      </c>
      <c r="J15" s="16">
        <v>1666</v>
      </c>
      <c r="K15" s="16">
        <v>1666</v>
      </c>
      <c r="L15" s="16">
        <v>1666</v>
      </c>
      <c r="M15" s="17"/>
      <c r="N15" s="18">
        <v>136</v>
      </c>
      <c r="O15" s="19">
        <v>8.8888888888888892E-2</v>
      </c>
      <c r="P15" s="19">
        <v>8.5521432404416231E-3</v>
      </c>
    </row>
    <row r="16" spans="1:16" ht="15" customHeight="1" x14ac:dyDescent="0.2">
      <c r="A16" s="10" t="s">
        <v>18</v>
      </c>
      <c r="B16" s="12">
        <v>1108</v>
      </c>
      <c r="C16" s="12">
        <v>1172</v>
      </c>
      <c r="D16" s="12">
        <v>1231</v>
      </c>
      <c r="E16" s="12">
        <v>1283</v>
      </c>
      <c r="F16" s="12">
        <v>1329</v>
      </c>
      <c r="G16" s="12">
        <v>1368</v>
      </c>
      <c r="H16" s="12">
        <v>1401</v>
      </c>
      <c r="I16" s="12">
        <v>1429</v>
      </c>
      <c r="J16" s="12">
        <v>1451</v>
      </c>
      <c r="K16" s="12">
        <v>1469</v>
      </c>
      <c r="L16" s="12">
        <v>1484</v>
      </c>
      <c r="M16" s="13"/>
      <c r="N16" s="14">
        <v>376</v>
      </c>
      <c r="O16" s="15">
        <v>0.33935018050541516</v>
      </c>
      <c r="P16" s="15">
        <v>2.9649502651152959E-2</v>
      </c>
    </row>
    <row r="17" spans="1:16" ht="15" customHeight="1" x14ac:dyDescent="0.2">
      <c r="A17" s="11" t="s">
        <v>19</v>
      </c>
      <c r="B17" s="16">
        <v>794</v>
      </c>
      <c r="C17" s="16">
        <v>826</v>
      </c>
      <c r="D17" s="16">
        <v>862</v>
      </c>
      <c r="E17" s="16">
        <v>902</v>
      </c>
      <c r="F17" s="16">
        <v>943</v>
      </c>
      <c r="G17" s="16">
        <v>982</v>
      </c>
      <c r="H17" s="16">
        <v>1020</v>
      </c>
      <c r="I17" s="16">
        <v>1055</v>
      </c>
      <c r="J17" s="16">
        <v>1088</v>
      </c>
      <c r="K17" s="16">
        <v>1117</v>
      </c>
      <c r="L17" s="16">
        <v>1144</v>
      </c>
      <c r="M17" s="17"/>
      <c r="N17" s="18">
        <v>350</v>
      </c>
      <c r="O17" s="19">
        <v>0.44080604534005036</v>
      </c>
      <c r="P17" s="19">
        <v>3.7195328862999144E-2</v>
      </c>
    </row>
    <row r="18" spans="1:16" ht="15" customHeight="1" x14ac:dyDescent="0.2">
      <c r="A18" s="10" t="s">
        <v>20</v>
      </c>
      <c r="B18" s="12">
        <v>501</v>
      </c>
      <c r="C18" s="12">
        <v>528</v>
      </c>
      <c r="D18" s="12">
        <v>555</v>
      </c>
      <c r="E18" s="12">
        <v>582</v>
      </c>
      <c r="F18" s="12">
        <v>610</v>
      </c>
      <c r="G18" s="12">
        <v>640</v>
      </c>
      <c r="H18" s="12">
        <v>670</v>
      </c>
      <c r="I18" s="12">
        <v>700</v>
      </c>
      <c r="J18" s="12">
        <v>730</v>
      </c>
      <c r="K18" s="12">
        <v>759</v>
      </c>
      <c r="L18" s="12">
        <v>787</v>
      </c>
      <c r="M18" s="13"/>
      <c r="N18" s="14">
        <v>286</v>
      </c>
      <c r="O18" s="15">
        <v>0.57085828343313372</v>
      </c>
      <c r="P18" s="15">
        <v>4.6197554802121843E-2</v>
      </c>
    </row>
    <row r="19" spans="1:16" ht="15" customHeight="1" x14ac:dyDescent="0.2">
      <c r="A19" s="11" t="s">
        <v>21</v>
      </c>
      <c r="B19" s="16">
        <v>418</v>
      </c>
      <c r="C19" s="16">
        <v>434</v>
      </c>
      <c r="D19" s="16">
        <v>452</v>
      </c>
      <c r="E19" s="16">
        <v>474</v>
      </c>
      <c r="F19" s="16">
        <v>498</v>
      </c>
      <c r="G19" s="16">
        <v>524</v>
      </c>
      <c r="H19" s="16">
        <v>552</v>
      </c>
      <c r="I19" s="16">
        <v>582</v>
      </c>
      <c r="J19" s="16">
        <v>614</v>
      </c>
      <c r="K19" s="16">
        <v>648</v>
      </c>
      <c r="L19" s="16">
        <v>682</v>
      </c>
      <c r="M19" s="17"/>
      <c r="N19" s="18">
        <v>264</v>
      </c>
      <c r="O19" s="19">
        <v>0.63157894736842102</v>
      </c>
      <c r="P19" s="19">
        <v>5.0172905515339261E-2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v>29403</v>
      </c>
      <c r="C21" s="23">
        <v>29614</v>
      </c>
      <c r="D21" s="23">
        <v>29815</v>
      </c>
      <c r="E21" s="23">
        <v>30014</v>
      </c>
      <c r="F21" s="23">
        <v>30203</v>
      </c>
      <c r="G21" s="23">
        <v>30384</v>
      </c>
      <c r="H21" s="23">
        <v>30559</v>
      </c>
      <c r="I21" s="23">
        <v>30726</v>
      </c>
      <c r="J21" s="23">
        <v>30883</v>
      </c>
      <c r="K21" s="23">
        <v>31030</v>
      </c>
      <c r="L21" s="23">
        <v>31170</v>
      </c>
      <c r="M21" s="24"/>
      <c r="N21" s="25">
        <v>1767</v>
      </c>
      <c r="O21" s="26">
        <v>6.0095908580757064E-2</v>
      </c>
      <c r="P21" s="26">
        <v>5.8530006461026129E-3</v>
      </c>
    </row>
    <row r="22" spans="1:16" ht="15" customHeight="1" x14ac:dyDescent="0.2">
      <c r="A22" s="10" t="s">
        <v>23</v>
      </c>
      <c r="B22" s="12">
        <v>5914</v>
      </c>
      <c r="C22" s="12">
        <v>5842</v>
      </c>
      <c r="D22" s="12">
        <v>5767</v>
      </c>
      <c r="E22" s="12">
        <v>5692</v>
      </c>
      <c r="F22" s="12">
        <v>5618</v>
      </c>
      <c r="G22" s="12">
        <v>5546</v>
      </c>
      <c r="H22" s="12">
        <v>5475</v>
      </c>
      <c r="I22" s="12">
        <v>5410</v>
      </c>
      <c r="J22" s="12">
        <v>5348</v>
      </c>
      <c r="K22" s="12">
        <v>5290</v>
      </c>
      <c r="L22" s="12">
        <v>5236</v>
      </c>
      <c r="M22" s="13"/>
      <c r="N22" s="14">
        <v>-678</v>
      </c>
      <c r="O22" s="15">
        <v>-0.11464321947920189</v>
      </c>
      <c r="P22" s="15">
        <v>-1.2102624260549533E-2</v>
      </c>
    </row>
    <row r="23" spans="1:16" ht="15" customHeight="1" x14ac:dyDescent="0.2">
      <c r="A23" s="11" t="s">
        <v>24</v>
      </c>
      <c r="B23" s="16">
        <v>19138</v>
      </c>
      <c r="C23" s="16">
        <v>19242</v>
      </c>
      <c r="D23" s="16">
        <v>19348</v>
      </c>
      <c r="E23" s="16">
        <v>19457</v>
      </c>
      <c r="F23" s="16">
        <v>19564</v>
      </c>
      <c r="G23" s="16">
        <v>19672</v>
      </c>
      <c r="H23" s="16">
        <v>19781</v>
      </c>
      <c r="I23" s="16">
        <v>19886</v>
      </c>
      <c r="J23" s="16">
        <v>19986</v>
      </c>
      <c r="K23" s="16">
        <v>20081</v>
      </c>
      <c r="L23" s="16">
        <v>20171</v>
      </c>
      <c r="M23" s="17"/>
      <c r="N23" s="18">
        <v>1033</v>
      </c>
      <c r="O23" s="19">
        <v>5.3976382067091648E-2</v>
      </c>
      <c r="P23" s="19">
        <v>5.2708464884714257E-3</v>
      </c>
    </row>
    <row r="24" spans="1:16" ht="15" customHeight="1" x14ac:dyDescent="0.2">
      <c r="A24" s="10" t="s">
        <v>25</v>
      </c>
      <c r="B24" s="12">
        <v>4351</v>
      </c>
      <c r="C24" s="12">
        <v>4530</v>
      </c>
      <c r="D24" s="12">
        <v>4700</v>
      </c>
      <c r="E24" s="12">
        <v>4865</v>
      </c>
      <c r="F24" s="12">
        <v>5021</v>
      </c>
      <c r="G24" s="12">
        <v>5166</v>
      </c>
      <c r="H24" s="12">
        <v>5303</v>
      </c>
      <c r="I24" s="12">
        <v>5430</v>
      </c>
      <c r="J24" s="12">
        <v>5549</v>
      </c>
      <c r="K24" s="12">
        <v>5659</v>
      </c>
      <c r="L24" s="12">
        <v>5763</v>
      </c>
      <c r="M24" s="13"/>
      <c r="N24" s="14">
        <v>1412</v>
      </c>
      <c r="O24" s="15">
        <v>0.324523098138359</v>
      </c>
      <c r="P24" s="15">
        <v>2.850392554589587E-2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v>15594</v>
      </c>
      <c r="C26" s="16">
        <v>15727</v>
      </c>
      <c r="D26" s="16">
        <v>15853</v>
      </c>
      <c r="E26" s="16">
        <v>15977</v>
      </c>
      <c r="F26" s="16">
        <v>16096</v>
      </c>
      <c r="G26" s="16">
        <v>16210</v>
      </c>
      <c r="H26" s="16">
        <v>16321</v>
      </c>
      <c r="I26" s="16">
        <v>16427</v>
      </c>
      <c r="J26" s="16">
        <v>16528</v>
      </c>
      <c r="K26" s="16">
        <v>16624</v>
      </c>
      <c r="L26" s="16">
        <v>16715</v>
      </c>
      <c r="M26" s="17"/>
      <c r="N26" s="18">
        <v>1121</v>
      </c>
      <c r="O26" s="19">
        <v>7.1886623060151339E-2</v>
      </c>
      <c r="P26" s="19">
        <v>6.966181240266156E-3</v>
      </c>
    </row>
    <row r="27" spans="1:16" ht="15" customHeight="1" x14ac:dyDescent="0.2">
      <c r="A27" s="10" t="s">
        <v>27</v>
      </c>
      <c r="B27" s="12">
        <v>13809</v>
      </c>
      <c r="C27" s="12">
        <v>13887</v>
      </c>
      <c r="D27" s="12">
        <v>13962</v>
      </c>
      <c r="E27" s="12">
        <v>14037</v>
      </c>
      <c r="F27" s="12">
        <v>14107</v>
      </c>
      <c r="G27" s="12">
        <v>14174</v>
      </c>
      <c r="H27" s="12">
        <v>14238</v>
      </c>
      <c r="I27" s="12">
        <v>14299</v>
      </c>
      <c r="J27" s="12">
        <v>14355</v>
      </c>
      <c r="K27" s="12">
        <v>14406</v>
      </c>
      <c r="L27" s="12">
        <v>14455</v>
      </c>
      <c r="M27" s="13"/>
      <c r="N27" s="14">
        <v>646</v>
      </c>
      <c r="O27" s="15">
        <v>4.6781084799768266E-2</v>
      </c>
      <c r="P27" s="15">
        <v>4.5824496533746206E-3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v>15013</v>
      </c>
      <c r="C29" s="16">
        <v>15133</v>
      </c>
      <c r="D29" s="16">
        <v>15255</v>
      </c>
      <c r="E29" s="16">
        <v>15373</v>
      </c>
      <c r="F29" s="16">
        <v>15482</v>
      </c>
      <c r="G29" s="16">
        <v>15596</v>
      </c>
      <c r="H29" s="16">
        <v>15703</v>
      </c>
      <c r="I29" s="16">
        <v>15809</v>
      </c>
      <c r="J29" s="16">
        <v>15907</v>
      </c>
      <c r="K29" s="16">
        <v>16002</v>
      </c>
      <c r="L29" s="16">
        <v>16090</v>
      </c>
      <c r="M29" s="17"/>
      <c r="N29" s="18">
        <v>1077</v>
      </c>
      <c r="O29" s="19">
        <v>7.1737827216412448E-2</v>
      </c>
      <c r="P29" s="19">
        <v>6.952201987254325E-3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9A7B-F28D-4E4A-B252-8B3DE75E8D03}">
  <dimension ref="A1:P29"/>
  <sheetViews>
    <sheetView workbookViewId="0">
      <selection activeCell="H13" sqref="H13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1084</v>
      </c>
      <c r="C2" s="12">
        <v>1099</v>
      </c>
      <c r="D2" s="12">
        <v>1114</v>
      </c>
      <c r="E2" s="12">
        <v>1129</v>
      </c>
      <c r="F2" s="12">
        <v>1143</v>
      </c>
      <c r="G2" s="12">
        <v>1157</v>
      </c>
      <c r="H2" s="12">
        <v>1171</v>
      </c>
      <c r="I2" s="12">
        <v>1185</v>
      </c>
      <c r="J2" s="12">
        <v>1198</v>
      </c>
      <c r="K2" s="12">
        <v>1211</v>
      </c>
      <c r="L2" s="12">
        <v>1223</v>
      </c>
      <c r="M2" s="13"/>
      <c r="N2" s="14">
        <v>139</v>
      </c>
      <c r="O2" s="15">
        <v>0.12822878228782289</v>
      </c>
      <c r="P2" s="15">
        <v>1.2137969801644832E-2</v>
      </c>
    </row>
    <row r="3" spans="1:16" x14ac:dyDescent="0.25">
      <c r="A3" s="11" t="s">
        <v>5</v>
      </c>
      <c r="B3" s="16">
        <v>1221</v>
      </c>
      <c r="C3" s="16">
        <v>1224</v>
      </c>
      <c r="D3" s="16">
        <v>1230</v>
      </c>
      <c r="E3" s="16">
        <v>1237</v>
      </c>
      <c r="F3" s="16">
        <v>1246</v>
      </c>
      <c r="G3" s="16">
        <v>1256</v>
      </c>
      <c r="H3" s="16">
        <v>1266</v>
      </c>
      <c r="I3" s="16">
        <v>1277</v>
      </c>
      <c r="J3" s="16">
        <v>1289</v>
      </c>
      <c r="K3" s="16">
        <v>1301</v>
      </c>
      <c r="L3" s="16">
        <v>1313</v>
      </c>
      <c r="M3" s="17"/>
      <c r="N3" s="18">
        <v>92</v>
      </c>
      <c r="O3" s="19">
        <v>7.5348075348075347E-2</v>
      </c>
      <c r="P3" s="19">
        <v>7.2908900730903614E-3</v>
      </c>
    </row>
    <row r="4" spans="1:16" x14ac:dyDescent="0.25">
      <c r="A4" s="10" t="s">
        <v>6</v>
      </c>
      <c r="B4" s="12">
        <v>1329</v>
      </c>
      <c r="C4" s="12">
        <v>1336</v>
      </c>
      <c r="D4" s="12">
        <v>1343</v>
      </c>
      <c r="E4" s="12">
        <v>1350</v>
      </c>
      <c r="F4" s="12">
        <v>1356</v>
      </c>
      <c r="G4" s="12">
        <v>1363</v>
      </c>
      <c r="H4" s="12">
        <v>1371</v>
      </c>
      <c r="I4" s="12">
        <v>1379</v>
      </c>
      <c r="J4" s="12">
        <v>1388</v>
      </c>
      <c r="K4" s="12">
        <v>1398</v>
      </c>
      <c r="L4" s="12">
        <v>1408</v>
      </c>
      <c r="M4" s="13"/>
      <c r="N4" s="14">
        <v>79</v>
      </c>
      <c r="O4" s="15">
        <v>5.9443190368698266E-2</v>
      </c>
      <c r="P4" s="15">
        <v>5.7910514822137049E-3</v>
      </c>
    </row>
    <row r="5" spans="1:16" x14ac:dyDescent="0.25">
      <c r="A5" s="11" t="s">
        <v>7</v>
      </c>
      <c r="B5" s="16">
        <v>1265</v>
      </c>
      <c r="C5" s="16">
        <v>1280</v>
      </c>
      <c r="D5" s="16">
        <v>1294</v>
      </c>
      <c r="E5" s="16">
        <v>1306</v>
      </c>
      <c r="F5" s="16">
        <v>1317</v>
      </c>
      <c r="G5" s="16">
        <v>1327</v>
      </c>
      <c r="H5" s="16">
        <v>1336</v>
      </c>
      <c r="I5" s="16">
        <v>1345</v>
      </c>
      <c r="J5" s="16">
        <v>1354</v>
      </c>
      <c r="K5" s="16">
        <v>1363</v>
      </c>
      <c r="L5" s="16">
        <v>1373</v>
      </c>
      <c r="M5" s="17"/>
      <c r="N5" s="18">
        <v>108</v>
      </c>
      <c r="O5" s="19">
        <v>8.5375494071146252E-2</v>
      </c>
      <c r="P5" s="19">
        <v>8.2262516459203905E-3</v>
      </c>
    </row>
    <row r="6" spans="1:16" x14ac:dyDescent="0.25">
      <c r="A6" s="10" t="s">
        <v>8</v>
      </c>
      <c r="B6" s="12">
        <v>1085</v>
      </c>
      <c r="C6" s="12">
        <v>1100</v>
      </c>
      <c r="D6" s="12">
        <v>1115</v>
      </c>
      <c r="E6" s="12">
        <v>1130</v>
      </c>
      <c r="F6" s="12">
        <v>1145</v>
      </c>
      <c r="G6" s="12">
        <v>1158</v>
      </c>
      <c r="H6" s="12">
        <v>1170</v>
      </c>
      <c r="I6" s="12">
        <v>1183</v>
      </c>
      <c r="J6" s="12">
        <v>1195</v>
      </c>
      <c r="K6" s="12">
        <v>1206</v>
      </c>
      <c r="L6" s="12">
        <v>1216</v>
      </c>
      <c r="M6" s="13"/>
      <c r="N6" s="14">
        <v>131</v>
      </c>
      <c r="O6" s="15">
        <v>0.12073732718894009</v>
      </c>
      <c r="P6" s="15">
        <v>1.1463892147323573E-2</v>
      </c>
    </row>
    <row r="7" spans="1:16" x14ac:dyDescent="0.25">
      <c r="A7" s="11" t="s">
        <v>9</v>
      </c>
      <c r="B7" s="16">
        <v>972</v>
      </c>
      <c r="C7" s="16">
        <v>1013</v>
      </c>
      <c r="D7" s="16">
        <v>1048</v>
      </c>
      <c r="E7" s="16">
        <v>1080</v>
      </c>
      <c r="F7" s="16">
        <v>1108</v>
      </c>
      <c r="G7" s="16">
        <v>1133</v>
      </c>
      <c r="H7" s="16">
        <v>1156</v>
      </c>
      <c r="I7" s="16">
        <v>1177</v>
      </c>
      <c r="J7" s="16">
        <v>1196</v>
      </c>
      <c r="K7" s="16">
        <v>1214</v>
      </c>
      <c r="L7" s="16">
        <v>1230</v>
      </c>
      <c r="M7" s="17"/>
      <c r="N7" s="18">
        <v>258</v>
      </c>
      <c r="O7" s="19">
        <v>0.26543209876543211</v>
      </c>
      <c r="P7" s="19">
        <v>2.3820649588012666E-2</v>
      </c>
    </row>
    <row r="8" spans="1:16" x14ac:dyDescent="0.25">
      <c r="A8" s="10" t="s">
        <v>10</v>
      </c>
      <c r="B8" s="12">
        <v>1193</v>
      </c>
      <c r="C8" s="12">
        <v>1187</v>
      </c>
      <c r="D8" s="12">
        <v>1191</v>
      </c>
      <c r="E8" s="12">
        <v>1201</v>
      </c>
      <c r="F8" s="12">
        <v>1216</v>
      </c>
      <c r="G8" s="12">
        <v>1233</v>
      </c>
      <c r="H8" s="12">
        <v>1252</v>
      </c>
      <c r="I8" s="12">
        <v>1272</v>
      </c>
      <c r="J8" s="12">
        <v>1292</v>
      </c>
      <c r="K8" s="12">
        <v>1311</v>
      </c>
      <c r="L8" s="12">
        <v>1329</v>
      </c>
      <c r="M8" s="13"/>
      <c r="N8" s="14">
        <v>136</v>
      </c>
      <c r="O8" s="15">
        <v>0.11399832355406538</v>
      </c>
      <c r="P8" s="15">
        <v>1.0854046019460606E-2</v>
      </c>
    </row>
    <row r="9" spans="1:16" x14ac:dyDescent="0.25">
      <c r="A9" s="11" t="s">
        <v>11</v>
      </c>
      <c r="B9" s="16">
        <v>1175</v>
      </c>
      <c r="C9" s="16">
        <v>1219</v>
      </c>
      <c r="D9" s="16">
        <v>1253</v>
      </c>
      <c r="E9" s="16">
        <v>1282</v>
      </c>
      <c r="F9" s="16">
        <v>1307</v>
      </c>
      <c r="G9" s="16">
        <v>1330</v>
      </c>
      <c r="H9" s="16">
        <v>1351</v>
      </c>
      <c r="I9" s="16">
        <v>1372</v>
      </c>
      <c r="J9" s="16">
        <v>1393</v>
      </c>
      <c r="K9" s="16">
        <v>1414</v>
      </c>
      <c r="L9" s="16">
        <v>1434</v>
      </c>
      <c r="M9" s="17"/>
      <c r="N9" s="18">
        <v>259</v>
      </c>
      <c r="O9" s="19">
        <v>0.22042553191489361</v>
      </c>
      <c r="P9" s="19">
        <v>2.0119685826551104E-2</v>
      </c>
    </row>
    <row r="10" spans="1:16" x14ac:dyDescent="0.25">
      <c r="A10" s="10" t="s">
        <v>12</v>
      </c>
      <c r="B10" s="12">
        <v>1151</v>
      </c>
      <c r="C10" s="12">
        <v>1171</v>
      </c>
      <c r="D10" s="12">
        <v>1195</v>
      </c>
      <c r="E10" s="12">
        <v>1221</v>
      </c>
      <c r="F10" s="12">
        <v>1248</v>
      </c>
      <c r="G10" s="12">
        <v>1275</v>
      </c>
      <c r="H10" s="12">
        <v>1301</v>
      </c>
      <c r="I10" s="12">
        <v>1325</v>
      </c>
      <c r="J10" s="12">
        <v>1349</v>
      </c>
      <c r="K10" s="12">
        <v>1373</v>
      </c>
      <c r="L10" s="12">
        <v>1395</v>
      </c>
      <c r="M10" s="13"/>
      <c r="N10" s="14">
        <v>244</v>
      </c>
      <c r="O10" s="15">
        <v>0.21198957428323198</v>
      </c>
      <c r="P10" s="15">
        <v>1.9412344631111633E-2</v>
      </c>
    </row>
    <row r="11" spans="1:16" x14ac:dyDescent="0.25">
      <c r="A11" s="11" t="s">
        <v>13</v>
      </c>
      <c r="B11" s="16">
        <v>1088</v>
      </c>
      <c r="C11" s="16">
        <v>1109</v>
      </c>
      <c r="D11" s="16">
        <v>1130</v>
      </c>
      <c r="E11" s="16">
        <v>1152</v>
      </c>
      <c r="F11" s="16">
        <v>1174</v>
      </c>
      <c r="G11" s="16">
        <v>1198</v>
      </c>
      <c r="H11" s="16">
        <v>1222</v>
      </c>
      <c r="I11" s="16">
        <v>1246</v>
      </c>
      <c r="J11" s="16">
        <v>1271</v>
      </c>
      <c r="K11" s="16">
        <v>1295</v>
      </c>
      <c r="L11" s="16">
        <v>1318</v>
      </c>
      <c r="M11" s="17"/>
      <c r="N11" s="18">
        <v>230</v>
      </c>
      <c r="O11" s="19">
        <v>0.21139705882352941</v>
      </c>
      <c r="P11" s="19">
        <v>1.9362496801643259E-2</v>
      </c>
    </row>
    <row r="12" spans="1:16" x14ac:dyDescent="0.25">
      <c r="A12" s="10" t="s">
        <v>14</v>
      </c>
      <c r="B12" s="12">
        <v>1168</v>
      </c>
      <c r="C12" s="12">
        <v>1174</v>
      </c>
      <c r="D12" s="12">
        <v>1183</v>
      </c>
      <c r="E12" s="12">
        <v>1194</v>
      </c>
      <c r="F12" s="12">
        <v>1207</v>
      </c>
      <c r="G12" s="12">
        <v>1222</v>
      </c>
      <c r="H12" s="12">
        <v>1239</v>
      </c>
      <c r="I12" s="12">
        <v>1258</v>
      </c>
      <c r="J12" s="12">
        <v>1277</v>
      </c>
      <c r="K12" s="12">
        <v>1297</v>
      </c>
      <c r="L12" s="12">
        <v>1318</v>
      </c>
      <c r="M12" s="13"/>
      <c r="N12" s="14">
        <v>150</v>
      </c>
      <c r="O12" s="15">
        <v>0.12842465753424659</v>
      </c>
      <c r="P12" s="15">
        <v>1.2155540465537795E-2</v>
      </c>
    </row>
    <row r="13" spans="1:16" x14ac:dyDescent="0.25">
      <c r="A13" s="11" t="s">
        <v>15</v>
      </c>
      <c r="B13" s="16">
        <v>1420</v>
      </c>
      <c r="C13" s="16">
        <v>1405</v>
      </c>
      <c r="D13" s="16">
        <v>1395</v>
      </c>
      <c r="E13" s="16">
        <v>1389</v>
      </c>
      <c r="F13" s="16">
        <v>1387</v>
      </c>
      <c r="G13" s="16">
        <v>1387</v>
      </c>
      <c r="H13" s="16">
        <v>1390</v>
      </c>
      <c r="I13" s="16">
        <v>1396</v>
      </c>
      <c r="J13" s="16">
        <v>1405</v>
      </c>
      <c r="K13" s="16">
        <v>1416</v>
      </c>
      <c r="L13" s="16">
        <v>1429</v>
      </c>
      <c r="M13" s="17"/>
      <c r="N13" s="18">
        <v>9</v>
      </c>
      <c r="O13" s="19">
        <v>6.3380281690140847E-3</v>
      </c>
      <c r="P13" s="19">
        <v>6.3200236284299827E-4</v>
      </c>
    </row>
    <row r="14" spans="1:16" x14ac:dyDescent="0.25">
      <c r="A14" s="10" t="s">
        <v>16</v>
      </c>
      <c r="B14" s="12">
        <v>1566</v>
      </c>
      <c r="C14" s="12">
        <v>1571</v>
      </c>
      <c r="D14" s="12">
        <v>1572</v>
      </c>
      <c r="E14" s="12">
        <v>1571</v>
      </c>
      <c r="F14" s="12">
        <v>1569</v>
      </c>
      <c r="G14" s="12">
        <v>1567</v>
      </c>
      <c r="H14" s="12">
        <v>1565</v>
      </c>
      <c r="I14" s="12">
        <v>1565</v>
      </c>
      <c r="J14" s="12">
        <v>1565</v>
      </c>
      <c r="K14" s="12">
        <v>1567</v>
      </c>
      <c r="L14" s="12">
        <v>1571</v>
      </c>
      <c r="M14" s="13"/>
      <c r="N14" s="14">
        <v>5</v>
      </c>
      <c r="O14" s="15">
        <v>3.1928480204342275E-3</v>
      </c>
      <c r="P14" s="15">
        <v>3.1882698501006779E-4</v>
      </c>
    </row>
    <row r="15" spans="1:16" x14ac:dyDescent="0.25">
      <c r="A15" s="11" t="s">
        <v>17</v>
      </c>
      <c r="B15" s="16">
        <v>1557</v>
      </c>
      <c r="C15" s="16">
        <v>1577</v>
      </c>
      <c r="D15" s="16">
        <v>1593</v>
      </c>
      <c r="E15" s="16">
        <v>1606</v>
      </c>
      <c r="F15" s="16">
        <v>1616</v>
      </c>
      <c r="G15" s="16">
        <v>1623</v>
      </c>
      <c r="H15" s="16">
        <v>1629</v>
      </c>
      <c r="I15" s="16">
        <v>1633</v>
      </c>
      <c r="J15" s="16">
        <v>1636</v>
      </c>
      <c r="K15" s="16">
        <v>1639</v>
      </c>
      <c r="L15" s="16">
        <v>1642</v>
      </c>
      <c r="M15" s="17"/>
      <c r="N15" s="18">
        <v>85</v>
      </c>
      <c r="O15" s="19">
        <v>5.4592164418754016E-2</v>
      </c>
      <c r="P15" s="19">
        <v>5.3295636824528536E-3</v>
      </c>
    </row>
    <row r="16" spans="1:16" x14ac:dyDescent="0.25">
      <c r="A16" s="10" t="s">
        <v>18</v>
      </c>
      <c r="B16" s="12">
        <v>1231</v>
      </c>
      <c r="C16" s="12">
        <v>1292</v>
      </c>
      <c r="D16" s="12">
        <v>1344</v>
      </c>
      <c r="E16" s="12">
        <v>1387</v>
      </c>
      <c r="F16" s="12">
        <v>1424</v>
      </c>
      <c r="G16" s="12">
        <v>1455</v>
      </c>
      <c r="H16" s="12">
        <v>1480</v>
      </c>
      <c r="I16" s="12">
        <v>1502</v>
      </c>
      <c r="J16" s="12">
        <v>1520</v>
      </c>
      <c r="K16" s="12">
        <v>1534</v>
      </c>
      <c r="L16" s="12">
        <v>1547</v>
      </c>
      <c r="M16" s="13"/>
      <c r="N16" s="14">
        <v>316</v>
      </c>
      <c r="O16" s="15">
        <v>0.25670186839967507</v>
      </c>
      <c r="P16" s="15">
        <v>2.3112112077982472E-2</v>
      </c>
    </row>
    <row r="17" spans="1:16" x14ac:dyDescent="0.25">
      <c r="A17" s="11" t="s">
        <v>19</v>
      </c>
      <c r="B17" s="16">
        <v>936</v>
      </c>
      <c r="C17" s="16">
        <v>963</v>
      </c>
      <c r="D17" s="16">
        <v>995</v>
      </c>
      <c r="E17" s="16">
        <v>1030</v>
      </c>
      <c r="F17" s="16">
        <v>1065</v>
      </c>
      <c r="G17" s="16">
        <v>1099</v>
      </c>
      <c r="H17" s="16">
        <v>1131</v>
      </c>
      <c r="I17" s="16">
        <v>1160</v>
      </c>
      <c r="J17" s="16">
        <v>1187</v>
      </c>
      <c r="K17" s="16">
        <v>1212</v>
      </c>
      <c r="L17" s="16">
        <v>1233</v>
      </c>
      <c r="M17" s="17"/>
      <c r="N17" s="18">
        <v>297</v>
      </c>
      <c r="O17" s="19">
        <v>0.31730769230769229</v>
      </c>
      <c r="P17" s="19">
        <v>2.7942264654851279E-2</v>
      </c>
    </row>
    <row r="18" spans="1:16" x14ac:dyDescent="0.25">
      <c r="A18" s="10" t="s">
        <v>20</v>
      </c>
      <c r="B18" s="12">
        <v>524</v>
      </c>
      <c r="C18" s="12">
        <v>560</v>
      </c>
      <c r="D18" s="12">
        <v>593</v>
      </c>
      <c r="E18" s="12">
        <v>625</v>
      </c>
      <c r="F18" s="12">
        <v>655</v>
      </c>
      <c r="G18" s="12">
        <v>685</v>
      </c>
      <c r="H18" s="12">
        <v>715</v>
      </c>
      <c r="I18" s="12">
        <v>744</v>
      </c>
      <c r="J18" s="12">
        <v>772</v>
      </c>
      <c r="K18" s="12">
        <v>798</v>
      </c>
      <c r="L18" s="12">
        <v>822</v>
      </c>
      <c r="M18" s="13"/>
      <c r="N18" s="14">
        <v>298</v>
      </c>
      <c r="O18" s="15">
        <v>0.56870229007633588</v>
      </c>
      <c r="P18" s="15">
        <v>4.6053876068041788E-2</v>
      </c>
    </row>
    <row r="19" spans="1:16" x14ac:dyDescent="0.25">
      <c r="A19" s="11" t="s">
        <v>21</v>
      </c>
      <c r="B19" s="16">
        <v>453</v>
      </c>
      <c r="C19" s="16">
        <v>469</v>
      </c>
      <c r="D19" s="16">
        <v>490</v>
      </c>
      <c r="E19" s="16">
        <v>515</v>
      </c>
      <c r="F19" s="16">
        <v>542</v>
      </c>
      <c r="G19" s="16">
        <v>571</v>
      </c>
      <c r="H19" s="16">
        <v>602</v>
      </c>
      <c r="I19" s="16">
        <v>635</v>
      </c>
      <c r="J19" s="16">
        <v>668</v>
      </c>
      <c r="K19" s="16">
        <v>702</v>
      </c>
      <c r="L19" s="16">
        <v>737</v>
      </c>
      <c r="M19" s="17"/>
      <c r="N19" s="18">
        <v>284</v>
      </c>
      <c r="O19" s="19">
        <v>0.6269315673289183</v>
      </c>
      <c r="P19" s="19">
        <v>4.9873390760157399E-2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20418</v>
      </c>
      <c r="C21" s="23">
        <v>20749</v>
      </c>
      <c r="D21" s="23">
        <v>21078</v>
      </c>
      <c r="E21" s="23">
        <v>21405</v>
      </c>
      <c r="F21" s="23">
        <v>21725</v>
      </c>
      <c r="G21" s="23">
        <v>22039</v>
      </c>
      <c r="H21" s="23">
        <v>22347</v>
      </c>
      <c r="I21" s="23">
        <v>22654</v>
      </c>
      <c r="J21" s="23">
        <v>22955</v>
      </c>
      <c r="K21" s="23">
        <v>23251</v>
      </c>
      <c r="L21" s="23">
        <v>23538</v>
      </c>
      <c r="M21" s="24"/>
      <c r="N21" s="25">
        <v>3120</v>
      </c>
      <c r="O21" s="26">
        <v>0.15280634734058185</v>
      </c>
      <c r="P21" s="26">
        <v>1.4321511270279919E-2</v>
      </c>
    </row>
    <row r="22" spans="1:16" x14ac:dyDescent="0.25">
      <c r="A22" s="10" t="s">
        <v>23</v>
      </c>
      <c r="B22" s="12">
        <v>3634</v>
      </c>
      <c r="C22" s="12">
        <v>3659</v>
      </c>
      <c r="D22" s="12">
        <v>3687</v>
      </c>
      <c r="E22" s="12">
        <v>3716</v>
      </c>
      <c r="F22" s="12">
        <v>3745</v>
      </c>
      <c r="G22" s="12">
        <v>3776</v>
      </c>
      <c r="H22" s="12">
        <v>3808</v>
      </c>
      <c r="I22" s="12">
        <v>3841</v>
      </c>
      <c r="J22" s="12">
        <v>3875</v>
      </c>
      <c r="K22" s="12">
        <v>3910</v>
      </c>
      <c r="L22" s="12">
        <v>3944</v>
      </c>
      <c r="M22" s="13"/>
      <c r="N22" s="14">
        <v>310</v>
      </c>
      <c r="O22" s="15">
        <v>8.5305448541552004E-2</v>
      </c>
      <c r="P22" s="15">
        <v>8.2197447924721168E-3</v>
      </c>
    </row>
    <row r="23" spans="1:16" x14ac:dyDescent="0.25">
      <c r="A23" s="11" t="s">
        <v>24</v>
      </c>
      <c r="B23" s="16">
        <v>12083</v>
      </c>
      <c r="C23" s="16">
        <v>12229</v>
      </c>
      <c r="D23" s="16">
        <v>12376</v>
      </c>
      <c r="E23" s="16">
        <v>12526</v>
      </c>
      <c r="F23" s="16">
        <v>12678</v>
      </c>
      <c r="G23" s="16">
        <v>12830</v>
      </c>
      <c r="H23" s="16">
        <v>12982</v>
      </c>
      <c r="I23" s="16">
        <v>13139</v>
      </c>
      <c r="J23" s="16">
        <v>13297</v>
      </c>
      <c r="K23" s="16">
        <v>13456</v>
      </c>
      <c r="L23" s="16">
        <v>13613</v>
      </c>
      <c r="M23" s="17"/>
      <c r="N23" s="18">
        <v>1530</v>
      </c>
      <c r="O23" s="19">
        <v>0.12662418273607548</v>
      </c>
      <c r="P23" s="19">
        <v>1.1993928406055288E-2</v>
      </c>
    </row>
    <row r="24" spans="1:16" x14ac:dyDescent="0.25">
      <c r="A24" s="10" t="s">
        <v>25</v>
      </c>
      <c r="B24" s="12">
        <v>4701</v>
      </c>
      <c r="C24" s="12">
        <v>4861</v>
      </c>
      <c r="D24" s="12">
        <v>5015</v>
      </c>
      <c r="E24" s="12">
        <v>5163</v>
      </c>
      <c r="F24" s="12">
        <v>5302</v>
      </c>
      <c r="G24" s="12">
        <v>5433</v>
      </c>
      <c r="H24" s="12">
        <v>5557</v>
      </c>
      <c r="I24" s="12">
        <v>5674</v>
      </c>
      <c r="J24" s="12">
        <v>5783</v>
      </c>
      <c r="K24" s="12">
        <v>5885</v>
      </c>
      <c r="L24" s="12">
        <v>5981</v>
      </c>
      <c r="M24" s="13"/>
      <c r="N24" s="14">
        <v>1280</v>
      </c>
      <c r="O24" s="15">
        <v>0.27228249308657732</v>
      </c>
      <c r="P24" s="15">
        <v>2.4373547525463612E-2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10362</v>
      </c>
      <c r="C26" s="16">
        <v>10545</v>
      </c>
      <c r="D26" s="16">
        <v>10727</v>
      </c>
      <c r="E26" s="16">
        <v>10908</v>
      </c>
      <c r="F26" s="16">
        <v>11085</v>
      </c>
      <c r="G26" s="16">
        <v>11256</v>
      </c>
      <c r="H26" s="16">
        <v>11424</v>
      </c>
      <c r="I26" s="16">
        <v>11592</v>
      </c>
      <c r="J26" s="16">
        <v>11757</v>
      </c>
      <c r="K26" s="16">
        <v>11918</v>
      </c>
      <c r="L26" s="16">
        <v>12074</v>
      </c>
      <c r="M26" s="17"/>
      <c r="N26" s="18">
        <v>1712</v>
      </c>
      <c r="O26" s="19">
        <v>0.16521906967766842</v>
      </c>
      <c r="P26" s="19">
        <v>1.5408415331950476E-2</v>
      </c>
    </row>
    <row r="27" spans="1:16" x14ac:dyDescent="0.25">
      <c r="A27" s="10" t="s">
        <v>27</v>
      </c>
      <c r="B27" s="12">
        <v>10056</v>
      </c>
      <c r="C27" s="12">
        <v>10204</v>
      </c>
      <c r="D27" s="12">
        <v>10351</v>
      </c>
      <c r="E27" s="12">
        <v>10497</v>
      </c>
      <c r="F27" s="12">
        <v>10640</v>
      </c>
      <c r="G27" s="12">
        <v>10783</v>
      </c>
      <c r="H27" s="12">
        <v>10923</v>
      </c>
      <c r="I27" s="12">
        <v>11062</v>
      </c>
      <c r="J27" s="12">
        <v>11198</v>
      </c>
      <c r="K27" s="12">
        <v>11333</v>
      </c>
      <c r="L27" s="12">
        <v>11464</v>
      </c>
      <c r="M27" s="13"/>
      <c r="N27" s="14">
        <v>1408</v>
      </c>
      <c r="O27" s="15">
        <v>0.14001591089896578</v>
      </c>
      <c r="P27" s="15">
        <v>1.3190458516011638E-2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9659</v>
      </c>
      <c r="C29" s="16">
        <v>9809</v>
      </c>
      <c r="D29" s="16">
        <v>9956</v>
      </c>
      <c r="E29" s="16">
        <v>10104</v>
      </c>
      <c r="F29" s="16">
        <v>10249</v>
      </c>
      <c r="G29" s="16">
        <v>10397</v>
      </c>
      <c r="H29" s="16">
        <v>10541</v>
      </c>
      <c r="I29" s="16">
        <v>10686</v>
      </c>
      <c r="J29" s="16">
        <v>10827</v>
      </c>
      <c r="K29" s="16">
        <v>10973</v>
      </c>
      <c r="L29" s="16">
        <v>11109</v>
      </c>
      <c r="M29" s="17"/>
      <c r="N29" s="18">
        <v>1450</v>
      </c>
      <c r="O29" s="19">
        <v>0.15011905994409358</v>
      </c>
      <c r="P29" s="19">
        <v>1.4084816100275344E-2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EE34-EB0C-4E48-8FDE-910DCE00C663}">
  <dimension ref="A1:P29"/>
  <sheetViews>
    <sheetView workbookViewId="0">
      <selection activeCell="J33" sqref="J33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755</v>
      </c>
      <c r="C2" s="12">
        <v>758</v>
      </c>
      <c r="D2" s="12">
        <v>761</v>
      </c>
      <c r="E2" s="12">
        <v>765</v>
      </c>
      <c r="F2" s="12">
        <v>770</v>
      </c>
      <c r="G2" s="12">
        <v>775</v>
      </c>
      <c r="H2" s="12">
        <v>781</v>
      </c>
      <c r="I2" s="12">
        <v>785</v>
      </c>
      <c r="J2" s="12">
        <v>789</v>
      </c>
      <c r="K2" s="12">
        <v>793</v>
      </c>
      <c r="L2" s="12">
        <v>797</v>
      </c>
      <c r="M2" s="13"/>
      <c r="N2" s="14">
        <v>42</v>
      </c>
      <c r="O2" s="15">
        <v>5.562913907284768E-2</v>
      </c>
      <c r="P2" s="15">
        <v>5.4283734697986308E-3</v>
      </c>
    </row>
    <row r="3" spans="1:16" x14ac:dyDescent="0.25">
      <c r="A3" s="11" t="s">
        <v>5</v>
      </c>
      <c r="B3" s="16">
        <v>838</v>
      </c>
      <c r="C3" s="16">
        <v>830</v>
      </c>
      <c r="D3" s="16">
        <v>824</v>
      </c>
      <c r="E3" s="16">
        <v>820</v>
      </c>
      <c r="F3" s="16">
        <v>817</v>
      </c>
      <c r="G3" s="16">
        <v>816</v>
      </c>
      <c r="H3" s="16">
        <v>817</v>
      </c>
      <c r="I3" s="16">
        <v>818</v>
      </c>
      <c r="J3" s="16">
        <v>820</v>
      </c>
      <c r="K3" s="16">
        <v>822</v>
      </c>
      <c r="L3" s="16">
        <v>825</v>
      </c>
      <c r="M3" s="17"/>
      <c r="N3" s="18">
        <v>-13</v>
      </c>
      <c r="O3" s="19">
        <v>-1.5513126491646777E-2</v>
      </c>
      <c r="P3" s="19">
        <v>-1.5622498300283949E-3</v>
      </c>
    </row>
    <row r="4" spans="1:16" x14ac:dyDescent="0.25">
      <c r="A4" s="10" t="s">
        <v>6</v>
      </c>
      <c r="B4" s="12">
        <v>920</v>
      </c>
      <c r="C4" s="12">
        <v>921</v>
      </c>
      <c r="D4" s="12">
        <v>920</v>
      </c>
      <c r="E4" s="12">
        <v>917</v>
      </c>
      <c r="F4" s="12">
        <v>914</v>
      </c>
      <c r="G4" s="12">
        <v>911</v>
      </c>
      <c r="H4" s="12">
        <v>909</v>
      </c>
      <c r="I4" s="12">
        <v>908</v>
      </c>
      <c r="J4" s="12">
        <v>906</v>
      </c>
      <c r="K4" s="12">
        <v>906</v>
      </c>
      <c r="L4" s="12">
        <v>906</v>
      </c>
      <c r="M4" s="13"/>
      <c r="N4" s="14">
        <v>-14</v>
      </c>
      <c r="O4" s="15">
        <v>-1.5217391304347827E-2</v>
      </c>
      <c r="P4" s="15">
        <v>-1.5322612871445651E-3</v>
      </c>
    </row>
    <row r="5" spans="1:16" x14ac:dyDescent="0.25">
      <c r="A5" s="11" t="s">
        <v>7</v>
      </c>
      <c r="B5" s="16">
        <v>907</v>
      </c>
      <c r="C5" s="16">
        <v>898</v>
      </c>
      <c r="D5" s="16">
        <v>892</v>
      </c>
      <c r="E5" s="16">
        <v>886</v>
      </c>
      <c r="F5" s="16">
        <v>881</v>
      </c>
      <c r="G5" s="16">
        <v>877</v>
      </c>
      <c r="H5" s="16">
        <v>873</v>
      </c>
      <c r="I5" s="16">
        <v>869</v>
      </c>
      <c r="J5" s="16">
        <v>865</v>
      </c>
      <c r="K5" s="16">
        <v>862</v>
      </c>
      <c r="L5" s="16">
        <v>860</v>
      </c>
      <c r="M5" s="17"/>
      <c r="N5" s="18">
        <v>-47</v>
      </c>
      <c r="O5" s="19">
        <v>-5.1819184123484012E-2</v>
      </c>
      <c r="P5" s="19">
        <v>-5.3068746095394914E-3</v>
      </c>
    </row>
    <row r="6" spans="1:16" x14ac:dyDescent="0.25">
      <c r="A6" s="10" t="s">
        <v>8</v>
      </c>
      <c r="B6" s="12">
        <v>780</v>
      </c>
      <c r="C6" s="12">
        <v>785</v>
      </c>
      <c r="D6" s="12">
        <v>788</v>
      </c>
      <c r="E6" s="12">
        <v>789</v>
      </c>
      <c r="F6" s="12">
        <v>788</v>
      </c>
      <c r="G6" s="12">
        <v>787</v>
      </c>
      <c r="H6" s="12">
        <v>785</v>
      </c>
      <c r="I6" s="12">
        <v>782</v>
      </c>
      <c r="J6" s="12">
        <v>779</v>
      </c>
      <c r="K6" s="12">
        <v>776</v>
      </c>
      <c r="L6" s="12">
        <v>773</v>
      </c>
      <c r="M6" s="13"/>
      <c r="N6" s="14">
        <v>-7</v>
      </c>
      <c r="O6" s="15">
        <v>-8.9743589743589737E-3</v>
      </c>
      <c r="P6" s="15">
        <v>-9.0108089219287368E-4</v>
      </c>
    </row>
    <row r="7" spans="1:16" x14ac:dyDescent="0.25">
      <c r="A7" s="11" t="s">
        <v>9</v>
      </c>
      <c r="B7" s="16">
        <v>770</v>
      </c>
      <c r="C7" s="16">
        <v>777</v>
      </c>
      <c r="D7" s="16">
        <v>784</v>
      </c>
      <c r="E7" s="16">
        <v>790</v>
      </c>
      <c r="F7" s="16">
        <v>795</v>
      </c>
      <c r="G7" s="16">
        <v>799</v>
      </c>
      <c r="H7" s="16">
        <v>802</v>
      </c>
      <c r="I7" s="16">
        <v>804</v>
      </c>
      <c r="J7" s="16">
        <v>805</v>
      </c>
      <c r="K7" s="16">
        <v>805</v>
      </c>
      <c r="L7" s="16">
        <v>804</v>
      </c>
      <c r="M7" s="17"/>
      <c r="N7" s="18">
        <v>34</v>
      </c>
      <c r="O7" s="19">
        <v>4.4155844155844157E-2</v>
      </c>
      <c r="P7" s="19">
        <v>4.3302238750126953E-3</v>
      </c>
    </row>
    <row r="8" spans="1:16" x14ac:dyDescent="0.25">
      <c r="A8" s="10" t="s">
        <v>10</v>
      </c>
      <c r="B8" s="12">
        <v>758</v>
      </c>
      <c r="C8" s="12">
        <v>770</v>
      </c>
      <c r="D8" s="12">
        <v>781</v>
      </c>
      <c r="E8" s="12">
        <v>791</v>
      </c>
      <c r="F8" s="12">
        <v>801</v>
      </c>
      <c r="G8" s="12">
        <v>809</v>
      </c>
      <c r="H8" s="12">
        <v>817</v>
      </c>
      <c r="I8" s="12">
        <v>824</v>
      </c>
      <c r="J8" s="12">
        <v>830</v>
      </c>
      <c r="K8" s="12">
        <v>835</v>
      </c>
      <c r="L8" s="12">
        <v>839</v>
      </c>
      <c r="M8" s="13"/>
      <c r="N8" s="14">
        <v>81</v>
      </c>
      <c r="O8" s="15">
        <v>0.10686015831134564</v>
      </c>
      <c r="P8" s="15">
        <v>1.0204445930964479E-2</v>
      </c>
    </row>
    <row r="9" spans="1:16" x14ac:dyDescent="0.25">
      <c r="A9" s="11" t="s">
        <v>11</v>
      </c>
      <c r="B9" s="16">
        <v>746</v>
      </c>
      <c r="C9" s="16">
        <v>764</v>
      </c>
      <c r="D9" s="16">
        <v>782</v>
      </c>
      <c r="E9" s="16">
        <v>798</v>
      </c>
      <c r="F9" s="16">
        <v>813</v>
      </c>
      <c r="G9" s="16">
        <v>827</v>
      </c>
      <c r="H9" s="16">
        <v>840</v>
      </c>
      <c r="I9" s="16">
        <v>852</v>
      </c>
      <c r="J9" s="16">
        <v>863</v>
      </c>
      <c r="K9" s="16">
        <v>873</v>
      </c>
      <c r="L9" s="16">
        <v>882</v>
      </c>
      <c r="M9" s="17"/>
      <c r="N9" s="18">
        <v>136</v>
      </c>
      <c r="O9" s="19">
        <v>0.18230563002680966</v>
      </c>
      <c r="P9" s="19">
        <v>1.6887656704095866E-2</v>
      </c>
    </row>
    <row r="10" spans="1:16" x14ac:dyDescent="0.25">
      <c r="A10" s="10" t="s">
        <v>12</v>
      </c>
      <c r="B10" s="12">
        <v>732</v>
      </c>
      <c r="C10" s="12">
        <v>736</v>
      </c>
      <c r="D10" s="12">
        <v>743</v>
      </c>
      <c r="E10" s="12">
        <v>753</v>
      </c>
      <c r="F10" s="12">
        <v>763</v>
      </c>
      <c r="G10" s="12">
        <v>775</v>
      </c>
      <c r="H10" s="12">
        <v>787</v>
      </c>
      <c r="I10" s="12">
        <v>799</v>
      </c>
      <c r="J10" s="12">
        <v>812</v>
      </c>
      <c r="K10" s="12">
        <v>823</v>
      </c>
      <c r="L10" s="12">
        <v>834</v>
      </c>
      <c r="M10" s="13"/>
      <c r="N10" s="14">
        <v>102</v>
      </c>
      <c r="O10" s="15">
        <v>0.13934426229508196</v>
      </c>
      <c r="P10" s="15">
        <v>1.3130749836987921E-2</v>
      </c>
    </row>
    <row r="11" spans="1:16" x14ac:dyDescent="0.25">
      <c r="A11" s="11" t="s">
        <v>13</v>
      </c>
      <c r="B11" s="16">
        <v>711</v>
      </c>
      <c r="C11" s="16">
        <v>717</v>
      </c>
      <c r="D11" s="16">
        <v>722</v>
      </c>
      <c r="E11" s="16">
        <v>727</v>
      </c>
      <c r="F11" s="16">
        <v>733</v>
      </c>
      <c r="G11" s="16">
        <v>740</v>
      </c>
      <c r="H11" s="16">
        <v>748</v>
      </c>
      <c r="I11" s="16">
        <v>757</v>
      </c>
      <c r="J11" s="16">
        <v>767</v>
      </c>
      <c r="K11" s="16">
        <v>777</v>
      </c>
      <c r="L11" s="16">
        <v>787</v>
      </c>
      <c r="M11" s="17"/>
      <c r="N11" s="18">
        <v>76</v>
      </c>
      <c r="O11" s="19">
        <v>0.10689170182841069</v>
      </c>
      <c r="P11" s="19">
        <v>1.020732479441433E-2</v>
      </c>
    </row>
    <row r="12" spans="1:16" x14ac:dyDescent="0.25">
      <c r="A12" s="10" t="s">
        <v>14</v>
      </c>
      <c r="B12" s="12">
        <v>758</v>
      </c>
      <c r="C12" s="12">
        <v>756</v>
      </c>
      <c r="D12" s="12">
        <v>756</v>
      </c>
      <c r="E12" s="12">
        <v>757</v>
      </c>
      <c r="F12" s="12">
        <v>759</v>
      </c>
      <c r="G12" s="12">
        <v>762</v>
      </c>
      <c r="H12" s="12">
        <v>766</v>
      </c>
      <c r="I12" s="12">
        <v>770</v>
      </c>
      <c r="J12" s="12">
        <v>775</v>
      </c>
      <c r="K12" s="12">
        <v>781</v>
      </c>
      <c r="L12" s="12">
        <v>787</v>
      </c>
      <c r="M12" s="13"/>
      <c r="N12" s="14">
        <v>29</v>
      </c>
      <c r="O12" s="15">
        <v>3.825857519788918E-2</v>
      </c>
      <c r="P12" s="15">
        <v>3.7615431900370755E-3</v>
      </c>
    </row>
    <row r="13" spans="1:16" x14ac:dyDescent="0.25">
      <c r="A13" s="11" t="s">
        <v>15</v>
      </c>
      <c r="B13" s="16">
        <v>754</v>
      </c>
      <c r="C13" s="16">
        <v>765</v>
      </c>
      <c r="D13" s="16">
        <v>773</v>
      </c>
      <c r="E13" s="16">
        <v>780</v>
      </c>
      <c r="F13" s="16">
        <v>785</v>
      </c>
      <c r="G13" s="16">
        <v>789</v>
      </c>
      <c r="H13" s="16">
        <v>793</v>
      </c>
      <c r="I13" s="16">
        <v>797</v>
      </c>
      <c r="J13" s="16">
        <v>801</v>
      </c>
      <c r="K13" s="16">
        <v>805</v>
      </c>
      <c r="L13" s="16">
        <v>810</v>
      </c>
      <c r="M13" s="17"/>
      <c r="N13" s="18">
        <v>56</v>
      </c>
      <c r="O13" s="19">
        <v>7.4270557029177717E-2</v>
      </c>
      <c r="P13" s="19">
        <v>7.1899121547398526E-3</v>
      </c>
    </row>
    <row r="14" spans="1:16" x14ac:dyDescent="0.25">
      <c r="A14" s="10" t="s">
        <v>16</v>
      </c>
      <c r="B14" s="12">
        <v>876</v>
      </c>
      <c r="C14" s="12">
        <v>861</v>
      </c>
      <c r="D14" s="12">
        <v>852</v>
      </c>
      <c r="E14" s="12">
        <v>846</v>
      </c>
      <c r="F14" s="12">
        <v>843</v>
      </c>
      <c r="G14" s="12">
        <v>842</v>
      </c>
      <c r="H14" s="12">
        <v>841</v>
      </c>
      <c r="I14" s="12">
        <v>841</v>
      </c>
      <c r="J14" s="12">
        <v>842</v>
      </c>
      <c r="K14" s="12">
        <v>844</v>
      </c>
      <c r="L14" s="12">
        <v>846</v>
      </c>
      <c r="M14" s="13"/>
      <c r="N14" s="14">
        <v>-30</v>
      </c>
      <c r="O14" s="15">
        <v>-3.4246575342465752E-2</v>
      </c>
      <c r="P14" s="15">
        <v>-3.4786087058220616E-3</v>
      </c>
    </row>
    <row r="15" spans="1:16" x14ac:dyDescent="0.25">
      <c r="A15" s="11" t="s">
        <v>17</v>
      </c>
      <c r="B15" s="16">
        <v>797</v>
      </c>
      <c r="C15" s="16">
        <v>814</v>
      </c>
      <c r="D15" s="16">
        <v>824</v>
      </c>
      <c r="E15" s="16">
        <v>830</v>
      </c>
      <c r="F15" s="16">
        <v>834</v>
      </c>
      <c r="G15" s="16">
        <v>836</v>
      </c>
      <c r="H15" s="16">
        <v>837</v>
      </c>
      <c r="I15" s="16">
        <v>838</v>
      </c>
      <c r="J15" s="16">
        <v>839</v>
      </c>
      <c r="K15" s="16">
        <v>841</v>
      </c>
      <c r="L15" s="16">
        <v>843</v>
      </c>
      <c r="M15" s="17"/>
      <c r="N15" s="18">
        <v>46</v>
      </c>
      <c r="O15" s="19">
        <v>5.7716436637390213E-2</v>
      </c>
      <c r="P15" s="19">
        <v>5.6270003476490693E-3</v>
      </c>
    </row>
    <row r="16" spans="1:16" x14ac:dyDescent="0.25">
      <c r="A16" s="10" t="s">
        <v>18</v>
      </c>
      <c r="B16" s="12">
        <v>620</v>
      </c>
      <c r="C16" s="12">
        <v>640</v>
      </c>
      <c r="D16" s="12">
        <v>658</v>
      </c>
      <c r="E16" s="12">
        <v>675</v>
      </c>
      <c r="F16" s="12">
        <v>689</v>
      </c>
      <c r="G16" s="12">
        <v>701</v>
      </c>
      <c r="H16" s="12">
        <v>712</v>
      </c>
      <c r="I16" s="12">
        <v>720</v>
      </c>
      <c r="J16" s="12">
        <v>726</v>
      </c>
      <c r="K16" s="12">
        <v>732</v>
      </c>
      <c r="L16" s="12">
        <v>736</v>
      </c>
      <c r="M16" s="13"/>
      <c r="N16" s="14">
        <v>116</v>
      </c>
      <c r="O16" s="15">
        <v>0.18709677419354839</v>
      </c>
      <c r="P16" s="15">
        <v>1.7298988042760977E-2</v>
      </c>
    </row>
    <row r="17" spans="1:16" x14ac:dyDescent="0.25">
      <c r="A17" s="11" t="s">
        <v>19</v>
      </c>
      <c r="B17" s="16">
        <v>402</v>
      </c>
      <c r="C17" s="16">
        <v>422</v>
      </c>
      <c r="D17" s="16">
        <v>441</v>
      </c>
      <c r="E17" s="16">
        <v>459</v>
      </c>
      <c r="F17" s="16">
        <v>476</v>
      </c>
      <c r="G17" s="16">
        <v>492</v>
      </c>
      <c r="H17" s="16">
        <v>507</v>
      </c>
      <c r="I17" s="16">
        <v>520</v>
      </c>
      <c r="J17" s="16">
        <v>532</v>
      </c>
      <c r="K17" s="16">
        <v>542</v>
      </c>
      <c r="L17" s="16">
        <v>551</v>
      </c>
      <c r="M17" s="17"/>
      <c r="N17" s="18">
        <v>149</v>
      </c>
      <c r="O17" s="19">
        <v>0.37064676616915421</v>
      </c>
      <c r="P17" s="19">
        <v>3.2030552806082468E-2</v>
      </c>
    </row>
    <row r="18" spans="1:16" x14ac:dyDescent="0.25">
      <c r="A18" s="10" t="s">
        <v>20</v>
      </c>
      <c r="B18" s="12">
        <v>278</v>
      </c>
      <c r="C18" s="12">
        <v>284</v>
      </c>
      <c r="D18" s="12">
        <v>292</v>
      </c>
      <c r="E18" s="12">
        <v>301</v>
      </c>
      <c r="F18" s="12">
        <v>312</v>
      </c>
      <c r="G18" s="12">
        <v>324</v>
      </c>
      <c r="H18" s="12">
        <v>336</v>
      </c>
      <c r="I18" s="12">
        <v>348</v>
      </c>
      <c r="J18" s="12">
        <v>359</v>
      </c>
      <c r="K18" s="12">
        <v>370</v>
      </c>
      <c r="L18" s="12">
        <v>381</v>
      </c>
      <c r="M18" s="13"/>
      <c r="N18" s="14">
        <v>103</v>
      </c>
      <c r="O18" s="15">
        <v>0.37050359712230213</v>
      </c>
      <c r="P18" s="15">
        <v>3.2019772364340504E-2</v>
      </c>
    </row>
    <row r="19" spans="1:16" x14ac:dyDescent="0.25">
      <c r="A19" s="11" t="s">
        <v>21</v>
      </c>
      <c r="B19" s="16">
        <v>211</v>
      </c>
      <c r="C19" s="16">
        <v>223</v>
      </c>
      <c r="D19" s="16">
        <v>235</v>
      </c>
      <c r="E19" s="16">
        <v>247</v>
      </c>
      <c r="F19" s="16">
        <v>258</v>
      </c>
      <c r="G19" s="16">
        <v>270</v>
      </c>
      <c r="H19" s="16">
        <v>283</v>
      </c>
      <c r="I19" s="16">
        <v>296</v>
      </c>
      <c r="J19" s="16">
        <v>310</v>
      </c>
      <c r="K19" s="16">
        <v>325</v>
      </c>
      <c r="L19" s="16">
        <v>339</v>
      </c>
      <c r="M19" s="17"/>
      <c r="N19" s="18">
        <v>128</v>
      </c>
      <c r="O19" s="19">
        <v>0.60663507109004744</v>
      </c>
      <c r="P19" s="19">
        <v>4.8556228400724377E-2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12613</v>
      </c>
      <c r="C21" s="23">
        <v>12721</v>
      </c>
      <c r="D21" s="23">
        <v>12828</v>
      </c>
      <c r="E21" s="23">
        <v>12931</v>
      </c>
      <c r="F21" s="23">
        <v>13031</v>
      </c>
      <c r="G21" s="23">
        <v>13132</v>
      </c>
      <c r="H21" s="23">
        <v>13234</v>
      </c>
      <c r="I21" s="23">
        <v>13328</v>
      </c>
      <c r="J21" s="23">
        <v>13420</v>
      </c>
      <c r="K21" s="23">
        <v>13512</v>
      </c>
      <c r="L21" s="23">
        <v>13600</v>
      </c>
      <c r="M21" s="24"/>
      <c r="N21" s="25">
        <v>987</v>
      </c>
      <c r="O21" s="26">
        <v>7.8252596527392373E-2</v>
      </c>
      <c r="P21" s="26">
        <v>7.5626297837458889E-3</v>
      </c>
    </row>
    <row r="22" spans="1:16" x14ac:dyDescent="0.25">
      <c r="A22" s="10" t="s">
        <v>23</v>
      </c>
      <c r="B22" s="12">
        <v>2513</v>
      </c>
      <c r="C22" s="12">
        <v>2509</v>
      </c>
      <c r="D22" s="12">
        <v>2505</v>
      </c>
      <c r="E22" s="12">
        <v>2502</v>
      </c>
      <c r="F22" s="12">
        <v>2501</v>
      </c>
      <c r="G22" s="12">
        <v>2502</v>
      </c>
      <c r="H22" s="12">
        <v>2507</v>
      </c>
      <c r="I22" s="12">
        <v>2511</v>
      </c>
      <c r="J22" s="12">
        <v>2515</v>
      </c>
      <c r="K22" s="12">
        <v>2521</v>
      </c>
      <c r="L22" s="12">
        <v>2528</v>
      </c>
      <c r="M22" s="13"/>
      <c r="N22" s="14">
        <v>15</v>
      </c>
      <c r="O22" s="15">
        <v>5.9689614007162753E-3</v>
      </c>
      <c r="P22" s="15">
        <v>5.9529889241183298E-4</v>
      </c>
    </row>
    <row r="23" spans="1:16" x14ac:dyDescent="0.25">
      <c r="A23" s="11" t="s">
        <v>24</v>
      </c>
      <c r="B23" s="16">
        <v>7792</v>
      </c>
      <c r="C23" s="16">
        <v>7829</v>
      </c>
      <c r="D23" s="16">
        <v>7873</v>
      </c>
      <c r="E23" s="16">
        <v>7917</v>
      </c>
      <c r="F23" s="16">
        <v>7961</v>
      </c>
      <c r="G23" s="16">
        <v>8007</v>
      </c>
      <c r="H23" s="16">
        <v>8052</v>
      </c>
      <c r="I23" s="16">
        <v>8095</v>
      </c>
      <c r="J23" s="16">
        <v>8139</v>
      </c>
      <c r="K23" s="16">
        <v>8181</v>
      </c>
      <c r="L23" s="16">
        <v>8222</v>
      </c>
      <c r="M23" s="17"/>
      <c r="N23" s="18">
        <v>430</v>
      </c>
      <c r="O23" s="19">
        <v>5.5184804928131416E-2</v>
      </c>
      <c r="P23" s="19">
        <v>5.3860450817162508E-3</v>
      </c>
    </row>
    <row r="24" spans="1:16" x14ac:dyDescent="0.25">
      <c r="A24" s="10" t="s">
        <v>25</v>
      </c>
      <c r="B24" s="12">
        <v>2308</v>
      </c>
      <c r="C24" s="12">
        <v>2383</v>
      </c>
      <c r="D24" s="12">
        <v>2450</v>
      </c>
      <c r="E24" s="12">
        <v>2512</v>
      </c>
      <c r="F24" s="12">
        <v>2569</v>
      </c>
      <c r="G24" s="12">
        <v>2623</v>
      </c>
      <c r="H24" s="12">
        <v>2675</v>
      </c>
      <c r="I24" s="12">
        <v>2722</v>
      </c>
      <c r="J24" s="12">
        <v>2766</v>
      </c>
      <c r="K24" s="12">
        <v>2810</v>
      </c>
      <c r="L24" s="12">
        <v>2850</v>
      </c>
      <c r="M24" s="13"/>
      <c r="N24" s="14">
        <v>542</v>
      </c>
      <c r="O24" s="15">
        <v>0.23483535528596186</v>
      </c>
      <c r="P24" s="15">
        <v>2.1317810566733986E-2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6482</v>
      </c>
      <c r="C26" s="16">
        <v>6536</v>
      </c>
      <c r="D26" s="16">
        <v>6589</v>
      </c>
      <c r="E26" s="16">
        <v>6640</v>
      </c>
      <c r="F26" s="16">
        <v>6690</v>
      </c>
      <c r="G26" s="16">
        <v>6741</v>
      </c>
      <c r="H26" s="16">
        <v>6791</v>
      </c>
      <c r="I26" s="16">
        <v>6836</v>
      </c>
      <c r="J26" s="16">
        <v>6881</v>
      </c>
      <c r="K26" s="16">
        <v>6924</v>
      </c>
      <c r="L26" s="16">
        <v>6966</v>
      </c>
      <c r="M26" s="17"/>
      <c r="N26" s="18">
        <v>484</v>
      </c>
      <c r="O26" s="19">
        <v>7.4668312249305771E-2</v>
      </c>
      <c r="P26" s="19">
        <v>7.2271977630695705E-3</v>
      </c>
    </row>
    <row r="27" spans="1:16" x14ac:dyDescent="0.25">
      <c r="A27" s="10" t="s">
        <v>27</v>
      </c>
      <c r="B27" s="12">
        <v>6131</v>
      </c>
      <c r="C27" s="12">
        <v>6185</v>
      </c>
      <c r="D27" s="12">
        <v>6239</v>
      </c>
      <c r="E27" s="12">
        <v>6291</v>
      </c>
      <c r="F27" s="12">
        <v>6341</v>
      </c>
      <c r="G27" s="12">
        <v>6391</v>
      </c>
      <c r="H27" s="12">
        <v>6443</v>
      </c>
      <c r="I27" s="12">
        <v>6492</v>
      </c>
      <c r="J27" s="12">
        <v>6539</v>
      </c>
      <c r="K27" s="12">
        <v>6588</v>
      </c>
      <c r="L27" s="12">
        <v>6634</v>
      </c>
      <c r="M27" s="13"/>
      <c r="N27" s="14">
        <v>503</v>
      </c>
      <c r="O27" s="15">
        <v>8.2042081226553584E-2</v>
      </c>
      <c r="P27" s="15">
        <v>7.9161757110222108E-3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6111</v>
      </c>
      <c r="C29" s="16">
        <v>6160</v>
      </c>
      <c r="D29" s="16">
        <v>6210</v>
      </c>
      <c r="E29" s="16">
        <v>6258</v>
      </c>
      <c r="F29" s="16">
        <v>6303</v>
      </c>
      <c r="G29" s="16">
        <v>6351</v>
      </c>
      <c r="H29" s="16">
        <v>6397</v>
      </c>
      <c r="I29" s="16">
        <v>6441</v>
      </c>
      <c r="J29" s="16">
        <v>6483</v>
      </c>
      <c r="K29" s="16">
        <v>6523</v>
      </c>
      <c r="L29" s="16">
        <v>6565</v>
      </c>
      <c r="M29" s="17"/>
      <c r="N29" s="18">
        <v>454</v>
      </c>
      <c r="O29" s="19">
        <v>7.4292259859270168E-2</v>
      </c>
      <c r="P29" s="19">
        <v>7.1919469003329795E-3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0B98-7615-4F8A-9915-000C59D6C5C7}">
  <dimension ref="A1:P29"/>
  <sheetViews>
    <sheetView workbookViewId="0">
      <selection activeCell="F34" sqref="F34"/>
    </sheetView>
  </sheetViews>
  <sheetFormatPr defaultRowHeight="15" x14ac:dyDescent="0.25"/>
  <cols>
    <col min="1" max="1" width="20.7109375" style="8" customWidth="1"/>
    <col min="2" max="12" width="10.7109375" style="8" customWidth="1"/>
    <col min="13" max="13" width="5.7109375" style="8" customWidth="1"/>
    <col min="14" max="16" width="15.7109375" style="8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1724</v>
      </c>
      <c r="C2" s="12">
        <v>1729</v>
      </c>
      <c r="D2" s="12">
        <v>1737</v>
      </c>
      <c r="E2" s="12">
        <v>1746</v>
      </c>
      <c r="F2" s="12">
        <v>1756</v>
      </c>
      <c r="G2" s="12">
        <v>1767</v>
      </c>
      <c r="H2" s="12">
        <v>1779</v>
      </c>
      <c r="I2" s="12">
        <v>1792</v>
      </c>
      <c r="J2" s="12">
        <v>1805</v>
      </c>
      <c r="K2" s="12">
        <v>1818</v>
      </c>
      <c r="L2" s="12">
        <v>1832</v>
      </c>
      <c r="M2" s="13"/>
      <c r="N2" s="14">
        <v>108</v>
      </c>
      <c r="O2" s="15">
        <v>6.2645011600928072E-2</v>
      </c>
      <c r="P2" s="15">
        <v>6.0946063980527043E-3</v>
      </c>
    </row>
    <row r="3" spans="1:16" x14ac:dyDescent="0.25">
      <c r="A3" s="11" t="s">
        <v>5</v>
      </c>
      <c r="B3" s="16">
        <v>1855</v>
      </c>
      <c r="C3" s="16">
        <v>1867</v>
      </c>
      <c r="D3" s="16">
        <v>1877</v>
      </c>
      <c r="E3" s="16">
        <v>1887</v>
      </c>
      <c r="F3" s="16">
        <v>1896</v>
      </c>
      <c r="G3" s="16">
        <v>1905</v>
      </c>
      <c r="H3" s="16">
        <v>1915</v>
      </c>
      <c r="I3" s="16">
        <v>1925</v>
      </c>
      <c r="J3" s="16">
        <v>1936</v>
      </c>
      <c r="K3" s="16">
        <v>1947</v>
      </c>
      <c r="L3" s="16">
        <v>1959</v>
      </c>
      <c r="M3" s="17"/>
      <c r="N3" s="18">
        <v>104</v>
      </c>
      <c r="O3" s="19">
        <v>5.6064690026954175E-2</v>
      </c>
      <c r="P3" s="19">
        <v>5.4698495891059018E-3</v>
      </c>
    </row>
    <row r="4" spans="1:16" x14ac:dyDescent="0.25">
      <c r="A4" s="10" t="s">
        <v>6</v>
      </c>
      <c r="B4" s="12">
        <v>1985</v>
      </c>
      <c r="C4" s="12">
        <v>1992</v>
      </c>
      <c r="D4" s="12">
        <v>1999</v>
      </c>
      <c r="E4" s="12">
        <v>2007</v>
      </c>
      <c r="F4" s="12">
        <v>2015</v>
      </c>
      <c r="G4" s="12">
        <v>2024</v>
      </c>
      <c r="H4" s="12">
        <v>2033</v>
      </c>
      <c r="I4" s="12">
        <v>2042</v>
      </c>
      <c r="J4" s="12">
        <v>2051</v>
      </c>
      <c r="K4" s="12">
        <v>2060</v>
      </c>
      <c r="L4" s="12">
        <v>2070</v>
      </c>
      <c r="M4" s="13"/>
      <c r="N4" s="14">
        <v>85</v>
      </c>
      <c r="O4" s="15">
        <v>4.2821158690176324E-2</v>
      </c>
      <c r="P4" s="15">
        <v>4.2017721086284876E-3</v>
      </c>
    </row>
    <row r="5" spans="1:16" x14ac:dyDescent="0.25">
      <c r="A5" s="11" t="s">
        <v>7</v>
      </c>
      <c r="B5" s="16">
        <v>1818</v>
      </c>
      <c r="C5" s="16">
        <v>1831</v>
      </c>
      <c r="D5" s="16">
        <v>1843</v>
      </c>
      <c r="E5" s="16">
        <v>1854</v>
      </c>
      <c r="F5" s="16">
        <v>1864</v>
      </c>
      <c r="G5" s="16">
        <v>1874</v>
      </c>
      <c r="H5" s="16">
        <v>1884</v>
      </c>
      <c r="I5" s="16">
        <v>1894</v>
      </c>
      <c r="J5" s="16">
        <v>1904</v>
      </c>
      <c r="K5" s="16">
        <v>1914</v>
      </c>
      <c r="L5" s="16">
        <v>1924</v>
      </c>
      <c r="M5" s="17"/>
      <c r="N5" s="18">
        <v>106</v>
      </c>
      <c r="O5" s="19">
        <v>5.8305830583058306E-2</v>
      </c>
      <c r="P5" s="19">
        <v>5.6830231031463896E-3</v>
      </c>
    </row>
    <row r="6" spans="1:16" x14ac:dyDescent="0.25">
      <c r="A6" s="10" t="s">
        <v>8</v>
      </c>
      <c r="B6" s="12">
        <v>1517</v>
      </c>
      <c r="C6" s="12">
        <v>1539</v>
      </c>
      <c r="D6" s="12">
        <v>1559</v>
      </c>
      <c r="E6" s="12">
        <v>1577</v>
      </c>
      <c r="F6" s="12">
        <v>1594</v>
      </c>
      <c r="G6" s="12">
        <v>1609</v>
      </c>
      <c r="H6" s="12">
        <v>1623</v>
      </c>
      <c r="I6" s="12">
        <v>1637</v>
      </c>
      <c r="J6" s="12">
        <v>1650</v>
      </c>
      <c r="K6" s="12">
        <v>1662</v>
      </c>
      <c r="L6" s="12">
        <v>1674</v>
      </c>
      <c r="M6" s="13"/>
      <c r="N6" s="14">
        <v>157</v>
      </c>
      <c r="O6" s="15">
        <v>0.1034937376400791</v>
      </c>
      <c r="P6" s="15">
        <v>9.8967795549347315E-3</v>
      </c>
    </row>
    <row r="7" spans="1:16" x14ac:dyDescent="0.25">
      <c r="A7" s="11" t="s">
        <v>9</v>
      </c>
      <c r="B7" s="16">
        <v>1496</v>
      </c>
      <c r="C7" s="16">
        <v>1528</v>
      </c>
      <c r="D7" s="16">
        <v>1558</v>
      </c>
      <c r="E7" s="16">
        <v>1586</v>
      </c>
      <c r="F7" s="16">
        <v>1612</v>
      </c>
      <c r="G7" s="16">
        <v>1636</v>
      </c>
      <c r="H7" s="16">
        <v>1659</v>
      </c>
      <c r="I7" s="16">
        <v>1680</v>
      </c>
      <c r="J7" s="16">
        <v>1699</v>
      </c>
      <c r="K7" s="16">
        <v>1717</v>
      </c>
      <c r="L7" s="16">
        <v>1734</v>
      </c>
      <c r="M7" s="17"/>
      <c r="N7" s="18">
        <v>238</v>
      </c>
      <c r="O7" s="19">
        <v>0.15909090909090909</v>
      </c>
      <c r="P7" s="19">
        <v>1.487312012861608E-2</v>
      </c>
    </row>
    <row r="8" spans="1:16" x14ac:dyDescent="0.25">
      <c r="A8" s="10" t="s">
        <v>10</v>
      </c>
      <c r="B8" s="12">
        <v>1638</v>
      </c>
      <c r="C8" s="12">
        <v>1643</v>
      </c>
      <c r="D8" s="12">
        <v>1654</v>
      </c>
      <c r="E8" s="12">
        <v>1668</v>
      </c>
      <c r="F8" s="12">
        <v>1685</v>
      </c>
      <c r="G8" s="12">
        <v>1704</v>
      </c>
      <c r="H8" s="12">
        <v>1724</v>
      </c>
      <c r="I8" s="12">
        <v>1744</v>
      </c>
      <c r="J8" s="12">
        <v>1764</v>
      </c>
      <c r="K8" s="12">
        <v>1784</v>
      </c>
      <c r="L8" s="12">
        <v>1803</v>
      </c>
      <c r="M8" s="13"/>
      <c r="N8" s="14">
        <v>165</v>
      </c>
      <c r="O8" s="15">
        <v>0.10073260073260074</v>
      </c>
      <c r="P8" s="15">
        <v>9.643800501824451E-3</v>
      </c>
    </row>
    <row r="9" spans="1:16" x14ac:dyDescent="0.25">
      <c r="A9" s="11" t="s">
        <v>11</v>
      </c>
      <c r="B9" s="16">
        <v>1645</v>
      </c>
      <c r="C9" s="16">
        <v>1683</v>
      </c>
      <c r="D9" s="16">
        <v>1715</v>
      </c>
      <c r="E9" s="16">
        <v>1742</v>
      </c>
      <c r="F9" s="16">
        <v>1767</v>
      </c>
      <c r="G9" s="16">
        <v>1790</v>
      </c>
      <c r="H9" s="16">
        <v>1812</v>
      </c>
      <c r="I9" s="16">
        <v>1834</v>
      </c>
      <c r="J9" s="16">
        <v>1855</v>
      </c>
      <c r="K9" s="16">
        <v>1876</v>
      </c>
      <c r="L9" s="16">
        <v>1897</v>
      </c>
      <c r="M9" s="17"/>
      <c r="N9" s="18">
        <v>252</v>
      </c>
      <c r="O9" s="19">
        <v>0.15319148936170213</v>
      </c>
      <c r="P9" s="19">
        <v>1.4355393727502941E-2</v>
      </c>
    </row>
    <row r="10" spans="1:16" x14ac:dyDescent="0.25">
      <c r="A10" s="10" t="s">
        <v>12</v>
      </c>
      <c r="B10" s="12">
        <v>1559</v>
      </c>
      <c r="C10" s="12">
        <v>1591</v>
      </c>
      <c r="D10" s="12">
        <v>1625</v>
      </c>
      <c r="E10" s="12">
        <v>1658</v>
      </c>
      <c r="F10" s="12">
        <v>1690</v>
      </c>
      <c r="G10" s="12">
        <v>1721</v>
      </c>
      <c r="H10" s="12">
        <v>1750</v>
      </c>
      <c r="I10" s="12">
        <v>1778</v>
      </c>
      <c r="J10" s="12">
        <v>1804</v>
      </c>
      <c r="K10" s="12">
        <v>1830</v>
      </c>
      <c r="L10" s="12">
        <v>1854</v>
      </c>
      <c r="M10" s="13"/>
      <c r="N10" s="14">
        <v>295</v>
      </c>
      <c r="O10" s="15">
        <v>0.1892238614496472</v>
      </c>
      <c r="P10" s="15">
        <v>1.7481124911275625E-2</v>
      </c>
    </row>
    <row r="11" spans="1:16" x14ac:dyDescent="0.25">
      <c r="A11" s="11" t="s">
        <v>13</v>
      </c>
      <c r="B11" s="16">
        <v>1503</v>
      </c>
      <c r="C11" s="16">
        <v>1530</v>
      </c>
      <c r="D11" s="16">
        <v>1557</v>
      </c>
      <c r="E11" s="16">
        <v>1586</v>
      </c>
      <c r="F11" s="16">
        <v>1615</v>
      </c>
      <c r="G11" s="16">
        <v>1645</v>
      </c>
      <c r="H11" s="16">
        <v>1675</v>
      </c>
      <c r="I11" s="16">
        <v>1705</v>
      </c>
      <c r="J11" s="16">
        <v>1734</v>
      </c>
      <c r="K11" s="16">
        <v>1763</v>
      </c>
      <c r="L11" s="16">
        <v>1791</v>
      </c>
      <c r="M11" s="17"/>
      <c r="N11" s="18">
        <v>288</v>
      </c>
      <c r="O11" s="19">
        <v>0.19161676646706588</v>
      </c>
      <c r="P11" s="19">
        <v>1.7685672935539243E-2</v>
      </c>
    </row>
    <row r="12" spans="1:16" x14ac:dyDescent="0.25">
      <c r="A12" s="10" t="s">
        <v>14</v>
      </c>
      <c r="B12" s="12">
        <v>1624</v>
      </c>
      <c r="C12" s="12">
        <v>1620</v>
      </c>
      <c r="D12" s="12">
        <v>1622</v>
      </c>
      <c r="E12" s="12">
        <v>1630</v>
      </c>
      <c r="F12" s="12">
        <v>1642</v>
      </c>
      <c r="G12" s="12">
        <v>1657</v>
      </c>
      <c r="H12" s="12">
        <v>1675</v>
      </c>
      <c r="I12" s="12">
        <v>1695</v>
      </c>
      <c r="J12" s="12">
        <v>1717</v>
      </c>
      <c r="K12" s="12">
        <v>1741</v>
      </c>
      <c r="L12" s="12">
        <v>1765</v>
      </c>
      <c r="M12" s="13"/>
      <c r="N12" s="14">
        <v>141</v>
      </c>
      <c r="O12" s="15">
        <v>8.6822660098522172E-2</v>
      </c>
      <c r="P12" s="15">
        <v>8.3606011023178439E-3</v>
      </c>
    </row>
    <row r="13" spans="1:16" x14ac:dyDescent="0.25">
      <c r="A13" s="11" t="s">
        <v>15</v>
      </c>
      <c r="B13" s="16">
        <v>1659</v>
      </c>
      <c r="C13" s="16">
        <v>1670</v>
      </c>
      <c r="D13" s="16">
        <v>1678</v>
      </c>
      <c r="E13" s="16">
        <v>1685</v>
      </c>
      <c r="F13" s="16">
        <v>1692</v>
      </c>
      <c r="G13" s="16">
        <v>1699</v>
      </c>
      <c r="H13" s="16">
        <v>1708</v>
      </c>
      <c r="I13" s="16">
        <v>1719</v>
      </c>
      <c r="J13" s="16">
        <v>1732</v>
      </c>
      <c r="K13" s="16">
        <v>1746</v>
      </c>
      <c r="L13" s="16">
        <v>1763</v>
      </c>
      <c r="M13" s="17"/>
      <c r="N13" s="18">
        <v>104</v>
      </c>
      <c r="O13" s="19">
        <v>6.268836648583484E-2</v>
      </c>
      <c r="P13" s="19">
        <v>6.0987110910200037E-3</v>
      </c>
    </row>
    <row r="14" spans="1:16" x14ac:dyDescent="0.25">
      <c r="A14" s="10" t="s">
        <v>16</v>
      </c>
      <c r="B14" s="12">
        <v>1702</v>
      </c>
      <c r="C14" s="12">
        <v>1712</v>
      </c>
      <c r="D14" s="12">
        <v>1722</v>
      </c>
      <c r="E14" s="12">
        <v>1731</v>
      </c>
      <c r="F14" s="12">
        <v>1740</v>
      </c>
      <c r="G14" s="12">
        <v>1748</v>
      </c>
      <c r="H14" s="12">
        <v>1756</v>
      </c>
      <c r="I14" s="12">
        <v>1764</v>
      </c>
      <c r="J14" s="12">
        <v>1773</v>
      </c>
      <c r="K14" s="12">
        <v>1783</v>
      </c>
      <c r="L14" s="12">
        <v>1793</v>
      </c>
      <c r="M14" s="13"/>
      <c r="N14" s="14">
        <v>91</v>
      </c>
      <c r="O14" s="15">
        <v>5.3466509988249117E-2</v>
      </c>
      <c r="P14" s="15">
        <v>5.2222048718819636E-3</v>
      </c>
    </row>
    <row r="15" spans="1:16" x14ac:dyDescent="0.25">
      <c r="A15" s="11" t="s">
        <v>17</v>
      </c>
      <c r="B15" s="16">
        <v>1626</v>
      </c>
      <c r="C15" s="16">
        <v>1650</v>
      </c>
      <c r="D15" s="16">
        <v>1670</v>
      </c>
      <c r="E15" s="16">
        <v>1687</v>
      </c>
      <c r="F15" s="16">
        <v>1703</v>
      </c>
      <c r="G15" s="16">
        <v>1717</v>
      </c>
      <c r="H15" s="16">
        <v>1730</v>
      </c>
      <c r="I15" s="16">
        <v>1741</v>
      </c>
      <c r="J15" s="16">
        <v>1752</v>
      </c>
      <c r="K15" s="16">
        <v>1762</v>
      </c>
      <c r="L15" s="16">
        <v>1772</v>
      </c>
      <c r="M15" s="17"/>
      <c r="N15" s="18">
        <v>146</v>
      </c>
      <c r="O15" s="19">
        <v>8.9790897908979095E-2</v>
      </c>
      <c r="P15" s="19">
        <v>8.6356581151831868E-3</v>
      </c>
    </row>
    <row r="16" spans="1:16" x14ac:dyDescent="0.25">
      <c r="A16" s="10" t="s">
        <v>18</v>
      </c>
      <c r="B16" s="12">
        <v>1382</v>
      </c>
      <c r="C16" s="12">
        <v>1430</v>
      </c>
      <c r="D16" s="12">
        <v>1473</v>
      </c>
      <c r="E16" s="12">
        <v>1511</v>
      </c>
      <c r="F16" s="12">
        <v>1544</v>
      </c>
      <c r="G16" s="12">
        <v>1573</v>
      </c>
      <c r="H16" s="12">
        <v>1598</v>
      </c>
      <c r="I16" s="12">
        <v>1620</v>
      </c>
      <c r="J16" s="12">
        <v>1640</v>
      </c>
      <c r="K16" s="12">
        <v>1658</v>
      </c>
      <c r="L16" s="12">
        <v>1674</v>
      </c>
      <c r="M16" s="13"/>
      <c r="N16" s="14">
        <v>292</v>
      </c>
      <c r="O16" s="15">
        <v>0.21128798842257598</v>
      </c>
      <c r="P16" s="15">
        <v>1.9353318408777076E-2</v>
      </c>
    </row>
    <row r="17" spans="1:16" x14ac:dyDescent="0.25">
      <c r="A17" s="11" t="s">
        <v>19</v>
      </c>
      <c r="B17" s="16">
        <v>1074</v>
      </c>
      <c r="C17" s="16">
        <v>1105</v>
      </c>
      <c r="D17" s="16">
        <v>1138</v>
      </c>
      <c r="E17" s="16">
        <v>1172</v>
      </c>
      <c r="F17" s="16">
        <v>1205</v>
      </c>
      <c r="G17" s="16">
        <v>1237</v>
      </c>
      <c r="H17" s="16">
        <v>1267</v>
      </c>
      <c r="I17" s="16">
        <v>1295</v>
      </c>
      <c r="J17" s="16">
        <v>1321</v>
      </c>
      <c r="K17" s="16">
        <v>1344</v>
      </c>
      <c r="L17" s="16">
        <v>1366</v>
      </c>
      <c r="M17" s="17"/>
      <c r="N17" s="18">
        <v>292</v>
      </c>
      <c r="O17" s="19">
        <v>0.27188081936685288</v>
      </c>
      <c r="P17" s="19">
        <v>2.4341202318810984E-2</v>
      </c>
    </row>
    <row r="18" spans="1:16" x14ac:dyDescent="0.25">
      <c r="A18" s="10" t="s">
        <v>20</v>
      </c>
      <c r="B18" s="12">
        <v>671</v>
      </c>
      <c r="C18" s="12">
        <v>708</v>
      </c>
      <c r="D18" s="12">
        <v>742</v>
      </c>
      <c r="E18" s="12">
        <v>775</v>
      </c>
      <c r="F18" s="12">
        <v>806</v>
      </c>
      <c r="G18" s="12">
        <v>836</v>
      </c>
      <c r="H18" s="12">
        <v>865</v>
      </c>
      <c r="I18" s="12">
        <v>893</v>
      </c>
      <c r="J18" s="12">
        <v>920</v>
      </c>
      <c r="K18" s="12">
        <v>946</v>
      </c>
      <c r="L18" s="12">
        <v>970</v>
      </c>
      <c r="M18" s="13"/>
      <c r="N18" s="14">
        <v>299</v>
      </c>
      <c r="O18" s="15">
        <v>0.44560357675111772</v>
      </c>
      <c r="P18" s="15">
        <v>3.7540173119981368E-2</v>
      </c>
    </row>
    <row r="19" spans="1:16" x14ac:dyDescent="0.25">
      <c r="A19" s="11" t="s">
        <v>21</v>
      </c>
      <c r="B19" s="16">
        <v>478</v>
      </c>
      <c r="C19" s="16">
        <v>510</v>
      </c>
      <c r="D19" s="16">
        <v>544</v>
      </c>
      <c r="E19" s="16">
        <v>580</v>
      </c>
      <c r="F19" s="16">
        <v>617</v>
      </c>
      <c r="G19" s="16">
        <v>655</v>
      </c>
      <c r="H19" s="16">
        <v>695</v>
      </c>
      <c r="I19" s="16">
        <v>735</v>
      </c>
      <c r="J19" s="16">
        <v>774</v>
      </c>
      <c r="K19" s="16">
        <v>813</v>
      </c>
      <c r="L19" s="16">
        <v>852</v>
      </c>
      <c r="M19" s="17"/>
      <c r="N19" s="18">
        <v>374</v>
      </c>
      <c r="O19" s="19">
        <v>0.78242677824267781</v>
      </c>
      <c r="P19" s="19">
        <v>5.9500509309792005E-2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26956</v>
      </c>
      <c r="C21" s="23">
        <v>27338</v>
      </c>
      <c r="D21" s="23">
        <v>27713</v>
      </c>
      <c r="E21" s="23">
        <v>28082</v>
      </c>
      <c r="F21" s="23">
        <v>28443</v>
      </c>
      <c r="G21" s="23">
        <v>28797</v>
      </c>
      <c r="H21" s="23">
        <v>29148</v>
      </c>
      <c r="I21" s="23">
        <v>29493</v>
      </c>
      <c r="J21" s="23">
        <v>29831</v>
      </c>
      <c r="K21" s="23">
        <v>30164</v>
      </c>
      <c r="L21" s="23">
        <v>30493</v>
      </c>
      <c r="M21" s="24"/>
      <c r="N21" s="25">
        <v>3537</v>
      </c>
      <c r="O21" s="26">
        <v>0.1312138299450957</v>
      </c>
      <c r="P21" s="26">
        <v>1.2405441168881648E-2</v>
      </c>
    </row>
    <row r="22" spans="1:16" x14ac:dyDescent="0.25">
      <c r="A22" s="10" t="s">
        <v>23</v>
      </c>
      <c r="B22" s="12">
        <v>5564</v>
      </c>
      <c r="C22" s="12">
        <v>5588</v>
      </c>
      <c r="D22" s="12">
        <v>5613</v>
      </c>
      <c r="E22" s="12">
        <v>5640</v>
      </c>
      <c r="F22" s="12">
        <v>5667</v>
      </c>
      <c r="G22" s="12">
        <v>5696</v>
      </c>
      <c r="H22" s="12">
        <v>5727</v>
      </c>
      <c r="I22" s="12">
        <v>5759</v>
      </c>
      <c r="J22" s="12">
        <v>5792</v>
      </c>
      <c r="K22" s="12">
        <v>5825</v>
      </c>
      <c r="L22" s="12">
        <v>5861</v>
      </c>
      <c r="M22" s="13"/>
      <c r="N22" s="14">
        <v>297</v>
      </c>
      <c r="O22" s="15">
        <v>5.3378864126527675E-2</v>
      </c>
      <c r="P22" s="15">
        <v>5.2138413535158801E-3</v>
      </c>
    </row>
    <row r="23" spans="1:16" x14ac:dyDescent="0.25">
      <c r="A23" s="11" t="s">
        <v>24</v>
      </c>
      <c r="B23" s="16">
        <v>16161</v>
      </c>
      <c r="C23" s="16">
        <v>16347</v>
      </c>
      <c r="D23" s="16">
        <v>16533</v>
      </c>
      <c r="E23" s="16">
        <v>16717</v>
      </c>
      <c r="F23" s="16">
        <v>16901</v>
      </c>
      <c r="G23" s="16">
        <v>17083</v>
      </c>
      <c r="H23" s="16">
        <v>17266</v>
      </c>
      <c r="I23" s="16">
        <v>17450</v>
      </c>
      <c r="J23" s="16">
        <v>17632</v>
      </c>
      <c r="K23" s="16">
        <v>17816</v>
      </c>
      <c r="L23" s="16">
        <v>17998</v>
      </c>
      <c r="M23" s="17"/>
      <c r="N23" s="18">
        <v>1837</v>
      </c>
      <c r="O23" s="19">
        <v>0.11366870861951611</v>
      </c>
      <c r="P23" s="19">
        <v>1.0824132423054467E-2</v>
      </c>
    </row>
    <row r="24" spans="1:16" x14ac:dyDescent="0.25">
      <c r="A24" s="10" t="s">
        <v>25</v>
      </c>
      <c r="B24" s="12">
        <v>5231</v>
      </c>
      <c r="C24" s="12">
        <v>5403</v>
      </c>
      <c r="D24" s="12">
        <v>5567</v>
      </c>
      <c r="E24" s="12">
        <v>5725</v>
      </c>
      <c r="F24" s="12">
        <v>5875</v>
      </c>
      <c r="G24" s="12">
        <v>6018</v>
      </c>
      <c r="H24" s="12">
        <v>6155</v>
      </c>
      <c r="I24" s="12">
        <v>6284</v>
      </c>
      <c r="J24" s="12">
        <v>6407</v>
      </c>
      <c r="K24" s="12">
        <v>6523</v>
      </c>
      <c r="L24" s="12">
        <v>6634</v>
      </c>
      <c r="M24" s="13"/>
      <c r="N24" s="14">
        <v>1403</v>
      </c>
      <c r="O24" s="15">
        <v>0.26820875549608103</v>
      </c>
      <c r="P24" s="15">
        <v>2.4045078492427097E-2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13595</v>
      </c>
      <c r="C26" s="16">
        <v>13802</v>
      </c>
      <c r="D26" s="16">
        <v>14004</v>
      </c>
      <c r="E26" s="16">
        <v>14203</v>
      </c>
      <c r="F26" s="16">
        <v>14399</v>
      </c>
      <c r="G26" s="16">
        <v>14591</v>
      </c>
      <c r="H26" s="16">
        <v>14779</v>
      </c>
      <c r="I26" s="16">
        <v>14967</v>
      </c>
      <c r="J26" s="16">
        <v>15150</v>
      </c>
      <c r="K26" s="16">
        <v>15332</v>
      </c>
      <c r="L26" s="16">
        <v>15510</v>
      </c>
      <c r="M26" s="17"/>
      <c r="N26" s="18">
        <v>1915</v>
      </c>
      <c r="O26" s="19">
        <v>0.14086061051857302</v>
      </c>
      <c r="P26" s="19">
        <v>1.3265506272609029E-2</v>
      </c>
    </row>
    <row r="27" spans="1:16" x14ac:dyDescent="0.25">
      <c r="A27" s="10" t="s">
        <v>27</v>
      </c>
      <c r="B27" s="12">
        <v>13361</v>
      </c>
      <c r="C27" s="12">
        <v>13536</v>
      </c>
      <c r="D27" s="12">
        <v>13709</v>
      </c>
      <c r="E27" s="12">
        <v>13879</v>
      </c>
      <c r="F27" s="12">
        <v>14044</v>
      </c>
      <c r="G27" s="12">
        <v>14206</v>
      </c>
      <c r="H27" s="12">
        <v>14369</v>
      </c>
      <c r="I27" s="12">
        <v>14526</v>
      </c>
      <c r="J27" s="12">
        <v>14681</v>
      </c>
      <c r="K27" s="12">
        <v>14832</v>
      </c>
      <c r="L27" s="12">
        <v>14983</v>
      </c>
      <c r="M27" s="13"/>
      <c r="N27" s="14">
        <v>1622</v>
      </c>
      <c r="O27" s="15">
        <v>0.12139809894468977</v>
      </c>
      <c r="P27" s="15">
        <v>1.152351089117376E-2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12739</v>
      </c>
      <c r="C29" s="16">
        <v>12910</v>
      </c>
      <c r="D29" s="16">
        <v>13082</v>
      </c>
      <c r="E29" s="16">
        <v>13252</v>
      </c>
      <c r="F29" s="16">
        <v>13420</v>
      </c>
      <c r="G29" s="16">
        <v>13587</v>
      </c>
      <c r="H29" s="16">
        <v>13749</v>
      </c>
      <c r="I29" s="16">
        <v>13911</v>
      </c>
      <c r="J29" s="16">
        <v>14070</v>
      </c>
      <c r="K29" s="16">
        <v>14232</v>
      </c>
      <c r="L29" s="16">
        <v>14388</v>
      </c>
      <c r="M29" s="17"/>
      <c r="N29" s="18">
        <v>1649</v>
      </c>
      <c r="O29" s="19">
        <v>0.12944501138236911</v>
      </c>
      <c r="P29" s="19">
        <v>1.224702524500576E-2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</vt:lpstr>
      <vt:lpstr>Ada</vt:lpstr>
      <vt:lpstr>Adams</vt:lpstr>
      <vt:lpstr>Boise</vt:lpstr>
      <vt:lpstr>Canyon</vt:lpstr>
      <vt:lpstr>Elmore</vt:lpstr>
      <vt:lpstr>Gem</vt:lpstr>
      <vt:lpstr>Owyhee</vt:lpstr>
      <vt:lpstr>Payette</vt:lpstr>
      <vt:lpstr>Valley</vt:lpstr>
      <vt:lpstr>Washington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Samuel Wolkenhauer</cp:lastModifiedBy>
  <dcterms:created xsi:type="dcterms:W3CDTF">2022-04-15T17:20:14Z</dcterms:created>
  <dcterms:modified xsi:type="dcterms:W3CDTF">2023-11-13T16:51:52Z</dcterms:modified>
</cp:coreProperties>
</file>