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file1\commresearch\Labor Market Information\Regional Economist\00. Statewide\Population Forecast\2022-2032\"/>
    </mc:Choice>
  </mc:AlternateContent>
  <xr:revisionPtr revIDLastSave="0" documentId="13_ncr:1_{52852B08-32F2-498E-A345-62109549FACD}" xr6:coauthVersionLast="45" xr6:coauthVersionMax="47" xr10:uidLastSave="{00000000-0000-0000-0000-000000000000}"/>
  <bookViews>
    <workbookView xWindow="-28920" yWindow="-120" windowWidth="29040" windowHeight="15840" xr2:uid="{5054C7F1-E215-4629-9B6B-346BFDAA582D}"/>
  </bookViews>
  <sheets>
    <sheet name="Total" sheetId="1" r:id="rId1"/>
    <sheet name="Bannock" sheetId="2" r:id="rId2"/>
    <sheet name="Bear Lake" sheetId="3" r:id="rId3"/>
    <sheet name="Bingham" sheetId="4" r:id="rId4"/>
    <sheet name="Caribou" sheetId="5" r:id="rId5"/>
    <sheet name="Franklin" sheetId="6" r:id="rId6"/>
    <sheet name="Oneida" sheetId="9" r:id="rId7"/>
    <sheet name="Power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9" i="1"/>
  <c r="C29" i="1"/>
  <c r="D29" i="1"/>
  <c r="E29" i="1"/>
  <c r="F29" i="1"/>
  <c r="G29" i="1"/>
  <c r="H29" i="1"/>
  <c r="I29" i="1"/>
  <c r="J29" i="1"/>
  <c r="K29" i="1"/>
  <c r="L29" i="1"/>
  <c r="C2" i="1"/>
  <c r="D2" i="1"/>
  <c r="E2" i="1"/>
  <c r="F2" i="1"/>
  <c r="G2" i="1"/>
  <c r="H2" i="1"/>
  <c r="I2" i="1"/>
  <c r="J2" i="1"/>
  <c r="K2" i="1"/>
  <c r="L2" i="1"/>
  <c r="B2" i="1"/>
  <c r="N17" i="1" l="1"/>
  <c r="O17" i="1" s="1"/>
  <c r="N27" i="1"/>
  <c r="O27" i="1" s="1"/>
  <c r="N23" i="1" l="1"/>
  <c r="O23" i="1" s="1"/>
  <c r="N11" i="1"/>
  <c r="O11" i="1" s="1"/>
  <c r="N21" i="1"/>
  <c r="O21" i="1" s="1"/>
  <c r="N14" i="1"/>
  <c r="O14" i="1" s="1"/>
  <c r="N6" i="1"/>
  <c r="O6" i="1" s="1"/>
  <c r="P29" i="1"/>
  <c r="P24" i="1"/>
  <c r="N12" i="1"/>
  <c r="O12" i="1" s="1"/>
  <c r="N4" i="1"/>
  <c r="O4" i="1" s="1"/>
  <c r="N22" i="1"/>
  <c r="O22" i="1" s="1"/>
  <c r="N13" i="1"/>
  <c r="O13" i="1" s="1"/>
  <c r="N5" i="1"/>
  <c r="O5" i="1" s="1"/>
  <c r="P15" i="1"/>
  <c r="P9" i="1"/>
  <c r="P7" i="1"/>
  <c r="P19" i="1"/>
  <c r="P11" i="1"/>
  <c r="P3" i="1"/>
  <c r="P2" i="1"/>
  <c r="N19" i="1"/>
  <c r="O19" i="1" s="1"/>
  <c r="N9" i="1"/>
  <c r="O9" i="1" s="1"/>
  <c r="N3" i="1"/>
  <c r="O3" i="1" s="1"/>
  <c r="P27" i="1"/>
  <c r="N26" i="1"/>
  <c r="O26" i="1" s="1"/>
  <c r="N16" i="1"/>
  <c r="O16" i="1" s="1"/>
  <c r="N8" i="1"/>
  <c r="O8" i="1" s="1"/>
  <c r="P17" i="1"/>
  <c r="P10" i="1"/>
  <c r="P18" i="1"/>
  <c r="N24" i="1"/>
  <c r="O24" i="1" s="1"/>
  <c r="N15" i="1"/>
  <c r="O15" i="1" s="1"/>
  <c r="N7" i="1"/>
  <c r="O7" i="1" s="1"/>
  <c r="N18" i="1"/>
  <c r="O18" i="1" s="1"/>
  <c r="N10" i="1"/>
  <c r="O10" i="1" s="1"/>
  <c r="P26" i="1"/>
  <c r="P16" i="1"/>
  <c r="P8" i="1"/>
  <c r="N29" i="1"/>
  <c r="O29" i="1" s="1"/>
  <c r="P23" i="1"/>
  <c r="P14" i="1"/>
  <c r="P6" i="1"/>
  <c r="P22" i="1"/>
  <c r="P13" i="1"/>
  <c r="P5" i="1"/>
  <c r="P21" i="1"/>
  <c r="P12" i="1"/>
  <c r="P4" i="1"/>
  <c r="N2" i="1"/>
  <c r="O2" i="1" s="1"/>
</calcChain>
</file>

<file path=xl/sharedStrings.xml><?xml version="1.0" encoding="utf-8"?>
<sst xmlns="http://schemas.openxmlformats.org/spreadsheetml/2006/main" count="232" uniqueCount="29">
  <si>
    <t>Age Group</t>
  </si>
  <si>
    <t>Net Change</t>
  </si>
  <si>
    <t>Growth %</t>
  </si>
  <si>
    <t>Annualized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</si>
  <si>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</si>
  <si>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</si>
  <si>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</si>
  <si>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</si>
  <si>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</si>
  <si>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</si>
  <si>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</si>
  <si>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</si>
  <si>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</si>
  <si>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</si>
  <si>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</si>
  <si>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</si>
  <si>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</si>
  <si>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</si>
  <si>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</si>
  <si>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</si>
  <si>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</si>
  <si>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</si>
  <si>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</si>
  <si>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Under 15</t>
  </si>
  <si>
    <t>15 to 64</t>
  </si>
  <si>
    <t>65 and Older</t>
  </si>
  <si>
    <t xml:space="preserve">Men </t>
  </si>
  <si>
    <t>Women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</si>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</sst>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[Red]0.0%"/>
    <numFmt numFmtId="165" formatCode="0.0%;[Red]\-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31">
    <xf numFmtId="0" fontId="0" fillId="0" borderId="0" xfId="0"/>
    <xf numFmtId="164" fontId="3" fillId="0" borderId="0" xfId="1" applyNumberFormat="1" applyFont="1"/>
    <xf numFmtId="38" fontId="3" fillId="0" borderId="0" xfId="0" applyNumberFormat="1" applyFont="1"/>
    <xf numFmtId="38" fontId="4" fillId="0" borderId="0" xfId="0" applyNumberFormat="1" applyFont="1"/>
    <xf numFmtId="164" fontId="4" fillId="0" borderId="0" xfId="1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6" fillId="2" borderId="0" xfId="0" applyFont="1" applyFill="1" applyAlignment="1">
      <alignment horizontal="right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38" fontId="3" fillId="3" borderId="0" xfId="0" applyNumberFormat="1" applyFont="1" applyFill="1" applyAlignment="1">
      <alignment horizontal="right" vertical="center"/>
    </xf>
    <xf numFmtId="165" fontId="3" fillId="3" borderId="0" xfId="1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38" fontId="3" fillId="4" borderId="0" xfId="0" applyNumberFormat="1" applyFont="1" applyFill="1" applyAlignment="1">
      <alignment horizontal="right" vertical="center"/>
    </xf>
    <xf numFmtId="165" fontId="3" fillId="4" borderId="0" xfId="1" applyNumberFormat="1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38" fontId="3" fillId="2" borderId="0" xfId="0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38" fontId="3" fillId="3" borderId="0" xfId="0" applyNumberFormat="1" applyFont="1" applyFill="1" applyAlignment="1">
      <alignment horizontal="right"/>
    </xf>
    <xf numFmtId="165" fontId="3" fillId="3" borderId="0" xfId="1" applyNumberFormat="1" applyFont="1" applyFill="1" applyAlignment="1">
      <alignment horizontal="right"/>
    </xf>
  </cellXfs>
  <cellStyles count="5">
    <cellStyle name="Normal" xfId="0" builtinId="0"/>
    <cellStyle name="Normal 2" xfId="2" xr:uid="{25C198BF-6F5B-43C6-8FF6-C332C854D188}"/>
    <cellStyle name="Normal 2 2" xfId="3" xr:uid="{2FC586C2-77DB-45FD-8A46-8B6134B44018}"/>
    <cellStyle name="Normal 3" xfId="4" xr:uid="{BFBA2B17-4A9D-4BC8-B7F9-BF6F0365D4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3B5D-E541-4E7B-AF40-3A3BFC241084}">
  <dimension ref="A1:P30"/>
  <sheetViews>
    <sheetView tabSelected="1" workbookViewId="0">
      <selection activeCell="G33" sqref="G33"/>
    </sheetView>
  </sheetViews>
  <sheetFormatPr defaultColWidth="17.42578125" defaultRowHeight="15.75" x14ac:dyDescent="0.25"/>
  <cols>
    <col min="1" max="1" width="20.7109375" style="5" customWidth="1"/>
    <col min="2" max="12" width="10.7109375" style="7" customWidth="1"/>
    <col min="13" max="13" width="5.7109375" style="7" customWidth="1"/>
    <col min="14" max="16" width="15.7109375" style="7" customWidth="1"/>
    <col min="17" max="16384" width="17.425781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3">
        <f>Bannock!B2+'Bear Lake'!B2+Bingham!B2+Caribou!B2+Franklin!B2+Oneida!B2+Power!B2</f>
        <v>11733</v>
      </c>
      <c r="C2" s="13">
        <f>Bannock!C2+'Bear Lake'!C2+Bingham!C2+Caribou!C2+Franklin!C2+Oneida!C2+Power!C2</f>
        <v>11734</v>
      </c>
      <c r="D2" s="13">
        <f>Bannock!D2+'Bear Lake'!D2+Bingham!D2+Caribou!D2+Franklin!D2+Oneida!D2+Power!D2</f>
        <v>11750</v>
      </c>
      <c r="E2" s="13">
        <f>Bannock!E2+'Bear Lake'!E2+Bingham!E2+Caribou!E2+Franklin!E2+Oneida!E2+Power!E2</f>
        <v>11776</v>
      </c>
      <c r="F2" s="13">
        <f>Bannock!F2+'Bear Lake'!F2+Bingham!F2+Caribou!F2+Franklin!F2+Oneida!F2+Power!F2</f>
        <v>11810</v>
      </c>
      <c r="G2" s="13">
        <f>Bannock!G2+'Bear Lake'!G2+Bingham!G2+Caribou!G2+Franklin!G2+Oneida!G2+Power!G2</f>
        <v>11851</v>
      </c>
      <c r="H2" s="13">
        <f>Bannock!H2+'Bear Lake'!H2+Bingham!H2+Caribou!H2+Franklin!H2+Oneida!H2+Power!H2</f>
        <v>11895</v>
      </c>
      <c r="I2" s="13">
        <f>Bannock!I2+'Bear Lake'!I2+Bingham!I2+Caribou!I2+Franklin!I2+Oneida!I2+Power!I2</f>
        <v>11942</v>
      </c>
      <c r="J2" s="13">
        <f>Bannock!J2+'Bear Lake'!J2+Bingham!J2+Caribou!J2+Franklin!J2+Oneida!J2+Power!J2</f>
        <v>11992</v>
      </c>
      <c r="K2" s="13">
        <f>Bannock!K2+'Bear Lake'!K2+Bingham!K2+Caribou!K2+Franklin!K2+Oneida!K2+Power!K2</f>
        <v>12042</v>
      </c>
      <c r="L2" s="13">
        <f>Bannock!L2+'Bear Lake'!L2+Bingham!L2+Caribou!L2+Franklin!L2+Oneida!L2+Power!L2</f>
        <v>12090</v>
      </c>
      <c r="M2" s="12"/>
      <c r="N2" s="13">
        <f>L2-B2</f>
        <v>357</v>
      </c>
      <c r="O2" s="14">
        <f>N2/B2</f>
        <v>3.0427000767067246E-2</v>
      </c>
      <c r="P2" s="14">
        <f>(L2/B2)^(1/10)-1</f>
        <v>3.0018244974985286E-3</v>
      </c>
    </row>
    <row r="3" spans="1:16" ht="15" customHeight="1" x14ac:dyDescent="0.2">
      <c r="A3" s="10" t="s">
        <v>5</v>
      </c>
      <c r="B3" s="17">
        <f>Bannock!B3+'Bear Lake'!B3+Bingham!B3+Caribou!B3+Franklin!B3+Oneida!B3+Power!B3</f>
        <v>13527</v>
      </c>
      <c r="C3" s="17">
        <f>Bannock!C3+'Bear Lake'!C3+Bingham!C3+Caribou!C3+Franklin!C3+Oneida!C3+Power!C3</f>
        <v>13305</v>
      </c>
      <c r="D3" s="17">
        <f>Bannock!D3+'Bear Lake'!D3+Bingham!D3+Caribou!D3+Franklin!D3+Oneida!D3+Power!D3</f>
        <v>13129</v>
      </c>
      <c r="E3" s="17">
        <f>Bannock!E3+'Bear Lake'!E3+Bingham!E3+Caribou!E3+Franklin!E3+Oneida!E3+Power!E3</f>
        <v>12991</v>
      </c>
      <c r="F3" s="17">
        <f>Bannock!F3+'Bear Lake'!F3+Bingham!F3+Caribou!F3+Franklin!F3+Oneida!F3+Power!F3</f>
        <v>12886</v>
      </c>
      <c r="G3" s="17">
        <f>Bannock!G3+'Bear Lake'!G3+Bingham!G3+Caribou!G3+Franklin!G3+Oneida!G3+Power!G3</f>
        <v>12811</v>
      </c>
      <c r="H3" s="17">
        <f>Bannock!H3+'Bear Lake'!H3+Bingham!H3+Caribou!H3+Franklin!H3+Oneida!H3+Power!H3</f>
        <v>12757</v>
      </c>
      <c r="I3" s="17">
        <f>Bannock!I3+'Bear Lake'!I3+Bingham!I3+Caribou!I3+Franklin!I3+Oneida!I3+Power!I3</f>
        <v>12723</v>
      </c>
      <c r="J3" s="17">
        <f>Bannock!J3+'Bear Lake'!J3+Bingham!J3+Caribou!J3+Franklin!J3+Oneida!J3+Power!J3</f>
        <v>12704</v>
      </c>
      <c r="K3" s="17">
        <f>Bannock!K3+'Bear Lake'!K3+Bingham!K3+Caribou!K3+Franklin!K3+Oneida!K3+Power!K3</f>
        <v>12701</v>
      </c>
      <c r="L3" s="17">
        <f>Bannock!L3+'Bear Lake'!L3+Bingham!L3+Caribou!L3+Franklin!L3+Oneida!L3+Power!L3</f>
        <v>12709</v>
      </c>
      <c r="M3" s="16"/>
      <c r="N3" s="17">
        <f t="shared" ref="N3:N29" si="0">L3-B3</f>
        <v>-818</v>
      </c>
      <c r="O3" s="18">
        <f t="shared" ref="O3:O29" si="1">N3/B3</f>
        <v>-6.0471649294004587E-2</v>
      </c>
      <c r="P3" s="18">
        <f t="shared" ref="P3:P29" si="2">(L3/B3)^(1/10)-1</f>
        <v>-6.2183141806804176E-3</v>
      </c>
    </row>
    <row r="4" spans="1:16" ht="15" customHeight="1" x14ac:dyDescent="0.2">
      <c r="A4" s="9" t="s">
        <v>6</v>
      </c>
      <c r="B4" s="13">
        <f>Bannock!B4+'Bear Lake'!B4+Bingham!B4+Caribou!B4+Franklin!B4+Oneida!B4+Power!B4</f>
        <v>14545</v>
      </c>
      <c r="C4" s="13">
        <f>Bannock!C4+'Bear Lake'!C4+Bingham!C4+Caribou!C4+Franklin!C4+Oneida!C4+Power!C4</f>
        <v>14484</v>
      </c>
      <c r="D4" s="13">
        <f>Bannock!D4+'Bear Lake'!D4+Bingham!D4+Caribou!D4+Franklin!D4+Oneida!D4+Power!D4</f>
        <v>14390</v>
      </c>
      <c r="E4" s="13">
        <f>Bannock!E4+'Bear Lake'!E4+Bingham!E4+Caribou!E4+Franklin!E4+Oneida!E4+Power!E4</f>
        <v>14280</v>
      </c>
      <c r="F4" s="13">
        <f>Bannock!F4+'Bear Lake'!F4+Bingham!F4+Caribou!F4+Franklin!F4+Oneida!F4+Power!F4</f>
        <v>14164</v>
      </c>
      <c r="G4" s="13">
        <f>Bannock!G4+'Bear Lake'!G4+Bingham!G4+Caribou!G4+Franklin!G4+Oneida!G4+Power!G4</f>
        <v>14052</v>
      </c>
      <c r="H4" s="13">
        <f>Bannock!H4+'Bear Lake'!H4+Bingham!H4+Caribou!H4+Franklin!H4+Oneida!H4+Power!H4</f>
        <v>13947</v>
      </c>
      <c r="I4" s="13">
        <f>Bannock!I4+'Bear Lake'!I4+Bingham!I4+Caribou!I4+Franklin!I4+Oneida!I4+Power!I4</f>
        <v>13852</v>
      </c>
      <c r="J4" s="13">
        <f>Bannock!J4+'Bear Lake'!J4+Bingham!J4+Caribou!J4+Franklin!J4+Oneida!J4+Power!J4</f>
        <v>13771</v>
      </c>
      <c r="K4" s="13">
        <f>Bannock!K4+'Bear Lake'!K4+Bingham!K4+Caribou!K4+Franklin!K4+Oneida!K4+Power!K4</f>
        <v>13701</v>
      </c>
      <c r="L4" s="13">
        <f>Bannock!L4+'Bear Lake'!L4+Bingham!L4+Caribou!L4+Franklin!L4+Oneida!L4+Power!L4</f>
        <v>13644</v>
      </c>
      <c r="M4" s="12"/>
      <c r="N4" s="13">
        <f t="shared" si="0"/>
        <v>-901</v>
      </c>
      <c r="O4" s="14">
        <f t="shared" si="1"/>
        <v>-6.1945685802681331E-2</v>
      </c>
      <c r="P4" s="14">
        <f t="shared" si="2"/>
        <v>-6.3743398852268429E-3</v>
      </c>
    </row>
    <row r="5" spans="1:16" ht="15" customHeight="1" x14ac:dyDescent="0.2">
      <c r="A5" s="10" t="s">
        <v>7</v>
      </c>
      <c r="B5" s="17">
        <f>Bannock!B5+'Bear Lake'!B5+Bingham!B5+Caribou!B5+Franklin!B5+Oneida!B5+Power!B5</f>
        <v>14141</v>
      </c>
      <c r="C5" s="17">
        <f>Bannock!C5+'Bear Lake'!C5+Bingham!C5+Caribou!C5+Franklin!C5+Oneida!C5+Power!C5</f>
        <v>14224</v>
      </c>
      <c r="D5" s="17">
        <f>Bannock!D5+'Bear Lake'!D5+Bingham!D5+Caribou!D5+Franklin!D5+Oneida!D5+Power!D5</f>
        <v>14276</v>
      </c>
      <c r="E5" s="17">
        <f>Bannock!E5+'Bear Lake'!E5+Bingham!E5+Caribou!E5+Franklin!E5+Oneida!E5+Power!E5</f>
        <v>14299</v>
      </c>
      <c r="F5" s="17">
        <f>Bannock!F5+'Bear Lake'!F5+Bingham!F5+Caribou!F5+Franklin!F5+Oneida!F5+Power!F5</f>
        <v>14295</v>
      </c>
      <c r="G5" s="17">
        <f>Bannock!G5+'Bear Lake'!G5+Bingham!G5+Caribou!G5+Franklin!G5+Oneida!G5+Power!G5</f>
        <v>14271</v>
      </c>
      <c r="H5" s="17">
        <f>Bannock!H5+'Bear Lake'!H5+Bingham!H5+Caribou!H5+Franklin!H5+Oneida!H5+Power!H5</f>
        <v>14228</v>
      </c>
      <c r="I5" s="17">
        <f>Bannock!I5+'Bear Lake'!I5+Bingham!I5+Caribou!I5+Franklin!I5+Oneida!I5+Power!I5</f>
        <v>14173</v>
      </c>
      <c r="J5" s="17">
        <f>Bannock!J5+'Bear Lake'!J5+Bingham!J5+Caribou!J5+Franklin!J5+Oneida!J5+Power!J5</f>
        <v>14108</v>
      </c>
      <c r="K5" s="17">
        <f>Bannock!K5+'Bear Lake'!K5+Bingham!K5+Caribou!K5+Franklin!K5+Oneida!K5+Power!K5</f>
        <v>14043</v>
      </c>
      <c r="L5" s="17">
        <f>Bannock!L5+'Bear Lake'!L5+Bingham!L5+Caribou!L5+Franklin!L5+Oneida!L5+Power!L5</f>
        <v>13975</v>
      </c>
      <c r="M5" s="16"/>
      <c r="N5" s="17">
        <f t="shared" si="0"/>
        <v>-166</v>
      </c>
      <c r="O5" s="18">
        <f t="shared" si="1"/>
        <v>-1.1738915211088325E-2</v>
      </c>
      <c r="P5" s="18">
        <f t="shared" si="2"/>
        <v>-1.1801391159247387E-3</v>
      </c>
    </row>
    <row r="6" spans="1:16" ht="15" customHeight="1" x14ac:dyDescent="0.2">
      <c r="A6" s="9" t="s">
        <v>8</v>
      </c>
      <c r="B6" s="13">
        <f>Bannock!B6+'Bear Lake'!B6+Bingham!B6+Caribou!B6+Franklin!B6+Oneida!B6+Power!B6</f>
        <v>12731</v>
      </c>
      <c r="C6" s="13">
        <f>Bannock!C6+'Bear Lake'!C6+Bingham!C6+Caribou!C6+Franklin!C6+Oneida!C6+Power!C6</f>
        <v>12775</v>
      </c>
      <c r="D6" s="13">
        <f>Bannock!D6+'Bear Lake'!D6+Bingham!D6+Caribou!D6+Franklin!D6+Oneida!D6+Power!D6</f>
        <v>12827</v>
      </c>
      <c r="E6" s="13">
        <f>Bannock!E6+'Bear Lake'!E6+Bingham!E6+Caribou!E6+Franklin!E6+Oneida!E6+Power!E6</f>
        <v>12877</v>
      </c>
      <c r="F6" s="13">
        <f>Bannock!F6+'Bear Lake'!F6+Bingham!F6+Caribou!F6+Franklin!F6+Oneida!F6+Power!F6</f>
        <v>12922</v>
      </c>
      <c r="G6" s="13">
        <f>Bannock!G6+'Bear Lake'!G6+Bingham!G6+Caribou!G6+Franklin!G6+Oneida!G6+Power!G6</f>
        <v>12957</v>
      </c>
      <c r="H6" s="13">
        <f>Bannock!H6+'Bear Lake'!H6+Bingham!H6+Caribou!H6+Franklin!H6+Oneida!H6+Power!H6</f>
        <v>12981</v>
      </c>
      <c r="I6" s="13">
        <f>Bannock!I6+'Bear Lake'!I6+Bingham!I6+Caribou!I6+Franklin!I6+Oneida!I6+Power!I6</f>
        <v>12990</v>
      </c>
      <c r="J6" s="13">
        <f>Bannock!J6+'Bear Lake'!J6+Bingham!J6+Caribou!J6+Franklin!J6+Oneida!J6+Power!J6</f>
        <v>12986</v>
      </c>
      <c r="K6" s="13">
        <f>Bannock!K6+'Bear Lake'!K6+Bingham!K6+Caribou!K6+Franklin!K6+Oneida!K6+Power!K6</f>
        <v>12972</v>
      </c>
      <c r="L6" s="13">
        <f>Bannock!L6+'Bear Lake'!L6+Bingham!L6+Caribou!L6+Franklin!L6+Oneida!L6+Power!L6</f>
        <v>12948</v>
      </c>
      <c r="M6" s="12"/>
      <c r="N6" s="13">
        <f t="shared" si="0"/>
        <v>217</v>
      </c>
      <c r="O6" s="14">
        <f t="shared" si="1"/>
        <v>1.7045008247584637E-2</v>
      </c>
      <c r="P6" s="14">
        <f t="shared" si="2"/>
        <v>1.6915662853280722E-3</v>
      </c>
    </row>
    <row r="7" spans="1:16" ht="15" customHeight="1" x14ac:dyDescent="0.2">
      <c r="A7" s="10" t="s">
        <v>9</v>
      </c>
      <c r="B7" s="17">
        <f>Bannock!B7+'Bear Lake'!B7+Bingham!B7+Caribou!B7+Franklin!B7+Oneida!B7+Power!B7</f>
        <v>11610</v>
      </c>
      <c r="C7" s="17">
        <f>Bannock!C7+'Bear Lake'!C7+Bingham!C7+Caribou!C7+Franklin!C7+Oneida!C7+Power!C7</f>
        <v>11850</v>
      </c>
      <c r="D7" s="17">
        <f>Bannock!D7+'Bear Lake'!D7+Bingham!D7+Caribou!D7+Franklin!D7+Oneida!D7+Power!D7</f>
        <v>12052</v>
      </c>
      <c r="E7" s="17">
        <f>Bannock!E7+'Bear Lake'!E7+Bingham!E7+Caribou!E7+Franklin!E7+Oneida!E7+Power!E7</f>
        <v>12221</v>
      </c>
      <c r="F7" s="17">
        <f>Bannock!F7+'Bear Lake'!F7+Bingham!F7+Caribou!F7+Franklin!F7+Oneida!F7+Power!F7</f>
        <v>12367</v>
      </c>
      <c r="G7" s="17">
        <f>Bannock!G7+'Bear Lake'!G7+Bingham!G7+Caribou!G7+Franklin!G7+Oneida!G7+Power!G7</f>
        <v>12495</v>
      </c>
      <c r="H7" s="17">
        <f>Bannock!H7+'Bear Lake'!H7+Bingham!H7+Caribou!H7+Franklin!H7+Oneida!H7+Power!H7</f>
        <v>12601</v>
      </c>
      <c r="I7" s="17">
        <f>Bannock!I7+'Bear Lake'!I7+Bingham!I7+Caribou!I7+Franklin!I7+Oneida!I7+Power!I7</f>
        <v>12691</v>
      </c>
      <c r="J7" s="17">
        <f>Bannock!J7+'Bear Lake'!J7+Bingham!J7+Caribou!J7+Franklin!J7+Oneida!J7+Power!J7</f>
        <v>12768</v>
      </c>
      <c r="K7" s="17">
        <f>Bannock!K7+'Bear Lake'!K7+Bingham!K7+Caribou!K7+Franklin!K7+Oneida!K7+Power!K7</f>
        <v>12825</v>
      </c>
      <c r="L7" s="17">
        <f>Bannock!L7+'Bear Lake'!L7+Bingham!L7+Caribou!L7+Franklin!L7+Oneida!L7+Power!L7</f>
        <v>12869</v>
      </c>
      <c r="M7" s="16"/>
      <c r="N7" s="17">
        <f t="shared" si="0"/>
        <v>1259</v>
      </c>
      <c r="O7" s="18">
        <f t="shared" si="1"/>
        <v>0.10844099913867356</v>
      </c>
      <c r="P7" s="18">
        <f t="shared" si="2"/>
        <v>1.0348632798138802E-2</v>
      </c>
    </row>
    <row r="8" spans="1:16" ht="15" customHeight="1" x14ac:dyDescent="0.2">
      <c r="A8" s="9" t="s">
        <v>10</v>
      </c>
      <c r="B8" s="13">
        <f>Bannock!B8+'Bear Lake'!B8+Bingham!B8+Caribou!B8+Franklin!B8+Oneida!B8+Power!B8</f>
        <v>11732</v>
      </c>
      <c r="C8" s="13">
        <f>Bannock!C8+'Bear Lake'!C8+Bingham!C8+Caribou!C8+Franklin!C8+Oneida!C8+Power!C8</f>
        <v>11715</v>
      </c>
      <c r="D8" s="13">
        <f>Bannock!D8+'Bear Lake'!D8+Bingham!D8+Caribou!D8+Franklin!D8+Oneida!D8+Power!D8</f>
        <v>11749</v>
      </c>
      <c r="E8" s="13">
        <f>Bannock!E8+'Bear Lake'!E8+Bingham!E8+Caribou!E8+Franklin!E8+Oneida!E8+Power!E8</f>
        <v>11818</v>
      </c>
      <c r="F8" s="13">
        <f>Bannock!F8+'Bear Lake'!F8+Bingham!F8+Caribou!F8+Franklin!F8+Oneida!F8+Power!F8</f>
        <v>11906</v>
      </c>
      <c r="G8" s="13">
        <f>Bannock!G8+'Bear Lake'!G8+Bingham!G8+Caribou!G8+Franklin!G8+Oneida!G8+Power!G8</f>
        <v>12005</v>
      </c>
      <c r="H8" s="13">
        <f>Bannock!H8+'Bear Lake'!H8+Bingham!H8+Caribou!H8+Franklin!H8+Oneida!H8+Power!H8</f>
        <v>12109</v>
      </c>
      <c r="I8" s="13">
        <f>Bannock!I8+'Bear Lake'!I8+Bingham!I8+Caribou!I8+Franklin!I8+Oneida!I8+Power!I8</f>
        <v>12214</v>
      </c>
      <c r="J8" s="13">
        <f>Bannock!J8+'Bear Lake'!J8+Bingham!J8+Caribou!J8+Franklin!J8+Oneida!J8+Power!J8</f>
        <v>12316</v>
      </c>
      <c r="K8" s="13">
        <f>Bannock!K8+'Bear Lake'!K8+Bingham!K8+Caribou!K8+Franklin!K8+Oneida!K8+Power!K8</f>
        <v>12412</v>
      </c>
      <c r="L8" s="13">
        <f>Bannock!L8+'Bear Lake'!L8+Bingham!L8+Caribou!L8+Franklin!L8+Oneida!L8+Power!L8</f>
        <v>12502</v>
      </c>
      <c r="M8" s="12"/>
      <c r="N8" s="13">
        <f t="shared" si="0"/>
        <v>770</v>
      </c>
      <c r="O8" s="14">
        <f t="shared" si="1"/>
        <v>6.5632458233890217E-2</v>
      </c>
      <c r="P8" s="14">
        <f t="shared" si="2"/>
        <v>6.3770956789250821E-3</v>
      </c>
    </row>
    <row r="9" spans="1:16" ht="15" customHeight="1" x14ac:dyDescent="0.2">
      <c r="A9" s="10" t="s">
        <v>11</v>
      </c>
      <c r="B9" s="17">
        <f>Bannock!B9+'Bear Lake'!B9+Bingham!B9+Caribou!B9+Franklin!B9+Oneida!B9+Power!B9</f>
        <v>11919</v>
      </c>
      <c r="C9" s="17">
        <f>Bannock!C9+'Bear Lake'!C9+Bingham!C9+Caribou!C9+Franklin!C9+Oneida!C9+Power!C9</f>
        <v>12034</v>
      </c>
      <c r="D9" s="17">
        <f>Bannock!D9+'Bear Lake'!D9+Bingham!D9+Caribou!D9+Franklin!D9+Oneida!D9+Power!D9</f>
        <v>12123</v>
      </c>
      <c r="E9" s="17">
        <f>Bannock!E9+'Bear Lake'!E9+Bingham!E9+Caribou!E9+Franklin!E9+Oneida!E9+Power!E9</f>
        <v>12199</v>
      </c>
      <c r="F9" s="17">
        <f>Bannock!F9+'Bear Lake'!F9+Bingham!F9+Caribou!F9+Franklin!F9+Oneida!F9+Power!F9</f>
        <v>12273</v>
      </c>
      <c r="G9" s="17">
        <f>Bannock!G9+'Bear Lake'!G9+Bingham!G9+Caribou!G9+Franklin!G9+Oneida!G9+Power!G9</f>
        <v>12349</v>
      </c>
      <c r="H9" s="17">
        <f>Bannock!H9+'Bear Lake'!H9+Bingham!H9+Caribou!H9+Franklin!H9+Oneida!H9+Power!H9</f>
        <v>12432</v>
      </c>
      <c r="I9" s="17">
        <f>Bannock!I9+'Bear Lake'!I9+Bingham!I9+Caribou!I9+Franklin!I9+Oneida!I9+Power!I9</f>
        <v>12519</v>
      </c>
      <c r="J9" s="17">
        <f>Bannock!J9+'Bear Lake'!J9+Bingham!J9+Caribou!J9+Franklin!J9+Oneida!J9+Power!J9</f>
        <v>12611</v>
      </c>
      <c r="K9" s="17">
        <f>Bannock!K9+'Bear Lake'!K9+Bingham!K9+Caribou!K9+Franklin!K9+Oneida!K9+Power!K9</f>
        <v>12702</v>
      </c>
      <c r="L9" s="17">
        <f>Bannock!L9+'Bear Lake'!L9+Bingham!L9+Caribou!L9+Franklin!L9+Oneida!L9+Power!L9</f>
        <v>12795</v>
      </c>
      <c r="M9" s="16"/>
      <c r="N9" s="17">
        <f t="shared" si="0"/>
        <v>876</v>
      </c>
      <c r="O9" s="18">
        <f t="shared" si="1"/>
        <v>7.3496098665995463E-2</v>
      </c>
      <c r="P9" s="18">
        <f t="shared" si="2"/>
        <v>7.1172787002269366E-3</v>
      </c>
    </row>
    <row r="10" spans="1:16" ht="15" customHeight="1" x14ac:dyDescent="0.2">
      <c r="A10" s="9" t="s">
        <v>12</v>
      </c>
      <c r="B10" s="13">
        <f>Bannock!B10+'Bear Lake'!B10+Bingham!B10+Caribou!B10+Franklin!B10+Oneida!B10+Power!B10</f>
        <v>11893</v>
      </c>
      <c r="C10" s="13">
        <f>Bannock!C10+'Bear Lake'!C10+Bingham!C10+Caribou!C10+Franklin!C10+Oneida!C10+Power!C10</f>
        <v>11950</v>
      </c>
      <c r="D10" s="13">
        <f>Bannock!D10+'Bear Lake'!D10+Bingham!D10+Caribou!D10+Franklin!D10+Oneida!D10+Power!D10</f>
        <v>12018</v>
      </c>
      <c r="E10" s="13">
        <f>Bannock!E10+'Bear Lake'!E10+Bingham!E10+Caribou!E10+Franklin!E10+Oneida!E10+Power!E10</f>
        <v>12091</v>
      </c>
      <c r="F10" s="13">
        <f>Bannock!F10+'Bear Lake'!F10+Bingham!F10+Caribou!F10+Franklin!F10+Oneida!F10+Power!F10</f>
        <v>12165</v>
      </c>
      <c r="G10" s="13">
        <f>Bannock!G10+'Bear Lake'!G10+Bingham!G10+Caribou!G10+Franklin!G10+Oneida!G10+Power!G10</f>
        <v>12238</v>
      </c>
      <c r="H10" s="13">
        <f>Bannock!H10+'Bear Lake'!H10+Bingham!H10+Caribou!H10+Franklin!H10+Oneida!H10+Power!H10</f>
        <v>12312</v>
      </c>
      <c r="I10" s="13">
        <f>Bannock!I10+'Bear Lake'!I10+Bingham!I10+Caribou!I10+Franklin!I10+Oneida!I10+Power!I10</f>
        <v>12390</v>
      </c>
      <c r="J10" s="13">
        <f>Bannock!J10+'Bear Lake'!J10+Bingham!J10+Caribou!J10+Franklin!J10+Oneida!J10+Power!J10</f>
        <v>12467</v>
      </c>
      <c r="K10" s="13">
        <f>Bannock!K10+'Bear Lake'!K10+Bingham!K10+Caribou!K10+Franklin!K10+Oneida!K10+Power!K10</f>
        <v>12549</v>
      </c>
      <c r="L10" s="13">
        <f>Bannock!L10+'Bear Lake'!L10+Bingham!L10+Caribou!L10+Franklin!L10+Oneida!L10+Power!L10</f>
        <v>12632</v>
      </c>
      <c r="M10" s="12"/>
      <c r="N10" s="13">
        <f t="shared" si="0"/>
        <v>739</v>
      </c>
      <c r="O10" s="14">
        <f t="shared" si="1"/>
        <v>6.2137391743042128E-2</v>
      </c>
      <c r="P10" s="14">
        <f t="shared" si="2"/>
        <v>6.0465354606189514E-3</v>
      </c>
    </row>
    <row r="11" spans="1:16" ht="15" customHeight="1" x14ac:dyDescent="0.2">
      <c r="A11" s="10" t="s">
        <v>13</v>
      </c>
      <c r="B11" s="17">
        <f>Bannock!B11+'Bear Lake'!B11+Bingham!B11+Caribou!B11+Franklin!B11+Oneida!B11+Power!B11</f>
        <v>10161</v>
      </c>
      <c r="C11" s="17">
        <f>Bannock!C11+'Bear Lake'!C11+Bingham!C11+Caribou!C11+Franklin!C11+Oneida!C11+Power!C11</f>
        <v>10441</v>
      </c>
      <c r="D11" s="17">
        <f>Bannock!D11+'Bear Lake'!D11+Bingham!D11+Caribou!D11+Franklin!D11+Oneida!D11+Power!D11</f>
        <v>10675</v>
      </c>
      <c r="E11" s="17">
        <f>Bannock!E11+'Bear Lake'!E11+Bingham!E11+Caribou!E11+Franklin!E11+Oneida!E11+Power!E11</f>
        <v>10876</v>
      </c>
      <c r="F11" s="17">
        <f>Bannock!F11+'Bear Lake'!F11+Bingham!F11+Caribou!F11+Franklin!F11+Oneida!F11+Power!F11</f>
        <v>11050</v>
      </c>
      <c r="G11" s="17">
        <f>Bannock!G11+'Bear Lake'!G11+Bingham!G11+Caribou!G11+Franklin!G11+Oneida!G11+Power!G11</f>
        <v>11204</v>
      </c>
      <c r="H11" s="17">
        <f>Bannock!H11+'Bear Lake'!H11+Bingham!H11+Caribou!H11+Franklin!H11+Oneida!H11+Power!H11</f>
        <v>11341</v>
      </c>
      <c r="I11" s="17">
        <f>Bannock!I11+'Bear Lake'!I11+Bingham!I11+Caribou!I11+Franklin!I11+Oneida!I11+Power!I11</f>
        <v>11466</v>
      </c>
      <c r="J11" s="17">
        <f>Bannock!J11+'Bear Lake'!J11+Bingham!J11+Caribou!J11+Franklin!J11+Oneida!J11+Power!J11</f>
        <v>11580</v>
      </c>
      <c r="K11" s="17">
        <f>Bannock!K11+'Bear Lake'!K11+Bingham!K11+Caribou!K11+Franklin!K11+Oneida!K11+Power!K11</f>
        <v>11685</v>
      </c>
      <c r="L11" s="17">
        <f>Bannock!L11+'Bear Lake'!L11+Bingham!L11+Caribou!L11+Franklin!L11+Oneida!L11+Power!L11</f>
        <v>11786</v>
      </c>
      <c r="M11" s="16"/>
      <c r="N11" s="17">
        <f t="shared" si="0"/>
        <v>1625</v>
      </c>
      <c r="O11" s="18">
        <f t="shared" si="1"/>
        <v>0.15992520421218384</v>
      </c>
      <c r="P11" s="18">
        <f t="shared" si="2"/>
        <v>1.4946145424685975E-2</v>
      </c>
    </row>
    <row r="12" spans="1:16" ht="15" customHeight="1" x14ac:dyDescent="0.2">
      <c r="A12" s="9" t="s">
        <v>14</v>
      </c>
      <c r="B12" s="13">
        <f>Bannock!B12+'Bear Lake'!B12+Bingham!B12+Caribou!B12+Franklin!B12+Oneida!B12+Power!B12</f>
        <v>9236</v>
      </c>
      <c r="C12" s="13">
        <f>Bannock!C12+'Bear Lake'!C12+Bingham!C12+Caribou!C12+Franklin!C12+Oneida!C12+Power!C12</f>
        <v>9365</v>
      </c>
      <c r="D12" s="13">
        <f>Bannock!D12+'Bear Lake'!D12+Bingham!D12+Caribou!D12+Franklin!D12+Oneida!D12+Power!D12</f>
        <v>9523</v>
      </c>
      <c r="E12" s="13">
        <f>Bannock!E12+'Bear Lake'!E12+Bingham!E12+Caribou!E12+Franklin!E12+Oneida!E12+Power!E12</f>
        <v>9694</v>
      </c>
      <c r="F12" s="13">
        <f>Bannock!F12+'Bear Lake'!F12+Bingham!F12+Caribou!F12+Franklin!F12+Oneida!F12+Power!F12</f>
        <v>9873</v>
      </c>
      <c r="G12" s="13">
        <f>Bannock!G12+'Bear Lake'!G12+Bingham!G12+Caribou!G12+Franklin!G12+Oneida!G12+Power!G12</f>
        <v>10049</v>
      </c>
      <c r="H12" s="13">
        <f>Bannock!H12+'Bear Lake'!H12+Bingham!H12+Caribou!H12+Franklin!H12+Oneida!H12+Power!H12</f>
        <v>10221</v>
      </c>
      <c r="I12" s="13">
        <f>Bannock!I12+'Bear Lake'!I12+Bingham!I12+Caribou!I12+Franklin!I12+Oneida!I12+Power!I12</f>
        <v>10385</v>
      </c>
      <c r="J12" s="13">
        <f>Bannock!J12+'Bear Lake'!J12+Bingham!J12+Caribou!J12+Franklin!J12+Oneida!J12+Power!J12</f>
        <v>10540</v>
      </c>
      <c r="K12" s="13">
        <f>Bannock!K12+'Bear Lake'!K12+Bingham!K12+Caribou!K12+Franklin!K12+Oneida!K12+Power!K12</f>
        <v>10689</v>
      </c>
      <c r="L12" s="13">
        <f>Bannock!L12+'Bear Lake'!L12+Bingham!L12+Caribou!L12+Franklin!L12+Oneida!L12+Power!L12</f>
        <v>10826</v>
      </c>
      <c r="M12" s="12"/>
      <c r="N12" s="13">
        <f t="shared" si="0"/>
        <v>1590</v>
      </c>
      <c r="O12" s="14">
        <f t="shared" si="1"/>
        <v>0.17215244694673018</v>
      </c>
      <c r="P12" s="14">
        <f t="shared" si="2"/>
        <v>1.6010999816019833E-2</v>
      </c>
    </row>
    <row r="13" spans="1:16" ht="15" customHeight="1" x14ac:dyDescent="0.2">
      <c r="A13" s="10" t="s">
        <v>15</v>
      </c>
      <c r="B13" s="17">
        <f>Bannock!B13+'Bear Lake'!B13+Bingham!B13+Caribou!B13+Franklin!B13+Oneida!B13+Power!B13</f>
        <v>9148</v>
      </c>
      <c r="C13" s="17">
        <f>Bannock!C13+'Bear Lake'!C13+Bingham!C13+Caribou!C13+Franklin!C13+Oneida!C13+Power!C13</f>
        <v>9210</v>
      </c>
      <c r="D13" s="17">
        <f>Bannock!D13+'Bear Lake'!D13+Bingham!D13+Caribou!D13+Franklin!D13+Oneida!D13+Power!D13</f>
        <v>9287</v>
      </c>
      <c r="E13" s="17">
        <f>Bannock!E13+'Bear Lake'!E13+Bingham!E13+Caribou!E13+Franklin!E13+Oneida!E13+Power!E13</f>
        <v>9379</v>
      </c>
      <c r="F13" s="17">
        <f>Bannock!F13+'Bear Lake'!F13+Bingham!F13+Caribou!F13+Franklin!F13+Oneida!F13+Power!F13</f>
        <v>9485</v>
      </c>
      <c r="G13" s="17">
        <f>Bannock!G13+'Bear Lake'!G13+Bingham!G13+Caribou!G13+Franklin!G13+Oneida!G13+Power!G13</f>
        <v>9603</v>
      </c>
      <c r="H13" s="17">
        <f>Bannock!H13+'Bear Lake'!H13+Bingham!H13+Caribou!H13+Franklin!H13+Oneida!H13+Power!H13</f>
        <v>9732</v>
      </c>
      <c r="I13" s="17">
        <f>Bannock!I13+'Bear Lake'!I13+Bingham!I13+Caribou!I13+Franklin!I13+Oneida!I13+Power!I13</f>
        <v>9870</v>
      </c>
      <c r="J13" s="17">
        <f>Bannock!J13+'Bear Lake'!J13+Bingham!J13+Caribou!J13+Franklin!J13+Oneida!J13+Power!J13</f>
        <v>10013</v>
      </c>
      <c r="K13" s="17">
        <f>Bannock!K13+'Bear Lake'!K13+Bingham!K13+Caribou!K13+Franklin!K13+Oneida!K13+Power!K13</f>
        <v>10155</v>
      </c>
      <c r="L13" s="17">
        <f>Bannock!L13+'Bear Lake'!L13+Bingham!L13+Caribou!L13+Franklin!L13+Oneida!L13+Power!L13</f>
        <v>10298</v>
      </c>
      <c r="M13" s="16"/>
      <c r="N13" s="17">
        <f t="shared" si="0"/>
        <v>1150</v>
      </c>
      <c r="O13" s="18">
        <f t="shared" si="1"/>
        <v>0.12571053782247485</v>
      </c>
      <c r="P13" s="18">
        <f t="shared" si="2"/>
        <v>1.1911829982349076E-2</v>
      </c>
    </row>
    <row r="14" spans="1:16" ht="15" customHeight="1" x14ac:dyDescent="0.2">
      <c r="A14" s="9" t="s">
        <v>16</v>
      </c>
      <c r="B14" s="13">
        <f>Bannock!B14+'Bear Lake'!B14+Bingham!B14+Caribou!B14+Franklin!B14+Oneida!B14+Power!B14</f>
        <v>10375</v>
      </c>
      <c r="C14" s="13">
        <f>Bannock!C14+'Bear Lake'!C14+Bingham!C14+Caribou!C14+Franklin!C14+Oneida!C14+Power!C14</f>
        <v>10196</v>
      </c>
      <c r="D14" s="13">
        <f>Bannock!D14+'Bear Lake'!D14+Bingham!D14+Caribou!D14+Franklin!D14+Oneida!D14+Power!D14</f>
        <v>10068</v>
      </c>
      <c r="E14" s="13">
        <f>Bannock!E14+'Bear Lake'!E14+Bingham!E14+Caribou!E14+Franklin!E14+Oneida!E14+Power!E14</f>
        <v>9981</v>
      </c>
      <c r="F14" s="13">
        <f>Bannock!F14+'Bear Lake'!F14+Bingham!F14+Caribou!F14+Franklin!F14+Oneida!F14+Power!F14</f>
        <v>9932</v>
      </c>
      <c r="G14" s="13">
        <f>Bannock!G14+'Bear Lake'!G14+Bingham!G14+Caribou!G14+Franklin!G14+Oneida!G14+Power!G14</f>
        <v>9913</v>
      </c>
      <c r="H14" s="13">
        <f>Bannock!H14+'Bear Lake'!H14+Bingham!H14+Caribou!H14+Franklin!H14+Oneida!H14+Power!H14</f>
        <v>9922</v>
      </c>
      <c r="I14" s="13">
        <f>Bannock!I14+'Bear Lake'!I14+Bingham!I14+Caribou!I14+Franklin!I14+Oneida!I14+Power!I14</f>
        <v>9954</v>
      </c>
      <c r="J14" s="13">
        <f>Bannock!J14+'Bear Lake'!J14+Bingham!J14+Caribou!J14+Franklin!J14+Oneida!J14+Power!J14</f>
        <v>10008</v>
      </c>
      <c r="K14" s="13">
        <f>Bannock!K14+'Bear Lake'!K14+Bingham!K14+Caribou!K14+Franklin!K14+Oneida!K14+Power!K14</f>
        <v>10077</v>
      </c>
      <c r="L14" s="13">
        <f>Bannock!L14+'Bear Lake'!L14+Bingham!L14+Caribou!L14+Franklin!L14+Oneida!L14+Power!L14</f>
        <v>10161</v>
      </c>
      <c r="M14" s="12"/>
      <c r="N14" s="13">
        <f t="shared" si="0"/>
        <v>-214</v>
      </c>
      <c r="O14" s="14">
        <f t="shared" si="1"/>
        <v>-2.0626506024096384E-2</v>
      </c>
      <c r="P14" s="14">
        <f t="shared" si="2"/>
        <v>-2.0820498822252675E-3</v>
      </c>
    </row>
    <row r="15" spans="1:16" ht="15" customHeight="1" x14ac:dyDescent="0.2">
      <c r="A15" s="10" t="s">
        <v>17</v>
      </c>
      <c r="B15" s="17">
        <f>Bannock!B15+'Bear Lake'!B15+Bingham!B15+Caribou!B15+Franklin!B15+Oneida!B15+Power!B15</f>
        <v>9840</v>
      </c>
      <c r="C15" s="17">
        <f>Bannock!C15+'Bear Lake'!C15+Bingham!C15+Caribou!C15+Franklin!C15+Oneida!C15+Power!C15</f>
        <v>9892</v>
      </c>
      <c r="D15" s="17">
        <f>Bannock!D15+'Bear Lake'!D15+Bingham!D15+Caribou!D15+Franklin!D15+Oneida!D15+Power!D15</f>
        <v>9895</v>
      </c>
      <c r="E15" s="17">
        <f>Bannock!E15+'Bear Lake'!E15+Bingham!E15+Caribou!E15+Franklin!E15+Oneida!E15+Power!E15</f>
        <v>9873</v>
      </c>
      <c r="F15" s="17">
        <f>Bannock!F15+'Bear Lake'!F15+Bingham!F15+Caribou!F15+Franklin!F15+Oneida!F15+Power!F15</f>
        <v>9838</v>
      </c>
      <c r="G15" s="17">
        <f>Bannock!G15+'Bear Lake'!G15+Bingham!G15+Caribou!G15+Franklin!G15+Oneida!G15+Power!G15</f>
        <v>9801</v>
      </c>
      <c r="H15" s="17">
        <f>Bannock!H15+'Bear Lake'!H15+Bingham!H15+Caribou!H15+Franklin!H15+Oneida!H15+Power!H15</f>
        <v>9769</v>
      </c>
      <c r="I15" s="17">
        <f>Bannock!I15+'Bear Lake'!I15+Bingham!I15+Caribou!I15+Franklin!I15+Oneida!I15+Power!I15</f>
        <v>9745</v>
      </c>
      <c r="J15" s="17">
        <f>Bannock!J15+'Bear Lake'!J15+Bingham!J15+Caribou!J15+Franklin!J15+Oneida!J15+Power!J15</f>
        <v>9733</v>
      </c>
      <c r="K15" s="17">
        <f>Bannock!K15+'Bear Lake'!K15+Bingham!K15+Caribou!K15+Franklin!K15+Oneida!K15+Power!K15</f>
        <v>9734</v>
      </c>
      <c r="L15" s="17">
        <f>Bannock!L15+'Bear Lake'!L15+Bingham!L15+Caribou!L15+Franklin!L15+Oneida!L15+Power!L15</f>
        <v>9751</v>
      </c>
      <c r="M15" s="16"/>
      <c r="N15" s="17">
        <f t="shared" si="0"/>
        <v>-89</v>
      </c>
      <c r="O15" s="18">
        <f t="shared" si="1"/>
        <v>-9.0447154471544715E-3</v>
      </c>
      <c r="P15" s="18">
        <f t="shared" si="2"/>
        <v>-9.0817408118559761E-4</v>
      </c>
    </row>
    <row r="16" spans="1:16" ht="15" customHeight="1" x14ac:dyDescent="0.2">
      <c r="A16" s="9" t="s">
        <v>18</v>
      </c>
      <c r="B16" s="13">
        <f>Bannock!B16+'Bear Lake'!B16+Bingham!B16+Caribou!B16+Franklin!B16+Oneida!B16+Power!B16</f>
        <v>7794</v>
      </c>
      <c r="C16" s="13">
        <f>Bannock!C16+'Bear Lake'!C16+Bingham!C16+Caribou!C16+Franklin!C16+Oneida!C16+Power!C16</f>
        <v>8037</v>
      </c>
      <c r="D16" s="13">
        <f>Bannock!D16+'Bear Lake'!D16+Bingham!D16+Caribou!D16+Franklin!D16+Oneida!D16+Power!D16</f>
        <v>8239</v>
      </c>
      <c r="E16" s="13">
        <f>Bannock!E16+'Bear Lake'!E16+Bingham!E16+Caribou!E16+Franklin!E16+Oneida!E16+Power!E16</f>
        <v>8401</v>
      </c>
      <c r="F16" s="13">
        <f>Bannock!F16+'Bear Lake'!F16+Bingham!F16+Caribou!F16+Franklin!F16+Oneida!F16+Power!F16</f>
        <v>8521</v>
      </c>
      <c r="G16" s="13">
        <f>Bannock!G16+'Bear Lake'!G16+Bingham!G16+Caribou!G16+Franklin!G16+Oneida!G16+Power!G16</f>
        <v>8610</v>
      </c>
      <c r="H16" s="13">
        <f>Bannock!H16+'Bear Lake'!H16+Bingham!H16+Caribou!H16+Franklin!H16+Oneida!H16+Power!H16</f>
        <v>8671</v>
      </c>
      <c r="I16" s="13">
        <f>Bannock!I16+'Bear Lake'!I16+Bingham!I16+Caribou!I16+Franklin!I16+Oneida!I16+Power!I16</f>
        <v>8714</v>
      </c>
      <c r="J16" s="13">
        <f>Bannock!J16+'Bear Lake'!J16+Bingham!J16+Caribou!J16+Franklin!J16+Oneida!J16+Power!J16</f>
        <v>8744</v>
      </c>
      <c r="K16" s="13">
        <f>Bannock!K16+'Bear Lake'!K16+Bingham!K16+Caribou!K16+Franklin!K16+Oneida!K16+Power!K16</f>
        <v>8767</v>
      </c>
      <c r="L16" s="13">
        <f>Bannock!L16+'Bear Lake'!L16+Bingham!L16+Caribou!L16+Franklin!L16+Oneida!L16+Power!L16</f>
        <v>8783</v>
      </c>
      <c r="M16" s="12"/>
      <c r="N16" s="13">
        <f t="shared" si="0"/>
        <v>989</v>
      </c>
      <c r="O16" s="14">
        <f t="shared" si="1"/>
        <v>0.12689248139594561</v>
      </c>
      <c r="P16" s="14">
        <f t="shared" si="2"/>
        <v>1.201802584034839E-2</v>
      </c>
    </row>
    <row r="17" spans="1:16" ht="15" customHeight="1" x14ac:dyDescent="0.2">
      <c r="A17" s="10" t="s">
        <v>19</v>
      </c>
      <c r="B17" s="17">
        <f>Bannock!B17+'Bear Lake'!B17+Bingham!B17+Caribou!B17+Franklin!B17+Oneida!B17+Power!B17</f>
        <v>5298</v>
      </c>
      <c r="C17" s="17">
        <f>Bannock!C17+'Bear Lake'!C17+Bingham!C17+Caribou!C17+Franklin!C17+Oneida!C17+Power!C17</f>
        <v>5537</v>
      </c>
      <c r="D17" s="17">
        <f>Bannock!D17+'Bear Lake'!D17+Bingham!D17+Caribou!D17+Franklin!D17+Oneida!D17+Power!D17</f>
        <v>5767</v>
      </c>
      <c r="E17" s="17">
        <f>Bannock!E17+'Bear Lake'!E17+Bingham!E17+Caribou!E17+Franklin!E17+Oneida!E17+Power!E17</f>
        <v>5983</v>
      </c>
      <c r="F17" s="17">
        <f>Bannock!F17+'Bear Lake'!F17+Bingham!F17+Caribou!F17+Franklin!F17+Oneida!F17+Power!F17</f>
        <v>6180</v>
      </c>
      <c r="G17" s="17">
        <f>Bannock!G17+'Bear Lake'!G17+Bingham!G17+Caribou!G17+Franklin!G17+Oneida!G17+Power!G17</f>
        <v>6356</v>
      </c>
      <c r="H17" s="17">
        <f>Bannock!H17+'Bear Lake'!H17+Bingham!H17+Caribou!H17+Franklin!H17+Oneida!H17+Power!H17</f>
        <v>6507</v>
      </c>
      <c r="I17" s="17">
        <f>Bannock!I17+'Bear Lake'!I17+Bingham!I17+Caribou!I17+Franklin!I17+Oneida!I17+Power!I17</f>
        <v>6634</v>
      </c>
      <c r="J17" s="17">
        <f>Bannock!J17+'Bear Lake'!J17+Bingham!J17+Caribou!J17+Franklin!J17+Oneida!J17+Power!J17</f>
        <v>6741</v>
      </c>
      <c r="K17" s="17">
        <f>Bannock!K17+'Bear Lake'!K17+Bingham!K17+Caribou!K17+Franklin!K17+Oneida!K17+Power!K17</f>
        <v>6827</v>
      </c>
      <c r="L17" s="17">
        <f>Bannock!L17+'Bear Lake'!L17+Bingham!L17+Caribou!L17+Franklin!L17+Oneida!L17+Power!L17</f>
        <v>6901</v>
      </c>
      <c r="M17" s="16"/>
      <c r="N17" s="17">
        <f t="shared" si="0"/>
        <v>1603</v>
      </c>
      <c r="O17" s="18">
        <f t="shared" si="1"/>
        <v>0.30256700641751605</v>
      </c>
      <c r="P17" s="18">
        <f t="shared" si="2"/>
        <v>2.6786162694123483E-2</v>
      </c>
    </row>
    <row r="18" spans="1:16" ht="15" customHeight="1" x14ac:dyDescent="0.2">
      <c r="A18" s="9" t="s">
        <v>20</v>
      </c>
      <c r="B18" s="13">
        <f>Bannock!B18+'Bear Lake'!B18+Bingham!B18+Caribou!B18+Franklin!B18+Oneida!B18+Power!B18</f>
        <v>3060</v>
      </c>
      <c r="C18" s="13">
        <f>Bannock!C18+'Bear Lake'!C18+Bingham!C18+Caribou!C18+Franklin!C18+Oneida!C18+Power!C18</f>
        <v>3257</v>
      </c>
      <c r="D18" s="13">
        <f>Bannock!D18+'Bear Lake'!D18+Bingham!D18+Caribou!D18+Franklin!D18+Oneida!D18+Power!D18</f>
        <v>3454</v>
      </c>
      <c r="E18" s="13">
        <f>Bannock!E18+'Bear Lake'!E18+Bingham!E18+Caribou!E18+Franklin!E18+Oneida!E18+Power!E18</f>
        <v>3647</v>
      </c>
      <c r="F18" s="13">
        <f>Bannock!F18+'Bear Lake'!F18+Bingham!F18+Caribou!F18+Franklin!F18+Oneida!F18+Power!F18</f>
        <v>3838</v>
      </c>
      <c r="G18" s="13">
        <f>Bannock!G18+'Bear Lake'!G18+Bingham!G18+Caribou!G18+Franklin!G18+Oneida!G18+Power!G18</f>
        <v>4023</v>
      </c>
      <c r="H18" s="13">
        <f>Bannock!H18+'Bear Lake'!H18+Bingham!H18+Caribou!H18+Franklin!H18+Oneida!H18+Power!H18</f>
        <v>4197</v>
      </c>
      <c r="I18" s="13">
        <f>Bannock!I18+'Bear Lake'!I18+Bingham!I18+Caribou!I18+Franklin!I18+Oneida!I18+Power!I18</f>
        <v>4359</v>
      </c>
      <c r="J18" s="13">
        <f>Bannock!J18+'Bear Lake'!J18+Bingham!J18+Caribou!J18+Franklin!J18+Oneida!J18+Power!J18</f>
        <v>4507</v>
      </c>
      <c r="K18" s="13">
        <f>Bannock!K18+'Bear Lake'!K18+Bingham!K18+Caribou!K18+Franklin!K18+Oneida!K18+Power!K18</f>
        <v>4642</v>
      </c>
      <c r="L18" s="13">
        <f>Bannock!L18+'Bear Lake'!L18+Bingham!L18+Caribou!L18+Franklin!L18+Oneida!L18+Power!L18</f>
        <v>4761</v>
      </c>
      <c r="M18" s="12"/>
      <c r="N18" s="13">
        <f t="shared" si="0"/>
        <v>1701</v>
      </c>
      <c r="O18" s="14">
        <f t="shared" si="1"/>
        <v>0.55588235294117649</v>
      </c>
      <c r="P18" s="14">
        <f t="shared" si="2"/>
        <v>4.5195847178313153E-2</v>
      </c>
    </row>
    <row r="19" spans="1:16" ht="15" customHeight="1" x14ac:dyDescent="0.2">
      <c r="A19" s="10" t="s">
        <v>21</v>
      </c>
      <c r="B19" s="17">
        <f>Bannock!B19+'Bear Lake'!B19+Bingham!B19+Caribou!B19+Franklin!B19+Oneida!B19+Power!B19</f>
        <v>2578</v>
      </c>
      <c r="C19" s="17">
        <f>Bannock!C19+'Bear Lake'!C19+Bingham!C19+Caribou!C19+Franklin!C19+Oneida!C19+Power!C19</f>
        <v>2641</v>
      </c>
      <c r="D19" s="17">
        <f>Bannock!D19+'Bear Lake'!D19+Bingham!D19+Caribou!D19+Franklin!D19+Oneida!D19+Power!D19</f>
        <v>2731</v>
      </c>
      <c r="E19" s="17">
        <f>Bannock!E19+'Bear Lake'!E19+Bingham!E19+Caribou!E19+Franklin!E19+Oneida!E19+Power!E19</f>
        <v>2846</v>
      </c>
      <c r="F19" s="17">
        <f>Bannock!F19+'Bear Lake'!F19+Bingham!F19+Caribou!F19+Franklin!F19+Oneida!F19+Power!F19</f>
        <v>2985</v>
      </c>
      <c r="G19" s="17">
        <f>Bannock!G19+'Bear Lake'!G19+Bingham!G19+Caribou!G19+Franklin!G19+Oneida!G19+Power!G19</f>
        <v>3142</v>
      </c>
      <c r="H19" s="17">
        <f>Bannock!H19+'Bear Lake'!H19+Bingham!H19+Caribou!H19+Franklin!H19+Oneida!H19+Power!H19</f>
        <v>3311</v>
      </c>
      <c r="I19" s="17">
        <f>Bannock!I19+'Bear Lake'!I19+Bingham!I19+Caribou!I19+Franklin!I19+Oneida!I19+Power!I19</f>
        <v>3493</v>
      </c>
      <c r="J19" s="17">
        <f>Bannock!J19+'Bear Lake'!J19+Bingham!J19+Caribou!J19+Franklin!J19+Oneida!J19+Power!J19</f>
        <v>3679</v>
      </c>
      <c r="K19" s="17">
        <f>Bannock!K19+'Bear Lake'!K19+Bingham!K19+Caribou!K19+Franklin!K19+Oneida!K19+Power!K19</f>
        <v>3871</v>
      </c>
      <c r="L19" s="17">
        <f>Bannock!L19+'Bear Lake'!L19+Bingham!L19+Caribou!L19+Franklin!L19+Oneida!L19+Power!L19</f>
        <v>4061</v>
      </c>
      <c r="M19" s="16"/>
      <c r="N19" s="17">
        <f t="shared" si="0"/>
        <v>1483</v>
      </c>
      <c r="O19" s="18">
        <f t="shared" si="1"/>
        <v>0.57525213343677273</v>
      </c>
      <c r="P19" s="18">
        <f t="shared" si="2"/>
        <v>4.6489819189759363E-2</v>
      </c>
    </row>
    <row r="20" spans="1:16" ht="15" customHeight="1" x14ac:dyDescent="0.2">
      <c r="A20" s="26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8"/>
      <c r="N20" s="29"/>
      <c r="O20" s="30"/>
      <c r="P20" s="30"/>
    </row>
    <row r="21" spans="1:16" ht="15" customHeight="1" x14ac:dyDescent="0.2">
      <c r="A21" s="21" t="s">
        <v>22</v>
      </c>
      <c r="B21" s="24">
        <f>Bannock!B21+'Bear Lake'!B21+Bingham!B21+Caribou!B21+Franklin!B21+Oneida!B21+Power!B21</f>
        <v>181321</v>
      </c>
      <c r="C21" s="24">
        <f>Bannock!C21+'Bear Lake'!C21+Bingham!C21+Caribou!C21+Franklin!C21+Oneida!C21+Power!C21</f>
        <v>182647</v>
      </c>
      <c r="D21" s="24">
        <f>Bannock!D21+'Bear Lake'!D21+Bingham!D21+Caribou!D21+Franklin!D21+Oneida!D21+Power!D21</f>
        <v>183953</v>
      </c>
      <c r="E21" s="24">
        <f>Bannock!E21+'Bear Lake'!E21+Bingham!E21+Caribou!E21+Franklin!E21+Oneida!E21+Power!E21</f>
        <v>185232</v>
      </c>
      <c r="F21" s="24">
        <f>Bannock!F21+'Bear Lake'!F21+Bingham!F21+Caribou!F21+Franklin!F21+Oneida!F21+Power!F21</f>
        <v>186490</v>
      </c>
      <c r="G21" s="24">
        <f>Bannock!G21+'Bear Lake'!G21+Bingham!G21+Caribou!G21+Franklin!G21+Oneida!G21+Power!G21</f>
        <v>187730</v>
      </c>
      <c r="H21" s="24">
        <f>Bannock!H21+'Bear Lake'!H21+Bingham!H21+Caribou!H21+Franklin!H21+Oneida!H21+Power!H21</f>
        <v>188933</v>
      </c>
      <c r="I21" s="24">
        <f>Bannock!I21+'Bear Lake'!I21+Bingham!I21+Caribou!I21+Franklin!I21+Oneida!I21+Power!I21</f>
        <v>190114</v>
      </c>
      <c r="J21" s="24">
        <f>Bannock!J21+'Bear Lake'!J21+Bingham!J21+Caribou!J21+Franklin!J21+Oneida!J21+Power!J21</f>
        <v>191268</v>
      </c>
      <c r="K21" s="24">
        <f>Bannock!K21+'Bear Lake'!K21+Bingham!K21+Caribou!K21+Franklin!K21+Oneida!K21+Power!K21</f>
        <v>192394</v>
      </c>
      <c r="L21" s="24">
        <f>Bannock!L21+'Bear Lake'!L21+Bingham!L21+Caribou!L21+Franklin!L21+Oneida!L21+Power!L21</f>
        <v>193492</v>
      </c>
      <c r="M21" s="23"/>
      <c r="N21" s="24">
        <f t="shared" si="0"/>
        <v>12171</v>
      </c>
      <c r="O21" s="25">
        <f t="shared" si="1"/>
        <v>6.7124050716684772E-2</v>
      </c>
      <c r="P21" s="25">
        <f t="shared" si="2"/>
        <v>6.5178721564413955E-3</v>
      </c>
    </row>
    <row r="22" spans="1:16" ht="15" customHeight="1" x14ac:dyDescent="0.2">
      <c r="A22" s="9" t="s">
        <v>23</v>
      </c>
      <c r="B22" s="13">
        <f>Bannock!B22+'Bear Lake'!B22+Bingham!B22+Caribou!B22+Franklin!B22+Oneida!B22+Power!B22</f>
        <v>39805</v>
      </c>
      <c r="C22" s="13">
        <f>Bannock!C22+'Bear Lake'!C22+Bingham!C22+Caribou!C22+Franklin!C22+Oneida!C22+Power!C22</f>
        <v>39523</v>
      </c>
      <c r="D22" s="13">
        <f>Bannock!D22+'Bear Lake'!D22+Bingham!D22+Caribou!D22+Franklin!D22+Oneida!D22+Power!D22</f>
        <v>39269</v>
      </c>
      <c r="E22" s="13">
        <f>Bannock!E22+'Bear Lake'!E22+Bingham!E22+Caribou!E22+Franklin!E22+Oneida!E22+Power!E22</f>
        <v>39047</v>
      </c>
      <c r="F22" s="13">
        <f>Bannock!F22+'Bear Lake'!F22+Bingham!F22+Caribou!F22+Franklin!F22+Oneida!F22+Power!F22</f>
        <v>38860</v>
      </c>
      <c r="G22" s="13">
        <f>Bannock!G22+'Bear Lake'!G22+Bingham!G22+Caribou!G22+Franklin!G22+Oneida!G22+Power!G22</f>
        <v>38714</v>
      </c>
      <c r="H22" s="13">
        <f>Bannock!H22+'Bear Lake'!H22+Bingham!H22+Caribou!H22+Franklin!H22+Oneida!H22+Power!H22</f>
        <v>38599</v>
      </c>
      <c r="I22" s="13">
        <f>Bannock!I22+'Bear Lake'!I22+Bingham!I22+Caribou!I22+Franklin!I22+Oneida!I22+Power!I22</f>
        <v>38517</v>
      </c>
      <c r="J22" s="13">
        <f>Bannock!J22+'Bear Lake'!J22+Bingham!J22+Caribou!J22+Franklin!J22+Oneida!J22+Power!J22</f>
        <v>38467</v>
      </c>
      <c r="K22" s="13">
        <f>Bannock!K22+'Bear Lake'!K22+Bingham!K22+Caribou!K22+Franklin!K22+Oneida!K22+Power!K22</f>
        <v>38444</v>
      </c>
      <c r="L22" s="13">
        <f>Bannock!L22+'Bear Lake'!L22+Bingham!L22+Caribou!L22+Franklin!L22+Oneida!L22+Power!L22</f>
        <v>38443</v>
      </c>
      <c r="M22" s="12"/>
      <c r="N22" s="13">
        <f t="shared" si="0"/>
        <v>-1362</v>
      </c>
      <c r="O22" s="14">
        <f t="shared" si="1"/>
        <v>-3.4216806933802288E-2</v>
      </c>
      <c r="P22" s="14">
        <f t="shared" si="2"/>
        <v>-3.4755370683012821E-3</v>
      </c>
    </row>
    <row r="23" spans="1:16" ht="15" customHeight="1" x14ac:dyDescent="0.2">
      <c r="A23" s="10" t="s">
        <v>24</v>
      </c>
      <c r="B23" s="17">
        <f>Bannock!B23+'Bear Lake'!B23+Bingham!B23+Caribou!B23+Franklin!B23+Oneida!B23+Power!B23</f>
        <v>112946</v>
      </c>
      <c r="C23" s="17">
        <f>Bannock!C23+'Bear Lake'!C23+Bingham!C23+Caribou!C23+Franklin!C23+Oneida!C23+Power!C23</f>
        <v>113760</v>
      </c>
      <c r="D23" s="17">
        <f>Bannock!D23+'Bear Lake'!D23+Bingham!D23+Caribou!D23+Franklin!D23+Oneida!D23+Power!D23</f>
        <v>114598</v>
      </c>
      <c r="E23" s="17">
        <f>Bannock!E23+'Bear Lake'!E23+Bingham!E23+Caribou!E23+Franklin!E23+Oneida!E23+Power!E23</f>
        <v>115435</v>
      </c>
      <c r="F23" s="17">
        <f>Bannock!F23+'Bear Lake'!F23+Bingham!F23+Caribou!F23+Franklin!F23+Oneida!F23+Power!F23</f>
        <v>116268</v>
      </c>
      <c r="G23" s="17">
        <f>Bannock!G23+'Bear Lake'!G23+Bingham!G23+Caribou!G23+Franklin!G23+Oneida!G23+Power!G23</f>
        <v>117084</v>
      </c>
      <c r="H23" s="17">
        <f>Bannock!H23+'Bear Lake'!H23+Bingham!H23+Caribou!H23+Franklin!H23+Oneida!H23+Power!H23</f>
        <v>117879</v>
      </c>
      <c r="I23" s="17">
        <f>Bannock!I23+'Bear Lake'!I23+Bingham!I23+Caribou!I23+Franklin!I23+Oneida!I23+Power!I23</f>
        <v>118652</v>
      </c>
      <c r="J23" s="17">
        <f>Bannock!J23+'Bear Lake'!J23+Bingham!J23+Caribou!J23+Franklin!J23+Oneida!J23+Power!J23</f>
        <v>119397</v>
      </c>
      <c r="K23" s="17">
        <f>Bannock!K23+'Bear Lake'!K23+Bingham!K23+Caribou!K23+Franklin!K23+Oneida!K23+Power!K23</f>
        <v>120109</v>
      </c>
      <c r="L23" s="17">
        <f>Bannock!L23+'Bear Lake'!L23+Bingham!L23+Caribou!L23+Franklin!L23+Oneida!L23+Power!L23</f>
        <v>120792</v>
      </c>
      <c r="M23" s="16"/>
      <c r="N23" s="17">
        <f t="shared" si="0"/>
        <v>7846</v>
      </c>
      <c r="O23" s="18">
        <f t="shared" si="1"/>
        <v>6.946682485435518E-2</v>
      </c>
      <c r="P23" s="18">
        <f t="shared" si="2"/>
        <v>6.7386260303698986E-3</v>
      </c>
    </row>
    <row r="24" spans="1:16" ht="15" customHeight="1" x14ac:dyDescent="0.2">
      <c r="A24" s="9" t="s">
        <v>25</v>
      </c>
      <c r="B24" s="13">
        <f>Bannock!B24+'Bear Lake'!B24+Bingham!B24+Caribou!B24+Franklin!B24+Oneida!B24+Power!B24</f>
        <v>28570</v>
      </c>
      <c r="C24" s="13">
        <f>Bannock!C24+'Bear Lake'!C24+Bingham!C24+Caribou!C24+Franklin!C24+Oneida!C24+Power!C24</f>
        <v>29364</v>
      </c>
      <c r="D24" s="13">
        <f>Bannock!D24+'Bear Lake'!D24+Bingham!D24+Caribou!D24+Franklin!D24+Oneida!D24+Power!D24</f>
        <v>30086</v>
      </c>
      <c r="E24" s="13">
        <f>Bannock!E24+'Bear Lake'!E24+Bingham!E24+Caribou!E24+Franklin!E24+Oneida!E24+Power!E24</f>
        <v>30750</v>
      </c>
      <c r="F24" s="13">
        <f>Bannock!F24+'Bear Lake'!F24+Bingham!F24+Caribou!F24+Franklin!F24+Oneida!F24+Power!F24</f>
        <v>31362</v>
      </c>
      <c r="G24" s="13">
        <f>Bannock!G24+'Bear Lake'!G24+Bingham!G24+Caribou!G24+Franklin!G24+Oneida!G24+Power!G24</f>
        <v>31932</v>
      </c>
      <c r="H24" s="13">
        <f>Bannock!H24+'Bear Lake'!H24+Bingham!H24+Caribou!H24+Franklin!H24+Oneida!H24+Power!H24</f>
        <v>32455</v>
      </c>
      <c r="I24" s="13">
        <f>Bannock!I24+'Bear Lake'!I24+Bingham!I24+Caribou!I24+Franklin!I24+Oneida!I24+Power!I24</f>
        <v>32945</v>
      </c>
      <c r="J24" s="13">
        <f>Bannock!J24+'Bear Lake'!J24+Bingham!J24+Caribou!J24+Franklin!J24+Oneida!J24+Power!J24</f>
        <v>33404</v>
      </c>
      <c r="K24" s="13">
        <f>Bannock!K24+'Bear Lake'!K24+Bingham!K24+Caribou!K24+Franklin!K24+Oneida!K24+Power!K24</f>
        <v>33841</v>
      </c>
      <c r="L24" s="13">
        <f>Bannock!L24+'Bear Lake'!L24+Bingham!L24+Caribou!L24+Franklin!L24+Oneida!L24+Power!L24</f>
        <v>34257</v>
      </c>
      <c r="M24" s="12"/>
      <c r="N24" s="13">
        <f t="shared" si="0"/>
        <v>5687</v>
      </c>
      <c r="O24" s="14">
        <f t="shared" si="1"/>
        <v>0.19905495274763738</v>
      </c>
      <c r="P24" s="14">
        <f t="shared" si="2"/>
        <v>1.831914474847407E-2</v>
      </c>
    </row>
    <row r="25" spans="1:16" ht="15" customHeight="1" x14ac:dyDescent="0.2">
      <c r="A25" s="2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8"/>
      <c r="N25" s="29"/>
      <c r="O25" s="30"/>
      <c r="P25" s="30"/>
    </row>
    <row r="26" spans="1:16" ht="15" customHeight="1" x14ac:dyDescent="0.2">
      <c r="A26" s="10" t="s">
        <v>26</v>
      </c>
      <c r="B26" s="17">
        <f>Bannock!B26+'Bear Lake'!B26+Bingham!B26+Caribou!B26+Franklin!B26+Oneida!B26+Power!B26</f>
        <v>91494</v>
      </c>
      <c r="C26" s="17">
        <f>Bannock!C26+'Bear Lake'!C26+Bingham!C26+Caribou!C26+Franklin!C26+Oneida!C26+Power!C26</f>
        <v>92200</v>
      </c>
      <c r="D26" s="17">
        <f>Bannock!D26+'Bear Lake'!D26+Bingham!D26+Caribou!D26+Franklin!D26+Oneida!D26+Power!D26</f>
        <v>92889</v>
      </c>
      <c r="E26" s="17">
        <f>Bannock!E26+'Bear Lake'!E26+Bingham!E26+Caribou!E26+Franklin!E26+Oneida!E26+Power!E26</f>
        <v>93566</v>
      </c>
      <c r="F26" s="17">
        <f>Bannock!F26+'Bear Lake'!F26+Bingham!F26+Caribou!F26+Franklin!F26+Oneida!F26+Power!F26</f>
        <v>94230</v>
      </c>
      <c r="G26" s="17">
        <f>Bannock!G26+'Bear Lake'!G26+Bingham!G26+Caribou!G26+Franklin!G26+Oneida!G26+Power!G26</f>
        <v>94877</v>
      </c>
      <c r="H26" s="17">
        <f>Bannock!H26+'Bear Lake'!H26+Bingham!H26+Caribou!H26+Franklin!H26+Oneida!H26+Power!H26</f>
        <v>95503</v>
      </c>
      <c r="I26" s="17">
        <f>Bannock!I26+'Bear Lake'!I26+Bingham!I26+Caribou!I26+Franklin!I26+Oneida!I26+Power!I26</f>
        <v>96114</v>
      </c>
      <c r="J26" s="17">
        <f>Bannock!J26+'Bear Lake'!J26+Bingham!J26+Caribou!J26+Franklin!J26+Oneida!J26+Power!J26</f>
        <v>96712</v>
      </c>
      <c r="K26" s="17">
        <f>Bannock!K26+'Bear Lake'!K26+Bingham!K26+Caribou!K26+Franklin!K26+Oneida!K26+Power!K26</f>
        <v>97294</v>
      </c>
      <c r="L26" s="17">
        <f>Bannock!L26+'Bear Lake'!L26+Bingham!L26+Caribou!L26+Franklin!L26+Oneida!L26+Power!L26</f>
        <v>97864</v>
      </c>
      <c r="M26" s="16"/>
      <c r="N26" s="17">
        <f t="shared" si="0"/>
        <v>6370</v>
      </c>
      <c r="O26" s="18">
        <f t="shared" si="1"/>
        <v>6.9622051719238423E-2</v>
      </c>
      <c r="P26" s="18">
        <f t="shared" si="2"/>
        <v>6.7532372993723833E-3</v>
      </c>
    </row>
    <row r="27" spans="1:16" ht="15" customHeight="1" x14ac:dyDescent="0.2">
      <c r="A27" s="9" t="s">
        <v>27</v>
      </c>
      <c r="B27" s="13">
        <f>Bannock!B27+'Bear Lake'!B27+Bingham!B27+Caribou!B27+Franklin!B27+Oneida!B27+Power!B27</f>
        <v>89827</v>
      </c>
      <c r="C27" s="13">
        <f>Bannock!C27+'Bear Lake'!C27+Bingham!C27+Caribou!C27+Franklin!C27+Oneida!C27+Power!C27</f>
        <v>90447</v>
      </c>
      <c r="D27" s="13">
        <f>Bannock!D27+'Bear Lake'!D27+Bingham!D27+Caribou!D27+Franklin!D27+Oneida!D27+Power!D27</f>
        <v>91064</v>
      </c>
      <c r="E27" s="13">
        <f>Bannock!E27+'Bear Lake'!E27+Bingham!E27+Caribou!E27+Franklin!E27+Oneida!E27+Power!E27</f>
        <v>91666</v>
      </c>
      <c r="F27" s="13">
        <f>Bannock!F27+'Bear Lake'!F27+Bingham!F27+Caribou!F27+Franklin!F27+Oneida!F27+Power!F27</f>
        <v>92260</v>
      </c>
      <c r="G27" s="13">
        <f>Bannock!G27+'Bear Lake'!G27+Bingham!G27+Caribou!G27+Franklin!G27+Oneida!G27+Power!G27</f>
        <v>92853</v>
      </c>
      <c r="H27" s="13">
        <f>Bannock!H27+'Bear Lake'!H27+Bingham!H27+Caribou!H27+Franklin!H27+Oneida!H27+Power!H27</f>
        <v>93430</v>
      </c>
      <c r="I27" s="13">
        <f>Bannock!I27+'Bear Lake'!I27+Bingham!I27+Caribou!I27+Franklin!I27+Oneida!I27+Power!I27</f>
        <v>94000</v>
      </c>
      <c r="J27" s="13">
        <f>Bannock!J27+'Bear Lake'!J27+Bingham!J27+Caribou!J27+Franklin!J27+Oneida!J27+Power!J27</f>
        <v>94556</v>
      </c>
      <c r="K27" s="13">
        <f>Bannock!K27+'Bear Lake'!K27+Bingham!K27+Caribou!K27+Franklin!K27+Oneida!K27+Power!K27</f>
        <v>95100</v>
      </c>
      <c r="L27" s="13">
        <f>Bannock!L27+'Bear Lake'!L27+Bingham!L27+Caribou!L27+Franklin!L27+Oneida!L27+Power!L27</f>
        <v>95628</v>
      </c>
      <c r="M27" s="12"/>
      <c r="N27" s="13">
        <f t="shared" si="0"/>
        <v>5801</v>
      </c>
      <c r="O27" s="14">
        <f t="shared" si="1"/>
        <v>6.4579692074765938E-2</v>
      </c>
      <c r="P27" s="14">
        <f t="shared" si="2"/>
        <v>6.2776288274926095E-3</v>
      </c>
    </row>
    <row r="28" spans="1:16" ht="15" customHeight="1" x14ac:dyDescent="0.2">
      <c r="A28" s="2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8"/>
      <c r="N28" s="29"/>
      <c r="O28" s="30"/>
      <c r="P28" s="30"/>
    </row>
    <row r="29" spans="1:16" ht="15" customHeight="1" x14ac:dyDescent="0.2">
      <c r="A29" s="10" t="s">
        <v>28</v>
      </c>
      <c r="B29" s="17">
        <f>Bannock!B29+'Bear Lake'!B29+Bingham!B29+Caribou!B29+Franklin!B29+Oneida!B29+Power!B29</f>
        <v>87610</v>
      </c>
      <c r="C29" s="17">
        <f>Bannock!C29+'Bear Lake'!C29+Bingham!C29+Caribou!C29+Franklin!C29+Oneida!C29+Power!C29</f>
        <v>88336</v>
      </c>
      <c r="D29" s="17">
        <f>Bannock!D29+'Bear Lake'!D29+Bingham!D29+Caribou!D29+Franklin!D29+Oneida!D29+Power!D29</f>
        <v>89070</v>
      </c>
      <c r="E29" s="17">
        <f>Bannock!E29+'Bear Lake'!E29+Bingham!E29+Caribou!E29+Franklin!E29+Oneida!E29+Power!E29</f>
        <v>89783</v>
      </c>
      <c r="F29" s="17">
        <f>Bannock!F29+'Bear Lake'!F29+Bingham!F29+Caribou!F29+Franklin!F29+Oneida!F29+Power!F29</f>
        <v>90491</v>
      </c>
      <c r="G29" s="17">
        <f>Bannock!G29+'Bear Lake'!G29+Bingham!G29+Caribou!G29+Franklin!G29+Oneida!G29+Power!G29</f>
        <v>91179</v>
      </c>
      <c r="H29" s="17">
        <f>Bannock!H29+'Bear Lake'!H29+Bingham!H29+Caribou!H29+Franklin!H29+Oneida!H29+Power!H29</f>
        <v>91845</v>
      </c>
      <c r="I29" s="17">
        <f>Bannock!I29+'Bear Lake'!I29+Bingham!I29+Caribou!I29+Franklin!I29+Oneida!I29+Power!I29</f>
        <v>92480</v>
      </c>
      <c r="J29" s="17">
        <f>Bannock!J29+'Bear Lake'!J29+Bingham!J29+Caribou!J29+Franklin!J29+Oneida!J29+Power!J29</f>
        <v>93117</v>
      </c>
      <c r="K29" s="17">
        <f>Bannock!K29+'Bear Lake'!K29+Bingham!K29+Caribou!K29+Franklin!K29+Oneida!K29+Power!K29</f>
        <v>93712</v>
      </c>
      <c r="L29" s="17">
        <f>Bannock!L29+'Bear Lake'!L29+Bingham!L29+Caribou!L29+Franklin!L29+Oneida!L29+Power!L29</f>
        <v>94302</v>
      </c>
      <c r="M29" s="16"/>
      <c r="N29" s="17">
        <f t="shared" si="0"/>
        <v>6692</v>
      </c>
      <c r="O29" s="18">
        <f t="shared" si="1"/>
        <v>7.6383974432142454E-2</v>
      </c>
      <c r="P29" s="18">
        <f t="shared" si="2"/>
        <v>7.3878818920487532E-3</v>
      </c>
    </row>
    <row r="30" spans="1:16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9C9F-1716-4C6B-9397-03BDBA4A8B39}">
  <dimension ref="A1:T29"/>
  <sheetViews>
    <sheetView workbookViewId="0">
      <selection activeCell="B1" sqref="B1:L1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5">
      <c r="A2" s="9" t="s">
        <v>4</v>
      </c>
      <c r="B2" s="11">
        <v>5552</v>
      </c>
      <c r="C2" s="11">
        <v>5554</v>
      </c>
      <c r="D2" s="11">
        <v>5557</v>
      </c>
      <c r="E2" s="11">
        <v>5560</v>
      </c>
      <c r="F2" s="11">
        <v>5564</v>
      </c>
      <c r="G2" s="11">
        <v>5568</v>
      </c>
      <c r="H2" s="11">
        <v>5572</v>
      </c>
      <c r="I2" s="11">
        <v>5575</v>
      </c>
      <c r="J2" s="11">
        <v>5578</v>
      </c>
      <c r="K2" s="11">
        <v>5580</v>
      </c>
      <c r="L2" s="11">
        <v>5581</v>
      </c>
      <c r="M2" s="12"/>
      <c r="N2" s="13">
        <v>29</v>
      </c>
      <c r="O2" s="14">
        <v>5.2233429394812677E-3</v>
      </c>
      <c r="P2" s="14">
        <v>5.2111059115156344E-4</v>
      </c>
    </row>
    <row r="3" spans="1:16" x14ac:dyDescent="0.25">
      <c r="A3" s="10" t="s">
        <v>5</v>
      </c>
      <c r="B3" s="15">
        <v>6300</v>
      </c>
      <c r="C3" s="15">
        <v>6155</v>
      </c>
      <c r="D3" s="15">
        <v>6039</v>
      </c>
      <c r="E3" s="15">
        <v>5947</v>
      </c>
      <c r="F3" s="15">
        <v>5875</v>
      </c>
      <c r="G3" s="15">
        <v>5818</v>
      </c>
      <c r="H3" s="15">
        <v>5773</v>
      </c>
      <c r="I3" s="15">
        <v>5738</v>
      </c>
      <c r="J3" s="15">
        <v>5710</v>
      </c>
      <c r="K3" s="15">
        <v>5689</v>
      </c>
      <c r="L3" s="15">
        <v>5672</v>
      </c>
      <c r="M3" s="16"/>
      <c r="N3" s="17">
        <v>-628</v>
      </c>
      <c r="O3" s="18">
        <v>-9.9682539682539678E-2</v>
      </c>
      <c r="P3" s="18">
        <v>-1.0445843655276343E-2</v>
      </c>
    </row>
    <row r="4" spans="1:16" x14ac:dyDescent="0.25">
      <c r="A4" s="9" t="s">
        <v>6</v>
      </c>
      <c r="B4" s="11">
        <v>6479</v>
      </c>
      <c r="C4" s="11">
        <v>6476</v>
      </c>
      <c r="D4" s="11">
        <v>6445</v>
      </c>
      <c r="E4" s="11">
        <v>6396</v>
      </c>
      <c r="F4" s="11">
        <v>6339</v>
      </c>
      <c r="G4" s="11">
        <v>6279</v>
      </c>
      <c r="H4" s="11">
        <v>6220</v>
      </c>
      <c r="I4" s="11">
        <v>6164</v>
      </c>
      <c r="J4" s="11">
        <v>6112</v>
      </c>
      <c r="K4" s="11">
        <v>6065</v>
      </c>
      <c r="L4" s="11">
        <v>6023</v>
      </c>
      <c r="M4" s="12"/>
      <c r="N4" s="13">
        <v>-456</v>
      </c>
      <c r="O4" s="14">
        <v>-7.0381231671554259E-2</v>
      </c>
      <c r="P4" s="14">
        <v>-7.2715040920111607E-3</v>
      </c>
    </row>
    <row r="5" spans="1:16" x14ac:dyDescent="0.25">
      <c r="A5" s="10" t="s">
        <v>7</v>
      </c>
      <c r="B5" s="15">
        <v>6687</v>
      </c>
      <c r="C5" s="15">
        <v>6725</v>
      </c>
      <c r="D5" s="15">
        <v>6755</v>
      </c>
      <c r="E5" s="15">
        <v>6773</v>
      </c>
      <c r="F5" s="15">
        <v>6777</v>
      </c>
      <c r="G5" s="15">
        <v>6769</v>
      </c>
      <c r="H5" s="15">
        <v>6751</v>
      </c>
      <c r="I5" s="15">
        <v>6725</v>
      </c>
      <c r="J5" s="15">
        <v>6692</v>
      </c>
      <c r="K5" s="15">
        <v>6656</v>
      </c>
      <c r="L5" s="15">
        <v>6618</v>
      </c>
      <c r="M5" s="16"/>
      <c r="N5" s="17">
        <v>-69</v>
      </c>
      <c r="O5" s="18">
        <v>-1.031852848811126E-2</v>
      </c>
      <c r="P5" s="18">
        <v>-1.0366756373940689E-3</v>
      </c>
    </row>
    <row r="6" spans="1:16" x14ac:dyDescent="0.25">
      <c r="A6" s="9" t="s">
        <v>8</v>
      </c>
      <c r="B6" s="11">
        <v>6859</v>
      </c>
      <c r="C6" s="11">
        <v>6808</v>
      </c>
      <c r="D6" s="11">
        <v>6775</v>
      </c>
      <c r="E6" s="11">
        <v>6754</v>
      </c>
      <c r="F6" s="11">
        <v>6741</v>
      </c>
      <c r="G6" s="11">
        <v>6732</v>
      </c>
      <c r="H6" s="11">
        <v>6723</v>
      </c>
      <c r="I6" s="11">
        <v>6712</v>
      </c>
      <c r="J6" s="11">
        <v>6698</v>
      </c>
      <c r="K6" s="11">
        <v>6681</v>
      </c>
      <c r="L6" s="11">
        <v>6660</v>
      </c>
      <c r="M6" s="12"/>
      <c r="N6" s="13">
        <v>-199</v>
      </c>
      <c r="O6" s="14">
        <v>-2.9012975652427466E-2</v>
      </c>
      <c r="P6" s="14">
        <v>-2.9398874389375829E-3</v>
      </c>
    </row>
    <row r="7" spans="1:16" x14ac:dyDescent="0.25">
      <c r="A7" s="10" t="s">
        <v>9</v>
      </c>
      <c r="B7" s="15">
        <v>6382</v>
      </c>
      <c r="C7" s="15">
        <v>6468</v>
      </c>
      <c r="D7" s="15">
        <v>6526</v>
      </c>
      <c r="E7" s="15">
        <v>6566</v>
      </c>
      <c r="F7" s="15">
        <v>6594</v>
      </c>
      <c r="G7" s="15">
        <v>6614</v>
      </c>
      <c r="H7" s="15">
        <v>6628</v>
      </c>
      <c r="I7" s="15">
        <v>6638</v>
      </c>
      <c r="J7" s="15">
        <v>6644</v>
      </c>
      <c r="K7" s="15">
        <v>6645</v>
      </c>
      <c r="L7" s="15">
        <v>6643</v>
      </c>
      <c r="M7" s="16"/>
      <c r="N7" s="17">
        <v>261</v>
      </c>
      <c r="O7" s="18">
        <v>4.0896270761516765E-2</v>
      </c>
      <c r="P7" s="18">
        <v>4.0162577160491875E-3</v>
      </c>
    </row>
    <row r="8" spans="1:16" x14ac:dyDescent="0.25">
      <c r="A8" s="9" t="s">
        <v>10</v>
      </c>
      <c r="B8" s="11">
        <v>6322</v>
      </c>
      <c r="C8" s="11">
        <v>6266</v>
      </c>
      <c r="D8" s="11">
        <v>6238</v>
      </c>
      <c r="E8" s="11">
        <v>6228</v>
      </c>
      <c r="F8" s="11">
        <v>6228</v>
      </c>
      <c r="G8" s="11">
        <v>6233</v>
      </c>
      <c r="H8" s="11">
        <v>6241</v>
      </c>
      <c r="I8" s="11">
        <v>6250</v>
      </c>
      <c r="J8" s="11">
        <v>6259</v>
      </c>
      <c r="K8" s="11">
        <v>6267</v>
      </c>
      <c r="L8" s="11">
        <v>6275</v>
      </c>
      <c r="M8" s="12"/>
      <c r="N8" s="13">
        <v>-47</v>
      </c>
      <c r="O8" s="14">
        <v>-7.4343562163872194E-3</v>
      </c>
      <c r="P8" s="14">
        <v>-7.4593452996829512E-4</v>
      </c>
    </row>
    <row r="9" spans="1:16" x14ac:dyDescent="0.25">
      <c r="A9" s="10" t="s">
        <v>11</v>
      </c>
      <c r="B9" s="15">
        <v>6233</v>
      </c>
      <c r="C9" s="15">
        <v>6282</v>
      </c>
      <c r="D9" s="15">
        <v>6311</v>
      </c>
      <c r="E9" s="15">
        <v>6328</v>
      </c>
      <c r="F9" s="15">
        <v>6339</v>
      </c>
      <c r="G9" s="15">
        <v>6349</v>
      </c>
      <c r="H9" s="15">
        <v>6357</v>
      </c>
      <c r="I9" s="15">
        <v>6366</v>
      </c>
      <c r="J9" s="15">
        <v>6375</v>
      </c>
      <c r="K9" s="15">
        <v>6383</v>
      </c>
      <c r="L9" s="15">
        <v>6392</v>
      </c>
      <c r="M9" s="16"/>
      <c r="N9" s="17">
        <v>159</v>
      </c>
      <c r="O9" s="18">
        <v>2.5509385528637896E-2</v>
      </c>
      <c r="P9" s="18">
        <v>2.5221202713412438E-3</v>
      </c>
    </row>
    <row r="10" spans="1:16" x14ac:dyDescent="0.25">
      <c r="A10" s="9" t="s">
        <v>12</v>
      </c>
      <c r="B10" s="11">
        <v>5973</v>
      </c>
      <c r="C10" s="11">
        <v>6014</v>
      </c>
      <c r="D10" s="11">
        <v>6056</v>
      </c>
      <c r="E10" s="11">
        <v>6096</v>
      </c>
      <c r="F10" s="11">
        <v>6131</v>
      </c>
      <c r="G10" s="11">
        <v>6161</v>
      </c>
      <c r="H10" s="11">
        <v>6188</v>
      </c>
      <c r="I10" s="11">
        <v>6211</v>
      </c>
      <c r="J10" s="11">
        <v>6230</v>
      </c>
      <c r="K10" s="11">
        <v>6248</v>
      </c>
      <c r="L10" s="11">
        <v>6264</v>
      </c>
      <c r="M10" s="12"/>
      <c r="N10" s="13">
        <v>291</v>
      </c>
      <c r="O10" s="14">
        <v>4.8719236564540434E-2</v>
      </c>
      <c r="P10" s="14">
        <v>4.7682968114497459E-3</v>
      </c>
    </row>
    <row r="11" spans="1:16" x14ac:dyDescent="0.25">
      <c r="A11" s="10" t="s">
        <v>13</v>
      </c>
      <c r="B11" s="15">
        <v>4983</v>
      </c>
      <c r="C11" s="15">
        <v>5148</v>
      </c>
      <c r="D11" s="15">
        <v>5288</v>
      </c>
      <c r="E11" s="15">
        <v>5408</v>
      </c>
      <c r="F11" s="15">
        <v>5511</v>
      </c>
      <c r="G11" s="15">
        <v>5601</v>
      </c>
      <c r="H11" s="15">
        <v>5679</v>
      </c>
      <c r="I11" s="15">
        <v>5746</v>
      </c>
      <c r="J11" s="15">
        <v>5804</v>
      </c>
      <c r="K11" s="15">
        <v>5854</v>
      </c>
      <c r="L11" s="15">
        <v>5898</v>
      </c>
      <c r="M11" s="16"/>
      <c r="N11" s="17">
        <v>915</v>
      </c>
      <c r="O11" s="18">
        <v>0.18362432269717038</v>
      </c>
      <c r="P11" s="18">
        <v>1.7001019078199731E-2</v>
      </c>
    </row>
    <row r="12" spans="1:16" x14ac:dyDescent="0.25">
      <c r="A12" s="9" t="s">
        <v>14</v>
      </c>
      <c r="B12" s="11">
        <v>4630</v>
      </c>
      <c r="C12" s="11">
        <v>4664</v>
      </c>
      <c r="D12" s="11">
        <v>4723</v>
      </c>
      <c r="E12" s="11">
        <v>4798</v>
      </c>
      <c r="F12" s="11">
        <v>4882</v>
      </c>
      <c r="G12" s="11">
        <v>4969</v>
      </c>
      <c r="H12" s="11">
        <v>5057</v>
      </c>
      <c r="I12" s="11">
        <v>5142</v>
      </c>
      <c r="J12" s="11">
        <v>5223</v>
      </c>
      <c r="K12" s="11">
        <v>5300</v>
      </c>
      <c r="L12" s="11">
        <v>5371</v>
      </c>
      <c r="M12" s="12"/>
      <c r="N12" s="13">
        <v>741</v>
      </c>
      <c r="O12" s="14">
        <v>0.16004319654427646</v>
      </c>
      <c r="P12" s="14">
        <v>1.4956469399080241E-2</v>
      </c>
    </row>
    <row r="13" spans="1:16" x14ac:dyDescent="0.25">
      <c r="A13" s="10" t="s">
        <v>15</v>
      </c>
      <c r="B13" s="15">
        <v>4438</v>
      </c>
      <c r="C13" s="15">
        <v>4492</v>
      </c>
      <c r="D13" s="15">
        <v>4541</v>
      </c>
      <c r="E13" s="15">
        <v>4592</v>
      </c>
      <c r="F13" s="15">
        <v>4648</v>
      </c>
      <c r="G13" s="15">
        <v>4708</v>
      </c>
      <c r="H13" s="15">
        <v>4773</v>
      </c>
      <c r="I13" s="15">
        <v>4843</v>
      </c>
      <c r="J13" s="15">
        <v>4915</v>
      </c>
      <c r="K13" s="15">
        <v>4988</v>
      </c>
      <c r="L13" s="15">
        <v>5061</v>
      </c>
      <c r="M13" s="16"/>
      <c r="N13" s="17">
        <v>623</v>
      </c>
      <c r="O13" s="18">
        <v>0.14037854889589904</v>
      </c>
      <c r="P13" s="18">
        <v>1.3222683397356993E-2</v>
      </c>
    </row>
    <row r="14" spans="1:16" x14ac:dyDescent="0.25">
      <c r="A14" s="9" t="s">
        <v>16</v>
      </c>
      <c r="B14" s="11">
        <v>4972</v>
      </c>
      <c r="C14" s="11">
        <v>4887</v>
      </c>
      <c r="D14" s="11">
        <v>4830</v>
      </c>
      <c r="E14" s="11">
        <v>4795</v>
      </c>
      <c r="F14" s="11">
        <v>4778</v>
      </c>
      <c r="G14" s="11">
        <v>4775</v>
      </c>
      <c r="H14" s="11">
        <v>4784</v>
      </c>
      <c r="I14" s="11">
        <v>4804</v>
      </c>
      <c r="J14" s="11">
        <v>4835</v>
      </c>
      <c r="K14" s="11">
        <v>4873</v>
      </c>
      <c r="L14" s="11">
        <v>4917</v>
      </c>
      <c r="M14" s="12"/>
      <c r="N14" s="13">
        <v>-55</v>
      </c>
      <c r="O14" s="14">
        <v>-1.1061946902654867E-2</v>
      </c>
      <c r="P14" s="14">
        <v>-1.111740080456447E-3</v>
      </c>
    </row>
    <row r="15" spans="1:16" x14ac:dyDescent="0.25">
      <c r="A15" s="10" t="s">
        <v>17</v>
      </c>
      <c r="B15" s="15">
        <v>4749</v>
      </c>
      <c r="C15" s="15">
        <v>4774</v>
      </c>
      <c r="D15" s="15">
        <v>4776</v>
      </c>
      <c r="E15" s="15">
        <v>4767</v>
      </c>
      <c r="F15" s="15">
        <v>4752</v>
      </c>
      <c r="G15" s="15">
        <v>4737</v>
      </c>
      <c r="H15" s="15">
        <v>4724</v>
      </c>
      <c r="I15" s="15">
        <v>4717</v>
      </c>
      <c r="J15" s="15">
        <v>4715</v>
      </c>
      <c r="K15" s="15">
        <v>4719</v>
      </c>
      <c r="L15" s="15">
        <v>4730</v>
      </c>
      <c r="M15" s="16"/>
      <c r="N15" s="17">
        <v>-19</v>
      </c>
      <c r="O15" s="18">
        <v>-4.0008422825858073E-3</v>
      </c>
      <c r="P15" s="18">
        <v>-4.008063619753699E-4</v>
      </c>
    </row>
    <row r="16" spans="1:16" x14ac:dyDescent="0.25">
      <c r="A16" s="9" t="s">
        <v>18</v>
      </c>
      <c r="B16" s="11">
        <v>3898</v>
      </c>
      <c r="C16" s="11">
        <v>3985</v>
      </c>
      <c r="D16" s="11">
        <v>4058</v>
      </c>
      <c r="E16" s="11">
        <v>4117</v>
      </c>
      <c r="F16" s="11">
        <v>4161</v>
      </c>
      <c r="G16" s="11">
        <v>4193</v>
      </c>
      <c r="H16" s="11">
        <v>4215</v>
      </c>
      <c r="I16" s="11">
        <v>4229</v>
      </c>
      <c r="J16" s="11">
        <v>4240</v>
      </c>
      <c r="K16" s="11">
        <v>4248</v>
      </c>
      <c r="L16" s="11">
        <v>4255</v>
      </c>
      <c r="M16" s="12"/>
      <c r="N16" s="13">
        <v>357</v>
      </c>
      <c r="O16" s="14">
        <v>9.1585428424833248E-2</v>
      </c>
      <c r="P16" s="14">
        <v>8.8016245984758879E-3</v>
      </c>
    </row>
    <row r="17" spans="1:20" x14ac:dyDescent="0.25">
      <c r="A17" s="10" t="s">
        <v>19</v>
      </c>
      <c r="B17" s="15">
        <v>2537</v>
      </c>
      <c r="C17" s="15">
        <v>2674</v>
      </c>
      <c r="D17" s="15">
        <v>2796</v>
      </c>
      <c r="E17" s="15">
        <v>2904</v>
      </c>
      <c r="F17" s="15">
        <v>2998</v>
      </c>
      <c r="G17" s="15">
        <v>3079</v>
      </c>
      <c r="H17" s="15">
        <v>3147</v>
      </c>
      <c r="I17" s="15">
        <v>3203</v>
      </c>
      <c r="J17" s="15">
        <v>3249</v>
      </c>
      <c r="K17" s="15">
        <v>3286</v>
      </c>
      <c r="L17" s="15">
        <v>3316</v>
      </c>
      <c r="M17" s="16"/>
      <c r="N17" s="17">
        <v>779</v>
      </c>
      <c r="O17" s="18">
        <v>0.30705557745368545</v>
      </c>
      <c r="P17" s="18">
        <v>2.7139439831877388E-2</v>
      </c>
    </row>
    <row r="18" spans="1:20" x14ac:dyDescent="0.25">
      <c r="A18" s="9" t="s">
        <v>20</v>
      </c>
      <c r="B18" s="11">
        <v>1404</v>
      </c>
      <c r="C18" s="11">
        <v>1510</v>
      </c>
      <c r="D18" s="11">
        <v>1617</v>
      </c>
      <c r="E18" s="11">
        <v>1722</v>
      </c>
      <c r="F18" s="11">
        <v>1824</v>
      </c>
      <c r="G18" s="11">
        <v>1920</v>
      </c>
      <c r="H18" s="11">
        <v>2009</v>
      </c>
      <c r="I18" s="11">
        <v>2090</v>
      </c>
      <c r="J18" s="11">
        <v>2163</v>
      </c>
      <c r="K18" s="11">
        <v>2228</v>
      </c>
      <c r="L18" s="11">
        <v>2284</v>
      </c>
      <c r="M18" s="12"/>
      <c r="N18" s="13">
        <v>880</v>
      </c>
      <c r="O18" s="14">
        <v>0.62678062678062674</v>
      </c>
      <c r="P18" s="14">
        <v>4.9863650025835371E-2</v>
      </c>
    </row>
    <row r="19" spans="1:20" x14ac:dyDescent="0.25">
      <c r="A19" s="10" t="s">
        <v>21</v>
      </c>
      <c r="B19" s="15">
        <v>1119</v>
      </c>
      <c r="C19" s="15">
        <v>1147</v>
      </c>
      <c r="D19" s="15">
        <v>1191</v>
      </c>
      <c r="E19" s="15">
        <v>1249</v>
      </c>
      <c r="F19" s="15">
        <v>1320</v>
      </c>
      <c r="G19" s="15">
        <v>1401</v>
      </c>
      <c r="H19" s="15">
        <v>1490</v>
      </c>
      <c r="I19" s="15">
        <v>1583</v>
      </c>
      <c r="J19" s="15">
        <v>1679</v>
      </c>
      <c r="K19" s="15">
        <v>1777</v>
      </c>
      <c r="L19" s="15">
        <v>1874</v>
      </c>
      <c r="M19" s="16"/>
      <c r="N19" s="17">
        <v>755</v>
      </c>
      <c r="O19" s="18">
        <v>0.67470956210902588</v>
      </c>
      <c r="P19" s="18">
        <v>5.2916544945808219E-2</v>
      </c>
      <c r="R19" s="3"/>
      <c r="S19" s="4"/>
      <c r="T19" s="4"/>
    </row>
    <row r="20" spans="1:20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20" x14ac:dyDescent="0.25">
      <c r="A21" s="21" t="s">
        <v>22</v>
      </c>
      <c r="B21" s="22">
        <v>89517</v>
      </c>
      <c r="C21" s="22">
        <v>90029</v>
      </c>
      <c r="D21" s="22">
        <v>90522</v>
      </c>
      <c r="E21" s="22">
        <v>91000</v>
      </c>
      <c r="F21" s="22">
        <v>91462</v>
      </c>
      <c r="G21" s="22">
        <v>91906</v>
      </c>
      <c r="H21" s="22">
        <v>92331</v>
      </c>
      <c r="I21" s="22">
        <v>92736</v>
      </c>
      <c r="J21" s="22">
        <v>93121</v>
      </c>
      <c r="K21" s="22">
        <v>93487</v>
      </c>
      <c r="L21" s="22">
        <v>93834</v>
      </c>
      <c r="M21" s="23"/>
      <c r="N21" s="24">
        <v>4317</v>
      </c>
      <c r="O21" s="25">
        <v>4.8225476725091324E-2</v>
      </c>
      <c r="P21" s="25">
        <v>4.720980107551398E-3</v>
      </c>
    </row>
    <row r="22" spans="1:20" x14ac:dyDescent="0.25">
      <c r="A22" s="9" t="s">
        <v>23</v>
      </c>
      <c r="B22" s="11">
        <v>18331</v>
      </c>
      <c r="C22" s="11">
        <v>18185</v>
      </c>
      <c r="D22" s="11">
        <v>18041</v>
      </c>
      <c r="E22" s="11">
        <v>17903</v>
      </c>
      <c r="F22" s="11">
        <v>17778</v>
      </c>
      <c r="G22" s="11">
        <v>17665</v>
      </c>
      <c r="H22" s="11">
        <v>17565</v>
      </c>
      <c r="I22" s="11">
        <v>17477</v>
      </c>
      <c r="J22" s="11">
        <v>17400</v>
      </c>
      <c r="K22" s="11">
        <v>17334</v>
      </c>
      <c r="L22" s="11">
        <v>17276</v>
      </c>
      <c r="M22" s="12"/>
      <c r="N22" s="13">
        <v>-1055</v>
      </c>
      <c r="O22" s="14">
        <v>-5.7552779444656595E-2</v>
      </c>
      <c r="P22" s="14">
        <v>-5.9100028819445427E-3</v>
      </c>
    </row>
    <row r="23" spans="1:20" x14ac:dyDescent="0.25">
      <c r="A23" s="10" t="s">
        <v>24</v>
      </c>
      <c r="B23" s="15">
        <v>57479</v>
      </c>
      <c r="C23" s="15">
        <v>57754</v>
      </c>
      <c r="D23" s="15">
        <v>58043</v>
      </c>
      <c r="E23" s="15">
        <v>58338</v>
      </c>
      <c r="F23" s="15">
        <v>58629</v>
      </c>
      <c r="G23" s="15">
        <v>58911</v>
      </c>
      <c r="H23" s="15">
        <v>59181</v>
      </c>
      <c r="I23" s="15">
        <v>59437</v>
      </c>
      <c r="J23" s="15">
        <v>59675</v>
      </c>
      <c r="K23" s="15">
        <v>59895</v>
      </c>
      <c r="L23" s="15">
        <v>60099</v>
      </c>
      <c r="M23" s="16"/>
      <c r="N23" s="17">
        <v>2620</v>
      </c>
      <c r="O23" s="18">
        <v>4.5581864681013932E-2</v>
      </c>
      <c r="P23" s="18">
        <v>4.4673026544126415E-3</v>
      </c>
    </row>
    <row r="24" spans="1:20" x14ac:dyDescent="0.25">
      <c r="A24" s="9" t="s">
        <v>25</v>
      </c>
      <c r="B24" s="11">
        <v>13707</v>
      </c>
      <c r="C24" s="11">
        <v>14090</v>
      </c>
      <c r="D24" s="11">
        <v>14438</v>
      </c>
      <c r="E24" s="11">
        <v>14759</v>
      </c>
      <c r="F24" s="11">
        <v>15055</v>
      </c>
      <c r="G24" s="11">
        <v>15330</v>
      </c>
      <c r="H24" s="11">
        <v>15585</v>
      </c>
      <c r="I24" s="11">
        <v>15822</v>
      </c>
      <c r="J24" s="11">
        <v>16046</v>
      </c>
      <c r="K24" s="11">
        <v>16258</v>
      </c>
      <c r="L24" s="11">
        <v>16459</v>
      </c>
      <c r="M24" s="12"/>
      <c r="N24" s="13">
        <v>2752</v>
      </c>
      <c r="O24" s="14">
        <v>0.20077332749689938</v>
      </c>
      <c r="P24" s="14">
        <v>1.8464986809022976E-2</v>
      </c>
    </row>
    <row r="25" spans="1:20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20" x14ac:dyDescent="0.25">
      <c r="A26" s="10" t="s">
        <v>26</v>
      </c>
      <c r="B26" s="15">
        <v>44918</v>
      </c>
      <c r="C26" s="15">
        <v>45193</v>
      </c>
      <c r="D26" s="15">
        <v>45456</v>
      </c>
      <c r="E26" s="15">
        <v>45710</v>
      </c>
      <c r="F26" s="15">
        <v>45953</v>
      </c>
      <c r="G26" s="15">
        <v>46185</v>
      </c>
      <c r="H26" s="15">
        <v>46408</v>
      </c>
      <c r="I26" s="15">
        <v>46621</v>
      </c>
      <c r="J26" s="15">
        <v>46823</v>
      </c>
      <c r="K26" s="15">
        <v>47015</v>
      </c>
      <c r="L26" s="15">
        <v>47197</v>
      </c>
      <c r="M26" s="16"/>
      <c r="N26" s="17">
        <v>2279</v>
      </c>
      <c r="O26" s="18">
        <v>5.0736898348100981E-2</v>
      </c>
      <c r="P26" s="18">
        <v>4.9614399809441156E-3</v>
      </c>
    </row>
    <row r="27" spans="1:20" x14ac:dyDescent="0.25">
      <c r="A27" s="9" t="s">
        <v>27</v>
      </c>
      <c r="B27" s="11">
        <v>44599</v>
      </c>
      <c r="C27" s="11">
        <v>44836</v>
      </c>
      <c r="D27" s="11">
        <v>45066</v>
      </c>
      <c r="E27" s="11">
        <v>45290</v>
      </c>
      <c r="F27" s="11">
        <v>45509</v>
      </c>
      <c r="G27" s="11">
        <v>45721</v>
      </c>
      <c r="H27" s="11">
        <v>45923</v>
      </c>
      <c r="I27" s="11">
        <v>46115</v>
      </c>
      <c r="J27" s="11">
        <v>46298</v>
      </c>
      <c r="K27" s="11">
        <v>46472</v>
      </c>
      <c r="L27" s="11">
        <v>46637</v>
      </c>
      <c r="M27" s="12"/>
      <c r="N27" s="13">
        <v>2038</v>
      </c>
      <c r="O27" s="14">
        <v>4.5696091840624231E-2</v>
      </c>
      <c r="P27" s="14">
        <v>4.4782756648025224E-3</v>
      </c>
    </row>
    <row r="28" spans="1:20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20" x14ac:dyDescent="0.25">
      <c r="A29" s="10" t="s">
        <v>28</v>
      </c>
      <c r="B29" s="15">
        <v>44724</v>
      </c>
      <c r="C29" s="15">
        <v>44973</v>
      </c>
      <c r="D29" s="15">
        <v>45222</v>
      </c>
      <c r="E29" s="15">
        <v>45474</v>
      </c>
      <c r="F29" s="15">
        <v>45713</v>
      </c>
      <c r="G29" s="15">
        <v>45949</v>
      </c>
      <c r="H29" s="15">
        <v>46176</v>
      </c>
      <c r="I29" s="15">
        <v>46386</v>
      </c>
      <c r="J29" s="15">
        <v>46589</v>
      </c>
      <c r="K29" s="15">
        <v>46778</v>
      </c>
      <c r="L29" s="15">
        <v>46964</v>
      </c>
      <c r="M29" s="16"/>
      <c r="N29" s="17">
        <v>2240</v>
      </c>
      <c r="O29" s="18">
        <v>5.0084965566586176E-2</v>
      </c>
      <c r="P29" s="18">
        <v>4.8990694384192235E-3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2101-34AF-4A41-B51F-631FA73D78CD}">
  <dimension ref="A1:Y30"/>
  <sheetViews>
    <sheetView workbookViewId="0">
      <selection activeCell="J14" sqref="J14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7" width="15.7109375" customWidth="1"/>
  </cols>
  <sheetData>
    <row r="1" spans="1:25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  <c r="Q1" s="7"/>
      <c r="R1" s="7"/>
      <c r="S1" s="7"/>
      <c r="T1" s="7"/>
      <c r="U1" s="7"/>
    </row>
    <row r="2" spans="1:25" x14ac:dyDescent="0.25">
      <c r="A2" s="9" t="s">
        <v>4</v>
      </c>
      <c r="B2" s="11">
        <v>451</v>
      </c>
      <c r="C2" s="11">
        <v>450</v>
      </c>
      <c r="D2" s="11">
        <v>450</v>
      </c>
      <c r="E2" s="11">
        <v>452</v>
      </c>
      <c r="F2" s="11">
        <v>454</v>
      </c>
      <c r="G2" s="11">
        <v>457</v>
      </c>
      <c r="H2" s="11">
        <v>460</v>
      </c>
      <c r="I2" s="11">
        <v>463</v>
      </c>
      <c r="J2" s="11">
        <v>467</v>
      </c>
      <c r="K2" s="11">
        <v>472</v>
      </c>
      <c r="L2" s="11">
        <v>476</v>
      </c>
      <c r="M2" s="12"/>
      <c r="N2" s="13">
        <v>25</v>
      </c>
      <c r="O2" s="14">
        <v>5.543237250554324E-2</v>
      </c>
      <c r="P2" s="14">
        <v>5.4096309703259848E-3</v>
      </c>
      <c r="Q2" s="7"/>
      <c r="R2" s="7"/>
      <c r="S2" s="7"/>
      <c r="T2" s="7"/>
      <c r="U2" s="7"/>
    </row>
    <row r="3" spans="1:25" x14ac:dyDescent="0.25">
      <c r="A3" s="10" t="s">
        <v>5</v>
      </c>
      <c r="B3" s="15">
        <v>482</v>
      </c>
      <c r="C3" s="15">
        <v>485</v>
      </c>
      <c r="D3" s="15">
        <v>488</v>
      </c>
      <c r="E3" s="15">
        <v>490</v>
      </c>
      <c r="F3" s="15">
        <v>492</v>
      </c>
      <c r="G3" s="15">
        <v>495</v>
      </c>
      <c r="H3" s="15">
        <v>497</v>
      </c>
      <c r="I3" s="15">
        <v>499</v>
      </c>
      <c r="J3" s="15">
        <v>501</v>
      </c>
      <c r="K3" s="15">
        <v>504</v>
      </c>
      <c r="L3" s="15">
        <v>508</v>
      </c>
      <c r="M3" s="16"/>
      <c r="N3" s="17">
        <v>26</v>
      </c>
      <c r="O3" s="18">
        <v>5.3941908713692949E-2</v>
      </c>
      <c r="P3" s="18">
        <v>5.2675584103110129E-3</v>
      </c>
      <c r="Q3" s="7"/>
      <c r="R3" s="7"/>
      <c r="S3" s="7"/>
      <c r="T3" s="7"/>
      <c r="U3" s="7"/>
    </row>
    <row r="4" spans="1:25" x14ac:dyDescent="0.25">
      <c r="A4" s="9" t="s">
        <v>6</v>
      </c>
      <c r="B4" s="11">
        <v>535</v>
      </c>
      <c r="C4" s="11">
        <v>533</v>
      </c>
      <c r="D4" s="11">
        <v>532</v>
      </c>
      <c r="E4" s="11">
        <v>532</v>
      </c>
      <c r="F4" s="11">
        <v>532</v>
      </c>
      <c r="G4" s="11">
        <v>533</v>
      </c>
      <c r="H4" s="11">
        <v>534</v>
      </c>
      <c r="I4" s="11">
        <v>535</v>
      </c>
      <c r="J4" s="11">
        <v>536</v>
      </c>
      <c r="K4" s="11">
        <v>537</v>
      </c>
      <c r="L4" s="11">
        <v>540</v>
      </c>
      <c r="M4" s="12"/>
      <c r="N4" s="13">
        <v>5</v>
      </c>
      <c r="O4" s="14">
        <v>9.3457943925233638E-3</v>
      </c>
      <c r="P4" s="14">
        <v>9.3067207297181653E-4</v>
      </c>
      <c r="Q4" s="7"/>
      <c r="R4" s="7"/>
      <c r="S4" s="7"/>
      <c r="T4" s="7"/>
      <c r="U4" s="7"/>
    </row>
    <row r="5" spans="1:25" x14ac:dyDescent="0.25">
      <c r="A5" s="10" t="s">
        <v>7</v>
      </c>
      <c r="B5" s="15">
        <v>468</v>
      </c>
      <c r="C5" s="15">
        <v>479</v>
      </c>
      <c r="D5" s="15">
        <v>487</v>
      </c>
      <c r="E5" s="15">
        <v>493</v>
      </c>
      <c r="F5" s="15">
        <v>498</v>
      </c>
      <c r="G5" s="15">
        <v>502</v>
      </c>
      <c r="H5" s="15">
        <v>506</v>
      </c>
      <c r="I5" s="15">
        <v>509</v>
      </c>
      <c r="J5" s="15">
        <v>512</v>
      </c>
      <c r="K5" s="15">
        <v>514</v>
      </c>
      <c r="L5" s="15">
        <v>516</v>
      </c>
      <c r="M5" s="16"/>
      <c r="N5" s="17">
        <v>48</v>
      </c>
      <c r="O5" s="18">
        <v>0.10256410256410256</v>
      </c>
      <c r="P5" s="18">
        <v>9.8116688251672635E-3</v>
      </c>
      <c r="Q5" s="7"/>
      <c r="R5" s="7"/>
      <c r="S5" s="7"/>
      <c r="T5" s="7"/>
      <c r="U5" s="7"/>
    </row>
    <row r="6" spans="1:25" x14ac:dyDescent="0.25">
      <c r="A6" s="9" t="s">
        <v>8</v>
      </c>
      <c r="B6" s="11">
        <v>351</v>
      </c>
      <c r="C6" s="11">
        <v>353</v>
      </c>
      <c r="D6" s="11">
        <v>358</v>
      </c>
      <c r="E6" s="11">
        <v>363</v>
      </c>
      <c r="F6" s="11">
        <v>368</v>
      </c>
      <c r="G6" s="11">
        <v>373</v>
      </c>
      <c r="H6" s="11">
        <v>378</v>
      </c>
      <c r="I6" s="11">
        <v>383</v>
      </c>
      <c r="J6" s="11">
        <v>387</v>
      </c>
      <c r="K6" s="11">
        <v>391</v>
      </c>
      <c r="L6" s="11">
        <v>394</v>
      </c>
      <c r="M6" s="12"/>
      <c r="N6" s="13">
        <v>43</v>
      </c>
      <c r="O6" s="14">
        <v>0.12250712250712251</v>
      </c>
      <c r="P6" s="14">
        <v>1.1623502542673858E-2</v>
      </c>
      <c r="Q6" s="7"/>
      <c r="R6" s="7"/>
      <c r="S6" s="7"/>
      <c r="T6" s="7"/>
      <c r="U6" s="7"/>
    </row>
    <row r="7" spans="1:25" x14ac:dyDescent="0.25">
      <c r="A7" s="10" t="s">
        <v>9</v>
      </c>
      <c r="B7" s="15">
        <v>337</v>
      </c>
      <c r="C7" s="15">
        <v>348</v>
      </c>
      <c r="D7" s="15">
        <v>358</v>
      </c>
      <c r="E7" s="15">
        <v>366</v>
      </c>
      <c r="F7" s="15">
        <v>374</v>
      </c>
      <c r="G7" s="15">
        <v>382</v>
      </c>
      <c r="H7" s="15">
        <v>389</v>
      </c>
      <c r="I7" s="15">
        <v>395</v>
      </c>
      <c r="J7" s="15">
        <v>402</v>
      </c>
      <c r="K7" s="15">
        <v>407</v>
      </c>
      <c r="L7" s="15">
        <v>412</v>
      </c>
      <c r="M7" s="16"/>
      <c r="N7" s="17">
        <v>75</v>
      </c>
      <c r="O7" s="18">
        <v>0.22255192878338279</v>
      </c>
      <c r="P7" s="18">
        <v>2.0297286210275267E-2</v>
      </c>
      <c r="Q7" s="7"/>
      <c r="R7" s="7"/>
      <c r="S7" s="7"/>
      <c r="T7" s="7"/>
      <c r="U7" s="7"/>
    </row>
    <row r="8" spans="1:25" x14ac:dyDescent="0.25">
      <c r="A8" s="9" t="s">
        <v>10</v>
      </c>
      <c r="B8" s="11">
        <v>377</v>
      </c>
      <c r="C8" s="11">
        <v>380</v>
      </c>
      <c r="D8" s="11">
        <v>385</v>
      </c>
      <c r="E8" s="11">
        <v>391</v>
      </c>
      <c r="F8" s="11">
        <v>397</v>
      </c>
      <c r="G8" s="11">
        <v>404</v>
      </c>
      <c r="H8" s="11">
        <v>410</v>
      </c>
      <c r="I8" s="11">
        <v>417</v>
      </c>
      <c r="J8" s="11">
        <v>424</v>
      </c>
      <c r="K8" s="11">
        <v>431</v>
      </c>
      <c r="L8" s="11">
        <v>437</v>
      </c>
      <c r="M8" s="12"/>
      <c r="N8" s="13">
        <v>60</v>
      </c>
      <c r="O8" s="14">
        <v>0.15915119363395225</v>
      </c>
      <c r="P8" s="14">
        <v>1.487839837986793E-2</v>
      </c>
      <c r="Q8" s="7"/>
      <c r="R8" s="7"/>
      <c r="S8" s="7"/>
      <c r="T8" s="7"/>
      <c r="U8" s="7"/>
    </row>
    <row r="9" spans="1:25" x14ac:dyDescent="0.25">
      <c r="A9" s="10" t="s">
        <v>11</v>
      </c>
      <c r="B9" s="15">
        <v>381</v>
      </c>
      <c r="C9" s="15">
        <v>386</v>
      </c>
      <c r="D9" s="15">
        <v>391</v>
      </c>
      <c r="E9" s="15">
        <v>396</v>
      </c>
      <c r="F9" s="15">
        <v>400</v>
      </c>
      <c r="G9" s="15">
        <v>405</v>
      </c>
      <c r="H9" s="15">
        <v>411</v>
      </c>
      <c r="I9" s="15">
        <v>417</v>
      </c>
      <c r="J9" s="15">
        <v>423</v>
      </c>
      <c r="K9" s="15">
        <v>429</v>
      </c>
      <c r="L9" s="15">
        <v>435</v>
      </c>
      <c r="M9" s="16"/>
      <c r="N9" s="17">
        <v>54</v>
      </c>
      <c r="O9" s="18">
        <v>0.14173228346456693</v>
      </c>
      <c r="P9" s="18">
        <v>1.3342898075933363E-2</v>
      </c>
      <c r="Q9" s="7"/>
      <c r="R9" s="7"/>
      <c r="S9" s="7"/>
      <c r="T9" s="7"/>
      <c r="U9" s="7"/>
    </row>
    <row r="10" spans="1:25" x14ac:dyDescent="0.25">
      <c r="A10" s="9" t="s">
        <v>12</v>
      </c>
      <c r="B10" s="11">
        <v>386</v>
      </c>
      <c r="C10" s="11">
        <v>388</v>
      </c>
      <c r="D10" s="11">
        <v>391</v>
      </c>
      <c r="E10" s="11">
        <v>394</v>
      </c>
      <c r="F10" s="11">
        <v>398</v>
      </c>
      <c r="G10" s="11">
        <v>402</v>
      </c>
      <c r="H10" s="11">
        <v>406</v>
      </c>
      <c r="I10" s="11">
        <v>411</v>
      </c>
      <c r="J10" s="11">
        <v>416</v>
      </c>
      <c r="K10" s="11">
        <v>421</v>
      </c>
      <c r="L10" s="11">
        <v>426</v>
      </c>
      <c r="M10" s="12"/>
      <c r="N10" s="13">
        <v>40</v>
      </c>
      <c r="O10" s="14">
        <v>0.10362694300518134</v>
      </c>
      <c r="P10" s="14">
        <v>9.9089695980498771E-3</v>
      </c>
      <c r="Q10" s="7"/>
      <c r="R10" s="7"/>
      <c r="S10" s="7"/>
      <c r="T10" s="7"/>
      <c r="U10" s="7"/>
    </row>
    <row r="11" spans="1:25" x14ac:dyDescent="0.25">
      <c r="A11" s="10" t="s">
        <v>13</v>
      </c>
      <c r="B11" s="15">
        <v>350</v>
      </c>
      <c r="C11" s="15">
        <v>359</v>
      </c>
      <c r="D11" s="15">
        <v>366</v>
      </c>
      <c r="E11" s="15">
        <v>372</v>
      </c>
      <c r="F11" s="15">
        <v>378</v>
      </c>
      <c r="G11" s="15">
        <v>383</v>
      </c>
      <c r="H11" s="15">
        <v>388</v>
      </c>
      <c r="I11" s="15">
        <v>393</v>
      </c>
      <c r="J11" s="15">
        <v>398</v>
      </c>
      <c r="K11" s="15">
        <v>402</v>
      </c>
      <c r="L11" s="15">
        <v>406</v>
      </c>
      <c r="M11" s="16"/>
      <c r="N11" s="17">
        <v>56</v>
      </c>
      <c r="O11" s="18">
        <v>0.16</v>
      </c>
      <c r="P11" s="18">
        <v>1.4952689940964214E-2</v>
      </c>
      <c r="Q11" s="7"/>
      <c r="R11" s="7"/>
      <c r="S11" s="7"/>
      <c r="T11" s="2"/>
      <c r="U11" s="1"/>
      <c r="V11" s="4"/>
      <c r="W11" s="3"/>
      <c r="X11" s="4"/>
      <c r="Y11" s="4"/>
    </row>
    <row r="12" spans="1:25" x14ac:dyDescent="0.25">
      <c r="A12" s="9" t="s">
        <v>14</v>
      </c>
      <c r="B12" s="11">
        <v>360</v>
      </c>
      <c r="C12" s="11">
        <v>360</v>
      </c>
      <c r="D12" s="11">
        <v>361</v>
      </c>
      <c r="E12" s="11">
        <v>363</v>
      </c>
      <c r="F12" s="11">
        <v>366</v>
      </c>
      <c r="G12" s="11">
        <v>370</v>
      </c>
      <c r="H12" s="11">
        <v>374</v>
      </c>
      <c r="I12" s="11">
        <v>378</v>
      </c>
      <c r="J12" s="11">
        <v>382</v>
      </c>
      <c r="K12" s="11">
        <v>387</v>
      </c>
      <c r="L12" s="11">
        <v>391</v>
      </c>
      <c r="M12" s="12"/>
      <c r="N12" s="13">
        <v>31</v>
      </c>
      <c r="O12" s="14">
        <v>8.611111111111111E-2</v>
      </c>
      <c r="P12" s="14">
        <v>8.2945637011664353E-3</v>
      </c>
      <c r="Q12" s="7"/>
      <c r="R12" s="7"/>
      <c r="S12" s="7"/>
      <c r="T12" s="2"/>
      <c r="U12" s="1"/>
      <c r="V12" s="4"/>
      <c r="W12" s="3"/>
      <c r="X12" s="4"/>
      <c r="Y12" s="4"/>
    </row>
    <row r="13" spans="1:25" x14ac:dyDescent="0.25">
      <c r="A13" s="10" t="s">
        <v>15</v>
      </c>
      <c r="B13" s="15">
        <v>358</v>
      </c>
      <c r="C13" s="15">
        <v>364</v>
      </c>
      <c r="D13" s="15">
        <v>369</v>
      </c>
      <c r="E13" s="15">
        <v>373</v>
      </c>
      <c r="F13" s="15">
        <v>376</v>
      </c>
      <c r="G13" s="15">
        <v>379</v>
      </c>
      <c r="H13" s="15">
        <v>382</v>
      </c>
      <c r="I13" s="15">
        <v>386</v>
      </c>
      <c r="J13" s="15">
        <v>390</v>
      </c>
      <c r="K13" s="15">
        <v>394</v>
      </c>
      <c r="L13" s="15">
        <v>398</v>
      </c>
      <c r="M13" s="16"/>
      <c r="N13" s="17">
        <v>40</v>
      </c>
      <c r="O13" s="18">
        <v>0.11173184357541899</v>
      </c>
      <c r="P13" s="18">
        <v>1.064819465478184E-2</v>
      </c>
      <c r="Q13" s="7"/>
      <c r="R13" s="7"/>
      <c r="S13" s="7"/>
      <c r="T13" s="2"/>
      <c r="U13" s="1"/>
      <c r="V13" s="4"/>
      <c r="W13" s="3"/>
      <c r="X13" s="4"/>
      <c r="Y13" s="4"/>
    </row>
    <row r="14" spans="1:25" x14ac:dyDescent="0.25">
      <c r="A14" s="9" t="s">
        <v>16</v>
      </c>
      <c r="B14" s="11">
        <v>475</v>
      </c>
      <c r="C14" s="11">
        <v>463</v>
      </c>
      <c r="D14" s="11">
        <v>455</v>
      </c>
      <c r="E14" s="11">
        <v>449</v>
      </c>
      <c r="F14" s="11">
        <v>446</v>
      </c>
      <c r="G14" s="11">
        <v>444</v>
      </c>
      <c r="H14" s="11">
        <v>443</v>
      </c>
      <c r="I14" s="11">
        <v>443</v>
      </c>
      <c r="J14" s="11">
        <v>444</v>
      </c>
      <c r="K14" s="11">
        <v>445</v>
      </c>
      <c r="L14" s="11">
        <v>447</v>
      </c>
      <c r="M14" s="12"/>
      <c r="N14" s="13">
        <v>-28</v>
      </c>
      <c r="O14" s="14">
        <v>-5.894736842105263E-2</v>
      </c>
      <c r="P14" s="14">
        <v>-6.0572016788904559E-3</v>
      </c>
      <c r="Q14" s="7"/>
      <c r="R14" s="7"/>
      <c r="S14" s="7"/>
      <c r="T14" s="2"/>
      <c r="U14" s="1"/>
      <c r="V14" s="4"/>
      <c r="W14" s="3"/>
      <c r="X14" s="4"/>
      <c r="Y14" s="4"/>
    </row>
    <row r="15" spans="1:25" x14ac:dyDescent="0.25">
      <c r="A15" s="10" t="s">
        <v>17</v>
      </c>
      <c r="B15" s="15">
        <v>459</v>
      </c>
      <c r="C15" s="15">
        <v>463</v>
      </c>
      <c r="D15" s="15">
        <v>463</v>
      </c>
      <c r="E15" s="15">
        <v>462</v>
      </c>
      <c r="F15" s="15">
        <v>460</v>
      </c>
      <c r="G15" s="15">
        <v>458</v>
      </c>
      <c r="H15" s="15">
        <v>457</v>
      </c>
      <c r="I15" s="15">
        <v>455</v>
      </c>
      <c r="J15" s="15">
        <v>454</v>
      </c>
      <c r="K15" s="15">
        <v>454</v>
      </c>
      <c r="L15" s="15">
        <v>454</v>
      </c>
      <c r="M15" s="16"/>
      <c r="N15" s="17">
        <v>-5</v>
      </c>
      <c r="O15" s="18">
        <v>-1.0893246187363835E-2</v>
      </c>
      <c r="P15" s="18">
        <v>-1.0947015785010006E-3</v>
      </c>
      <c r="Q15" s="7"/>
      <c r="R15" s="7"/>
      <c r="S15" s="7"/>
      <c r="T15" s="2"/>
      <c r="U15" s="1"/>
      <c r="V15" s="4"/>
      <c r="W15" s="3"/>
      <c r="X15" s="4"/>
      <c r="Y15" s="4"/>
    </row>
    <row r="16" spans="1:25" x14ac:dyDescent="0.25">
      <c r="A16" s="9" t="s">
        <v>18</v>
      </c>
      <c r="B16" s="11">
        <v>366</v>
      </c>
      <c r="C16" s="11">
        <v>379</v>
      </c>
      <c r="D16" s="11">
        <v>391</v>
      </c>
      <c r="E16" s="11">
        <v>399</v>
      </c>
      <c r="F16" s="11">
        <v>406</v>
      </c>
      <c r="G16" s="11">
        <v>411</v>
      </c>
      <c r="H16" s="11">
        <v>415</v>
      </c>
      <c r="I16" s="11">
        <v>418</v>
      </c>
      <c r="J16" s="11">
        <v>420</v>
      </c>
      <c r="K16" s="11">
        <v>421</v>
      </c>
      <c r="L16" s="11">
        <v>421</v>
      </c>
      <c r="M16" s="12"/>
      <c r="N16" s="13">
        <v>55</v>
      </c>
      <c r="O16" s="14">
        <v>0.15027322404371585</v>
      </c>
      <c r="P16" s="14">
        <v>1.4098408262068318E-2</v>
      </c>
      <c r="Q16" s="7"/>
      <c r="R16" s="7"/>
      <c r="S16" s="7"/>
      <c r="T16" s="2"/>
      <c r="U16" s="1"/>
      <c r="V16" s="4"/>
      <c r="W16" s="3"/>
      <c r="X16" s="4"/>
      <c r="Y16" s="4"/>
    </row>
    <row r="17" spans="1:25" x14ac:dyDescent="0.25">
      <c r="A17" s="10" t="s">
        <v>19</v>
      </c>
      <c r="B17" s="15">
        <v>293</v>
      </c>
      <c r="C17" s="15">
        <v>294</v>
      </c>
      <c r="D17" s="15">
        <v>297</v>
      </c>
      <c r="E17" s="15">
        <v>302</v>
      </c>
      <c r="F17" s="15">
        <v>308</v>
      </c>
      <c r="G17" s="15">
        <v>314</v>
      </c>
      <c r="H17" s="15">
        <v>319</v>
      </c>
      <c r="I17" s="15">
        <v>324</v>
      </c>
      <c r="J17" s="15">
        <v>328</v>
      </c>
      <c r="K17" s="15">
        <v>331</v>
      </c>
      <c r="L17" s="15">
        <v>334</v>
      </c>
      <c r="M17" s="16"/>
      <c r="N17" s="17">
        <v>41</v>
      </c>
      <c r="O17" s="18">
        <v>0.13993174061433447</v>
      </c>
      <c r="P17" s="18">
        <v>1.3182977623682701E-2</v>
      </c>
      <c r="Q17" s="7"/>
      <c r="R17" s="7"/>
      <c r="S17" s="7"/>
      <c r="T17" s="2"/>
      <c r="U17" s="1"/>
      <c r="V17" s="4"/>
      <c r="W17" s="3"/>
      <c r="X17" s="4"/>
      <c r="Y17" s="4"/>
    </row>
    <row r="18" spans="1:25" x14ac:dyDescent="0.25">
      <c r="A18" s="9" t="s">
        <v>20</v>
      </c>
      <c r="B18" s="11">
        <v>162</v>
      </c>
      <c r="C18" s="11">
        <v>178</v>
      </c>
      <c r="D18" s="11">
        <v>190</v>
      </c>
      <c r="E18" s="11">
        <v>200</v>
      </c>
      <c r="F18" s="11">
        <v>208</v>
      </c>
      <c r="G18" s="11">
        <v>216</v>
      </c>
      <c r="H18" s="11">
        <v>223</v>
      </c>
      <c r="I18" s="11">
        <v>229</v>
      </c>
      <c r="J18" s="11">
        <v>235</v>
      </c>
      <c r="K18" s="11">
        <v>240</v>
      </c>
      <c r="L18" s="11">
        <v>245</v>
      </c>
      <c r="M18" s="12"/>
      <c r="N18" s="13">
        <v>83</v>
      </c>
      <c r="O18" s="14">
        <v>0.51234567901234573</v>
      </c>
      <c r="P18" s="14">
        <v>4.2233688657145274E-2</v>
      </c>
      <c r="Q18" s="7"/>
      <c r="R18" s="7"/>
      <c r="S18" s="7"/>
      <c r="T18" s="2"/>
      <c r="U18" s="1"/>
      <c r="V18" s="4"/>
      <c r="W18" s="3"/>
      <c r="X18" s="4"/>
      <c r="Y18" s="4"/>
    </row>
    <row r="19" spans="1:25" x14ac:dyDescent="0.25">
      <c r="A19" s="10" t="s">
        <v>21</v>
      </c>
      <c r="B19" s="15">
        <v>131</v>
      </c>
      <c r="C19" s="15">
        <v>131</v>
      </c>
      <c r="D19" s="15">
        <v>134</v>
      </c>
      <c r="E19" s="15">
        <v>139</v>
      </c>
      <c r="F19" s="15">
        <v>146</v>
      </c>
      <c r="G19" s="15">
        <v>153</v>
      </c>
      <c r="H19" s="15">
        <v>160</v>
      </c>
      <c r="I19" s="15">
        <v>168</v>
      </c>
      <c r="J19" s="15">
        <v>176</v>
      </c>
      <c r="K19" s="15">
        <v>184</v>
      </c>
      <c r="L19" s="15">
        <v>192</v>
      </c>
      <c r="M19" s="16"/>
      <c r="N19" s="17">
        <v>61</v>
      </c>
      <c r="O19" s="18">
        <v>0.46564885496183206</v>
      </c>
      <c r="P19" s="18">
        <v>3.8969965817534646E-2</v>
      </c>
      <c r="Q19" s="7"/>
      <c r="R19" s="7"/>
      <c r="S19" s="7"/>
      <c r="T19" s="2"/>
      <c r="U19" s="1"/>
      <c r="V19" s="4"/>
      <c r="W19" s="3"/>
      <c r="X19" s="4"/>
      <c r="Y19" s="4"/>
    </row>
    <row r="20" spans="1:25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  <c r="Q20" s="7"/>
      <c r="R20" s="7"/>
      <c r="S20" s="7"/>
      <c r="T20" s="2"/>
      <c r="U20" s="1"/>
      <c r="V20" s="4"/>
      <c r="W20" s="3"/>
      <c r="X20" s="4"/>
      <c r="Y20" s="4"/>
    </row>
    <row r="21" spans="1:25" x14ac:dyDescent="0.25">
      <c r="A21" s="21" t="s">
        <v>22</v>
      </c>
      <c r="B21" s="22">
        <v>6722</v>
      </c>
      <c r="C21" s="22">
        <v>6793</v>
      </c>
      <c r="D21" s="22">
        <v>6866</v>
      </c>
      <c r="E21" s="22">
        <v>6936</v>
      </c>
      <c r="F21" s="22">
        <v>7007</v>
      </c>
      <c r="G21" s="22">
        <v>7081</v>
      </c>
      <c r="H21" s="22">
        <v>7152</v>
      </c>
      <c r="I21" s="22">
        <v>7223</v>
      </c>
      <c r="J21" s="22">
        <v>7295</v>
      </c>
      <c r="K21" s="22">
        <v>7364</v>
      </c>
      <c r="L21" s="22">
        <v>7432</v>
      </c>
      <c r="M21" s="23"/>
      <c r="N21" s="24">
        <v>710</v>
      </c>
      <c r="O21" s="25">
        <v>0.10562332639095508</v>
      </c>
      <c r="P21" s="25">
        <v>1.0091506476385792E-2</v>
      </c>
      <c r="Q21" s="7"/>
      <c r="R21" s="7"/>
      <c r="S21" s="7"/>
      <c r="T21" s="2"/>
      <c r="U21" s="1"/>
      <c r="V21" s="4"/>
      <c r="W21" s="3"/>
      <c r="X21" s="4"/>
      <c r="Y21" s="4"/>
    </row>
    <row r="22" spans="1:25" x14ac:dyDescent="0.25">
      <c r="A22" s="9" t="s">
        <v>23</v>
      </c>
      <c r="B22" s="11">
        <v>1468</v>
      </c>
      <c r="C22" s="11">
        <v>1468</v>
      </c>
      <c r="D22" s="11">
        <v>1470</v>
      </c>
      <c r="E22" s="11">
        <v>1474</v>
      </c>
      <c r="F22" s="11">
        <v>1478</v>
      </c>
      <c r="G22" s="11">
        <v>1485</v>
      </c>
      <c r="H22" s="11">
        <v>1491</v>
      </c>
      <c r="I22" s="11">
        <v>1497</v>
      </c>
      <c r="J22" s="11">
        <v>1504</v>
      </c>
      <c r="K22" s="11">
        <v>1513</v>
      </c>
      <c r="L22" s="11">
        <v>1524</v>
      </c>
      <c r="M22" s="12"/>
      <c r="N22" s="13">
        <v>56</v>
      </c>
      <c r="O22" s="14">
        <v>3.8147138964577658E-2</v>
      </c>
      <c r="P22" s="14">
        <v>3.7507693027798439E-3</v>
      </c>
      <c r="Q22" s="7"/>
      <c r="R22" s="7"/>
      <c r="S22" s="7"/>
      <c r="T22" s="7"/>
      <c r="U22" s="7"/>
      <c r="W22" s="3"/>
      <c r="X22" s="4"/>
      <c r="Y22" s="4"/>
    </row>
    <row r="23" spans="1:25" x14ac:dyDescent="0.25">
      <c r="A23" s="10" t="s">
        <v>24</v>
      </c>
      <c r="B23" s="15">
        <v>3843</v>
      </c>
      <c r="C23" s="15">
        <v>3880</v>
      </c>
      <c r="D23" s="15">
        <v>3921</v>
      </c>
      <c r="E23" s="15">
        <v>3960</v>
      </c>
      <c r="F23" s="15">
        <v>4001</v>
      </c>
      <c r="G23" s="15">
        <v>4044</v>
      </c>
      <c r="H23" s="15">
        <v>4087</v>
      </c>
      <c r="I23" s="15">
        <v>4132</v>
      </c>
      <c r="J23" s="15">
        <v>4178</v>
      </c>
      <c r="K23" s="15">
        <v>4221</v>
      </c>
      <c r="L23" s="15">
        <v>4262</v>
      </c>
      <c r="M23" s="16"/>
      <c r="N23" s="17">
        <v>419</v>
      </c>
      <c r="O23" s="18">
        <v>0.10902940411137133</v>
      </c>
      <c r="P23" s="18">
        <v>1.0402253351354585E-2</v>
      </c>
      <c r="Q23" s="7"/>
      <c r="R23" s="7"/>
      <c r="S23" s="7"/>
      <c r="T23" s="7"/>
      <c r="U23" s="2"/>
      <c r="V23" s="4"/>
      <c r="W23" s="4"/>
    </row>
    <row r="24" spans="1:25" x14ac:dyDescent="0.25">
      <c r="A24" s="9" t="s">
        <v>25</v>
      </c>
      <c r="B24" s="11">
        <v>1411</v>
      </c>
      <c r="C24" s="11">
        <v>1445</v>
      </c>
      <c r="D24" s="11">
        <v>1475</v>
      </c>
      <c r="E24" s="11">
        <v>1502</v>
      </c>
      <c r="F24" s="11">
        <v>1528</v>
      </c>
      <c r="G24" s="11">
        <v>1552</v>
      </c>
      <c r="H24" s="11">
        <v>1574</v>
      </c>
      <c r="I24" s="11">
        <v>1594</v>
      </c>
      <c r="J24" s="11">
        <v>1613</v>
      </c>
      <c r="K24" s="11">
        <v>1630</v>
      </c>
      <c r="L24" s="11">
        <v>1646</v>
      </c>
      <c r="M24" s="12"/>
      <c r="N24" s="13">
        <v>235</v>
      </c>
      <c r="O24" s="14">
        <v>0.16654854712969525</v>
      </c>
      <c r="P24" s="14">
        <v>1.5524210722671183E-2</v>
      </c>
      <c r="Q24" s="7"/>
      <c r="R24" s="7"/>
      <c r="S24" s="7"/>
      <c r="T24" s="7"/>
      <c r="U24" s="7"/>
    </row>
    <row r="25" spans="1:25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  <c r="Q25" s="7"/>
      <c r="R25" s="7"/>
      <c r="S25" s="7"/>
      <c r="T25" s="7"/>
      <c r="U25" s="7"/>
    </row>
    <row r="26" spans="1:25" x14ac:dyDescent="0.25">
      <c r="A26" s="10" t="s">
        <v>26</v>
      </c>
      <c r="B26" s="15">
        <v>3388</v>
      </c>
      <c r="C26" s="15">
        <v>3427</v>
      </c>
      <c r="D26" s="15">
        <v>3466</v>
      </c>
      <c r="E26" s="15">
        <v>3505</v>
      </c>
      <c r="F26" s="15">
        <v>3543</v>
      </c>
      <c r="G26" s="15">
        <v>3582</v>
      </c>
      <c r="H26" s="15">
        <v>3619</v>
      </c>
      <c r="I26" s="15">
        <v>3655</v>
      </c>
      <c r="J26" s="15">
        <v>3692</v>
      </c>
      <c r="K26" s="15">
        <v>3727</v>
      </c>
      <c r="L26" s="15">
        <v>3763</v>
      </c>
      <c r="M26" s="16"/>
      <c r="N26" s="17">
        <v>375</v>
      </c>
      <c r="O26" s="18">
        <v>0.11068476977567887</v>
      </c>
      <c r="P26" s="18">
        <v>1.055296737277378E-2</v>
      </c>
      <c r="Q26" s="7"/>
      <c r="R26" s="7"/>
      <c r="S26" s="7"/>
      <c r="T26" s="7"/>
      <c r="U26" s="7"/>
    </row>
    <row r="27" spans="1:25" x14ac:dyDescent="0.25">
      <c r="A27" s="9" t="s">
        <v>27</v>
      </c>
      <c r="B27" s="11">
        <v>3334</v>
      </c>
      <c r="C27" s="11">
        <v>3366</v>
      </c>
      <c r="D27" s="11">
        <v>3400</v>
      </c>
      <c r="E27" s="11">
        <v>3431</v>
      </c>
      <c r="F27" s="11">
        <v>3464</v>
      </c>
      <c r="G27" s="11">
        <v>3499</v>
      </c>
      <c r="H27" s="11">
        <v>3533</v>
      </c>
      <c r="I27" s="11">
        <v>3568</v>
      </c>
      <c r="J27" s="11">
        <v>3603</v>
      </c>
      <c r="K27" s="11">
        <v>3637</v>
      </c>
      <c r="L27" s="11">
        <v>3669</v>
      </c>
      <c r="M27" s="12"/>
      <c r="N27" s="13">
        <v>335</v>
      </c>
      <c r="O27" s="14">
        <v>0.10047990401919617</v>
      </c>
      <c r="P27" s="14">
        <v>9.6206195738783862E-3</v>
      </c>
      <c r="Q27" s="7"/>
      <c r="R27" s="7"/>
      <c r="S27" s="7"/>
      <c r="T27" s="7"/>
      <c r="U27" s="7"/>
    </row>
    <row r="28" spans="1:25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  <c r="Q28" s="7"/>
      <c r="R28" s="7"/>
      <c r="S28" s="7"/>
      <c r="T28" s="7"/>
      <c r="U28" s="7"/>
    </row>
    <row r="29" spans="1:25" x14ac:dyDescent="0.25">
      <c r="A29" s="10" t="s">
        <v>28</v>
      </c>
      <c r="B29" s="15">
        <v>3046</v>
      </c>
      <c r="C29" s="15">
        <v>3080</v>
      </c>
      <c r="D29" s="15">
        <v>3115</v>
      </c>
      <c r="E29" s="15">
        <v>3150</v>
      </c>
      <c r="F29" s="15">
        <v>3184</v>
      </c>
      <c r="G29" s="15">
        <v>3222</v>
      </c>
      <c r="H29" s="15">
        <v>3257</v>
      </c>
      <c r="I29" s="15">
        <v>3293</v>
      </c>
      <c r="J29" s="15">
        <v>3327</v>
      </c>
      <c r="K29" s="15">
        <v>3366</v>
      </c>
      <c r="L29" s="15">
        <v>3398</v>
      </c>
      <c r="M29" s="16"/>
      <c r="N29" s="17">
        <v>352</v>
      </c>
      <c r="O29" s="18">
        <v>0.11556139198949442</v>
      </c>
      <c r="P29" s="18">
        <v>1.0995791053336701E-2</v>
      </c>
      <c r="Q29" s="7"/>
      <c r="R29" s="7"/>
      <c r="S29" s="7"/>
      <c r="T29" s="7"/>
      <c r="U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42E-80AD-4929-AD68-A229C0340BB7}">
  <dimension ref="A1:P29"/>
  <sheetViews>
    <sheetView workbookViewId="0">
      <selection activeCell="H28" sqref="H28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3305</v>
      </c>
      <c r="C2" s="11">
        <v>3315</v>
      </c>
      <c r="D2" s="11">
        <v>3330</v>
      </c>
      <c r="E2" s="11">
        <v>3348</v>
      </c>
      <c r="F2" s="11">
        <v>3369</v>
      </c>
      <c r="G2" s="11">
        <v>3393</v>
      </c>
      <c r="H2" s="11">
        <v>3419</v>
      </c>
      <c r="I2" s="11">
        <v>3446</v>
      </c>
      <c r="J2" s="11">
        <v>3474</v>
      </c>
      <c r="K2" s="11">
        <v>3501</v>
      </c>
      <c r="L2" s="11">
        <v>3528</v>
      </c>
      <c r="M2" s="12"/>
      <c r="N2" s="13">
        <v>223</v>
      </c>
      <c r="O2" s="14">
        <v>6.747352496217851E-2</v>
      </c>
      <c r="P2" s="14">
        <v>6.5508299223464572E-3</v>
      </c>
    </row>
    <row r="3" spans="1:16" ht="15" customHeight="1" x14ac:dyDescent="0.2">
      <c r="A3" s="10" t="s">
        <v>5</v>
      </c>
      <c r="B3" s="15">
        <v>3963</v>
      </c>
      <c r="C3" s="15">
        <v>3900</v>
      </c>
      <c r="D3" s="15">
        <v>3852</v>
      </c>
      <c r="E3" s="15">
        <v>3816</v>
      </c>
      <c r="F3" s="15">
        <v>3791</v>
      </c>
      <c r="G3" s="15">
        <v>3775</v>
      </c>
      <c r="H3" s="15">
        <v>3767</v>
      </c>
      <c r="I3" s="15">
        <v>3766</v>
      </c>
      <c r="J3" s="15">
        <v>3771</v>
      </c>
      <c r="K3" s="15">
        <v>3780</v>
      </c>
      <c r="L3" s="15">
        <v>3793</v>
      </c>
      <c r="M3" s="16"/>
      <c r="N3" s="17">
        <v>-170</v>
      </c>
      <c r="O3" s="18">
        <v>-4.2896795357052736E-2</v>
      </c>
      <c r="P3" s="18">
        <v>-4.3748076774194899E-3</v>
      </c>
    </row>
    <row r="4" spans="1:16" ht="15" customHeight="1" x14ac:dyDescent="0.2">
      <c r="A4" s="9" t="s">
        <v>6</v>
      </c>
      <c r="B4" s="11">
        <v>4402</v>
      </c>
      <c r="C4" s="11">
        <v>4361</v>
      </c>
      <c r="D4" s="11">
        <v>4315</v>
      </c>
      <c r="E4" s="11">
        <v>4269</v>
      </c>
      <c r="F4" s="11">
        <v>4225</v>
      </c>
      <c r="G4" s="11">
        <v>4185</v>
      </c>
      <c r="H4" s="11">
        <v>4150</v>
      </c>
      <c r="I4" s="11">
        <v>4120</v>
      </c>
      <c r="J4" s="11">
        <v>4096</v>
      </c>
      <c r="K4" s="11">
        <v>4078</v>
      </c>
      <c r="L4" s="11">
        <v>4065</v>
      </c>
      <c r="M4" s="12"/>
      <c r="N4" s="13">
        <v>-337</v>
      </c>
      <c r="O4" s="14">
        <v>-7.6556110858700593E-2</v>
      </c>
      <c r="P4" s="14">
        <v>-7.9328912248287642E-3</v>
      </c>
    </row>
    <row r="5" spans="1:16" ht="15" customHeight="1" x14ac:dyDescent="0.2">
      <c r="A5" s="10" t="s">
        <v>7</v>
      </c>
      <c r="B5" s="15">
        <v>4174</v>
      </c>
      <c r="C5" s="15">
        <v>4174</v>
      </c>
      <c r="D5" s="15">
        <v>4165</v>
      </c>
      <c r="E5" s="15">
        <v>4149</v>
      </c>
      <c r="F5" s="15">
        <v>4127</v>
      </c>
      <c r="G5" s="15">
        <v>4101</v>
      </c>
      <c r="H5" s="15">
        <v>4072</v>
      </c>
      <c r="I5" s="15">
        <v>4043</v>
      </c>
      <c r="J5" s="15">
        <v>4013</v>
      </c>
      <c r="K5" s="15">
        <v>3984</v>
      </c>
      <c r="L5" s="15">
        <v>3957</v>
      </c>
      <c r="M5" s="16"/>
      <c r="N5" s="17">
        <v>-217</v>
      </c>
      <c r="O5" s="18">
        <v>-5.1988500239578343E-2</v>
      </c>
      <c r="P5" s="18">
        <v>-5.3246382163127937E-3</v>
      </c>
    </row>
    <row r="6" spans="1:16" ht="15" customHeight="1" x14ac:dyDescent="0.2">
      <c r="A6" s="9" t="s">
        <v>8</v>
      </c>
      <c r="B6" s="11">
        <v>3375</v>
      </c>
      <c r="C6" s="11">
        <v>3443</v>
      </c>
      <c r="D6" s="11">
        <v>3497</v>
      </c>
      <c r="E6" s="11">
        <v>3539</v>
      </c>
      <c r="F6" s="11">
        <v>3569</v>
      </c>
      <c r="G6" s="11">
        <v>3588</v>
      </c>
      <c r="H6" s="11">
        <v>3599</v>
      </c>
      <c r="I6" s="11">
        <v>3601</v>
      </c>
      <c r="J6" s="11">
        <v>3597</v>
      </c>
      <c r="K6" s="11">
        <v>3589</v>
      </c>
      <c r="L6" s="11">
        <v>3576</v>
      </c>
      <c r="M6" s="12"/>
      <c r="N6" s="13">
        <v>201</v>
      </c>
      <c r="O6" s="14">
        <v>5.9555555555555556E-2</v>
      </c>
      <c r="P6" s="14">
        <v>5.8017184539671529E-3</v>
      </c>
    </row>
    <row r="7" spans="1:16" ht="15" customHeight="1" x14ac:dyDescent="0.2">
      <c r="A7" s="10" t="s">
        <v>9</v>
      </c>
      <c r="B7" s="15">
        <v>2934</v>
      </c>
      <c r="C7" s="15">
        <v>3025</v>
      </c>
      <c r="D7" s="15">
        <v>3112</v>
      </c>
      <c r="E7" s="15">
        <v>3192</v>
      </c>
      <c r="F7" s="15">
        <v>3264</v>
      </c>
      <c r="G7" s="15">
        <v>3328</v>
      </c>
      <c r="H7" s="15">
        <v>3382</v>
      </c>
      <c r="I7" s="15">
        <v>3428</v>
      </c>
      <c r="J7" s="15">
        <v>3465</v>
      </c>
      <c r="K7" s="15">
        <v>3494</v>
      </c>
      <c r="L7" s="15">
        <v>3515</v>
      </c>
      <c r="M7" s="16"/>
      <c r="N7" s="17">
        <v>581</v>
      </c>
      <c r="O7" s="18">
        <v>0.19802317655078391</v>
      </c>
      <c r="P7" s="18">
        <v>1.823148533651775E-2</v>
      </c>
    </row>
    <row r="8" spans="1:16" ht="15" customHeight="1" x14ac:dyDescent="0.2">
      <c r="A8" s="9" t="s">
        <v>10</v>
      </c>
      <c r="B8" s="11">
        <v>2998</v>
      </c>
      <c r="C8" s="11">
        <v>3016</v>
      </c>
      <c r="D8" s="11">
        <v>3049</v>
      </c>
      <c r="E8" s="11">
        <v>3092</v>
      </c>
      <c r="F8" s="11">
        <v>3142</v>
      </c>
      <c r="G8" s="11">
        <v>3197</v>
      </c>
      <c r="H8" s="11">
        <v>3254</v>
      </c>
      <c r="I8" s="11">
        <v>3310</v>
      </c>
      <c r="J8" s="11">
        <v>3364</v>
      </c>
      <c r="K8" s="11">
        <v>3414</v>
      </c>
      <c r="L8" s="11">
        <v>3461</v>
      </c>
      <c r="M8" s="12"/>
      <c r="N8" s="13">
        <v>463</v>
      </c>
      <c r="O8" s="14">
        <v>0.15443629086057373</v>
      </c>
      <c r="P8" s="14">
        <v>1.446483419813771E-2</v>
      </c>
    </row>
    <row r="9" spans="1:16" ht="15" customHeight="1" x14ac:dyDescent="0.2">
      <c r="A9" s="10" t="s">
        <v>11</v>
      </c>
      <c r="B9" s="15">
        <v>3232</v>
      </c>
      <c r="C9" s="15">
        <v>3244</v>
      </c>
      <c r="D9" s="15">
        <v>3257</v>
      </c>
      <c r="E9" s="15">
        <v>3274</v>
      </c>
      <c r="F9" s="15">
        <v>3296</v>
      </c>
      <c r="G9" s="15">
        <v>3324</v>
      </c>
      <c r="H9" s="15">
        <v>3357</v>
      </c>
      <c r="I9" s="15">
        <v>3395</v>
      </c>
      <c r="J9" s="15">
        <v>3437</v>
      </c>
      <c r="K9" s="15">
        <v>3480</v>
      </c>
      <c r="L9" s="15">
        <v>3525</v>
      </c>
      <c r="M9" s="16"/>
      <c r="N9" s="17">
        <v>293</v>
      </c>
      <c r="O9" s="18">
        <v>9.0655940594059403E-2</v>
      </c>
      <c r="P9" s="18">
        <v>8.7156919453335036E-3</v>
      </c>
    </row>
    <row r="10" spans="1:16" ht="15" customHeight="1" x14ac:dyDescent="0.2">
      <c r="A10" s="9" t="s">
        <v>12</v>
      </c>
      <c r="B10" s="11">
        <v>3243</v>
      </c>
      <c r="C10" s="11">
        <v>3266</v>
      </c>
      <c r="D10" s="11">
        <v>3287</v>
      </c>
      <c r="E10" s="11">
        <v>3307</v>
      </c>
      <c r="F10" s="11">
        <v>3326</v>
      </c>
      <c r="G10" s="11">
        <v>3345</v>
      </c>
      <c r="H10" s="11">
        <v>3366</v>
      </c>
      <c r="I10" s="11">
        <v>3390</v>
      </c>
      <c r="J10" s="11">
        <v>3417</v>
      </c>
      <c r="K10" s="11">
        <v>3446</v>
      </c>
      <c r="L10" s="11">
        <v>3478</v>
      </c>
      <c r="M10" s="12"/>
      <c r="N10" s="13">
        <v>235</v>
      </c>
      <c r="O10" s="14">
        <v>7.2463768115942032E-2</v>
      </c>
      <c r="P10" s="14">
        <v>7.0203870465042062E-3</v>
      </c>
    </row>
    <row r="11" spans="1:16" ht="15" customHeight="1" x14ac:dyDescent="0.2">
      <c r="A11" s="10" t="s">
        <v>13</v>
      </c>
      <c r="B11" s="15">
        <v>2821</v>
      </c>
      <c r="C11" s="15">
        <v>2884</v>
      </c>
      <c r="D11" s="15">
        <v>2939</v>
      </c>
      <c r="E11" s="15">
        <v>2987</v>
      </c>
      <c r="F11" s="15">
        <v>3029</v>
      </c>
      <c r="G11" s="15">
        <v>3066</v>
      </c>
      <c r="H11" s="15">
        <v>3099</v>
      </c>
      <c r="I11" s="15">
        <v>3130</v>
      </c>
      <c r="J11" s="15">
        <v>3159</v>
      </c>
      <c r="K11" s="15">
        <v>3188</v>
      </c>
      <c r="L11" s="15">
        <v>3217</v>
      </c>
      <c r="M11" s="16"/>
      <c r="N11" s="17">
        <v>396</v>
      </c>
      <c r="O11" s="18">
        <v>0.14037575327897908</v>
      </c>
      <c r="P11" s="18">
        <v>1.3222435007416156E-2</v>
      </c>
    </row>
    <row r="12" spans="1:16" ht="15" customHeight="1" x14ac:dyDescent="0.2">
      <c r="A12" s="9" t="s">
        <v>14</v>
      </c>
      <c r="B12" s="11">
        <v>2506</v>
      </c>
      <c r="C12" s="11">
        <v>2556</v>
      </c>
      <c r="D12" s="11">
        <v>2608</v>
      </c>
      <c r="E12" s="11">
        <v>2660</v>
      </c>
      <c r="F12" s="11">
        <v>2712</v>
      </c>
      <c r="G12" s="11">
        <v>2761</v>
      </c>
      <c r="H12" s="11">
        <v>2808</v>
      </c>
      <c r="I12" s="11">
        <v>2852</v>
      </c>
      <c r="J12" s="11">
        <v>2893</v>
      </c>
      <c r="K12" s="11">
        <v>2932</v>
      </c>
      <c r="L12" s="11">
        <v>2968</v>
      </c>
      <c r="M12" s="12"/>
      <c r="N12" s="13">
        <v>462</v>
      </c>
      <c r="O12" s="14">
        <v>0.18435754189944134</v>
      </c>
      <c r="P12" s="14">
        <v>1.7064001637371318E-2</v>
      </c>
    </row>
    <row r="13" spans="1:16" ht="15" customHeight="1" x14ac:dyDescent="0.2">
      <c r="A13" s="10" t="s">
        <v>15</v>
      </c>
      <c r="B13" s="15">
        <v>2560</v>
      </c>
      <c r="C13" s="15">
        <v>2558</v>
      </c>
      <c r="D13" s="15">
        <v>2567</v>
      </c>
      <c r="E13" s="15">
        <v>2585</v>
      </c>
      <c r="F13" s="15">
        <v>2609</v>
      </c>
      <c r="G13" s="15">
        <v>2638</v>
      </c>
      <c r="H13" s="15">
        <v>2671</v>
      </c>
      <c r="I13" s="15">
        <v>2706</v>
      </c>
      <c r="J13" s="15">
        <v>2743</v>
      </c>
      <c r="K13" s="15">
        <v>2780</v>
      </c>
      <c r="L13" s="15">
        <v>2818</v>
      </c>
      <c r="M13" s="16"/>
      <c r="N13" s="17">
        <v>258</v>
      </c>
      <c r="O13" s="18">
        <v>0.10078125</v>
      </c>
      <c r="P13" s="18">
        <v>9.6482627530851683E-3</v>
      </c>
    </row>
    <row r="14" spans="1:16" ht="15" customHeight="1" x14ac:dyDescent="0.2">
      <c r="A14" s="9" t="s">
        <v>16</v>
      </c>
      <c r="B14" s="11">
        <v>2834</v>
      </c>
      <c r="C14" s="11">
        <v>2800</v>
      </c>
      <c r="D14" s="11">
        <v>2773</v>
      </c>
      <c r="E14" s="11">
        <v>2752</v>
      </c>
      <c r="F14" s="11">
        <v>2740</v>
      </c>
      <c r="G14" s="11">
        <v>2735</v>
      </c>
      <c r="H14" s="11">
        <v>2737</v>
      </c>
      <c r="I14" s="11">
        <v>2745</v>
      </c>
      <c r="J14" s="11">
        <v>2758</v>
      </c>
      <c r="K14" s="11">
        <v>2775</v>
      </c>
      <c r="L14" s="11">
        <v>2797</v>
      </c>
      <c r="M14" s="12"/>
      <c r="N14" s="13">
        <v>-37</v>
      </c>
      <c r="O14" s="14">
        <v>-1.305575158786168E-2</v>
      </c>
      <c r="P14" s="14">
        <v>-1.3133095580668552E-3</v>
      </c>
    </row>
    <row r="15" spans="1:16" ht="15" customHeight="1" x14ac:dyDescent="0.2">
      <c r="A15" s="10" t="s">
        <v>17</v>
      </c>
      <c r="B15" s="15">
        <v>2711</v>
      </c>
      <c r="C15" s="15">
        <v>2718</v>
      </c>
      <c r="D15" s="15">
        <v>2717</v>
      </c>
      <c r="E15" s="15">
        <v>2711</v>
      </c>
      <c r="F15" s="15">
        <v>2702</v>
      </c>
      <c r="G15" s="15">
        <v>2692</v>
      </c>
      <c r="H15" s="15">
        <v>2684</v>
      </c>
      <c r="I15" s="15">
        <v>2678</v>
      </c>
      <c r="J15" s="15">
        <v>2674</v>
      </c>
      <c r="K15" s="15">
        <v>2674</v>
      </c>
      <c r="L15" s="15">
        <v>2678</v>
      </c>
      <c r="M15" s="16"/>
      <c r="N15" s="17">
        <v>-33</v>
      </c>
      <c r="O15" s="18">
        <v>-1.2172630025820729E-2</v>
      </c>
      <c r="P15" s="18">
        <v>-1.2239826462041581E-3</v>
      </c>
    </row>
    <row r="16" spans="1:16" ht="15" customHeight="1" x14ac:dyDescent="0.2">
      <c r="A16" s="9" t="s">
        <v>18</v>
      </c>
      <c r="B16" s="11">
        <v>1987</v>
      </c>
      <c r="C16" s="11">
        <v>2084</v>
      </c>
      <c r="D16" s="11">
        <v>2162</v>
      </c>
      <c r="E16" s="11">
        <v>2224</v>
      </c>
      <c r="F16" s="11">
        <v>2271</v>
      </c>
      <c r="G16" s="11">
        <v>2306</v>
      </c>
      <c r="H16" s="11">
        <v>2331</v>
      </c>
      <c r="I16" s="11">
        <v>2350</v>
      </c>
      <c r="J16" s="11">
        <v>2364</v>
      </c>
      <c r="K16" s="11">
        <v>2374</v>
      </c>
      <c r="L16" s="11">
        <v>2381</v>
      </c>
      <c r="M16" s="12"/>
      <c r="N16" s="13">
        <v>394</v>
      </c>
      <c r="O16" s="14">
        <v>0.19828887770508305</v>
      </c>
      <c r="P16" s="14">
        <v>1.8254065724696567E-2</v>
      </c>
    </row>
    <row r="17" spans="1:16" ht="15" customHeight="1" x14ac:dyDescent="0.2">
      <c r="A17" s="10" t="s">
        <v>19</v>
      </c>
      <c r="B17" s="15">
        <v>1370</v>
      </c>
      <c r="C17" s="15">
        <v>1429</v>
      </c>
      <c r="D17" s="15">
        <v>1493</v>
      </c>
      <c r="E17" s="15">
        <v>1557</v>
      </c>
      <c r="F17" s="15">
        <v>1618</v>
      </c>
      <c r="G17" s="15">
        <v>1674</v>
      </c>
      <c r="H17" s="15">
        <v>1724</v>
      </c>
      <c r="I17" s="15">
        <v>1767</v>
      </c>
      <c r="J17" s="15">
        <v>1804</v>
      </c>
      <c r="K17" s="15">
        <v>1835</v>
      </c>
      <c r="L17" s="15">
        <v>1861</v>
      </c>
      <c r="M17" s="16"/>
      <c r="N17" s="17">
        <v>491</v>
      </c>
      <c r="O17" s="18">
        <v>0.35839416058394158</v>
      </c>
      <c r="P17" s="18">
        <v>3.1104258699513609E-2</v>
      </c>
    </row>
    <row r="18" spans="1:16" ht="15" customHeight="1" x14ac:dyDescent="0.2">
      <c r="A18" s="9" t="s">
        <v>20</v>
      </c>
      <c r="B18" s="11">
        <v>804</v>
      </c>
      <c r="C18" s="11">
        <v>850</v>
      </c>
      <c r="D18" s="11">
        <v>896</v>
      </c>
      <c r="E18" s="11">
        <v>943</v>
      </c>
      <c r="F18" s="11">
        <v>992</v>
      </c>
      <c r="G18" s="11">
        <v>1041</v>
      </c>
      <c r="H18" s="11">
        <v>1089</v>
      </c>
      <c r="I18" s="11">
        <v>1136</v>
      </c>
      <c r="J18" s="11">
        <v>1179</v>
      </c>
      <c r="K18" s="11">
        <v>1220</v>
      </c>
      <c r="L18" s="11">
        <v>1257</v>
      </c>
      <c r="M18" s="12"/>
      <c r="N18" s="13">
        <v>453</v>
      </c>
      <c r="O18" s="14">
        <v>0.56343283582089554</v>
      </c>
      <c r="P18" s="14">
        <v>4.5701962068328328E-2</v>
      </c>
    </row>
    <row r="19" spans="1:16" ht="15" customHeight="1" x14ac:dyDescent="0.2">
      <c r="A19" s="10" t="s">
        <v>21</v>
      </c>
      <c r="B19" s="15">
        <v>704</v>
      </c>
      <c r="C19" s="15">
        <v>722</v>
      </c>
      <c r="D19" s="15">
        <v>746</v>
      </c>
      <c r="E19" s="15">
        <v>776</v>
      </c>
      <c r="F19" s="15">
        <v>811</v>
      </c>
      <c r="G19" s="15">
        <v>851</v>
      </c>
      <c r="H19" s="15">
        <v>894</v>
      </c>
      <c r="I19" s="15">
        <v>941</v>
      </c>
      <c r="J19" s="15">
        <v>990</v>
      </c>
      <c r="K19" s="15">
        <v>1041</v>
      </c>
      <c r="L19" s="15">
        <v>1093</v>
      </c>
      <c r="M19" s="16"/>
      <c r="N19" s="17">
        <v>389</v>
      </c>
      <c r="O19" s="18">
        <v>0.55255681818181823</v>
      </c>
      <c r="P19" s="18">
        <v>4.4972232404328683E-2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49923</v>
      </c>
      <c r="C21" s="22">
        <v>50345</v>
      </c>
      <c r="D21" s="22">
        <v>50765</v>
      </c>
      <c r="E21" s="22">
        <v>51181</v>
      </c>
      <c r="F21" s="22">
        <v>51593</v>
      </c>
      <c r="G21" s="22">
        <v>52000</v>
      </c>
      <c r="H21" s="22">
        <v>52403</v>
      </c>
      <c r="I21" s="22">
        <v>52804</v>
      </c>
      <c r="J21" s="22">
        <v>53198</v>
      </c>
      <c r="K21" s="22">
        <v>53585</v>
      </c>
      <c r="L21" s="22">
        <v>53968</v>
      </c>
      <c r="M21" s="23"/>
      <c r="N21" s="24">
        <v>4045</v>
      </c>
      <c r="O21" s="25">
        <v>8.1024778158363883E-2</v>
      </c>
      <c r="P21" s="25">
        <v>7.8213743813657643E-3</v>
      </c>
    </row>
    <row r="22" spans="1:16" ht="15" customHeight="1" x14ac:dyDescent="0.2">
      <c r="A22" s="9" t="s">
        <v>23</v>
      </c>
      <c r="B22" s="11">
        <v>11670</v>
      </c>
      <c r="C22" s="11">
        <v>11576</v>
      </c>
      <c r="D22" s="11">
        <v>11497</v>
      </c>
      <c r="E22" s="11">
        <v>11433</v>
      </c>
      <c r="F22" s="11">
        <v>11385</v>
      </c>
      <c r="G22" s="11">
        <v>11353</v>
      </c>
      <c r="H22" s="11">
        <v>11336</v>
      </c>
      <c r="I22" s="11">
        <v>11332</v>
      </c>
      <c r="J22" s="11">
        <v>11341</v>
      </c>
      <c r="K22" s="11">
        <v>11359</v>
      </c>
      <c r="L22" s="11">
        <v>11386</v>
      </c>
      <c r="M22" s="12"/>
      <c r="N22" s="13">
        <v>-284</v>
      </c>
      <c r="O22" s="14">
        <v>-2.4335904027420738E-2</v>
      </c>
      <c r="P22" s="14">
        <v>-2.4606591796726418E-3</v>
      </c>
    </row>
    <row r="23" spans="1:16" ht="15" customHeight="1" x14ac:dyDescent="0.2">
      <c r="A23" s="10" t="s">
        <v>24</v>
      </c>
      <c r="B23" s="15">
        <v>30677</v>
      </c>
      <c r="C23" s="15">
        <v>30966</v>
      </c>
      <c r="D23" s="15">
        <v>31254</v>
      </c>
      <c r="E23" s="15">
        <v>31537</v>
      </c>
      <c r="F23" s="15">
        <v>31814</v>
      </c>
      <c r="G23" s="15">
        <v>32083</v>
      </c>
      <c r="H23" s="15">
        <v>32345</v>
      </c>
      <c r="I23" s="15">
        <v>32600</v>
      </c>
      <c r="J23" s="15">
        <v>32846</v>
      </c>
      <c r="K23" s="15">
        <v>33082</v>
      </c>
      <c r="L23" s="15">
        <v>33312</v>
      </c>
      <c r="M23" s="16"/>
      <c r="N23" s="17">
        <v>2635</v>
      </c>
      <c r="O23" s="18">
        <v>8.5894970173093846E-2</v>
      </c>
      <c r="P23" s="18">
        <v>8.2744963941083771E-3</v>
      </c>
    </row>
    <row r="24" spans="1:16" ht="15" customHeight="1" x14ac:dyDescent="0.2">
      <c r="A24" s="9" t="s">
        <v>25</v>
      </c>
      <c r="B24" s="11">
        <v>7576</v>
      </c>
      <c r="C24" s="11">
        <v>7803</v>
      </c>
      <c r="D24" s="11">
        <v>8014</v>
      </c>
      <c r="E24" s="11">
        <v>8211</v>
      </c>
      <c r="F24" s="11">
        <v>8394</v>
      </c>
      <c r="G24" s="11">
        <v>8564</v>
      </c>
      <c r="H24" s="11">
        <v>8722</v>
      </c>
      <c r="I24" s="11">
        <v>8872</v>
      </c>
      <c r="J24" s="11">
        <v>9011</v>
      </c>
      <c r="K24" s="11">
        <v>9144</v>
      </c>
      <c r="L24" s="11">
        <v>9270</v>
      </c>
      <c r="M24" s="12"/>
      <c r="N24" s="13">
        <v>1694</v>
      </c>
      <c r="O24" s="14">
        <v>0.22360084477296727</v>
      </c>
      <c r="P24" s="14">
        <v>2.0384791136934144E-2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25166</v>
      </c>
      <c r="C26" s="15">
        <v>25383</v>
      </c>
      <c r="D26" s="15">
        <v>25598</v>
      </c>
      <c r="E26" s="15">
        <v>25810</v>
      </c>
      <c r="F26" s="15">
        <v>26021</v>
      </c>
      <c r="G26" s="15">
        <v>26227</v>
      </c>
      <c r="H26" s="15">
        <v>26430</v>
      </c>
      <c r="I26" s="15">
        <v>26632</v>
      </c>
      <c r="J26" s="15">
        <v>26830</v>
      </c>
      <c r="K26" s="15">
        <v>27023</v>
      </c>
      <c r="L26" s="15">
        <v>27213</v>
      </c>
      <c r="M26" s="16"/>
      <c r="N26" s="17">
        <v>2047</v>
      </c>
      <c r="O26" s="18">
        <v>8.1339903043789241E-2</v>
      </c>
      <c r="P26" s="18">
        <v>7.8507490958594772E-3</v>
      </c>
    </row>
    <row r="27" spans="1:16" ht="15" customHeight="1" x14ac:dyDescent="0.2">
      <c r="A27" s="9" t="s">
        <v>27</v>
      </c>
      <c r="B27" s="11">
        <v>24757</v>
      </c>
      <c r="C27" s="11">
        <v>24962</v>
      </c>
      <c r="D27" s="11">
        <v>25167</v>
      </c>
      <c r="E27" s="11">
        <v>25371</v>
      </c>
      <c r="F27" s="11">
        <v>25572</v>
      </c>
      <c r="G27" s="11">
        <v>25773</v>
      </c>
      <c r="H27" s="11">
        <v>25973</v>
      </c>
      <c r="I27" s="11">
        <v>26172</v>
      </c>
      <c r="J27" s="11">
        <v>26368</v>
      </c>
      <c r="K27" s="11">
        <v>26562</v>
      </c>
      <c r="L27" s="11">
        <v>26755</v>
      </c>
      <c r="M27" s="12"/>
      <c r="N27" s="13">
        <v>1998</v>
      </c>
      <c r="O27" s="14">
        <v>8.0704447227046894E-2</v>
      </c>
      <c r="P27" s="14">
        <v>7.7915064798543821E-3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23598</v>
      </c>
      <c r="C29" s="15">
        <v>23861</v>
      </c>
      <c r="D29" s="15">
        <v>24121</v>
      </c>
      <c r="E29" s="15">
        <v>24371</v>
      </c>
      <c r="F29" s="15">
        <v>24617</v>
      </c>
      <c r="G29" s="15">
        <v>24854</v>
      </c>
      <c r="H29" s="15">
        <v>25083</v>
      </c>
      <c r="I29" s="15">
        <v>25303</v>
      </c>
      <c r="J29" s="15">
        <v>25522</v>
      </c>
      <c r="K29" s="15">
        <v>25728</v>
      </c>
      <c r="L29" s="15">
        <v>25928</v>
      </c>
      <c r="M29" s="16"/>
      <c r="N29" s="17">
        <v>2330</v>
      </c>
      <c r="O29" s="18">
        <v>9.8737181117043812E-2</v>
      </c>
      <c r="P29" s="18">
        <v>9.4606217331256737E-3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5A16-70F7-4D56-9942-1329F5A60261}">
  <dimension ref="A1:P29"/>
  <sheetViews>
    <sheetView workbookViewId="0">
      <selection activeCell="B1" sqref="B1:P29"/>
    </sheetView>
  </sheetViews>
  <sheetFormatPr defaultColWidth="15.85546875"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6" width="15.7109375" style="7" customWidth="1"/>
    <col min="17" max="16384" width="15.85546875" style="7"/>
  </cols>
  <sheetData>
    <row r="1" spans="1:16" s="6" customFormat="1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490</v>
      </c>
      <c r="C2" s="11">
        <v>488</v>
      </c>
      <c r="D2" s="11">
        <v>487</v>
      </c>
      <c r="E2" s="11">
        <v>487</v>
      </c>
      <c r="F2" s="11">
        <v>488</v>
      </c>
      <c r="G2" s="11">
        <v>490</v>
      </c>
      <c r="H2" s="11">
        <v>492</v>
      </c>
      <c r="I2" s="11">
        <v>494</v>
      </c>
      <c r="J2" s="11">
        <v>497</v>
      </c>
      <c r="K2" s="11">
        <v>500</v>
      </c>
      <c r="L2" s="11">
        <v>503</v>
      </c>
      <c r="M2" s="12"/>
      <c r="N2" s="13">
        <v>13</v>
      </c>
      <c r="O2" s="14">
        <v>2.6530612244897958E-2</v>
      </c>
      <c r="P2" s="14">
        <v>2.6219091069552558E-3</v>
      </c>
    </row>
    <row r="3" spans="1:16" ht="15" customHeight="1" x14ac:dyDescent="0.2">
      <c r="A3" s="10" t="s">
        <v>5</v>
      </c>
      <c r="B3" s="15">
        <v>544</v>
      </c>
      <c r="C3" s="15">
        <v>545</v>
      </c>
      <c r="D3" s="15">
        <v>546</v>
      </c>
      <c r="E3" s="15">
        <v>546</v>
      </c>
      <c r="F3" s="15">
        <v>545</v>
      </c>
      <c r="G3" s="15">
        <v>545</v>
      </c>
      <c r="H3" s="15">
        <v>546</v>
      </c>
      <c r="I3" s="15">
        <v>547</v>
      </c>
      <c r="J3" s="15">
        <v>548</v>
      </c>
      <c r="K3" s="15">
        <v>550</v>
      </c>
      <c r="L3" s="15">
        <v>552</v>
      </c>
      <c r="M3" s="16"/>
      <c r="N3" s="17">
        <v>8</v>
      </c>
      <c r="O3" s="18">
        <v>1.4705882352941176E-2</v>
      </c>
      <c r="P3" s="18">
        <v>1.4609460855885548E-3</v>
      </c>
    </row>
    <row r="4" spans="1:16" ht="15" customHeight="1" x14ac:dyDescent="0.2">
      <c r="A4" s="9" t="s">
        <v>6</v>
      </c>
      <c r="B4" s="11">
        <v>580</v>
      </c>
      <c r="C4" s="11">
        <v>579</v>
      </c>
      <c r="D4" s="11">
        <v>578</v>
      </c>
      <c r="E4" s="11">
        <v>578</v>
      </c>
      <c r="F4" s="11">
        <v>577</v>
      </c>
      <c r="G4" s="11">
        <v>577</v>
      </c>
      <c r="H4" s="11">
        <v>577</v>
      </c>
      <c r="I4" s="11">
        <v>577</v>
      </c>
      <c r="J4" s="11">
        <v>578</v>
      </c>
      <c r="K4" s="11">
        <v>578</v>
      </c>
      <c r="L4" s="11">
        <v>578</v>
      </c>
      <c r="M4" s="12"/>
      <c r="N4" s="13">
        <v>-2</v>
      </c>
      <c r="O4" s="14">
        <v>-3.4482758620689655E-3</v>
      </c>
      <c r="P4" s="14">
        <v>-3.4536383498473544E-4</v>
      </c>
    </row>
    <row r="5" spans="1:16" ht="15" customHeight="1" x14ac:dyDescent="0.2">
      <c r="A5" s="10" t="s">
        <v>7</v>
      </c>
      <c r="B5" s="15">
        <v>542</v>
      </c>
      <c r="C5" s="15">
        <v>542</v>
      </c>
      <c r="D5" s="15">
        <v>541</v>
      </c>
      <c r="E5" s="15">
        <v>540</v>
      </c>
      <c r="F5" s="15">
        <v>539</v>
      </c>
      <c r="G5" s="15">
        <v>539</v>
      </c>
      <c r="H5" s="15">
        <v>538</v>
      </c>
      <c r="I5" s="15">
        <v>537</v>
      </c>
      <c r="J5" s="15">
        <v>536</v>
      </c>
      <c r="K5" s="15">
        <v>537</v>
      </c>
      <c r="L5" s="15">
        <v>537</v>
      </c>
      <c r="M5" s="16"/>
      <c r="N5" s="17">
        <v>-5</v>
      </c>
      <c r="O5" s="18">
        <v>-9.2250922509225092E-3</v>
      </c>
      <c r="P5" s="18">
        <v>-9.2636135522949914E-4</v>
      </c>
    </row>
    <row r="6" spans="1:16" ht="15" customHeight="1" x14ac:dyDescent="0.2">
      <c r="A6" s="9" t="s">
        <v>8</v>
      </c>
      <c r="B6" s="11">
        <v>403</v>
      </c>
      <c r="C6" s="11">
        <v>410</v>
      </c>
      <c r="D6" s="11">
        <v>415</v>
      </c>
      <c r="E6" s="11">
        <v>419</v>
      </c>
      <c r="F6" s="11">
        <v>422</v>
      </c>
      <c r="G6" s="11">
        <v>424</v>
      </c>
      <c r="H6" s="11">
        <v>425</v>
      </c>
      <c r="I6" s="11">
        <v>426</v>
      </c>
      <c r="J6" s="11">
        <v>426</v>
      </c>
      <c r="K6" s="11">
        <v>426</v>
      </c>
      <c r="L6" s="11">
        <v>427</v>
      </c>
      <c r="M6" s="12"/>
      <c r="N6" s="13">
        <v>24</v>
      </c>
      <c r="O6" s="14">
        <v>5.9553349875930521E-2</v>
      </c>
      <c r="P6" s="14">
        <v>5.8015090757592702E-3</v>
      </c>
    </row>
    <row r="7" spans="1:16" ht="15" customHeight="1" x14ac:dyDescent="0.2">
      <c r="A7" s="10" t="s">
        <v>9</v>
      </c>
      <c r="B7" s="15">
        <v>371</v>
      </c>
      <c r="C7" s="15">
        <v>380</v>
      </c>
      <c r="D7" s="15">
        <v>390</v>
      </c>
      <c r="E7" s="15">
        <v>398</v>
      </c>
      <c r="F7" s="15">
        <v>405</v>
      </c>
      <c r="G7" s="15">
        <v>412</v>
      </c>
      <c r="H7" s="15">
        <v>417</v>
      </c>
      <c r="I7" s="15">
        <v>422</v>
      </c>
      <c r="J7" s="15">
        <v>427</v>
      </c>
      <c r="K7" s="15">
        <v>430</v>
      </c>
      <c r="L7" s="15">
        <v>433</v>
      </c>
      <c r="M7" s="16"/>
      <c r="N7" s="17">
        <v>62</v>
      </c>
      <c r="O7" s="18">
        <v>0.16711590296495957</v>
      </c>
      <c r="P7" s="18">
        <v>1.5573590367284229E-2</v>
      </c>
    </row>
    <row r="8" spans="1:16" ht="15" customHeight="1" x14ac:dyDescent="0.2">
      <c r="A8" s="9" t="s">
        <v>10</v>
      </c>
      <c r="B8" s="11">
        <v>408</v>
      </c>
      <c r="C8" s="11">
        <v>412</v>
      </c>
      <c r="D8" s="11">
        <v>417</v>
      </c>
      <c r="E8" s="11">
        <v>424</v>
      </c>
      <c r="F8" s="11">
        <v>431</v>
      </c>
      <c r="G8" s="11">
        <v>438</v>
      </c>
      <c r="H8" s="11">
        <v>444</v>
      </c>
      <c r="I8" s="11">
        <v>450</v>
      </c>
      <c r="J8" s="11">
        <v>456</v>
      </c>
      <c r="K8" s="11">
        <v>462</v>
      </c>
      <c r="L8" s="11">
        <v>467</v>
      </c>
      <c r="M8" s="12"/>
      <c r="N8" s="13">
        <v>59</v>
      </c>
      <c r="O8" s="14">
        <v>0.14460784313725492</v>
      </c>
      <c r="P8" s="14">
        <v>1.3597829176908771E-2</v>
      </c>
    </row>
    <row r="9" spans="1:16" ht="15" customHeight="1" x14ac:dyDescent="0.2">
      <c r="A9" s="10" t="s">
        <v>11</v>
      </c>
      <c r="B9" s="15">
        <v>478</v>
      </c>
      <c r="C9" s="15">
        <v>481</v>
      </c>
      <c r="D9" s="15">
        <v>484</v>
      </c>
      <c r="E9" s="15">
        <v>487</v>
      </c>
      <c r="F9" s="15">
        <v>491</v>
      </c>
      <c r="G9" s="15">
        <v>495</v>
      </c>
      <c r="H9" s="15">
        <v>501</v>
      </c>
      <c r="I9" s="15">
        <v>507</v>
      </c>
      <c r="J9" s="15">
        <v>513</v>
      </c>
      <c r="K9" s="15">
        <v>519</v>
      </c>
      <c r="L9" s="15">
        <v>525</v>
      </c>
      <c r="M9" s="16"/>
      <c r="N9" s="17">
        <v>47</v>
      </c>
      <c r="O9" s="18">
        <v>9.832635983263599E-2</v>
      </c>
      <c r="P9" s="18">
        <v>9.422871331109528E-3</v>
      </c>
    </row>
    <row r="10" spans="1:16" ht="15" customHeight="1" x14ac:dyDescent="0.2">
      <c r="A10" s="9" t="s">
        <v>12</v>
      </c>
      <c r="B10" s="11">
        <v>520</v>
      </c>
      <c r="C10" s="11">
        <v>518</v>
      </c>
      <c r="D10" s="11">
        <v>517</v>
      </c>
      <c r="E10" s="11">
        <v>516</v>
      </c>
      <c r="F10" s="11">
        <v>516</v>
      </c>
      <c r="G10" s="11">
        <v>517</v>
      </c>
      <c r="H10" s="11">
        <v>519</v>
      </c>
      <c r="I10" s="11">
        <v>521</v>
      </c>
      <c r="J10" s="11">
        <v>524</v>
      </c>
      <c r="K10" s="11">
        <v>528</v>
      </c>
      <c r="L10" s="11">
        <v>532</v>
      </c>
      <c r="M10" s="12"/>
      <c r="N10" s="13">
        <v>12</v>
      </c>
      <c r="O10" s="14">
        <v>2.3076923076923078E-2</v>
      </c>
      <c r="P10" s="14">
        <v>2.2840723045638445E-3</v>
      </c>
    </row>
    <row r="11" spans="1:16" ht="15" customHeight="1" x14ac:dyDescent="0.2">
      <c r="A11" s="10" t="s">
        <v>13</v>
      </c>
      <c r="B11" s="15">
        <v>399</v>
      </c>
      <c r="C11" s="15">
        <v>415</v>
      </c>
      <c r="D11" s="15">
        <v>428</v>
      </c>
      <c r="E11" s="15">
        <v>438</v>
      </c>
      <c r="F11" s="15">
        <v>446</v>
      </c>
      <c r="G11" s="15">
        <v>452</v>
      </c>
      <c r="H11" s="15">
        <v>457</v>
      </c>
      <c r="I11" s="15">
        <v>462</v>
      </c>
      <c r="J11" s="15">
        <v>466</v>
      </c>
      <c r="K11" s="15">
        <v>469</v>
      </c>
      <c r="L11" s="15">
        <v>473</v>
      </c>
      <c r="M11" s="16"/>
      <c r="N11" s="17">
        <v>74</v>
      </c>
      <c r="O11" s="18">
        <v>0.18546365914786966</v>
      </c>
      <c r="P11" s="18">
        <v>1.715894927535877E-2</v>
      </c>
    </row>
    <row r="12" spans="1:16" ht="15" customHeight="1" x14ac:dyDescent="0.2">
      <c r="A12" s="9" t="s">
        <v>14</v>
      </c>
      <c r="B12" s="11">
        <v>357</v>
      </c>
      <c r="C12" s="11">
        <v>360</v>
      </c>
      <c r="D12" s="11">
        <v>366</v>
      </c>
      <c r="E12" s="11">
        <v>373</v>
      </c>
      <c r="F12" s="11">
        <v>381</v>
      </c>
      <c r="G12" s="11">
        <v>389</v>
      </c>
      <c r="H12" s="11">
        <v>396</v>
      </c>
      <c r="I12" s="11">
        <v>403</v>
      </c>
      <c r="J12" s="11">
        <v>409</v>
      </c>
      <c r="K12" s="11">
        <v>415</v>
      </c>
      <c r="L12" s="11">
        <v>421</v>
      </c>
      <c r="M12" s="12"/>
      <c r="N12" s="13">
        <v>64</v>
      </c>
      <c r="O12" s="14">
        <v>0.17927170868347339</v>
      </c>
      <c r="P12" s="14">
        <v>1.6626410756721777E-2</v>
      </c>
    </row>
    <row r="13" spans="1:16" ht="15" customHeight="1" x14ac:dyDescent="0.2">
      <c r="A13" s="10" t="s">
        <v>15</v>
      </c>
      <c r="B13" s="15">
        <v>383</v>
      </c>
      <c r="C13" s="15">
        <v>379</v>
      </c>
      <c r="D13" s="15">
        <v>377</v>
      </c>
      <c r="E13" s="15">
        <v>376</v>
      </c>
      <c r="F13" s="15">
        <v>377</v>
      </c>
      <c r="G13" s="15">
        <v>379</v>
      </c>
      <c r="H13" s="15">
        <v>383</v>
      </c>
      <c r="I13" s="15">
        <v>387</v>
      </c>
      <c r="J13" s="15">
        <v>392</v>
      </c>
      <c r="K13" s="15">
        <v>396</v>
      </c>
      <c r="L13" s="15">
        <v>401</v>
      </c>
      <c r="M13" s="16"/>
      <c r="N13" s="17">
        <v>18</v>
      </c>
      <c r="O13" s="18">
        <v>4.6997389033942558E-2</v>
      </c>
      <c r="P13" s="18">
        <v>4.6032061647036659E-3</v>
      </c>
    </row>
    <row r="14" spans="1:16" ht="15" customHeight="1" x14ac:dyDescent="0.2">
      <c r="A14" s="9" t="s">
        <v>16</v>
      </c>
      <c r="B14" s="11">
        <v>434</v>
      </c>
      <c r="C14" s="11">
        <v>424</v>
      </c>
      <c r="D14" s="11">
        <v>415</v>
      </c>
      <c r="E14" s="11">
        <v>408</v>
      </c>
      <c r="F14" s="11">
        <v>401</v>
      </c>
      <c r="G14" s="11">
        <v>396</v>
      </c>
      <c r="H14" s="11">
        <v>393</v>
      </c>
      <c r="I14" s="11">
        <v>391</v>
      </c>
      <c r="J14" s="11">
        <v>390</v>
      </c>
      <c r="K14" s="11">
        <v>390</v>
      </c>
      <c r="L14" s="11">
        <v>391</v>
      </c>
      <c r="M14" s="12"/>
      <c r="N14" s="13">
        <v>-43</v>
      </c>
      <c r="O14" s="14">
        <v>-9.9078341013824886E-2</v>
      </c>
      <c r="P14" s="14">
        <v>-1.0379455203506138E-2</v>
      </c>
    </row>
    <row r="15" spans="1:16" ht="15" customHeight="1" x14ac:dyDescent="0.2">
      <c r="A15" s="10" t="s">
        <v>17</v>
      </c>
      <c r="B15" s="15">
        <v>411</v>
      </c>
      <c r="C15" s="15">
        <v>408</v>
      </c>
      <c r="D15" s="15">
        <v>403</v>
      </c>
      <c r="E15" s="15">
        <v>397</v>
      </c>
      <c r="F15" s="15">
        <v>391</v>
      </c>
      <c r="G15" s="15">
        <v>385</v>
      </c>
      <c r="H15" s="15">
        <v>380</v>
      </c>
      <c r="I15" s="15">
        <v>375</v>
      </c>
      <c r="J15" s="15">
        <v>371</v>
      </c>
      <c r="K15" s="15">
        <v>367</v>
      </c>
      <c r="L15" s="15">
        <v>365</v>
      </c>
      <c r="M15" s="16"/>
      <c r="N15" s="17">
        <v>-46</v>
      </c>
      <c r="O15" s="18">
        <v>-0.11192214111922141</v>
      </c>
      <c r="P15" s="18">
        <v>-1.1799420441170438E-2</v>
      </c>
    </row>
    <row r="16" spans="1:16" ht="15" customHeight="1" x14ac:dyDescent="0.2">
      <c r="A16" s="9" t="s">
        <v>18</v>
      </c>
      <c r="B16" s="11">
        <v>354</v>
      </c>
      <c r="C16" s="11">
        <v>358</v>
      </c>
      <c r="D16" s="11">
        <v>361</v>
      </c>
      <c r="E16" s="11">
        <v>362</v>
      </c>
      <c r="F16" s="11">
        <v>361</v>
      </c>
      <c r="G16" s="11">
        <v>360</v>
      </c>
      <c r="H16" s="11">
        <v>357</v>
      </c>
      <c r="I16" s="11">
        <v>354</v>
      </c>
      <c r="J16" s="11">
        <v>351</v>
      </c>
      <c r="K16" s="11">
        <v>348</v>
      </c>
      <c r="L16" s="11">
        <v>345</v>
      </c>
      <c r="M16" s="12"/>
      <c r="N16" s="13">
        <v>-9</v>
      </c>
      <c r="O16" s="14">
        <v>-2.5423728813559324E-2</v>
      </c>
      <c r="P16" s="14">
        <v>-2.571936499603189E-3</v>
      </c>
    </row>
    <row r="17" spans="1:16" ht="15" customHeight="1" x14ac:dyDescent="0.2">
      <c r="A17" s="10" t="s">
        <v>19</v>
      </c>
      <c r="B17" s="15">
        <v>241</v>
      </c>
      <c r="C17" s="15">
        <v>250</v>
      </c>
      <c r="D17" s="15">
        <v>257</v>
      </c>
      <c r="E17" s="15">
        <v>264</v>
      </c>
      <c r="F17" s="15">
        <v>269</v>
      </c>
      <c r="G17" s="15">
        <v>272</v>
      </c>
      <c r="H17" s="15">
        <v>274</v>
      </c>
      <c r="I17" s="15">
        <v>275</v>
      </c>
      <c r="J17" s="15">
        <v>276</v>
      </c>
      <c r="K17" s="15">
        <v>276</v>
      </c>
      <c r="L17" s="15">
        <v>276</v>
      </c>
      <c r="M17" s="16"/>
      <c r="N17" s="17">
        <v>35</v>
      </c>
      <c r="O17" s="18">
        <v>0.14522821576763487</v>
      </c>
      <c r="P17" s="18">
        <v>1.3652752358036979E-2</v>
      </c>
    </row>
    <row r="18" spans="1:16" ht="15" customHeight="1" x14ac:dyDescent="0.2">
      <c r="A18" s="9" t="s">
        <v>20</v>
      </c>
      <c r="B18" s="11">
        <v>141</v>
      </c>
      <c r="C18" s="11">
        <v>146</v>
      </c>
      <c r="D18" s="11">
        <v>152</v>
      </c>
      <c r="E18" s="11">
        <v>157</v>
      </c>
      <c r="F18" s="11">
        <v>163</v>
      </c>
      <c r="G18" s="11">
        <v>168</v>
      </c>
      <c r="H18" s="11">
        <v>172</v>
      </c>
      <c r="I18" s="11">
        <v>176</v>
      </c>
      <c r="J18" s="11">
        <v>179</v>
      </c>
      <c r="K18" s="11">
        <v>182</v>
      </c>
      <c r="L18" s="11">
        <v>184</v>
      </c>
      <c r="M18" s="12"/>
      <c r="N18" s="13">
        <v>43</v>
      </c>
      <c r="O18" s="14">
        <v>0.30496453900709219</v>
      </c>
      <c r="P18" s="14">
        <v>2.69749987869492E-2</v>
      </c>
    </row>
    <row r="19" spans="1:16" ht="15" customHeight="1" x14ac:dyDescent="0.2">
      <c r="A19" s="10" t="s">
        <v>21</v>
      </c>
      <c r="B19" s="15">
        <v>134</v>
      </c>
      <c r="C19" s="15">
        <v>135</v>
      </c>
      <c r="D19" s="15">
        <v>136</v>
      </c>
      <c r="E19" s="15">
        <v>138</v>
      </c>
      <c r="F19" s="15">
        <v>141</v>
      </c>
      <c r="G19" s="15">
        <v>145</v>
      </c>
      <c r="H19" s="15">
        <v>149</v>
      </c>
      <c r="I19" s="15">
        <v>154</v>
      </c>
      <c r="J19" s="15">
        <v>158</v>
      </c>
      <c r="K19" s="15">
        <v>163</v>
      </c>
      <c r="L19" s="15">
        <v>167</v>
      </c>
      <c r="M19" s="16"/>
      <c r="N19" s="17">
        <v>33</v>
      </c>
      <c r="O19" s="18">
        <v>0.2462686567164179</v>
      </c>
      <c r="P19" s="18">
        <v>2.2259528420270014E-2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7190</v>
      </c>
      <c r="C21" s="22">
        <v>7230</v>
      </c>
      <c r="D21" s="22">
        <v>7270</v>
      </c>
      <c r="E21" s="22">
        <v>7308</v>
      </c>
      <c r="F21" s="22">
        <v>7344</v>
      </c>
      <c r="G21" s="22">
        <v>7383</v>
      </c>
      <c r="H21" s="22">
        <v>7420</v>
      </c>
      <c r="I21" s="22">
        <v>7458</v>
      </c>
      <c r="J21" s="22">
        <v>7497</v>
      </c>
      <c r="K21" s="22">
        <v>7536</v>
      </c>
      <c r="L21" s="22">
        <v>7577</v>
      </c>
      <c r="M21" s="23"/>
      <c r="N21" s="24">
        <v>387</v>
      </c>
      <c r="O21" s="25">
        <v>5.3824756606397774E-2</v>
      </c>
      <c r="P21" s="25">
        <v>5.2563836858645629E-3</v>
      </c>
    </row>
    <row r="22" spans="1:16" ht="15" customHeight="1" x14ac:dyDescent="0.2">
      <c r="A22" s="9" t="s">
        <v>23</v>
      </c>
      <c r="B22" s="11">
        <v>1614</v>
      </c>
      <c r="C22" s="11">
        <v>1612</v>
      </c>
      <c r="D22" s="11">
        <v>1611</v>
      </c>
      <c r="E22" s="11">
        <v>1611</v>
      </c>
      <c r="F22" s="11">
        <v>1610</v>
      </c>
      <c r="G22" s="11">
        <v>1612</v>
      </c>
      <c r="H22" s="11">
        <v>1615</v>
      </c>
      <c r="I22" s="11">
        <v>1618</v>
      </c>
      <c r="J22" s="11">
        <v>1623</v>
      </c>
      <c r="K22" s="11">
        <v>1628</v>
      </c>
      <c r="L22" s="11">
        <v>1633</v>
      </c>
      <c r="M22" s="12"/>
      <c r="N22" s="13">
        <v>19</v>
      </c>
      <c r="O22" s="14">
        <v>1.1771995043370507E-2</v>
      </c>
      <c r="P22" s="14">
        <v>1.1710095109098706E-3</v>
      </c>
    </row>
    <row r="23" spans="1:16" ht="15" customHeight="1" x14ac:dyDescent="0.2">
      <c r="A23" s="10" t="s">
        <v>24</v>
      </c>
      <c r="B23" s="15">
        <v>4295</v>
      </c>
      <c r="C23" s="15">
        <v>4321</v>
      </c>
      <c r="D23" s="15">
        <v>4350</v>
      </c>
      <c r="E23" s="15">
        <v>4379</v>
      </c>
      <c r="F23" s="15">
        <v>4409</v>
      </c>
      <c r="G23" s="15">
        <v>4441</v>
      </c>
      <c r="H23" s="15">
        <v>4473</v>
      </c>
      <c r="I23" s="15">
        <v>4506</v>
      </c>
      <c r="J23" s="15">
        <v>4539</v>
      </c>
      <c r="K23" s="15">
        <v>4572</v>
      </c>
      <c r="L23" s="15">
        <v>4607</v>
      </c>
      <c r="M23" s="16"/>
      <c r="N23" s="17">
        <v>312</v>
      </c>
      <c r="O23" s="18">
        <v>7.2642607683352733E-2</v>
      </c>
      <c r="P23" s="18">
        <v>7.0371784368352674E-3</v>
      </c>
    </row>
    <row r="24" spans="1:16" ht="15" customHeight="1" x14ac:dyDescent="0.2">
      <c r="A24" s="9" t="s">
        <v>25</v>
      </c>
      <c r="B24" s="11">
        <v>1281</v>
      </c>
      <c r="C24" s="11">
        <v>1297</v>
      </c>
      <c r="D24" s="11">
        <v>1309</v>
      </c>
      <c r="E24" s="11">
        <v>1318</v>
      </c>
      <c r="F24" s="11">
        <v>1325</v>
      </c>
      <c r="G24" s="11">
        <v>1330</v>
      </c>
      <c r="H24" s="11">
        <v>1332</v>
      </c>
      <c r="I24" s="11">
        <v>1334</v>
      </c>
      <c r="J24" s="11">
        <v>1335</v>
      </c>
      <c r="K24" s="11">
        <v>1336</v>
      </c>
      <c r="L24" s="11">
        <v>1337</v>
      </c>
      <c r="M24" s="12"/>
      <c r="N24" s="13">
        <v>56</v>
      </c>
      <c r="O24" s="14">
        <v>4.3715846994535519E-2</v>
      </c>
      <c r="P24" s="14">
        <v>4.2878943445694429E-3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3647</v>
      </c>
      <c r="C26" s="15">
        <v>3670</v>
      </c>
      <c r="D26" s="15">
        <v>3690</v>
      </c>
      <c r="E26" s="15">
        <v>3707</v>
      </c>
      <c r="F26" s="15">
        <v>3725</v>
      </c>
      <c r="G26" s="15">
        <v>3743</v>
      </c>
      <c r="H26" s="15">
        <v>3762</v>
      </c>
      <c r="I26" s="15">
        <v>3781</v>
      </c>
      <c r="J26" s="15">
        <v>3800</v>
      </c>
      <c r="K26" s="15">
        <v>3818</v>
      </c>
      <c r="L26" s="15">
        <v>3838</v>
      </c>
      <c r="M26" s="16"/>
      <c r="N26" s="17">
        <v>191</v>
      </c>
      <c r="O26" s="18">
        <v>5.2371812448587879E-2</v>
      </c>
      <c r="P26" s="18">
        <v>5.1176994917683238E-3</v>
      </c>
    </row>
    <row r="27" spans="1:16" ht="15" customHeight="1" x14ac:dyDescent="0.2">
      <c r="A27" s="9" t="s">
        <v>27</v>
      </c>
      <c r="B27" s="11">
        <v>3543</v>
      </c>
      <c r="C27" s="11">
        <v>3560</v>
      </c>
      <c r="D27" s="11">
        <v>3580</v>
      </c>
      <c r="E27" s="11">
        <v>3601</v>
      </c>
      <c r="F27" s="11">
        <v>3619</v>
      </c>
      <c r="G27" s="11">
        <v>3640</v>
      </c>
      <c r="H27" s="11">
        <v>3658</v>
      </c>
      <c r="I27" s="11">
        <v>3677</v>
      </c>
      <c r="J27" s="11">
        <v>3697</v>
      </c>
      <c r="K27" s="11">
        <v>3718</v>
      </c>
      <c r="L27" s="11">
        <v>3739</v>
      </c>
      <c r="M27" s="12"/>
      <c r="N27" s="13">
        <v>196</v>
      </c>
      <c r="O27" s="14">
        <v>5.5320349985887668E-2</v>
      </c>
      <c r="P27" s="14">
        <v>5.3989591449332686E-3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3363</v>
      </c>
      <c r="C29" s="15">
        <v>3389</v>
      </c>
      <c r="D29" s="15">
        <v>3413</v>
      </c>
      <c r="E29" s="15">
        <v>3440</v>
      </c>
      <c r="F29" s="15">
        <v>3466</v>
      </c>
      <c r="G29" s="15">
        <v>3489</v>
      </c>
      <c r="H29" s="15">
        <v>3512</v>
      </c>
      <c r="I29" s="15">
        <v>3537</v>
      </c>
      <c r="J29" s="15">
        <v>3563</v>
      </c>
      <c r="K29" s="15">
        <v>3584</v>
      </c>
      <c r="L29" s="15">
        <v>3609</v>
      </c>
      <c r="M29" s="16"/>
      <c r="N29" s="17">
        <v>246</v>
      </c>
      <c r="O29" s="18">
        <v>7.3148974130240851E-2</v>
      </c>
      <c r="P29" s="18">
        <v>7.0847079252804868E-3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120A-FF88-456D-A2F6-3B7C58A1E1BB}">
  <dimension ref="A1:P29"/>
  <sheetViews>
    <sheetView workbookViewId="0">
      <selection activeCell="F31" sqref="F31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1141</v>
      </c>
      <c r="C2" s="11">
        <v>1132</v>
      </c>
      <c r="D2" s="11">
        <v>1128</v>
      </c>
      <c r="E2" s="11">
        <v>1128</v>
      </c>
      <c r="F2" s="11">
        <v>1130</v>
      </c>
      <c r="G2" s="11">
        <v>1134</v>
      </c>
      <c r="H2" s="11">
        <v>1139</v>
      </c>
      <c r="I2" s="11">
        <v>1146</v>
      </c>
      <c r="J2" s="11">
        <v>1152</v>
      </c>
      <c r="K2" s="11">
        <v>1160</v>
      </c>
      <c r="L2" s="11">
        <v>1167</v>
      </c>
      <c r="M2" s="12"/>
      <c r="N2" s="13">
        <v>26</v>
      </c>
      <c r="O2" s="14">
        <v>2.2787028921998246E-2</v>
      </c>
      <c r="P2" s="14">
        <v>2.2556684433276963E-3</v>
      </c>
    </row>
    <row r="3" spans="1:16" ht="15" customHeight="1" x14ac:dyDescent="0.2">
      <c r="A3" s="10" t="s">
        <v>5</v>
      </c>
      <c r="B3" s="15">
        <v>1194</v>
      </c>
      <c r="C3" s="15">
        <v>1206</v>
      </c>
      <c r="D3" s="15">
        <v>1214</v>
      </c>
      <c r="E3" s="15">
        <v>1220</v>
      </c>
      <c r="F3" s="15">
        <v>1224</v>
      </c>
      <c r="G3" s="15">
        <v>1228</v>
      </c>
      <c r="H3" s="15">
        <v>1232</v>
      </c>
      <c r="I3" s="15">
        <v>1236</v>
      </c>
      <c r="J3" s="15">
        <v>1240</v>
      </c>
      <c r="K3" s="15">
        <v>1245</v>
      </c>
      <c r="L3" s="15">
        <v>1251</v>
      </c>
      <c r="M3" s="16"/>
      <c r="N3" s="17">
        <v>57</v>
      </c>
      <c r="O3" s="18">
        <v>4.7738693467336682E-2</v>
      </c>
      <c r="P3" s="18">
        <v>4.674312324872254E-3</v>
      </c>
    </row>
    <row r="4" spans="1:16" ht="15" customHeight="1" x14ac:dyDescent="0.2">
      <c r="A4" s="9" t="s">
        <v>6</v>
      </c>
      <c r="B4" s="11">
        <v>1374</v>
      </c>
      <c r="C4" s="11">
        <v>1366</v>
      </c>
      <c r="D4" s="11">
        <v>1362</v>
      </c>
      <c r="E4" s="11">
        <v>1360</v>
      </c>
      <c r="F4" s="11">
        <v>1360</v>
      </c>
      <c r="G4" s="11">
        <v>1360</v>
      </c>
      <c r="H4" s="11">
        <v>1361</v>
      </c>
      <c r="I4" s="11">
        <v>1363</v>
      </c>
      <c r="J4" s="11">
        <v>1366</v>
      </c>
      <c r="K4" s="11">
        <v>1368</v>
      </c>
      <c r="L4" s="11">
        <v>1371</v>
      </c>
      <c r="M4" s="12"/>
      <c r="N4" s="13">
        <v>-3</v>
      </c>
      <c r="O4" s="14">
        <v>-2.1834061135371178E-3</v>
      </c>
      <c r="P4" s="14">
        <v>-2.1855543527837806E-4</v>
      </c>
    </row>
    <row r="5" spans="1:16" ht="15" customHeight="1" x14ac:dyDescent="0.2">
      <c r="A5" s="10" t="s">
        <v>7</v>
      </c>
      <c r="B5" s="15">
        <v>1300</v>
      </c>
      <c r="C5" s="15">
        <v>1312</v>
      </c>
      <c r="D5" s="15">
        <v>1320</v>
      </c>
      <c r="E5" s="15">
        <v>1325</v>
      </c>
      <c r="F5" s="15">
        <v>1329</v>
      </c>
      <c r="G5" s="15">
        <v>1333</v>
      </c>
      <c r="H5" s="15">
        <v>1336</v>
      </c>
      <c r="I5" s="15">
        <v>1338</v>
      </c>
      <c r="J5" s="15">
        <v>1340</v>
      </c>
      <c r="K5" s="15">
        <v>1342</v>
      </c>
      <c r="L5" s="15">
        <v>1344</v>
      </c>
      <c r="M5" s="16"/>
      <c r="N5" s="17">
        <v>44</v>
      </c>
      <c r="O5" s="18">
        <v>3.3846153846153845E-2</v>
      </c>
      <c r="P5" s="18">
        <v>3.3341436965681481E-3</v>
      </c>
    </row>
    <row r="6" spans="1:16" ht="15" customHeight="1" x14ac:dyDescent="0.2">
      <c r="A6" s="9" t="s">
        <v>8</v>
      </c>
      <c r="B6" s="11">
        <v>995</v>
      </c>
      <c r="C6" s="11">
        <v>1007</v>
      </c>
      <c r="D6" s="11">
        <v>1018</v>
      </c>
      <c r="E6" s="11">
        <v>1029</v>
      </c>
      <c r="F6" s="11">
        <v>1038</v>
      </c>
      <c r="G6" s="11">
        <v>1046</v>
      </c>
      <c r="H6" s="11">
        <v>1054</v>
      </c>
      <c r="I6" s="11">
        <v>1060</v>
      </c>
      <c r="J6" s="11">
        <v>1066</v>
      </c>
      <c r="K6" s="11">
        <v>1071</v>
      </c>
      <c r="L6" s="11">
        <v>1076</v>
      </c>
      <c r="M6" s="12"/>
      <c r="N6" s="13">
        <v>81</v>
      </c>
      <c r="O6" s="14">
        <v>8.1407035175879397E-2</v>
      </c>
      <c r="P6" s="14">
        <v>7.8570058962699196E-3</v>
      </c>
    </row>
    <row r="7" spans="1:16" ht="15" customHeight="1" x14ac:dyDescent="0.2">
      <c r="A7" s="10" t="s">
        <v>9</v>
      </c>
      <c r="B7" s="15">
        <v>885</v>
      </c>
      <c r="C7" s="15">
        <v>920</v>
      </c>
      <c r="D7" s="15">
        <v>950</v>
      </c>
      <c r="E7" s="15">
        <v>976</v>
      </c>
      <c r="F7" s="15">
        <v>999</v>
      </c>
      <c r="G7" s="15">
        <v>1020</v>
      </c>
      <c r="H7" s="15">
        <v>1038</v>
      </c>
      <c r="I7" s="15">
        <v>1053</v>
      </c>
      <c r="J7" s="15">
        <v>1067</v>
      </c>
      <c r="K7" s="15">
        <v>1079</v>
      </c>
      <c r="L7" s="15">
        <v>1089</v>
      </c>
      <c r="M7" s="16"/>
      <c r="N7" s="17">
        <v>204</v>
      </c>
      <c r="O7" s="18">
        <v>0.23050847457627119</v>
      </c>
      <c r="P7" s="18">
        <v>2.0959373799075864E-2</v>
      </c>
    </row>
    <row r="8" spans="1:16" ht="15" customHeight="1" x14ac:dyDescent="0.2">
      <c r="A8" s="9" t="s">
        <v>10</v>
      </c>
      <c r="B8" s="11">
        <v>874</v>
      </c>
      <c r="C8" s="11">
        <v>887</v>
      </c>
      <c r="D8" s="11">
        <v>904</v>
      </c>
      <c r="E8" s="11">
        <v>924</v>
      </c>
      <c r="F8" s="11">
        <v>945</v>
      </c>
      <c r="G8" s="11">
        <v>966</v>
      </c>
      <c r="H8" s="11">
        <v>987</v>
      </c>
      <c r="I8" s="11">
        <v>1008</v>
      </c>
      <c r="J8" s="11">
        <v>1027</v>
      </c>
      <c r="K8" s="11">
        <v>1045</v>
      </c>
      <c r="L8" s="11">
        <v>1062</v>
      </c>
      <c r="M8" s="12"/>
      <c r="N8" s="13">
        <v>188</v>
      </c>
      <c r="O8" s="14">
        <v>0.21510297482837529</v>
      </c>
      <c r="P8" s="14">
        <v>1.9673912559964757E-2</v>
      </c>
    </row>
    <row r="9" spans="1:16" ht="15" customHeight="1" x14ac:dyDescent="0.2">
      <c r="A9" s="10" t="s">
        <v>11</v>
      </c>
      <c r="B9" s="15">
        <v>858</v>
      </c>
      <c r="C9" s="15">
        <v>888</v>
      </c>
      <c r="D9" s="15">
        <v>915</v>
      </c>
      <c r="E9" s="15">
        <v>939</v>
      </c>
      <c r="F9" s="15">
        <v>963</v>
      </c>
      <c r="G9" s="15">
        <v>985</v>
      </c>
      <c r="H9" s="15">
        <v>1008</v>
      </c>
      <c r="I9" s="15">
        <v>1030</v>
      </c>
      <c r="J9" s="15">
        <v>1052</v>
      </c>
      <c r="K9" s="15">
        <v>1073</v>
      </c>
      <c r="L9" s="15">
        <v>1093</v>
      </c>
      <c r="M9" s="16"/>
      <c r="N9" s="17">
        <v>235</v>
      </c>
      <c r="O9" s="18">
        <v>0.27389277389277389</v>
      </c>
      <c r="P9" s="18">
        <v>2.4503124906021023E-2</v>
      </c>
    </row>
    <row r="10" spans="1:16" ht="15" customHeight="1" x14ac:dyDescent="0.2">
      <c r="A10" s="9" t="s">
        <v>12</v>
      </c>
      <c r="B10" s="11">
        <v>1008</v>
      </c>
      <c r="C10" s="11">
        <v>1002</v>
      </c>
      <c r="D10" s="11">
        <v>1003</v>
      </c>
      <c r="E10" s="11">
        <v>1009</v>
      </c>
      <c r="F10" s="11">
        <v>1019</v>
      </c>
      <c r="G10" s="11">
        <v>1032</v>
      </c>
      <c r="H10" s="11">
        <v>1046</v>
      </c>
      <c r="I10" s="11">
        <v>1062</v>
      </c>
      <c r="J10" s="11">
        <v>1079</v>
      </c>
      <c r="K10" s="11">
        <v>1098</v>
      </c>
      <c r="L10" s="11">
        <v>1117</v>
      </c>
      <c r="M10" s="12"/>
      <c r="N10" s="13">
        <v>109</v>
      </c>
      <c r="O10" s="14">
        <v>0.10813492063492064</v>
      </c>
      <c r="P10" s="14">
        <v>1.0320730146415213E-2</v>
      </c>
    </row>
    <row r="11" spans="1:16" ht="15" customHeight="1" x14ac:dyDescent="0.2">
      <c r="A11" s="10" t="s">
        <v>13</v>
      </c>
      <c r="B11" s="15">
        <v>960</v>
      </c>
      <c r="C11" s="15">
        <v>972</v>
      </c>
      <c r="D11" s="15">
        <v>981</v>
      </c>
      <c r="E11" s="15">
        <v>988</v>
      </c>
      <c r="F11" s="15">
        <v>995</v>
      </c>
      <c r="G11" s="15">
        <v>1003</v>
      </c>
      <c r="H11" s="15">
        <v>1012</v>
      </c>
      <c r="I11" s="15">
        <v>1022</v>
      </c>
      <c r="J11" s="15">
        <v>1032</v>
      </c>
      <c r="K11" s="15">
        <v>1044</v>
      </c>
      <c r="L11" s="15">
        <v>1057</v>
      </c>
      <c r="M11" s="16"/>
      <c r="N11" s="17">
        <v>97</v>
      </c>
      <c r="O11" s="18">
        <v>0.10104166666666667</v>
      </c>
      <c r="P11" s="18">
        <v>9.6721459040960411E-3</v>
      </c>
    </row>
    <row r="12" spans="1:16" ht="15" customHeight="1" x14ac:dyDescent="0.2">
      <c r="A12" s="9" t="s">
        <v>14</v>
      </c>
      <c r="B12" s="11">
        <v>775</v>
      </c>
      <c r="C12" s="11">
        <v>814</v>
      </c>
      <c r="D12" s="11">
        <v>847</v>
      </c>
      <c r="E12" s="11">
        <v>875</v>
      </c>
      <c r="F12" s="11">
        <v>900</v>
      </c>
      <c r="G12" s="11">
        <v>920</v>
      </c>
      <c r="H12" s="11">
        <v>938</v>
      </c>
      <c r="I12" s="11">
        <v>954</v>
      </c>
      <c r="J12" s="11">
        <v>969</v>
      </c>
      <c r="K12" s="11">
        <v>983</v>
      </c>
      <c r="L12" s="11">
        <v>996</v>
      </c>
      <c r="M12" s="12"/>
      <c r="N12" s="13">
        <v>221</v>
      </c>
      <c r="O12" s="14">
        <v>0.28516129032258064</v>
      </c>
      <c r="P12" s="14">
        <v>2.5405785790358903E-2</v>
      </c>
    </row>
    <row r="13" spans="1:16" ht="15" customHeight="1" x14ac:dyDescent="0.2">
      <c r="A13" s="10" t="s">
        <v>15</v>
      </c>
      <c r="B13" s="15">
        <v>709</v>
      </c>
      <c r="C13" s="15">
        <v>730</v>
      </c>
      <c r="D13" s="15">
        <v>755</v>
      </c>
      <c r="E13" s="15">
        <v>781</v>
      </c>
      <c r="F13" s="15">
        <v>807</v>
      </c>
      <c r="G13" s="15">
        <v>832</v>
      </c>
      <c r="H13" s="15">
        <v>856</v>
      </c>
      <c r="I13" s="15">
        <v>879</v>
      </c>
      <c r="J13" s="15">
        <v>900</v>
      </c>
      <c r="K13" s="15">
        <v>920</v>
      </c>
      <c r="L13" s="15">
        <v>938</v>
      </c>
      <c r="M13" s="16"/>
      <c r="N13" s="17">
        <v>229</v>
      </c>
      <c r="O13" s="18">
        <v>0.3229901269393512</v>
      </c>
      <c r="P13" s="18">
        <v>2.8384826931539431E-2</v>
      </c>
    </row>
    <row r="14" spans="1:16" ht="15" customHeight="1" x14ac:dyDescent="0.2">
      <c r="A14" s="9" t="s">
        <v>16</v>
      </c>
      <c r="B14" s="11">
        <v>871</v>
      </c>
      <c r="C14" s="11">
        <v>851</v>
      </c>
      <c r="D14" s="11">
        <v>840</v>
      </c>
      <c r="E14" s="11">
        <v>837</v>
      </c>
      <c r="F14" s="11">
        <v>839</v>
      </c>
      <c r="G14" s="11">
        <v>846</v>
      </c>
      <c r="H14" s="11">
        <v>857</v>
      </c>
      <c r="I14" s="11">
        <v>870</v>
      </c>
      <c r="J14" s="11">
        <v>885</v>
      </c>
      <c r="K14" s="11">
        <v>901</v>
      </c>
      <c r="L14" s="11">
        <v>918</v>
      </c>
      <c r="M14" s="12"/>
      <c r="N14" s="13">
        <v>47</v>
      </c>
      <c r="O14" s="14">
        <v>5.3960964408725602E-2</v>
      </c>
      <c r="P14" s="14">
        <v>5.2693759598367862E-3</v>
      </c>
    </row>
    <row r="15" spans="1:16" ht="15" customHeight="1" x14ac:dyDescent="0.2">
      <c r="A15" s="10" t="s">
        <v>17</v>
      </c>
      <c r="B15" s="15">
        <v>748</v>
      </c>
      <c r="C15" s="15">
        <v>769</v>
      </c>
      <c r="D15" s="15">
        <v>782</v>
      </c>
      <c r="E15" s="15">
        <v>790</v>
      </c>
      <c r="F15" s="15">
        <v>795</v>
      </c>
      <c r="G15" s="15">
        <v>800</v>
      </c>
      <c r="H15" s="15">
        <v>805</v>
      </c>
      <c r="I15" s="15">
        <v>811</v>
      </c>
      <c r="J15" s="15">
        <v>818</v>
      </c>
      <c r="K15" s="15">
        <v>827</v>
      </c>
      <c r="L15" s="15">
        <v>837</v>
      </c>
      <c r="M15" s="16"/>
      <c r="N15" s="17">
        <v>89</v>
      </c>
      <c r="O15" s="18">
        <v>0.11898395721925134</v>
      </c>
      <c r="P15" s="18">
        <v>1.1305539234460538E-2</v>
      </c>
    </row>
    <row r="16" spans="1:16" ht="15" customHeight="1" x14ac:dyDescent="0.2">
      <c r="A16" s="9" t="s">
        <v>18</v>
      </c>
      <c r="B16" s="11">
        <v>579</v>
      </c>
      <c r="C16" s="11">
        <v>604</v>
      </c>
      <c r="D16" s="11">
        <v>628</v>
      </c>
      <c r="E16" s="11">
        <v>650</v>
      </c>
      <c r="F16" s="11">
        <v>668</v>
      </c>
      <c r="G16" s="11">
        <v>683</v>
      </c>
      <c r="H16" s="11">
        <v>696</v>
      </c>
      <c r="I16" s="11">
        <v>707</v>
      </c>
      <c r="J16" s="11">
        <v>717</v>
      </c>
      <c r="K16" s="11">
        <v>727</v>
      </c>
      <c r="L16" s="11">
        <v>737</v>
      </c>
      <c r="M16" s="12"/>
      <c r="N16" s="13">
        <v>158</v>
      </c>
      <c r="O16" s="14">
        <v>0.27288428324697755</v>
      </c>
      <c r="P16" s="14">
        <v>2.4421990127710513E-2</v>
      </c>
    </row>
    <row r="17" spans="1:16" ht="15" customHeight="1" x14ac:dyDescent="0.2">
      <c r="A17" s="10" t="s">
        <v>19</v>
      </c>
      <c r="B17" s="15">
        <v>414</v>
      </c>
      <c r="C17" s="15">
        <v>430</v>
      </c>
      <c r="D17" s="15">
        <v>448</v>
      </c>
      <c r="E17" s="15">
        <v>466</v>
      </c>
      <c r="F17" s="15">
        <v>484</v>
      </c>
      <c r="G17" s="15">
        <v>502</v>
      </c>
      <c r="H17" s="15">
        <v>519</v>
      </c>
      <c r="I17" s="15">
        <v>534</v>
      </c>
      <c r="J17" s="15">
        <v>548</v>
      </c>
      <c r="K17" s="15">
        <v>560</v>
      </c>
      <c r="L17" s="15">
        <v>572</v>
      </c>
      <c r="M17" s="16"/>
      <c r="N17" s="17">
        <v>158</v>
      </c>
      <c r="O17" s="18">
        <v>0.38164251207729466</v>
      </c>
      <c r="P17" s="18">
        <v>3.2855505408132091E-2</v>
      </c>
    </row>
    <row r="18" spans="1:16" ht="15" customHeight="1" x14ac:dyDescent="0.2">
      <c r="A18" s="9" t="s">
        <v>20</v>
      </c>
      <c r="B18" s="11">
        <v>264</v>
      </c>
      <c r="C18" s="11">
        <v>275</v>
      </c>
      <c r="D18" s="11">
        <v>287</v>
      </c>
      <c r="E18" s="11">
        <v>299</v>
      </c>
      <c r="F18" s="11">
        <v>312</v>
      </c>
      <c r="G18" s="11">
        <v>326</v>
      </c>
      <c r="H18" s="11">
        <v>340</v>
      </c>
      <c r="I18" s="11">
        <v>353</v>
      </c>
      <c r="J18" s="11">
        <v>366</v>
      </c>
      <c r="K18" s="11">
        <v>379</v>
      </c>
      <c r="L18" s="11">
        <v>391</v>
      </c>
      <c r="M18" s="12"/>
      <c r="N18" s="13">
        <v>127</v>
      </c>
      <c r="O18" s="14">
        <v>0.48106060606060608</v>
      </c>
      <c r="P18" s="14">
        <v>4.0057339412467474E-2</v>
      </c>
    </row>
    <row r="19" spans="1:16" ht="15" customHeight="1" x14ac:dyDescent="0.2">
      <c r="A19" s="10" t="s">
        <v>21</v>
      </c>
      <c r="B19" s="15">
        <v>240</v>
      </c>
      <c r="C19" s="15">
        <v>247</v>
      </c>
      <c r="D19" s="15">
        <v>255</v>
      </c>
      <c r="E19" s="15">
        <v>264</v>
      </c>
      <c r="F19" s="15">
        <v>275</v>
      </c>
      <c r="G19" s="15">
        <v>286</v>
      </c>
      <c r="H19" s="15">
        <v>298</v>
      </c>
      <c r="I19" s="15">
        <v>312</v>
      </c>
      <c r="J19" s="15">
        <v>326</v>
      </c>
      <c r="K19" s="15">
        <v>341</v>
      </c>
      <c r="L19" s="15">
        <v>356</v>
      </c>
      <c r="M19" s="16"/>
      <c r="N19" s="17">
        <v>116</v>
      </c>
      <c r="O19" s="18">
        <v>0.48333333333333334</v>
      </c>
      <c r="P19" s="18">
        <v>4.0216828901746382E-2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15189</v>
      </c>
      <c r="C21" s="22">
        <v>15412</v>
      </c>
      <c r="D21" s="22">
        <v>15637</v>
      </c>
      <c r="E21" s="22">
        <v>15860</v>
      </c>
      <c r="F21" s="22">
        <v>16082</v>
      </c>
      <c r="G21" s="22">
        <v>16302</v>
      </c>
      <c r="H21" s="22">
        <v>16522</v>
      </c>
      <c r="I21" s="22">
        <v>16738</v>
      </c>
      <c r="J21" s="22">
        <v>16950</v>
      </c>
      <c r="K21" s="22">
        <v>17163</v>
      </c>
      <c r="L21" s="22">
        <v>17372</v>
      </c>
      <c r="M21" s="23"/>
      <c r="N21" s="24">
        <v>2183</v>
      </c>
      <c r="O21" s="25">
        <v>0.14372243070643229</v>
      </c>
      <c r="P21" s="25">
        <v>1.3519394918614092E-2</v>
      </c>
    </row>
    <row r="22" spans="1:16" ht="15" customHeight="1" x14ac:dyDescent="0.2">
      <c r="A22" s="9" t="s">
        <v>23</v>
      </c>
      <c r="B22" s="11">
        <v>3709</v>
      </c>
      <c r="C22" s="11">
        <v>3704</v>
      </c>
      <c r="D22" s="11">
        <v>3704</v>
      </c>
      <c r="E22" s="11">
        <v>3708</v>
      </c>
      <c r="F22" s="11">
        <v>3714</v>
      </c>
      <c r="G22" s="11">
        <v>3722</v>
      </c>
      <c r="H22" s="11">
        <v>3732</v>
      </c>
      <c r="I22" s="11">
        <v>3745</v>
      </c>
      <c r="J22" s="11">
        <v>3758</v>
      </c>
      <c r="K22" s="11">
        <v>3773</v>
      </c>
      <c r="L22" s="11">
        <v>3789</v>
      </c>
      <c r="M22" s="12"/>
      <c r="N22" s="13">
        <v>80</v>
      </c>
      <c r="O22" s="14">
        <v>2.1569156106767323E-2</v>
      </c>
      <c r="P22" s="14">
        <v>2.1362619158931118E-3</v>
      </c>
    </row>
    <row r="23" spans="1:16" ht="15" customHeight="1" x14ac:dyDescent="0.2">
      <c r="A23" s="10" t="s">
        <v>24</v>
      </c>
      <c r="B23" s="15">
        <v>9235</v>
      </c>
      <c r="C23" s="15">
        <v>9383</v>
      </c>
      <c r="D23" s="15">
        <v>9533</v>
      </c>
      <c r="E23" s="15">
        <v>9683</v>
      </c>
      <c r="F23" s="15">
        <v>9834</v>
      </c>
      <c r="G23" s="15">
        <v>9983</v>
      </c>
      <c r="H23" s="15">
        <v>10132</v>
      </c>
      <c r="I23" s="15">
        <v>10276</v>
      </c>
      <c r="J23" s="15">
        <v>10417</v>
      </c>
      <c r="K23" s="15">
        <v>10556</v>
      </c>
      <c r="L23" s="15">
        <v>10690</v>
      </c>
      <c r="M23" s="16"/>
      <c r="N23" s="17">
        <v>1455</v>
      </c>
      <c r="O23" s="18">
        <v>0.15755278830536004</v>
      </c>
      <c r="P23" s="18">
        <v>1.4738365350829286E-2</v>
      </c>
    </row>
    <row r="24" spans="1:16" ht="15" customHeight="1" x14ac:dyDescent="0.2">
      <c r="A24" s="9" t="s">
        <v>25</v>
      </c>
      <c r="B24" s="11">
        <v>2245</v>
      </c>
      <c r="C24" s="11">
        <v>2325</v>
      </c>
      <c r="D24" s="11">
        <v>2400</v>
      </c>
      <c r="E24" s="11">
        <v>2469</v>
      </c>
      <c r="F24" s="11">
        <v>2534</v>
      </c>
      <c r="G24" s="11">
        <v>2597</v>
      </c>
      <c r="H24" s="11">
        <v>2658</v>
      </c>
      <c r="I24" s="11">
        <v>2717</v>
      </c>
      <c r="J24" s="11">
        <v>2775</v>
      </c>
      <c r="K24" s="11">
        <v>2834</v>
      </c>
      <c r="L24" s="11">
        <v>2893</v>
      </c>
      <c r="M24" s="12"/>
      <c r="N24" s="13">
        <v>648</v>
      </c>
      <c r="O24" s="14">
        <v>0.28864142538975501</v>
      </c>
      <c r="P24" s="14">
        <v>2.568312137224904E-2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7897</v>
      </c>
      <c r="C26" s="15">
        <v>8026</v>
      </c>
      <c r="D26" s="15">
        <v>8156</v>
      </c>
      <c r="E26" s="15">
        <v>8286</v>
      </c>
      <c r="F26" s="15">
        <v>8414</v>
      </c>
      <c r="G26" s="15">
        <v>8541</v>
      </c>
      <c r="H26" s="15">
        <v>8667</v>
      </c>
      <c r="I26" s="15">
        <v>8790</v>
      </c>
      <c r="J26" s="15">
        <v>8912</v>
      </c>
      <c r="K26" s="15">
        <v>9033</v>
      </c>
      <c r="L26" s="15">
        <v>9153</v>
      </c>
      <c r="M26" s="16"/>
      <c r="N26" s="17">
        <v>1256</v>
      </c>
      <c r="O26" s="18">
        <v>0.15904773964796759</v>
      </c>
      <c r="P26" s="18">
        <v>1.4869340248953256E-2</v>
      </c>
    </row>
    <row r="27" spans="1:16" ht="15" customHeight="1" x14ac:dyDescent="0.2">
      <c r="A27" s="9" t="s">
        <v>27</v>
      </c>
      <c r="B27" s="11">
        <v>7292</v>
      </c>
      <c r="C27" s="11">
        <v>7386</v>
      </c>
      <c r="D27" s="11">
        <v>7481</v>
      </c>
      <c r="E27" s="11">
        <v>7574</v>
      </c>
      <c r="F27" s="11">
        <v>7668</v>
      </c>
      <c r="G27" s="11">
        <v>7761</v>
      </c>
      <c r="H27" s="11">
        <v>7855</v>
      </c>
      <c r="I27" s="11">
        <v>7948</v>
      </c>
      <c r="J27" s="11">
        <v>8038</v>
      </c>
      <c r="K27" s="11">
        <v>8130</v>
      </c>
      <c r="L27" s="11">
        <v>8219</v>
      </c>
      <c r="M27" s="12"/>
      <c r="N27" s="13">
        <v>927</v>
      </c>
      <c r="O27" s="14">
        <v>0.12712561711464618</v>
      </c>
      <c r="P27" s="14">
        <v>1.2038960897714279E-2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</row>
    <row r="29" spans="1:16" ht="15" customHeight="1" x14ac:dyDescent="0.2">
      <c r="A29" s="10" t="s">
        <v>28</v>
      </c>
      <c r="B29" s="15">
        <v>7079</v>
      </c>
      <c r="C29" s="15">
        <v>7208</v>
      </c>
      <c r="D29" s="15">
        <v>7334</v>
      </c>
      <c r="E29" s="15">
        <v>7455</v>
      </c>
      <c r="F29" s="15">
        <v>7580</v>
      </c>
      <c r="G29" s="15">
        <v>7703</v>
      </c>
      <c r="H29" s="15">
        <v>7820</v>
      </c>
      <c r="I29" s="15">
        <v>7936</v>
      </c>
      <c r="J29" s="15">
        <v>8053</v>
      </c>
      <c r="K29" s="15">
        <v>8162</v>
      </c>
      <c r="L29" s="15">
        <v>8277</v>
      </c>
      <c r="M29" s="16"/>
      <c r="N29" s="17">
        <v>1198</v>
      </c>
      <c r="O29" s="18">
        <v>0.16923294250600368</v>
      </c>
      <c r="P29" s="18">
        <v>1.5757655762422829E-2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9A7B-F28D-4E4A-B252-8B3DE75E8D03}">
  <dimension ref="A1:P29"/>
  <sheetViews>
    <sheetView workbookViewId="0">
      <selection activeCell="I32" sqref="I32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5">
      <c r="A2" s="9" t="s">
        <v>4</v>
      </c>
      <c r="B2" s="11">
        <v>253</v>
      </c>
      <c r="C2" s="11">
        <v>256</v>
      </c>
      <c r="D2" s="11">
        <v>260</v>
      </c>
      <c r="E2" s="11">
        <v>264</v>
      </c>
      <c r="F2" s="11">
        <v>268</v>
      </c>
      <c r="G2" s="11">
        <v>272</v>
      </c>
      <c r="H2" s="11">
        <v>276</v>
      </c>
      <c r="I2" s="11">
        <v>280</v>
      </c>
      <c r="J2" s="11">
        <v>284</v>
      </c>
      <c r="K2" s="11">
        <v>287</v>
      </c>
      <c r="L2" s="11">
        <v>291</v>
      </c>
      <c r="M2" s="12"/>
      <c r="N2" s="13">
        <v>38</v>
      </c>
      <c r="O2" s="14">
        <v>0.15019762845849802</v>
      </c>
      <c r="P2" s="14">
        <v>1.4091743442936178E-2</v>
      </c>
    </row>
    <row r="3" spans="1:16" x14ac:dyDescent="0.25">
      <c r="A3" s="10" t="s">
        <v>5</v>
      </c>
      <c r="B3" s="15">
        <v>352</v>
      </c>
      <c r="C3" s="15">
        <v>345</v>
      </c>
      <c r="D3" s="15">
        <v>340</v>
      </c>
      <c r="E3" s="15">
        <v>337</v>
      </c>
      <c r="F3" s="15">
        <v>336</v>
      </c>
      <c r="G3" s="15">
        <v>336</v>
      </c>
      <c r="H3" s="15">
        <v>336</v>
      </c>
      <c r="I3" s="15">
        <v>337</v>
      </c>
      <c r="J3" s="15">
        <v>339</v>
      </c>
      <c r="K3" s="15">
        <v>341</v>
      </c>
      <c r="L3" s="15">
        <v>343</v>
      </c>
      <c r="M3" s="16"/>
      <c r="N3" s="17">
        <v>-9</v>
      </c>
      <c r="O3" s="18">
        <v>-2.556818181818182E-2</v>
      </c>
      <c r="P3" s="18">
        <v>-2.5867214985824116E-3</v>
      </c>
    </row>
    <row r="4" spans="1:16" x14ac:dyDescent="0.25">
      <c r="A4" s="9" t="s">
        <v>6</v>
      </c>
      <c r="B4" s="11">
        <v>415</v>
      </c>
      <c r="C4" s="11">
        <v>414</v>
      </c>
      <c r="D4" s="11">
        <v>412</v>
      </c>
      <c r="E4" s="11">
        <v>409</v>
      </c>
      <c r="F4" s="11">
        <v>406</v>
      </c>
      <c r="G4" s="11">
        <v>404</v>
      </c>
      <c r="H4" s="11">
        <v>402</v>
      </c>
      <c r="I4" s="11">
        <v>400</v>
      </c>
      <c r="J4" s="11">
        <v>400</v>
      </c>
      <c r="K4" s="11">
        <v>400</v>
      </c>
      <c r="L4" s="11">
        <v>400</v>
      </c>
      <c r="M4" s="12"/>
      <c r="N4" s="13">
        <v>-15</v>
      </c>
      <c r="O4" s="14">
        <v>-3.614457831325301E-2</v>
      </c>
      <c r="P4" s="14">
        <v>-3.6746292770091227E-3</v>
      </c>
    </row>
    <row r="5" spans="1:16" x14ac:dyDescent="0.25">
      <c r="A5" s="10" t="s">
        <v>7</v>
      </c>
      <c r="B5" s="15">
        <v>346</v>
      </c>
      <c r="C5" s="15">
        <v>353</v>
      </c>
      <c r="D5" s="15">
        <v>358</v>
      </c>
      <c r="E5" s="15">
        <v>362</v>
      </c>
      <c r="F5" s="15">
        <v>364</v>
      </c>
      <c r="G5" s="15">
        <v>366</v>
      </c>
      <c r="H5" s="15">
        <v>366</v>
      </c>
      <c r="I5" s="15">
        <v>366</v>
      </c>
      <c r="J5" s="15">
        <v>365</v>
      </c>
      <c r="K5" s="15">
        <v>365</v>
      </c>
      <c r="L5" s="15">
        <v>365</v>
      </c>
      <c r="M5" s="16"/>
      <c r="N5" s="17">
        <v>19</v>
      </c>
      <c r="O5" s="18">
        <v>5.4913294797687862E-2</v>
      </c>
      <c r="P5" s="18">
        <v>5.3601724471279422E-3</v>
      </c>
    </row>
    <row r="6" spans="1:16" x14ac:dyDescent="0.25">
      <c r="A6" s="9" t="s">
        <v>8</v>
      </c>
      <c r="B6" s="11">
        <v>274</v>
      </c>
      <c r="C6" s="11">
        <v>274</v>
      </c>
      <c r="D6" s="11">
        <v>276</v>
      </c>
      <c r="E6" s="11">
        <v>278</v>
      </c>
      <c r="F6" s="11">
        <v>281</v>
      </c>
      <c r="G6" s="11">
        <v>284</v>
      </c>
      <c r="H6" s="11">
        <v>286</v>
      </c>
      <c r="I6" s="11">
        <v>288</v>
      </c>
      <c r="J6" s="11">
        <v>289</v>
      </c>
      <c r="K6" s="11">
        <v>290</v>
      </c>
      <c r="L6" s="11">
        <v>291</v>
      </c>
      <c r="M6" s="12"/>
      <c r="N6" s="13">
        <v>17</v>
      </c>
      <c r="O6" s="14">
        <v>6.2043795620437957E-2</v>
      </c>
      <c r="P6" s="14">
        <v>6.0376697724562334E-3</v>
      </c>
    </row>
    <row r="7" spans="1:16" x14ac:dyDescent="0.25">
      <c r="A7" s="10" t="s">
        <v>9</v>
      </c>
      <c r="B7" s="15">
        <v>240</v>
      </c>
      <c r="C7" s="15">
        <v>248</v>
      </c>
      <c r="D7" s="15">
        <v>254</v>
      </c>
      <c r="E7" s="15">
        <v>259</v>
      </c>
      <c r="F7" s="15">
        <v>264</v>
      </c>
      <c r="G7" s="15">
        <v>268</v>
      </c>
      <c r="H7" s="15">
        <v>272</v>
      </c>
      <c r="I7" s="15">
        <v>275</v>
      </c>
      <c r="J7" s="15">
        <v>278</v>
      </c>
      <c r="K7" s="15">
        <v>281</v>
      </c>
      <c r="L7" s="15">
        <v>284</v>
      </c>
      <c r="M7" s="16"/>
      <c r="N7" s="17">
        <v>44</v>
      </c>
      <c r="O7" s="18">
        <v>0.18333333333333332</v>
      </c>
      <c r="P7" s="18">
        <v>1.6976013743428053E-2</v>
      </c>
    </row>
    <row r="8" spans="1:16" x14ac:dyDescent="0.25">
      <c r="A8" s="9" t="s">
        <v>10</v>
      </c>
      <c r="B8" s="11">
        <v>219</v>
      </c>
      <c r="C8" s="11">
        <v>228</v>
      </c>
      <c r="D8" s="11">
        <v>237</v>
      </c>
      <c r="E8" s="11">
        <v>245</v>
      </c>
      <c r="F8" s="11">
        <v>252</v>
      </c>
      <c r="G8" s="11">
        <v>259</v>
      </c>
      <c r="H8" s="11">
        <v>266</v>
      </c>
      <c r="I8" s="11">
        <v>272</v>
      </c>
      <c r="J8" s="11">
        <v>278</v>
      </c>
      <c r="K8" s="11">
        <v>283</v>
      </c>
      <c r="L8" s="11">
        <v>287</v>
      </c>
      <c r="M8" s="12"/>
      <c r="N8" s="13">
        <v>68</v>
      </c>
      <c r="O8" s="14">
        <v>0.31050228310502281</v>
      </c>
      <c r="P8" s="14">
        <v>2.7409975633196915E-2</v>
      </c>
    </row>
    <row r="9" spans="1:16" x14ac:dyDescent="0.25">
      <c r="A9" s="10" t="s">
        <v>11</v>
      </c>
      <c r="B9" s="15">
        <v>236</v>
      </c>
      <c r="C9" s="15">
        <v>242</v>
      </c>
      <c r="D9" s="15">
        <v>248</v>
      </c>
      <c r="E9" s="15">
        <v>255</v>
      </c>
      <c r="F9" s="15">
        <v>262</v>
      </c>
      <c r="G9" s="15">
        <v>268</v>
      </c>
      <c r="H9" s="15">
        <v>275</v>
      </c>
      <c r="I9" s="15">
        <v>282</v>
      </c>
      <c r="J9" s="15">
        <v>289</v>
      </c>
      <c r="K9" s="15">
        <v>296</v>
      </c>
      <c r="L9" s="15">
        <v>303</v>
      </c>
      <c r="M9" s="16"/>
      <c r="N9" s="17">
        <v>67</v>
      </c>
      <c r="O9" s="18">
        <v>0.28389830508474578</v>
      </c>
      <c r="P9" s="18">
        <v>2.5304970004581095E-2</v>
      </c>
    </row>
    <row r="10" spans="1:16" x14ac:dyDescent="0.25">
      <c r="A10" s="9" t="s">
        <v>12</v>
      </c>
      <c r="B10" s="11">
        <v>316</v>
      </c>
      <c r="C10" s="11">
        <v>306</v>
      </c>
      <c r="D10" s="11">
        <v>299</v>
      </c>
      <c r="E10" s="11">
        <v>295</v>
      </c>
      <c r="F10" s="11">
        <v>293</v>
      </c>
      <c r="G10" s="11">
        <v>292</v>
      </c>
      <c r="H10" s="11">
        <v>293</v>
      </c>
      <c r="I10" s="11">
        <v>296</v>
      </c>
      <c r="J10" s="11">
        <v>299</v>
      </c>
      <c r="K10" s="11">
        <v>303</v>
      </c>
      <c r="L10" s="11">
        <v>308</v>
      </c>
      <c r="M10" s="12"/>
      <c r="N10" s="13">
        <v>-8</v>
      </c>
      <c r="O10" s="14">
        <v>-2.5316455696202531E-2</v>
      </c>
      <c r="P10" s="14">
        <v>-2.560958198423835E-3</v>
      </c>
    </row>
    <row r="11" spans="1:16" x14ac:dyDescent="0.25">
      <c r="A11" s="10" t="s">
        <v>13</v>
      </c>
      <c r="B11" s="15">
        <v>242</v>
      </c>
      <c r="C11" s="15">
        <v>256</v>
      </c>
      <c r="D11" s="15">
        <v>264</v>
      </c>
      <c r="E11" s="15">
        <v>270</v>
      </c>
      <c r="F11" s="15">
        <v>274</v>
      </c>
      <c r="G11" s="15">
        <v>276</v>
      </c>
      <c r="H11" s="15">
        <v>278</v>
      </c>
      <c r="I11" s="15">
        <v>280</v>
      </c>
      <c r="J11" s="15">
        <v>282</v>
      </c>
      <c r="K11" s="15">
        <v>284</v>
      </c>
      <c r="L11" s="15">
        <v>287</v>
      </c>
      <c r="M11" s="16"/>
      <c r="N11" s="17">
        <v>45</v>
      </c>
      <c r="O11" s="18">
        <v>0.18595041322314049</v>
      </c>
      <c r="P11" s="18">
        <v>1.7200706338295957E-2</v>
      </c>
    </row>
    <row r="12" spans="1:16" x14ac:dyDescent="0.25">
      <c r="A12" s="9" t="s">
        <v>14</v>
      </c>
      <c r="B12" s="11">
        <v>241</v>
      </c>
      <c r="C12" s="11">
        <v>238</v>
      </c>
      <c r="D12" s="11">
        <v>239</v>
      </c>
      <c r="E12" s="11">
        <v>241</v>
      </c>
      <c r="F12" s="11">
        <v>244</v>
      </c>
      <c r="G12" s="11">
        <v>247</v>
      </c>
      <c r="H12" s="11">
        <v>250</v>
      </c>
      <c r="I12" s="11">
        <v>253</v>
      </c>
      <c r="J12" s="11">
        <v>256</v>
      </c>
      <c r="K12" s="11">
        <v>259</v>
      </c>
      <c r="L12" s="11">
        <v>261</v>
      </c>
      <c r="M12" s="12"/>
      <c r="N12" s="13">
        <v>20</v>
      </c>
      <c r="O12" s="14">
        <v>8.2987551867219914E-2</v>
      </c>
      <c r="P12" s="14">
        <v>8.0042111646956293E-3</v>
      </c>
    </row>
    <row r="13" spans="1:16" x14ac:dyDescent="0.25">
      <c r="A13" s="10" t="s">
        <v>15</v>
      </c>
      <c r="B13" s="15">
        <v>261</v>
      </c>
      <c r="C13" s="15">
        <v>261</v>
      </c>
      <c r="D13" s="15">
        <v>261</v>
      </c>
      <c r="E13" s="15">
        <v>261</v>
      </c>
      <c r="F13" s="15">
        <v>261</v>
      </c>
      <c r="G13" s="15">
        <v>262</v>
      </c>
      <c r="H13" s="15">
        <v>263</v>
      </c>
      <c r="I13" s="15">
        <v>265</v>
      </c>
      <c r="J13" s="15">
        <v>267</v>
      </c>
      <c r="K13" s="15">
        <v>269</v>
      </c>
      <c r="L13" s="15">
        <v>271</v>
      </c>
      <c r="M13" s="16"/>
      <c r="N13" s="17">
        <v>10</v>
      </c>
      <c r="O13" s="18">
        <v>3.8314176245210725E-2</v>
      </c>
      <c r="P13" s="18">
        <v>3.7669184259849775E-3</v>
      </c>
    </row>
    <row r="14" spans="1:16" x14ac:dyDescent="0.25">
      <c r="A14" s="9" t="s">
        <v>16</v>
      </c>
      <c r="B14" s="11">
        <v>328</v>
      </c>
      <c r="C14" s="11">
        <v>319</v>
      </c>
      <c r="D14" s="11">
        <v>312</v>
      </c>
      <c r="E14" s="11">
        <v>307</v>
      </c>
      <c r="F14" s="11">
        <v>303</v>
      </c>
      <c r="G14" s="11">
        <v>299</v>
      </c>
      <c r="H14" s="11">
        <v>297</v>
      </c>
      <c r="I14" s="11">
        <v>295</v>
      </c>
      <c r="J14" s="11">
        <v>294</v>
      </c>
      <c r="K14" s="11">
        <v>294</v>
      </c>
      <c r="L14" s="11">
        <v>294</v>
      </c>
      <c r="M14" s="12"/>
      <c r="N14" s="13">
        <v>-34</v>
      </c>
      <c r="O14" s="14">
        <v>-0.10365853658536585</v>
      </c>
      <c r="P14" s="14">
        <v>-1.0883723106113852E-2</v>
      </c>
    </row>
    <row r="15" spans="1:16" x14ac:dyDescent="0.25">
      <c r="A15" s="10" t="s">
        <v>17</v>
      </c>
      <c r="B15" s="15">
        <v>312</v>
      </c>
      <c r="C15" s="15">
        <v>313</v>
      </c>
      <c r="D15" s="15">
        <v>312</v>
      </c>
      <c r="E15" s="15">
        <v>309</v>
      </c>
      <c r="F15" s="15">
        <v>306</v>
      </c>
      <c r="G15" s="15">
        <v>303</v>
      </c>
      <c r="H15" s="15">
        <v>300</v>
      </c>
      <c r="I15" s="15">
        <v>297</v>
      </c>
      <c r="J15" s="15">
        <v>295</v>
      </c>
      <c r="K15" s="15">
        <v>293</v>
      </c>
      <c r="L15" s="15">
        <v>291</v>
      </c>
      <c r="M15" s="16"/>
      <c r="N15" s="17">
        <v>-21</v>
      </c>
      <c r="O15" s="18">
        <v>-6.7307692307692304E-2</v>
      </c>
      <c r="P15" s="18">
        <v>-6.9437718950632332E-3</v>
      </c>
    </row>
    <row r="16" spans="1:16" x14ac:dyDescent="0.25">
      <c r="A16" s="9" t="s">
        <v>18</v>
      </c>
      <c r="B16" s="11">
        <v>261</v>
      </c>
      <c r="C16" s="11">
        <v>269</v>
      </c>
      <c r="D16" s="11">
        <v>275</v>
      </c>
      <c r="E16" s="11">
        <v>281</v>
      </c>
      <c r="F16" s="11">
        <v>284</v>
      </c>
      <c r="G16" s="11">
        <v>286</v>
      </c>
      <c r="H16" s="11">
        <v>287</v>
      </c>
      <c r="I16" s="11">
        <v>288</v>
      </c>
      <c r="J16" s="11">
        <v>287</v>
      </c>
      <c r="K16" s="11">
        <v>287</v>
      </c>
      <c r="L16" s="11">
        <v>286</v>
      </c>
      <c r="M16" s="12"/>
      <c r="N16" s="13">
        <v>25</v>
      </c>
      <c r="O16" s="14">
        <v>9.5785440613026823E-2</v>
      </c>
      <c r="P16" s="14">
        <v>9.1891032873760992E-3</v>
      </c>
    </row>
    <row r="17" spans="1:16" x14ac:dyDescent="0.25">
      <c r="A17" s="10" t="s">
        <v>19</v>
      </c>
      <c r="B17" s="15">
        <v>196</v>
      </c>
      <c r="C17" s="15">
        <v>203</v>
      </c>
      <c r="D17" s="15">
        <v>210</v>
      </c>
      <c r="E17" s="15">
        <v>216</v>
      </c>
      <c r="F17" s="15">
        <v>222</v>
      </c>
      <c r="G17" s="15">
        <v>228</v>
      </c>
      <c r="H17" s="15">
        <v>232</v>
      </c>
      <c r="I17" s="15">
        <v>236</v>
      </c>
      <c r="J17" s="15">
        <v>239</v>
      </c>
      <c r="K17" s="15">
        <v>241</v>
      </c>
      <c r="L17" s="15">
        <v>243</v>
      </c>
      <c r="M17" s="16"/>
      <c r="N17" s="17">
        <v>47</v>
      </c>
      <c r="O17" s="18">
        <v>0.23979591836734693</v>
      </c>
      <c r="P17" s="18">
        <v>2.1727353109874503E-2</v>
      </c>
    </row>
    <row r="18" spans="1:16" x14ac:dyDescent="0.25">
      <c r="A18" s="9" t="s">
        <v>20</v>
      </c>
      <c r="B18" s="11">
        <v>113</v>
      </c>
      <c r="C18" s="11">
        <v>121</v>
      </c>
      <c r="D18" s="11">
        <v>129</v>
      </c>
      <c r="E18" s="11">
        <v>136</v>
      </c>
      <c r="F18" s="11">
        <v>143</v>
      </c>
      <c r="G18" s="11">
        <v>150</v>
      </c>
      <c r="H18" s="11">
        <v>156</v>
      </c>
      <c r="I18" s="11">
        <v>162</v>
      </c>
      <c r="J18" s="11">
        <v>167</v>
      </c>
      <c r="K18" s="11">
        <v>171</v>
      </c>
      <c r="L18" s="11">
        <v>175</v>
      </c>
      <c r="M18" s="12"/>
      <c r="N18" s="13">
        <v>62</v>
      </c>
      <c r="O18" s="14">
        <v>0.54867256637168138</v>
      </c>
      <c r="P18" s="14">
        <v>4.4710502066471536E-2</v>
      </c>
    </row>
    <row r="19" spans="1:16" x14ac:dyDescent="0.25">
      <c r="A19" s="10" t="s">
        <v>21</v>
      </c>
      <c r="B19" s="15">
        <v>107</v>
      </c>
      <c r="C19" s="15">
        <v>109</v>
      </c>
      <c r="D19" s="15">
        <v>112</v>
      </c>
      <c r="E19" s="15">
        <v>116</v>
      </c>
      <c r="F19" s="15">
        <v>120</v>
      </c>
      <c r="G19" s="15">
        <v>126</v>
      </c>
      <c r="H19" s="15">
        <v>132</v>
      </c>
      <c r="I19" s="15">
        <v>139</v>
      </c>
      <c r="J19" s="15">
        <v>146</v>
      </c>
      <c r="K19" s="15">
        <v>153</v>
      </c>
      <c r="L19" s="15">
        <v>160</v>
      </c>
      <c r="M19" s="16"/>
      <c r="N19" s="17">
        <v>53</v>
      </c>
      <c r="O19" s="18">
        <v>0.49532710280373832</v>
      </c>
      <c r="P19" s="18">
        <v>4.105487093664717E-2</v>
      </c>
    </row>
    <row r="20" spans="1:16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x14ac:dyDescent="0.25">
      <c r="A21" s="21" t="s">
        <v>22</v>
      </c>
      <c r="B21" s="22">
        <v>4712</v>
      </c>
      <c r="C21" s="22">
        <v>4755</v>
      </c>
      <c r="D21" s="22">
        <v>4798</v>
      </c>
      <c r="E21" s="22">
        <v>4841</v>
      </c>
      <c r="F21" s="22">
        <v>4883</v>
      </c>
      <c r="G21" s="22">
        <v>4926</v>
      </c>
      <c r="H21" s="22">
        <v>4967</v>
      </c>
      <c r="I21" s="22">
        <v>5011</v>
      </c>
      <c r="J21" s="22">
        <v>5054</v>
      </c>
      <c r="K21" s="22">
        <v>5097</v>
      </c>
      <c r="L21" s="22">
        <v>5140</v>
      </c>
      <c r="M21" s="23"/>
      <c r="N21" s="24">
        <v>428</v>
      </c>
      <c r="O21" s="25">
        <v>9.0831918505942272E-2</v>
      </c>
      <c r="P21" s="25">
        <v>8.7319664446636747E-3</v>
      </c>
    </row>
    <row r="22" spans="1:16" x14ac:dyDescent="0.25">
      <c r="A22" s="9" t="s">
        <v>23</v>
      </c>
      <c r="B22" s="11">
        <v>1020</v>
      </c>
      <c r="C22" s="11">
        <v>1015</v>
      </c>
      <c r="D22" s="11">
        <v>1012</v>
      </c>
      <c r="E22" s="11">
        <v>1010</v>
      </c>
      <c r="F22" s="11">
        <v>1010</v>
      </c>
      <c r="G22" s="11">
        <v>1012</v>
      </c>
      <c r="H22" s="11">
        <v>1014</v>
      </c>
      <c r="I22" s="11">
        <v>1017</v>
      </c>
      <c r="J22" s="11">
        <v>1023</v>
      </c>
      <c r="K22" s="11">
        <v>1028</v>
      </c>
      <c r="L22" s="11">
        <v>1034</v>
      </c>
      <c r="M22" s="12"/>
      <c r="N22" s="13">
        <v>14</v>
      </c>
      <c r="O22" s="14">
        <v>1.3725490196078431E-2</v>
      </c>
      <c r="P22" s="14">
        <v>1.3641444787757528E-3</v>
      </c>
    </row>
    <row r="23" spans="1:16" x14ac:dyDescent="0.25">
      <c r="A23" s="10" t="s">
        <v>24</v>
      </c>
      <c r="B23" s="15">
        <v>2703</v>
      </c>
      <c r="C23" s="15">
        <v>2725</v>
      </c>
      <c r="D23" s="15">
        <v>2748</v>
      </c>
      <c r="E23" s="15">
        <v>2773</v>
      </c>
      <c r="F23" s="15">
        <v>2798</v>
      </c>
      <c r="G23" s="15">
        <v>2821</v>
      </c>
      <c r="H23" s="15">
        <v>2846</v>
      </c>
      <c r="I23" s="15">
        <v>2872</v>
      </c>
      <c r="J23" s="15">
        <v>2897</v>
      </c>
      <c r="K23" s="15">
        <v>2924</v>
      </c>
      <c r="L23" s="15">
        <v>2951</v>
      </c>
      <c r="M23" s="16"/>
      <c r="N23" s="17">
        <v>248</v>
      </c>
      <c r="O23" s="18">
        <v>9.1749907510173881E-2</v>
      </c>
      <c r="P23" s="18">
        <v>8.8168240977084533E-3</v>
      </c>
    </row>
    <row r="24" spans="1:16" x14ac:dyDescent="0.25">
      <c r="A24" s="9" t="s">
        <v>25</v>
      </c>
      <c r="B24" s="11">
        <v>989</v>
      </c>
      <c r="C24" s="11">
        <v>1015</v>
      </c>
      <c r="D24" s="11">
        <v>1038</v>
      </c>
      <c r="E24" s="11">
        <v>1058</v>
      </c>
      <c r="F24" s="11">
        <v>1075</v>
      </c>
      <c r="G24" s="11">
        <v>1093</v>
      </c>
      <c r="H24" s="11">
        <v>1107</v>
      </c>
      <c r="I24" s="11">
        <v>1122</v>
      </c>
      <c r="J24" s="11">
        <v>1134</v>
      </c>
      <c r="K24" s="11">
        <v>1145</v>
      </c>
      <c r="L24" s="11">
        <v>1155</v>
      </c>
      <c r="M24" s="12"/>
      <c r="N24" s="13">
        <v>166</v>
      </c>
      <c r="O24" s="14">
        <v>0.16784630940343781</v>
      </c>
      <c r="P24" s="14">
        <v>1.563712927286387E-2</v>
      </c>
    </row>
    <row r="25" spans="1:16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x14ac:dyDescent="0.25">
      <c r="A26" s="10" t="s">
        <v>26</v>
      </c>
      <c r="B26" s="15">
        <v>2385</v>
      </c>
      <c r="C26" s="15">
        <v>2405</v>
      </c>
      <c r="D26" s="15">
        <v>2425</v>
      </c>
      <c r="E26" s="15">
        <v>2446</v>
      </c>
      <c r="F26" s="15">
        <v>2466</v>
      </c>
      <c r="G26" s="15">
        <v>2487</v>
      </c>
      <c r="H26" s="15">
        <v>2506</v>
      </c>
      <c r="I26" s="15">
        <v>2525</v>
      </c>
      <c r="J26" s="15">
        <v>2544</v>
      </c>
      <c r="K26" s="15">
        <v>2564</v>
      </c>
      <c r="L26" s="15">
        <v>2585</v>
      </c>
      <c r="M26" s="16"/>
      <c r="N26" s="17">
        <v>200</v>
      </c>
      <c r="O26" s="18">
        <v>8.385744234800839E-2</v>
      </c>
      <c r="P26" s="18">
        <v>8.0851480586574542E-3</v>
      </c>
    </row>
    <row r="27" spans="1:16" x14ac:dyDescent="0.25">
      <c r="A27" s="9" t="s">
        <v>27</v>
      </c>
      <c r="B27" s="11">
        <v>2327</v>
      </c>
      <c r="C27" s="11">
        <v>2350</v>
      </c>
      <c r="D27" s="11">
        <v>2373</v>
      </c>
      <c r="E27" s="11">
        <v>2395</v>
      </c>
      <c r="F27" s="11">
        <v>2417</v>
      </c>
      <c r="G27" s="11">
        <v>2439</v>
      </c>
      <c r="H27" s="11">
        <v>2461</v>
      </c>
      <c r="I27" s="11">
        <v>2486</v>
      </c>
      <c r="J27" s="11">
        <v>2510</v>
      </c>
      <c r="K27" s="11">
        <v>2533</v>
      </c>
      <c r="L27" s="11">
        <v>2555</v>
      </c>
      <c r="M27" s="12"/>
      <c r="N27" s="13">
        <v>228</v>
      </c>
      <c r="O27" s="14">
        <v>9.7980232058444347E-2</v>
      </c>
      <c r="P27" s="14">
        <v>9.3910557558434249E-3</v>
      </c>
    </row>
    <row r="28" spans="1:16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x14ac:dyDescent="0.25">
      <c r="A29" s="10" t="s">
        <v>28</v>
      </c>
      <c r="B29" s="15">
        <v>2133</v>
      </c>
      <c r="C29" s="15">
        <v>2149</v>
      </c>
      <c r="D29" s="15">
        <v>2173</v>
      </c>
      <c r="E29" s="15">
        <v>2191</v>
      </c>
      <c r="F29" s="15">
        <v>2216</v>
      </c>
      <c r="G29" s="15">
        <v>2233</v>
      </c>
      <c r="H29" s="15">
        <v>2256</v>
      </c>
      <c r="I29" s="15">
        <v>2275</v>
      </c>
      <c r="J29" s="15">
        <v>2302</v>
      </c>
      <c r="K29" s="15">
        <v>2321</v>
      </c>
      <c r="L29" s="15">
        <v>2343</v>
      </c>
      <c r="M29" s="16"/>
      <c r="N29" s="17">
        <v>210</v>
      </c>
      <c r="O29" s="18">
        <v>9.8452883263009841E-2</v>
      </c>
      <c r="P29" s="18">
        <v>9.4344989337009633E-3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EE34-EB0C-4E48-8FDE-910DCE00C663}">
  <dimension ref="A1:P29"/>
  <sheetViews>
    <sheetView workbookViewId="0">
      <selection activeCell="R13" sqref="R13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5">
      <c r="A2" s="9" t="s">
        <v>4</v>
      </c>
      <c r="B2" s="11">
        <v>541</v>
      </c>
      <c r="C2" s="11">
        <v>539</v>
      </c>
      <c r="D2" s="11">
        <v>538</v>
      </c>
      <c r="E2" s="11">
        <v>537</v>
      </c>
      <c r="F2" s="11">
        <v>537</v>
      </c>
      <c r="G2" s="11">
        <v>537</v>
      </c>
      <c r="H2" s="11">
        <v>537</v>
      </c>
      <c r="I2" s="11">
        <v>538</v>
      </c>
      <c r="J2" s="11">
        <v>540</v>
      </c>
      <c r="K2" s="11">
        <v>542</v>
      </c>
      <c r="L2" s="11">
        <v>544</v>
      </c>
      <c r="M2" s="12"/>
      <c r="N2" s="13">
        <v>3</v>
      </c>
      <c r="O2" s="14">
        <v>5.5452865064695009E-3</v>
      </c>
      <c r="P2" s="14">
        <v>5.5314973186582073E-4</v>
      </c>
    </row>
    <row r="3" spans="1:16" x14ac:dyDescent="0.25">
      <c r="A3" s="10" t="s">
        <v>5</v>
      </c>
      <c r="B3" s="15">
        <v>692</v>
      </c>
      <c r="C3" s="15">
        <v>669</v>
      </c>
      <c r="D3" s="15">
        <v>650</v>
      </c>
      <c r="E3" s="15">
        <v>635</v>
      </c>
      <c r="F3" s="15">
        <v>623</v>
      </c>
      <c r="G3" s="15">
        <v>614</v>
      </c>
      <c r="H3" s="15">
        <v>606</v>
      </c>
      <c r="I3" s="15">
        <v>600</v>
      </c>
      <c r="J3" s="15">
        <v>595</v>
      </c>
      <c r="K3" s="15">
        <v>592</v>
      </c>
      <c r="L3" s="15">
        <v>590</v>
      </c>
      <c r="M3" s="16"/>
      <c r="N3" s="17">
        <v>-102</v>
      </c>
      <c r="O3" s="18">
        <v>-0.14739884393063585</v>
      </c>
      <c r="P3" s="18">
        <v>-1.5819872098028376E-2</v>
      </c>
    </row>
    <row r="4" spans="1:16" x14ac:dyDescent="0.25">
      <c r="A4" s="9" t="s">
        <v>6</v>
      </c>
      <c r="B4" s="11">
        <v>760</v>
      </c>
      <c r="C4" s="11">
        <v>755</v>
      </c>
      <c r="D4" s="11">
        <v>746</v>
      </c>
      <c r="E4" s="11">
        <v>736</v>
      </c>
      <c r="F4" s="11">
        <v>725</v>
      </c>
      <c r="G4" s="11">
        <v>714</v>
      </c>
      <c r="H4" s="11">
        <v>703</v>
      </c>
      <c r="I4" s="11">
        <v>693</v>
      </c>
      <c r="J4" s="11">
        <v>683</v>
      </c>
      <c r="K4" s="11">
        <v>675</v>
      </c>
      <c r="L4" s="11">
        <v>667</v>
      </c>
      <c r="M4" s="12"/>
      <c r="N4" s="13">
        <v>-93</v>
      </c>
      <c r="O4" s="14">
        <v>-0.12236842105263158</v>
      </c>
      <c r="P4" s="14">
        <v>-1.296801988029006E-2</v>
      </c>
    </row>
    <row r="5" spans="1:16" x14ac:dyDescent="0.25">
      <c r="A5" s="10" t="s">
        <v>7</v>
      </c>
      <c r="B5" s="15">
        <v>624</v>
      </c>
      <c r="C5" s="15">
        <v>639</v>
      </c>
      <c r="D5" s="15">
        <v>650</v>
      </c>
      <c r="E5" s="15">
        <v>657</v>
      </c>
      <c r="F5" s="15">
        <v>661</v>
      </c>
      <c r="G5" s="15">
        <v>661</v>
      </c>
      <c r="H5" s="15">
        <v>659</v>
      </c>
      <c r="I5" s="15">
        <v>655</v>
      </c>
      <c r="J5" s="15">
        <v>650</v>
      </c>
      <c r="K5" s="15">
        <v>645</v>
      </c>
      <c r="L5" s="15">
        <v>638</v>
      </c>
      <c r="M5" s="16"/>
      <c r="N5" s="17">
        <v>14</v>
      </c>
      <c r="O5" s="18">
        <v>2.2435897435897436E-2</v>
      </c>
      <c r="P5" s="18">
        <v>2.2212548369329177E-3</v>
      </c>
    </row>
    <row r="6" spans="1:16" x14ac:dyDescent="0.25">
      <c r="A6" s="9" t="s">
        <v>8</v>
      </c>
      <c r="B6" s="11">
        <v>474</v>
      </c>
      <c r="C6" s="11">
        <v>480</v>
      </c>
      <c r="D6" s="11">
        <v>488</v>
      </c>
      <c r="E6" s="11">
        <v>495</v>
      </c>
      <c r="F6" s="11">
        <v>503</v>
      </c>
      <c r="G6" s="11">
        <v>510</v>
      </c>
      <c r="H6" s="11">
        <v>516</v>
      </c>
      <c r="I6" s="11">
        <v>520</v>
      </c>
      <c r="J6" s="11">
        <v>523</v>
      </c>
      <c r="K6" s="11">
        <v>524</v>
      </c>
      <c r="L6" s="11">
        <v>524</v>
      </c>
      <c r="M6" s="12"/>
      <c r="N6" s="13">
        <v>50</v>
      </c>
      <c r="O6" s="14">
        <v>0.10548523206751055</v>
      </c>
      <c r="P6" s="14">
        <v>1.007888954433267E-2</v>
      </c>
    </row>
    <row r="7" spans="1:16" x14ac:dyDescent="0.25">
      <c r="A7" s="10" t="s">
        <v>9</v>
      </c>
      <c r="B7" s="15">
        <v>461</v>
      </c>
      <c r="C7" s="15">
        <v>461</v>
      </c>
      <c r="D7" s="15">
        <v>462</v>
      </c>
      <c r="E7" s="15">
        <v>464</v>
      </c>
      <c r="F7" s="15">
        <v>467</v>
      </c>
      <c r="G7" s="15">
        <v>471</v>
      </c>
      <c r="H7" s="15">
        <v>475</v>
      </c>
      <c r="I7" s="15">
        <v>480</v>
      </c>
      <c r="J7" s="15">
        <v>485</v>
      </c>
      <c r="K7" s="15">
        <v>489</v>
      </c>
      <c r="L7" s="15">
        <v>493</v>
      </c>
      <c r="M7" s="16"/>
      <c r="N7" s="17">
        <v>32</v>
      </c>
      <c r="O7" s="18">
        <v>6.9414316702819959E-2</v>
      </c>
      <c r="P7" s="18">
        <v>6.733683085804909E-3</v>
      </c>
    </row>
    <row r="8" spans="1:16" x14ac:dyDescent="0.25">
      <c r="A8" s="9" t="s">
        <v>10</v>
      </c>
      <c r="B8" s="11">
        <v>534</v>
      </c>
      <c r="C8" s="11">
        <v>526</v>
      </c>
      <c r="D8" s="11">
        <v>519</v>
      </c>
      <c r="E8" s="11">
        <v>514</v>
      </c>
      <c r="F8" s="11">
        <v>511</v>
      </c>
      <c r="G8" s="11">
        <v>508</v>
      </c>
      <c r="H8" s="11">
        <v>507</v>
      </c>
      <c r="I8" s="11">
        <v>507</v>
      </c>
      <c r="J8" s="11">
        <v>508</v>
      </c>
      <c r="K8" s="11">
        <v>510</v>
      </c>
      <c r="L8" s="11">
        <v>513</v>
      </c>
      <c r="M8" s="12"/>
      <c r="N8" s="13">
        <v>-21</v>
      </c>
      <c r="O8" s="14">
        <v>-3.9325842696629212E-2</v>
      </c>
      <c r="P8" s="14">
        <v>-4.0039620615975879E-3</v>
      </c>
    </row>
    <row r="9" spans="1:16" x14ac:dyDescent="0.25">
      <c r="A9" s="10" t="s">
        <v>11</v>
      </c>
      <c r="B9" s="15">
        <v>501</v>
      </c>
      <c r="C9" s="15">
        <v>511</v>
      </c>
      <c r="D9" s="15">
        <v>517</v>
      </c>
      <c r="E9" s="15">
        <v>520</v>
      </c>
      <c r="F9" s="15">
        <v>522</v>
      </c>
      <c r="G9" s="15">
        <v>523</v>
      </c>
      <c r="H9" s="15">
        <v>523</v>
      </c>
      <c r="I9" s="15">
        <v>522</v>
      </c>
      <c r="J9" s="15">
        <v>522</v>
      </c>
      <c r="K9" s="15">
        <v>522</v>
      </c>
      <c r="L9" s="15">
        <v>522</v>
      </c>
      <c r="M9" s="16"/>
      <c r="N9" s="17">
        <v>21</v>
      </c>
      <c r="O9" s="18">
        <v>4.1916167664670656E-2</v>
      </c>
      <c r="P9" s="18">
        <v>4.1145904587127635E-3</v>
      </c>
    </row>
    <row r="10" spans="1:16" x14ac:dyDescent="0.25">
      <c r="A10" s="9" t="s">
        <v>12</v>
      </c>
      <c r="B10" s="11">
        <v>447</v>
      </c>
      <c r="C10" s="11">
        <v>456</v>
      </c>
      <c r="D10" s="11">
        <v>465</v>
      </c>
      <c r="E10" s="11">
        <v>474</v>
      </c>
      <c r="F10" s="11">
        <v>482</v>
      </c>
      <c r="G10" s="11">
        <v>489</v>
      </c>
      <c r="H10" s="11">
        <v>494</v>
      </c>
      <c r="I10" s="11">
        <v>499</v>
      </c>
      <c r="J10" s="11">
        <v>502</v>
      </c>
      <c r="K10" s="11">
        <v>505</v>
      </c>
      <c r="L10" s="11">
        <v>507</v>
      </c>
      <c r="M10" s="12"/>
      <c r="N10" s="13">
        <v>60</v>
      </c>
      <c r="O10" s="14">
        <v>0.13422818791946309</v>
      </c>
      <c r="P10" s="14">
        <v>1.2674895014021637E-2</v>
      </c>
    </row>
    <row r="11" spans="1:16" x14ac:dyDescent="0.25">
      <c r="A11" s="10" t="s">
        <v>13</v>
      </c>
      <c r="B11" s="15">
        <v>406</v>
      </c>
      <c r="C11" s="15">
        <v>407</v>
      </c>
      <c r="D11" s="15">
        <v>409</v>
      </c>
      <c r="E11" s="15">
        <v>413</v>
      </c>
      <c r="F11" s="15">
        <v>417</v>
      </c>
      <c r="G11" s="15">
        <v>423</v>
      </c>
      <c r="H11" s="15">
        <v>428</v>
      </c>
      <c r="I11" s="15">
        <v>433</v>
      </c>
      <c r="J11" s="15">
        <v>439</v>
      </c>
      <c r="K11" s="15">
        <v>444</v>
      </c>
      <c r="L11" s="15">
        <v>448</v>
      </c>
      <c r="M11" s="16"/>
      <c r="N11" s="17">
        <v>42</v>
      </c>
      <c r="O11" s="18">
        <v>0.10344827586206896</v>
      </c>
      <c r="P11" s="18">
        <v>9.8926189011108168E-3</v>
      </c>
    </row>
    <row r="12" spans="1:16" x14ac:dyDescent="0.25">
      <c r="A12" s="9" t="s">
        <v>14</v>
      </c>
      <c r="B12" s="11">
        <v>367</v>
      </c>
      <c r="C12" s="11">
        <v>373</v>
      </c>
      <c r="D12" s="11">
        <v>379</v>
      </c>
      <c r="E12" s="11">
        <v>384</v>
      </c>
      <c r="F12" s="11">
        <v>388</v>
      </c>
      <c r="G12" s="11">
        <v>393</v>
      </c>
      <c r="H12" s="11">
        <v>398</v>
      </c>
      <c r="I12" s="11">
        <v>403</v>
      </c>
      <c r="J12" s="11">
        <v>408</v>
      </c>
      <c r="K12" s="11">
        <v>413</v>
      </c>
      <c r="L12" s="11">
        <v>418</v>
      </c>
      <c r="M12" s="12"/>
      <c r="N12" s="13">
        <v>51</v>
      </c>
      <c r="O12" s="14">
        <v>0.13896457765667575</v>
      </c>
      <c r="P12" s="14">
        <v>1.3096982353958841E-2</v>
      </c>
    </row>
    <row r="13" spans="1:16" x14ac:dyDescent="0.25">
      <c r="A13" s="10" t="s">
        <v>15</v>
      </c>
      <c r="B13" s="15">
        <v>439</v>
      </c>
      <c r="C13" s="15">
        <v>426</v>
      </c>
      <c r="D13" s="15">
        <v>417</v>
      </c>
      <c r="E13" s="15">
        <v>411</v>
      </c>
      <c r="F13" s="15">
        <v>407</v>
      </c>
      <c r="G13" s="15">
        <v>405</v>
      </c>
      <c r="H13" s="15">
        <v>404</v>
      </c>
      <c r="I13" s="15">
        <v>404</v>
      </c>
      <c r="J13" s="15">
        <v>406</v>
      </c>
      <c r="K13" s="15">
        <v>408</v>
      </c>
      <c r="L13" s="15">
        <v>411</v>
      </c>
      <c r="M13" s="16"/>
      <c r="N13" s="17">
        <v>-28</v>
      </c>
      <c r="O13" s="18">
        <v>-6.3781321184510256E-2</v>
      </c>
      <c r="P13" s="18">
        <v>-6.5689493563193535E-3</v>
      </c>
    </row>
    <row r="14" spans="1:16" x14ac:dyDescent="0.25">
      <c r="A14" s="9" t="s">
        <v>16</v>
      </c>
      <c r="B14" s="11">
        <v>461</v>
      </c>
      <c r="C14" s="11">
        <v>452</v>
      </c>
      <c r="D14" s="11">
        <v>443</v>
      </c>
      <c r="E14" s="11">
        <v>433</v>
      </c>
      <c r="F14" s="11">
        <v>425</v>
      </c>
      <c r="G14" s="11">
        <v>418</v>
      </c>
      <c r="H14" s="11">
        <v>411</v>
      </c>
      <c r="I14" s="11">
        <v>406</v>
      </c>
      <c r="J14" s="11">
        <v>402</v>
      </c>
      <c r="K14" s="11">
        <v>399</v>
      </c>
      <c r="L14" s="11">
        <v>397</v>
      </c>
      <c r="M14" s="12"/>
      <c r="N14" s="13">
        <v>-64</v>
      </c>
      <c r="O14" s="14">
        <v>-0.13882863340563992</v>
      </c>
      <c r="P14" s="14">
        <v>-1.4835036532448331E-2</v>
      </c>
    </row>
    <row r="15" spans="1:16" x14ac:dyDescent="0.25">
      <c r="A15" s="10" t="s">
        <v>17</v>
      </c>
      <c r="B15" s="15">
        <v>450</v>
      </c>
      <c r="C15" s="15">
        <v>447</v>
      </c>
      <c r="D15" s="15">
        <v>442</v>
      </c>
      <c r="E15" s="15">
        <v>437</v>
      </c>
      <c r="F15" s="15">
        <v>432</v>
      </c>
      <c r="G15" s="15">
        <v>426</v>
      </c>
      <c r="H15" s="15">
        <v>419</v>
      </c>
      <c r="I15" s="15">
        <v>412</v>
      </c>
      <c r="J15" s="15">
        <v>406</v>
      </c>
      <c r="K15" s="15">
        <v>400</v>
      </c>
      <c r="L15" s="15">
        <v>396</v>
      </c>
      <c r="M15" s="16"/>
      <c r="N15" s="17">
        <v>-54</v>
      </c>
      <c r="O15" s="18">
        <v>-0.12</v>
      </c>
      <c r="P15" s="18">
        <v>-1.2701977348889781E-2</v>
      </c>
    </row>
    <row r="16" spans="1:16" x14ac:dyDescent="0.25">
      <c r="A16" s="9" t="s">
        <v>18</v>
      </c>
      <c r="B16" s="11">
        <v>349</v>
      </c>
      <c r="C16" s="11">
        <v>358</v>
      </c>
      <c r="D16" s="11">
        <v>364</v>
      </c>
      <c r="E16" s="11">
        <v>368</v>
      </c>
      <c r="F16" s="11">
        <v>370</v>
      </c>
      <c r="G16" s="11">
        <v>371</v>
      </c>
      <c r="H16" s="11">
        <v>370</v>
      </c>
      <c r="I16" s="11">
        <v>368</v>
      </c>
      <c r="J16" s="11">
        <v>365</v>
      </c>
      <c r="K16" s="11">
        <v>362</v>
      </c>
      <c r="L16" s="11">
        <v>358</v>
      </c>
      <c r="M16" s="12"/>
      <c r="N16" s="13">
        <v>9</v>
      </c>
      <c r="O16" s="14">
        <v>2.5787965616045846E-2</v>
      </c>
      <c r="P16" s="14">
        <v>2.549350501452663E-3</v>
      </c>
    </row>
    <row r="17" spans="1:16" x14ac:dyDescent="0.25">
      <c r="A17" s="10" t="s">
        <v>19</v>
      </c>
      <c r="B17" s="15">
        <v>247</v>
      </c>
      <c r="C17" s="15">
        <v>257</v>
      </c>
      <c r="D17" s="15">
        <v>266</v>
      </c>
      <c r="E17" s="15">
        <v>274</v>
      </c>
      <c r="F17" s="15">
        <v>281</v>
      </c>
      <c r="G17" s="15">
        <v>287</v>
      </c>
      <c r="H17" s="15">
        <v>292</v>
      </c>
      <c r="I17" s="15">
        <v>295</v>
      </c>
      <c r="J17" s="15">
        <v>297</v>
      </c>
      <c r="K17" s="15">
        <v>298</v>
      </c>
      <c r="L17" s="15">
        <v>299</v>
      </c>
      <c r="M17" s="16"/>
      <c r="N17" s="17">
        <v>52</v>
      </c>
      <c r="O17" s="18">
        <v>0.21052631578947367</v>
      </c>
      <c r="P17" s="18">
        <v>1.9289202086376855E-2</v>
      </c>
    </row>
    <row r="18" spans="1:16" x14ac:dyDescent="0.25">
      <c r="A18" s="9" t="s">
        <v>20</v>
      </c>
      <c r="B18" s="11">
        <v>172</v>
      </c>
      <c r="C18" s="11">
        <v>177</v>
      </c>
      <c r="D18" s="11">
        <v>183</v>
      </c>
      <c r="E18" s="11">
        <v>190</v>
      </c>
      <c r="F18" s="11">
        <v>196</v>
      </c>
      <c r="G18" s="11">
        <v>202</v>
      </c>
      <c r="H18" s="11">
        <v>208</v>
      </c>
      <c r="I18" s="11">
        <v>213</v>
      </c>
      <c r="J18" s="11">
        <v>218</v>
      </c>
      <c r="K18" s="11">
        <v>222</v>
      </c>
      <c r="L18" s="11">
        <v>225</v>
      </c>
      <c r="M18" s="12"/>
      <c r="N18" s="13">
        <v>53</v>
      </c>
      <c r="O18" s="14">
        <v>0.30813953488372092</v>
      </c>
      <c r="P18" s="14">
        <v>2.7224590009387484E-2</v>
      </c>
    </row>
    <row r="19" spans="1:16" x14ac:dyDescent="0.25">
      <c r="A19" s="10" t="s">
        <v>21</v>
      </c>
      <c r="B19" s="15">
        <v>143</v>
      </c>
      <c r="C19" s="15">
        <v>150</v>
      </c>
      <c r="D19" s="15">
        <v>157</v>
      </c>
      <c r="E19" s="15">
        <v>164</v>
      </c>
      <c r="F19" s="15">
        <v>172</v>
      </c>
      <c r="G19" s="15">
        <v>180</v>
      </c>
      <c r="H19" s="15">
        <v>188</v>
      </c>
      <c r="I19" s="15">
        <v>196</v>
      </c>
      <c r="J19" s="15">
        <v>204</v>
      </c>
      <c r="K19" s="15">
        <v>212</v>
      </c>
      <c r="L19" s="15">
        <v>219</v>
      </c>
      <c r="M19" s="16"/>
      <c r="N19" s="17">
        <v>76</v>
      </c>
      <c r="O19" s="18">
        <v>0.53146853146853146</v>
      </c>
      <c r="P19" s="18">
        <v>4.3544101767751586E-2</v>
      </c>
    </row>
    <row r="20" spans="1:16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x14ac:dyDescent="0.25">
      <c r="A21" s="21" t="s">
        <v>22</v>
      </c>
      <c r="B21" s="22">
        <v>8068</v>
      </c>
      <c r="C21" s="22">
        <v>8083</v>
      </c>
      <c r="D21" s="22">
        <v>8095</v>
      </c>
      <c r="E21" s="22">
        <v>8106</v>
      </c>
      <c r="F21" s="22">
        <v>8119</v>
      </c>
      <c r="G21" s="22">
        <v>8132</v>
      </c>
      <c r="H21" s="22">
        <v>8138</v>
      </c>
      <c r="I21" s="22">
        <v>8144</v>
      </c>
      <c r="J21" s="22">
        <v>8153</v>
      </c>
      <c r="K21" s="22">
        <v>8162</v>
      </c>
      <c r="L21" s="22">
        <v>8169</v>
      </c>
      <c r="M21" s="23"/>
      <c r="N21" s="24">
        <v>101</v>
      </c>
      <c r="O21" s="25">
        <v>1.2518591968269708E-2</v>
      </c>
      <c r="P21" s="25">
        <v>1.2448624255585461E-3</v>
      </c>
    </row>
    <row r="22" spans="1:16" x14ac:dyDescent="0.25">
      <c r="A22" s="9" t="s">
        <v>23</v>
      </c>
      <c r="B22" s="11">
        <v>1993</v>
      </c>
      <c r="C22" s="11">
        <v>1963</v>
      </c>
      <c r="D22" s="11">
        <v>1934</v>
      </c>
      <c r="E22" s="11">
        <v>1908</v>
      </c>
      <c r="F22" s="11">
        <v>1885</v>
      </c>
      <c r="G22" s="11">
        <v>1865</v>
      </c>
      <c r="H22" s="11">
        <v>1846</v>
      </c>
      <c r="I22" s="11">
        <v>1831</v>
      </c>
      <c r="J22" s="11">
        <v>1818</v>
      </c>
      <c r="K22" s="11">
        <v>1809</v>
      </c>
      <c r="L22" s="11">
        <v>1801</v>
      </c>
      <c r="M22" s="12"/>
      <c r="N22" s="13">
        <v>-192</v>
      </c>
      <c r="O22" s="14">
        <v>-9.6337180130456598E-2</v>
      </c>
      <c r="P22" s="14">
        <v>-1.0078762900385896E-2</v>
      </c>
    </row>
    <row r="23" spans="1:16" x14ac:dyDescent="0.25">
      <c r="A23" s="10" t="s">
        <v>24</v>
      </c>
      <c r="B23" s="15">
        <v>4714</v>
      </c>
      <c r="C23" s="15">
        <v>4731</v>
      </c>
      <c r="D23" s="15">
        <v>4749</v>
      </c>
      <c r="E23" s="15">
        <v>4765</v>
      </c>
      <c r="F23" s="15">
        <v>4783</v>
      </c>
      <c r="G23" s="15">
        <v>4801</v>
      </c>
      <c r="H23" s="15">
        <v>4815</v>
      </c>
      <c r="I23" s="15">
        <v>4829</v>
      </c>
      <c r="J23" s="15">
        <v>4845</v>
      </c>
      <c r="K23" s="15">
        <v>4859</v>
      </c>
      <c r="L23" s="15">
        <v>4871</v>
      </c>
      <c r="M23" s="16"/>
      <c r="N23" s="17">
        <v>157</v>
      </c>
      <c r="O23" s="18">
        <v>3.330504879083581E-2</v>
      </c>
      <c r="P23" s="18">
        <v>3.2816177876850983E-3</v>
      </c>
    </row>
    <row r="24" spans="1:16" x14ac:dyDescent="0.25">
      <c r="A24" s="9" t="s">
        <v>25</v>
      </c>
      <c r="B24" s="11">
        <v>1361</v>
      </c>
      <c r="C24" s="11">
        <v>1389</v>
      </c>
      <c r="D24" s="11">
        <v>1412</v>
      </c>
      <c r="E24" s="11">
        <v>1433</v>
      </c>
      <c r="F24" s="11">
        <v>1451</v>
      </c>
      <c r="G24" s="11">
        <v>1466</v>
      </c>
      <c r="H24" s="11">
        <v>1477</v>
      </c>
      <c r="I24" s="11">
        <v>1484</v>
      </c>
      <c r="J24" s="11">
        <v>1490</v>
      </c>
      <c r="K24" s="11">
        <v>1494</v>
      </c>
      <c r="L24" s="11">
        <v>1497</v>
      </c>
      <c r="M24" s="12"/>
      <c r="N24" s="13">
        <v>136</v>
      </c>
      <c r="O24" s="14">
        <v>9.992652461425422E-2</v>
      </c>
      <c r="P24" s="14">
        <v>9.5698390261020894E-3</v>
      </c>
    </row>
    <row r="25" spans="1:16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x14ac:dyDescent="0.25">
      <c r="A26" s="10" t="s">
        <v>26</v>
      </c>
      <c r="B26" s="15">
        <v>4093</v>
      </c>
      <c r="C26" s="15">
        <v>4096</v>
      </c>
      <c r="D26" s="15">
        <v>4098</v>
      </c>
      <c r="E26" s="15">
        <v>4102</v>
      </c>
      <c r="F26" s="15">
        <v>4108</v>
      </c>
      <c r="G26" s="15">
        <v>4112</v>
      </c>
      <c r="H26" s="15">
        <v>4111</v>
      </c>
      <c r="I26" s="15">
        <v>4110</v>
      </c>
      <c r="J26" s="15">
        <v>4111</v>
      </c>
      <c r="K26" s="15">
        <v>4114</v>
      </c>
      <c r="L26" s="15">
        <v>4115</v>
      </c>
      <c r="M26" s="16"/>
      <c r="N26" s="17">
        <v>22</v>
      </c>
      <c r="O26" s="18">
        <v>5.3750305399462494E-3</v>
      </c>
      <c r="P26" s="18">
        <v>5.3620736967929794E-4</v>
      </c>
    </row>
    <row r="27" spans="1:16" x14ac:dyDescent="0.25">
      <c r="A27" s="9" t="s">
        <v>27</v>
      </c>
      <c r="B27" s="11">
        <v>3975</v>
      </c>
      <c r="C27" s="11">
        <v>3987</v>
      </c>
      <c r="D27" s="11">
        <v>3997</v>
      </c>
      <c r="E27" s="11">
        <v>4004</v>
      </c>
      <c r="F27" s="11">
        <v>4011</v>
      </c>
      <c r="G27" s="11">
        <v>4020</v>
      </c>
      <c r="H27" s="11">
        <v>4027</v>
      </c>
      <c r="I27" s="11">
        <v>4034</v>
      </c>
      <c r="J27" s="11">
        <v>4042</v>
      </c>
      <c r="K27" s="11">
        <v>4048</v>
      </c>
      <c r="L27" s="11">
        <v>4054</v>
      </c>
      <c r="M27" s="12"/>
      <c r="N27" s="13">
        <v>79</v>
      </c>
      <c r="O27" s="14">
        <v>1.9874213836477986E-2</v>
      </c>
      <c r="P27" s="14">
        <v>1.9698676374202417E-3</v>
      </c>
    </row>
    <row r="28" spans="1:16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x14ac:dyDescent="0.25">
      <c r="A29" s="10" t="s">
        <v>28</v>
      </c>
      <c r="B29" s="15">
        <v>3667</v>
      </c>
      <c r="C29" s="15">
        <v>3676</v>
      </c>
      <c r="D29" s="15">
        <v>3692</v>
      </c>
      <c r="E29" s="15">
        <v>3702</v>
      </c>
      <c r="F29" s="15">
        <v>3715</v>
      </c>
      <c r="G29" s="15">
        <v>3729</v>
      </c>
      <c r="H29" s="15">
        <v>3741</v>
      </c>
      <c r="I29" s="15">
        <v>3750</v>
      </c>
      <c r="J29" s="15">
        <v>3761</v>
      </c>
      <c r="K29" s="15">
        <v>3773</v>
      </c>
      <c r="L29" s="15">
        <v>3783</v>
      </c>
      <c r="M29" s="16"/>
      <c r="N29" s="17">
        <v>116</v>
      </c>
      <c r="O29" s="18">
        <v>3.1633487864739566E-2</v>
      </c>
      <c r="P29" s="18">
        <v>3.1192002689426346E-3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Bannock</vt:lpstr>
      <vt:lpstr>Bear Lake</vt:lpstr>
      <vt:lpstr>Bingham</vt:lpstr>
      <vt:lpstr>Caribou</vt:lpstr>
      <vt:lpstr>Franklin</vt:lpstr>
      <vt:lpstr>Oneida</vt:lpstr>
      <vt:lpstr>Power</vt:lpstr>
    </vt:vector>
  </TitlesOfParts>
  <Company>Idaho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Wolkenhauer</dc:creator>
  <cp:lastModifiedBy>Samuel Wolkenhauer</cp:lastModifiedBy>
  <dcterms:created xsi:type="dcterms:W3CDTF">2022-04-15T17:20:14Z</dcterms:created>
  <dcterms:modified xsi:type="dcterms:W3CDTF">2023-11-13T17:58:33Z</dcterms:modified>
</cp:coreProperties>
</file>