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ULIAN\Music\TIMES-UIS-v1-Nov\"/>
    </mc:Choice>
  </mc:AlternateContent>
  <xr:revisionPtr revIDLastSave="0" documentId="13_ncr:1_{EA060EAE-C323-4944-B3E4-635A25103C69}" xr6:coauthVersionLast="47" xr6:coauthVersionMax="47" xr10:uidLastSave="{00000000-0000-0000-0000-000000000000}"/>
  <bookViews>
    <workbookView xWindow="-120" yWindow="-120" windowWidth="29040" windowHeight="15840" tabRatio="853" activeTab="2" xr2:uid="{00000000-000D-0000-FFFF-FFFF00000000}"/>
  </bookViews>
  <sheets>
    <sheet name="Region-Time Slices" sheetId="16" r:id="rId1"/>
    <sheet name="TimePeriods" sheetId="18" r:id="rId2"/>
    <sheet name="Interpol_Extrapol_Defaults" sheetId="14" r:id="rId3"/>
    <sheet name="Constants" sheetId="20" r:id="rId4"/>
    <sheet name="Defaults" sheetId="21" r:id="rId5"/>
  </sheets>
  <externalReferences>
    <externalReference r:id="rId6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3" i="20" l="1"/>
  <c r="F32" i="20"/>
  <c r="D28" i="20"/>
  <c r="D29" i="20"/>
  <c r="E27" i="20" s="1"/>
  <c r="D23" i="20" s="1"/>
  <c r="E10" i="20" s="1"/>
  <c r="E28" i="20" l="1"/>
  <c r="F23" i="20" s="1"/>
  <c r="E12" i="20" s="1"/>
  <c r="C23" i="20"/>
  <c r="E29" i="20" l="1"/>
  <c r="E23" i="20"/>
  <c r="E11" i="20" s="1"/>
  <c r="E9" i="20"/>
  <c r="G23" i="20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B4" authorId="0" shapeId="0" xr:uid="{00000000-0006-0000-0000-000001000000}">
      <text>
        <r>
          <rPr>
            <sz val="8"/>
            <color indexed="81"/>
            <rFont val="Tahoma"/>
            <family val="2"/>
          </rPr>
          <t>Automatically created for a New Project</t>
        </r>
      </text>
    </comment>
  </commentList>
</comments>
</file>

<file path=xl/sharedStrings.xml><?xml version="1.0" encoding="utf-8"?>
<sst xmlns="http://schemas.openxmlformats.org/spreadsheetml/2006/main" count="155" uniqueCount="113">
  <si>
    <t>~TFM_UPD</t>
  </si>
  <si>
    <t>IMP*Z</t>
  </si>
  <si>
    <t>AllRegions</t>
  </si>
  <si>
    <t>ACTCOST</t>
  </si>
  <si>
    <t>IMPDEMZ</t>
  </si>
  <si>
    <t>~BookRegions_Map</t>
  </si>
  <si>
    <t>~TimePeriods</t>
  </si>
  <si>
    <t>~TimeSlices</t>
  </si>
  <si>
    <t>Season</t>
  </si>
  <si>
    <t>Weekly</t>
  </si>
  <si>
    <t>DayNite</t>
  </si>
  <si>
    <t>BookName</t>
  </si>
  <si>
    <t>Region</t>
  </si>
  <si>
    <t>IRE</t>
  </si>
  <si>
    <t>~TFM_INS</t>
  </si>
  <si>
    <t>TimeSlice</t>
  </si>
  <si>
    <t>LimType</t>
  </si>
  <si>
    <t>Attribute</t>
  </si>
  <si>
    <t>Pset_Set</t>
  </si>
  <si>
    <t>Pset_PN</t>
  </si>
  <si>
    <t>Cset_CN</t>
  </si>
  <si>
    <t>Option</t>
  </si>
  <si>
    <t>~StartYear</t>
  </si>
  <si>
    <t>~ActivePDef</t>
  </si>
  <si>
    <t>Pdef-1</t>
  </si>
  <si>
    <t>Dummy Imp Prices</t>
  </si>
  <si>
    <t>*Set a default price or apply a factor for those IMPorts with "Z" in the name.</t>
  </si>
  <si>
    <t>Discount</t>
  </si>
  <si>
    <t>* Define constants for the model</t>
  </si>
  <si>
    <t>~Currencies</t>
  </si>
  <si>
    <t>Currency</t>
  </si>
  <si>
    <t>~DefUnits</t>
  </si>
  <si>
    <t>Process_ActUnit</t>
  </si>
  <si>
    <t>Process_CapUnit</t>
  </si>
  <si>
    <t>Commodity_Unit</t>
  </si>
  <si>
    <t>REG1</t>
  </si>
  <si>
    <t>YRFR</t>
  </si>
  <si>
    <t>G_DYEAR</t>
  </si>
  <si>
    <t>PJ</t>
  </si>
  <si>
    <t>PRI</t>
  </si>
  <si>
    <t>Pja</t>
  </si>
  <si>
    <t>Time slices</t>
  </si>
  <si>
    <t>SD</t>
  </si>
  <si>
    <t>SN</t>
  </si>
  <si>
    <t>WD</t>
  </si>
  <si>
    <t>WN</t>
  </si>
  <si>
    <t>Summer Day</t>
  </si>
  <si>
    <t>Summer Night</t>
  </si>
  <si>
    <t>Winter Day</t>
  </si>
  <si>
    <t>Winter Night</t>
  </si>
  <si>
    <t>Seasons</t>
  </si>
  <si>
    <t>N. of Days</t>
  </si>
  <si>
    <t>Fraction</t>
  </si>
  <si>
    <t>Summer</t>
  </si>
  <si>
    <t>S</t>
  </si>
  <si>
    <t>Winter</t>
  </si>
  <si>
    <t xml:space="preserve">W </t>
  </si>
  <si>
    <t>Day</t>
  </si>
  <si>
    <t>Night</t>
  </si>
  <si>
    <t>W</t>
  </si>
  <si>
    <t>D</t>
  </si>
  <si>
    <t>N</t>
  </si>
  <si>
    <t>REG2</t>
  </si>
  <si>
    <t>Pdef-5</t>
  </si>
  <si>
    <t>ACT_BND</t>
  </si>
  <si>
    <t>MEuro05</t>
  </si>
  <si>
    <t>~TFM_MIG</t>
  </si>
  <si>
    <t>Year2</t>
  </si>
  <si>
    <t>~UnitConversion</t>
  </si>
  <si>
    <t>from_unit</t>
  </si>
  <si>
    <t>to_unit</t>
  </si>
  <si>
    <t>multiplier</t>
  </si>
  <si>
    <t>QBtu</t>
  </si>
  <si>
    <t>Billion Kwh</t>
  </si>
  <si>
    <t>Mt</t>
  </si>
  <si>
    <t>Kt</t>
  </si>
  <si>
    <t>B Euro</t>
  </si>
  <si>
    <t>M Euro</t>
  </si>
  <si>
    <t>TBtu</t>
  </si>
  <si>
    <t>ktoe</t>
  </si>
  <si>
    <t>mtoe</t>
  </si>
  <si>
    <t>Gwh</t>
  </si>
  <si>
    <t>Gt</t>
  </si>
  <si>
    <t>bEur</t>
  </si>
  <si>
    <t>mEur</t>
  </si>
  <si>
    <t>Eur per bbl</t>
  </si>
  <si>
    <t>Eur per GJ</t>
  </si>
  <si>
    <t>Eur per ton</t>
  </si>
  <si>
    <t>mEur per kt</t>
  </si>
  <si>
    <t>EJ</t>
  </si>
  <si>
    <t>bcm</t>
  </si>
  <si>
    <t>mbpd</t>
  </si>
  <si>
    <t>Cents per Kwh</t>
  </si>
  <si>
    <t>Twh</t>
  </si>
  <si>
    <t>Share-O</t>
  </si>
  <si>
    <t>Share-I</t>
  </si>
  <si>
    <t>Pdef-6</t>
  </si>
  <si>
    <t>Pdef-11</t>
  </si>
  <si>
    <t>Pdef-24</t>
  </si>
  <si>
    <t>pdef-100</t>
  </si>
  <si>
    <t>pdef-200</t>
  </si>
  <si>
    <t>Pdef-100</t>
  </si>
  <si>
    <t>~Milestoneyears</t>
  </si>
  <si>
    <t>type</t>
  </si>
  <si>
    <t>endyear</t>
  </si>
  <si>
    <t>milestoneyear</t>
  </si>
  <si>
    <t>msy3_2025</t>
  </si>
  <si>
    <t>prueba_2025</t>
  </si>
  <si>
    <t>UP, FX</t>
  </si>
  <si>
    <t>prueba_2040</t>
  </si>
  <si>
    <t>EFF</t>
  </si>
  <si>
    <t>TOTAL_2040</t>
  </si>
  <si>
    <t>UP, FX, 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</si>
</sst>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3" x14ac:knownFonts="1">
    <font>
      <sz val="10"/>
      <name val="Arial"/>
    </font>
    <font>
      <b/>
      <sz val="10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sz val="8"/>
      <name val="Arial"/>
      <family val="2"/>
    </font>
    <font>
      <sz val="10"/>
      <name val="Arial"/>
      <family val="2"/>
    </font>
    <font>
      <sz val="10"/>
      <name val="Courier"/>
      <family val="3"/>
    </font>
    <font>
      <sz val="12"/>
      <color indexed="53"/>
      <name val="Arial"/>
      <family val="2"/>
    </font>
    <font>
      <sz val="14"/>
      <color indexed="9"/>
      <name val="Arial"/>
      <family val="2"/>
    </font>
    <font>
      <sz val="10"/>
      <color indexed="9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0"/>
      <color rgb="FF0000FF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FFFF80"/>
        <bgColor indexed="64"/>
      </patternFill>
    </fill>
    <fill>
      <patternFill patternType="solid">
        <fgColor rgb="FFFA72E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5" fillId="0" borderId="0"/>
    <xf numFmtId="0" fontId="5" fillId="0" borderId="0"/>
    <xf numFmtId="0" fontId="6" fillId="0" borderId="0"/>
    <xf numFmtId="0" fontId="5" fillId="0" borderId="0"/>
  </cellStyleXfs>
  <cellXfs count="67">
    <xf numFmtId="0" fontId="0" fillId="0" borderId="0" xfId="0"/>
    <xf numFmtId="0" fontId="2" fillId="0" borderId="0" xfId="0" applyFont="1"/>
    <xf numFmtId="0" fontId="1" fillId="2" borderId="0" xfId="0" applyFont="1" applyFill="1"/>
    <xf numFmtId="0" fontId="1" fillId="0" borderId="0" xfId="0" applyFont="1"/>
    <xf numFmtId="0" fontId="0" fillId="3" borderId="0" xfId="0" applyFill="1"/>
    <xf numFmtId="0" fontId="5" fillId="4" borderId="1" xfId="0" applyFont="1" applyFill="1" applyBorder="1"/>
    <xf numFmtId="0" fontId="7" fillId="0" borderId="0" xfId="0" applyFont="1"/>
    <xf numFmtId="0" fontId="8" fillId="5" borderId="0" xfId="0" applyFont="1" applyFill="1" applyAlignment="1">
      <alignment horizontal="left"/>
    </xf>
    <xf numFmtId="0" fontId="2" fillId="0" borderId="0" xfId="1" applyFont="1"/>
    <xf numFmtId="0" fontId="5" fillId="0" borderId="0" xfId="1"/>
    <xf numFmtId="0" fontId="0" fillId="2" borderId="1" xfId="0" applyFill="1" applyBorder="1"/>
    <xf numFmtId="0" fontId="12" fillId="0" borderId="0" xfId="0" applyFont="1"/>
    <xf numFmtId="0" fontId="1" fillId="6" borderId="2" xfId="0" applyFont="1" applyFill="1" applyBorder="1"/>
    <xf numFmtId="0" fontId="0" fillId="7" borderId="0" xfId="0" applyFill="1"/>
    <xf numFmtId="0" fontId="5" fillId="0" borderId="0" xfId="0" applyFont="1"/>
    <xf numFmtId="2" fontId="5" fillId="0" borderId="0" xfId="1" applyNumberFormat="1"/>
    <xf numFmtId="0" fontId="1" fillId="6" borderId="3" xfId="0" applyFont="1" applyFill="1" applyBorder="1"/>
    <xf numFmtId="0" fontId="5" fillId="8" borderId="1" xfId="0" applyFont="1" applyFill="1" applyBorder="1"/>
    <xf numFmtId="0" fontId="8" fillId="5" borderId="0" xfId="2" applyFont="1" applyFill="1"/>
    <xf numFmtId="0" fontId="9" fillId="5" borderId="0" xfId="2" applyFont="1" applyFill="1"/>
    <xf numFmtId="0" fontId="5" fillId="0" borderId="0" xfId="2"/>
    <xf numFmtId="0" fontId="4" fillId="0" borderId="0" xfId="1" applyFont="1" applyAlignment="1">
      <alignment horizontal="right"/>
    </xf>
    <xf numFmtId="0" fontId="10" fillId="4" borderId="4" xfId="1" applyFont="1" applyFill="1" applyBorder="1" applyAlignment="1">
      <alignment horizontal="left" vertical="center" wrapText="1"/>
    </xf>
    <xf numFmtId="0" fontId="10" fillId="4" borderId="5" xfId="1" applyFont="1" applyFill="1" applyBorder="1" applyAlignment="1">
      <alignment horizontal="center"/>
    </xf>
    <xf numFmtId="0" fontId="10" fillId="4" borderId="6" xfId="1" applyFont="1" applyFill="1" applyBorder="1" applyAlignment="1">
      <alignment horizontal="center"/>
    </xf>
    <xf numFmtId="0" fontId="10" fillId="4" borderId="7" xfId="1" applyFont="1" applyFill="1" applyBorder="1" applyAlignment="1">
      <alignment horizontal="center"/>
    </xf>
    <xf numFmtId="0" fontId="10" fillId="9" borderId="8" xfId="1" applyFont="1" applyFill="1" applyBorder="1" applyAlignment="1">
      <alignment horizontal="left" vertical="center" wrapText="1"/>
    </xf>
    <xf numFmtId="0" fontId="10" fillId="4" borderId="5" xfId="1" applyFont="1" applyFill="1" applyBorder="1" applyAlignment="1">
      <alignment horizontal="center" wrapText="1"/>
    </xf>
    <xf numFmtId="0" fontId="10" fillId="4" borderId="6" xfId="1" applyFont="1" applyFill="1" applyBorder="1" applyAlignment="1">
      <alignment horizontal="center" wrapText="1"/>
    </xf>
    <xf numFmtId="0" fontId="10" fillId="4" borderId="7" xfId="1" applyFont="1" applyFill="1" applyBorder="1" applyAlignment="1">
      <alignment horizontal="center" wrapText="1"/>
    </xf>
    <xf numFmtId="164" fontId="11" fillId="4" borderId="2" xfId="1" applyNumberFormat="1" applyFont="1" applyFill="1" applyBorder="1" applyAlignment="1">
      <alignment horizontal="center"/>
    </xf>
    <xf numFmtId="164" fontId="11" fillId="4" borderId="9" xfId="1" applyNumberFormat="1" applyFont="1" applyFill="1" applyBorder="1" applyAlignment="1">
      <alignment horizontal="center"/>
    </xf>
    <xf numFmtId="164" fontId="11" fillId="4" borderId="3" xfId="1" applyNumberFormat="1" applyFont="1" applyFill="1" applyBorder="1" applyAlignment="1">
      <alignment horizontal="center"/>
    </xf>
    <xf numFmtId="164" fontId="5" fillId="0" borderId="0" xfId="1" applyNumberFormat="1"/>
    <xf numFmtId="0" fontId="11" fillId="0" borderId="0" xfId="1" applyFont="1"/>
    <xf numFmtId="0" fontId="10" fillId="0" borderId="0" xfId="1" applyFont="1"/>
    <xf numFmtId="0" fontId="10" fillId="4" borderId="4" xfId="1" applyFont="1" applyFill="1" applyBorder="1" applyAlignment="1">
      <alignment horizontal="left"/>
    </xf>
    <xf numFmtId="0" fontId="10" fillId="4" borderId="3" xfId="1" quotePrefix="1" applyFont="1" applyFill="1" applyBorder="1" applyAlignment="1">
      <alignment horizontal="center"/>
    </xf>
    <xf numFmtId="0" fontId="10" fillId="4" borderId="3" xfId="1" applyFont="1" applyFill="1" applyBorder="1" applyAlignment="1">
      <alignment horizontal="center"/>
    </xf>
    <xf numFmtId="0" fontId="10" fillId="0" borderId="10" xfId="1" quotePrefix="1" applyFont="1" applyBorder="1" applyAlignment="1">
      <alignment horizontal="center"/>
    </xf>
    <xf numFmtId="0" fontId="10" fillId="4" borderId="11" xfId="1" applyFont="1" applyFill="1" applyBorder="1" applyAlignment="1">
      <alignment horizontal="left"/>
    </xf>
    <xf numFmtId="0" fontId="10" fillId="4" borderId="0" xfId="1" applyFont="1" applyFill="1" applyAlignment="1">
      <alignment horizontal="center"/>
    </xf>
    <xf numFmtId="0" fontId="11" fillId="4" borderId="8" xfId="1" applyFont="1" applyFill="1" applyBorder="1" applyAlignment="1">
      <alignment horizontal="center"/>
    </xf>
    <xf numFmtId="2" fontId="11" fillId="4" borderId="10" xfId="1" applyNumberFormat="1" applyFont="1" applyFill="1" applyBorder="1" applyAlignment="1">
      <alignment horizontal="center"/>
    </xf>
    <xf numFmtId="0" fontId="11" fillId="0" borderId="10" xfId="1" quotePrefix="1" applyFont="1" applyBorder="1" applyAlignment="1">
      <alignment horizontal="center"/>
    </xf>
    <xf numFmtId="0" fontId="10" fillId="4" borderId="12" xfId="1" applyFont="1" applyFill="1" applyBorder="1" applyAlignment="1">
      <alignment horizontal="left"/>
    </xf>
    <xf numFmtId="0" fontId="10" fillId="4" borderId="13" xfId="1" applyFont="1" applyFill="1" applyBorder="1" applyAlignment="1">
      <alignment horizontal="center"/>
    </xf>
    <xf numFmtId="0" fontId="11" fillId="4" borderId="12" xfId="1" applyFont="1" applyFill="1" applyBorder="1" applyAlignment="1">
      <alignment horizontal="center"/>
    </xf>
    <xf numFmtId="2" fontId="11" fillId="4" borderId="14" xfId="1" applyNumberFormat="1" applyFont="1" applyFill="1" applyBorder="1" applyAlignment="1">
      <alignment horizontal="center"/>
    </xf>
    <xf numFmtId="1" fontId="11" fillId="0" borderId="0" xfId="1" applyNumberFormat="1" applyFont="1" applyAlignment="1">
      <alignment horizontal="center"/>
    </xf>
    <xf numFmtId="2" fontId="11" fillId="0" borderId="0" xfId="1" applyNumberFormat="1" applyFont="1" applyAlignment="1">
      <alignment horizontal="center"/>
    </xf>
    <xf numFmtId="0" fontId="11" fillId="0" borderId="0" xfId="1" applyFont="1" applyAlignment="1">
      <alignment horizontal="center"/>
    </xf>
    <xf numFmtId="2" fontId="11" fillId="0" borderId="0" xfId="1" applyNumberFormat="1" applyFont="1" applyAlignment="1">
      <alignment horizontal="right"/>
    </xf>
    <xf numFmtId="0" fontId="10" fillId="0" borderId="15" xfId="1" applyFont="1" applyBorder="1"/>
    <xf numFmtId="0" fontId="10" fillId="4" borderId="2" xfId="1" applyFont="1" applyFill="1" applyBorder="1" applyAlignment="1">
      <alignment horizontal="center"/>
    </xf>
    <xf numFmtId="0" fontId="10" fillId="0" borderId="0" xfId="1" applyFont="1" applyAlignment="1">
      <alignment horizontal="center"/>
    </xf>
    <xf numFmtId="0" fontId="10" fillId="4" borderId="10" xfId="1" applyFont="1" applyFill="1" applyBorder="1" applyAlignment="1">
      <alignment horizontal="center"/>
    </xf>
    <xf numFmtId="0" fontId="11" fillId="4" borderId="5" xfId="1" applyFont="1" applyFill="1" applyBorder="1" applyAlignment="1">
      <alignment horizontal="center"/>
    </xf>
    <xf numFmtId="0" fontId="11" fillId="4" borderId="7" xfId="1" applyFont="1" applyFill="1" applyBorder="1" applyAlignment="1">
      <alignment horizontal="center"/>
    </xf>
    <xf numFmtId="0" fontId="10" fillId="4" borderId="14" xfId="1" applyFont="1" applyFill="1" applyBorder="1" applyAlignment="1">
      <alignment horizontal="center"/>
    </xf>
    <xf numFmtId="0" fontId="11" fillId="4" borderId="14" xfId="1" applyFont="1" applyFill="1" applyBorder="1" applyAlignment="1">
      <alignment horizontal="center"/>
    </xf>
    <xf numFmtId="0" fontId="11" fillId="4" borderId="15" xfId="1" applyFont="1" applyFill="1" applyBorder="1" applyAlignment="1">
      <alignment horizontal="center"/>
    </xf>
    <xf numFmtId="0" fontId="5" fillId="3" borderId="0" xfId="0" applyFont="1" applyFill="1"/>
    <xf numFmtId="2" fontId="0" fillId="0" borderId="0" xfId="0" applyNumberFormat="1"/>
    <xf numFmtId="165" fontId="0" fillId="0" borderId="0" xfId="0" applyNumberFormat="1"/>
    <xf numFmtId="0" fontId="1" fillId="6" borderId="4" xfId="0" applyFont="1" applyFill="1" applyBorder="1"/>
    <xf numFmtId="0" fontId="0" fillId="6" borderId="0" xfId="0" applyFill="1"/>
  </cellXfs>
  <cellStyles count="5">
    <cellStyle name="Normal" xfId="0" builtinId="0"/>
    <cellStyle name="Normal 10" xfId="1" xr:uid="{00000000-0005-0000-0000-000001000000}"/>
    <cellStyle name="Normal 2" xfId="2" xr:uid="{00000000-0005-0000-0000-000002000000}"/>
    <cellStyle name="Normale_B2020" xfId="3" xr:uid="{00000000-0005-0000-0000-000003000000}"/>
    <cellStyle name="Standard_Sce_D_Extraction" xfId="4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9</xdr:row>
      <xdr:rowOff>28575</xdr:rowOff>
    </xdr:from>
    <xdr:to>
      <xdr:col>5</xdr:col>
      <xdr:colOff>590550</xdr:colOff>
      <xdr:row>16</xdr:row>
      <xdr:rowOff>102885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6956189-047C-41E1-BC03-6CFCB70ACA6D}"/>
            </a:ext>
          </a:extLst>
        </xdr:cNvPr>
        <xdr:cNvSpPr txBox="1"/>
      </xdr:nvSpPr>
      <xdr:spPr>
        <a:xfrm>
          <a:off x="161925" y="1485900"/>
          <a:ext cx="4038600" cy="120778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~BookRegions_Map 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is used to define: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the workbook name</a:t>
          </a:r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(cells B5 and B6);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the name must be the same for each base year template workbook  VT_REG1_&lt;sector&gt;_&lt;version&gt; (for REG1);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list of region names (cell E5,6,,...) maps the names used in the B-Y templates to the model regions:  in this case REG1 and REG2.</a:t>
          </a:r>
        </a:p>
        <a:p>
          <a:endParaRPr lang="en-GB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581024</xdr:colOff>
      <xdr:row>9</xdr:row>
      <xdr:rowOff>9525</xdr:rowOff>
    </xdr:from>
    <xdr:to>
      <xdr:col>10</xdr:col>
      <xdr:colOff>152399</xdr:colOff>
      <xdr:row>14</xdr:row>
      <xdr:rowOff>47625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B4920F5-902A-42C7-9638-796DD368040C}"/>
            </a:ext>
          </a:extLst>
        </xdr:cNvPr>
        <xdr:cNvSpPr txBox="1"/>
      </xdr:nvSpPr>
      <xdr:spPr>
        <a:xfrm>
          <a:off x="4800599" y="1466850"/>
          <a:ext cx="3362325" cy="8477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~TimeSlices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the time-slices resolution for the model, by declaring the elements of each time-slice. In the column-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SEASON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WEEKLY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and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DAYNITE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GB" sz="1100">
            <a:solidFill>
              <a:schemeClr val="tx1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287654</xdr:colOff>
      <xdr:row>5</xdr:row>
      <xdr:rowOff>19049</xdr:rowOff>
    </xdr:from>
    <xdr:to>
      <xdr:col>21</xdr:col>
      <xdr:colOff>104775</xdr:colOff>
      <xdr:row>16</xdr:row>
      <xdr:rowOff>142875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9606A3E-1711-47E2-8D32-490714300838}"/>
            </a:ext>
          </a:extLst>
        </xdr:cNvPr>
        <xdr:cNvSpPr txBox="1"/>
      </xdr:nvSpPr>
      <xdr:spPr>
        <a:xfrm>
          <a:off x="9012554" y="828674"/>
          <a:ext cx="6522721" cy="1905001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~StartYear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start year of the model (2005);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~ActivePDef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set of active periods.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Alternate period definitions can be made and the active one is declared under the tag</a:t>
          </a:r>
          <a:r>
            <a:rPr lang="en-US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~ActiveDef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~TimePeriods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time horizon of the model for the ActivePdef.  In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this example two period definitions (Pdef-1 and Pdef-5)</a:t>
          </a:r>
        </a:p>
        <a:p>
          <a:pPr lvl="0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For Pdef-1 the number of years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the start year (first period is 1 year long), the second period has 2 years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GB" sz="1100">
            <a:solidFill>
              <a:schemeClr val="tx1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</xdr:colOff>
      <xdr:row>1</xdr:row>
      <xdr:rowOff>9525</xdr:rowOff>
    </xdr:from>
    <xdr:to>
      <xdr:col>20</xdr:col>
      <xdr:colOff>476250</xdr:colOff>
      <xdr:row>14</xdr:row>
      <xdr:rowOff>114300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ECD8CAC-64C2-4115-80C0-C12FDE7F32F0}"/>
            </a:ext>
          </a:extLst>
        </xdr:cNvPr>
        <xdr:cNvSpPr txBox="1"/>
      </xdr:nvSpPr>
      <xdr:spPr>
        <a:xfrm>
          <a:off x="6848475" y="171450"/>
          <a:ext cx="5962650" cy="22193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~TFM_UPD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declare a table in SysSetting (and/or scenario file and/or _Trans files)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which is a simple transformation to pre-existing data in a rule-based manner. 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this case case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the 1</a:t>
          </a:r>
          <a:r>
            <a:rPr lang="en-GB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block deals with setting the default interpolation rules (indicated by the 0 in the Yr column) for  the parameter defined in the column attribute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and all the processes  defined in the model.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2</a:t>
          </a:r>
          <a:r>
            <a:rPr lang="en-GB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nd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block sets default prices (ACTCOST) for the “backstop” options for fuels (dummy IMPort technologies ending with “Z”) and demands (a dummy IMPDEMZ process that can feed any demand).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more details see www.kanors-emr.com/vedasupport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in "templates basic"or the getting started with VEDA-TIMES from pag.22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0</xdr:col>
      <xdr:colOff>133350</xdr:colOff>
      <xdr:row>9</xdr:row>
      <xdr:rowOff>47625</xdr:rowOff>
    </xdr:from>
    <xdr:to>
      <xdr:col>10</xdr:col>
      <xdr:colOff>38100</xdr:colOff>
      <xdr:row>26</xdr:row>
      <xdr:rowOff>114300</xdr:rowOff>
    </xdr:to>
    <xdr:pic>
      <xdr:nvPicPr>
        <xdr:cNvPr id="1332" name="Picture 2">
          <a:extLst>
            <a:ext uri="{FF2B5EF4-FFF2-40B4-BE49-F238E27FC236}">
              <a16:creationId xmlns:a16="http://schemas.microsoft.com/office/drawing/2014/main" id="{FF5A3085-D156-42B7-B3E1-C1EA3F8957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1514475"/>
          <a:ext cx="6134100" cy="2943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593089</xdr:colOff>
      <xdr:row>5</xdr:row>
      <xdr:rowOff>88903</xdr:rowOff>
    </xdr:from>
    <xdr:to>
      <xdr:col>20</xdr:col>
      <xdr:colOff>55039</xdr:colOff>
      <xdr:row>19</xdr:row>
      <xdr:rowOff>9525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D6A0440-1619-4C37-AEC0-D13D43941E5E}"/>
            </a:ext>
          </a:extLst>
        </xdr:cNvPr>
        <xdr:cNvSpPr txBox="1"/>
      </xdr:nvSpPr>
      <xdr:spPr>
        <a:xfrm>
          <a:off x="6889114" y="927103"/>
          <a:ext cx="6167550" cy="2263772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lnSpc>
              <a:spcPts val="1000"/>
            </a:lnSpc>
          </a:pP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~TFM_INS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(transformation insert table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to assign an absolute value for parameters that are based on rules.</a:t>
          </a:r>
        </a:p>
        <a:p>
          <a:pPr>
            <a:lnSpc>
              <a:spcPts val="1000"/>
            </a:lnSpc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pPr lvl="0">
            <a:lnSpc>
              <a:spcPts val="1000"/>
            </a:lnSpc>
          </a:pP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ATTRIBUTE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a reserved word indicating that a VEDA-TIMES parameter names appear in this column; in this example these parameters are G_DYEAR (discounting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year),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DISCOUNT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(overall discount rate) and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YRFR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(fraction of year for season and dayniote level. There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are four timeslice because it is the combination of the seasonal timeslice with the daynite timeslice)</a:t>
          </a:r>
        </a:p>
        <a:p>
          <a:pPr lvl="0">
            <a:lnSpc>
              <a:spcPts val="11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100"/>
            </a:lnSpc>
          </a:pP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TIMESLICE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indicating the particular time-slice for which data is provided.</a:t>
          </a:r>
        </a:p>
        <a:p>
          <a:pPr lvl="0">
            <a:lnSpc>
              <a:spcPts val="11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>
            <a:lnSpc>
              <a:spcPts val="1000"/>
            </a:lnSpc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more information see Transformation tables, Insert Value section at www.kanors.com/vedasupport.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>
            <a:lnSpc>
              <a:spcPts val="1100"/>
            </a:lnSpc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full description of the time-slices is given in paragraph 3.2.1.1.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0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1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200"/>
            </a:lnSpc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more details see www.kanors-emr.com/vedasupport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in "templates basic"or the getting started with VEDA-TIMES from pag.22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</xdr:row>
      <xdr:rowOff>0</xdr:rowOff>
    </xdr:from>
    <xdr:to>
      <xdr:col>15</xdr:col>
      <xdr:colOff>476250</xdr:colOff>
      <xdr:row>13</xdr:row>
      <xdr:rowOff>85725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911031E6-05A9-4773-BB4B-FCA04CF3CAA2}"/>
            </a:ext>
          </a:extLst>
        </xdr:cNvPr>
        <xdr:cNvSpPr txBox="1"/>
      </xdr:nvSpPr>
      <xdr:spPr>
        <a:xfrm>
          <a:off x="4257675" y="323850"/>
          <a:ext cx="5962650" cy="18764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~Currencies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 used :</a:t>
          </a:r>
        </a:p>
        <a:p>
          <a:pPr lvl="0"/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to define a default currency for the whole model</a:t>
          </a:r>
        </a:p>
        <a:p>
          <a:pPr lvl="0"/>
          <a:endParaRPr lang="en-GB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~DefUnits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used :</a:t>
          </a:r>
        </a:p>
        <a:p>
          <a:pPr lvl="0"/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to define default units by activity, capacity and commodity for each sector in the model</a:t>
          </a:r>
        </a:p>
        <a:p>
          <a:pPr lvl="0"/>
          <a:endParaRPr lang="en-GB" sz="11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~UnitConversion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:</a:t>
          </a:r>
        </a:p>
        <a:p>
          <a:pPr lvl="0"/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enables unit conversion in the Results module. Use a common unit in </a:t>
          </a:r>
          <a:r>
            <a:rPr lang="en-GB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to_unit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to declare new conversions. For example, for a new energy unit, use PJ in </a:t>
          </a:r>
          <a:r>
            <a:rPr lang="en-GB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to_unit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GB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J6"/>
  <sheetViews>
    <sheetView zoomScaleNormal="100" workbookViewId="0">
      <selection activeCell="C35" sqref="C35"/>
    </sheetView>
  </sheetViews>
  <sheetFormatPr baseColWidth="10" defaultColWidth="9.140625" defaultRowHeight="12.75" x14ac:dyDescent="0.2"/>
  <cols>
    <col min="1" max="1" width="2.140625" customWidth="1"/>
    <col min="2" max="2" width="19.140625" bestFit="1" customWidth="1"/>
    <col min="3" max="3" width="14.5703125" customWidth="1"/>
    <col min="7" max="7" width="3.42578125" customWidth="1"/>
    <col min="8" max="8" width="29.42578125" customWidth="1"/>
  </cols>
  <sheetData>
    <row r="3" spans="2:10" x14ac:dyDescent="0.2">
      <c r="B3" s="1" t="s">
        <v>5</v>
      </c>
      <c r="H3" s="1" t="s">
        <v>7</v>
      </c>
      <c r="I3" s="3"/>
      <c r="J3" s="3"/>
    </row>
    <row r="4" spans="2:10" x14ac:dyDescent="0.2">
      <c r="B4" s="2" t="s">
        <v>11</v>
      </c>
      <c r="C4" s="2" t="s">
        <v>12</v>
      </c>
      <c r="H4" s="2" t="s">
        <v>8</v>
      </c>
      <c r="I4" s="2" t="s">
        <v>9</v>
      </c>
      <c r="J4" s="2" t="s">
        <v>10</v>
      </c>
    </row>
    <row r="5" spans="2:10" x14ac:dyDescent="0.2">
      <c r="B5" s="14" t="s">
        <v>35</v>
      </c>
      <c r="C5" s="4" t="s">
        <v>35</v>
      </c>
      <c r="H5" t="s">
        <v>54</v>
      </c>
      <c r="J5" t="s">
        <v>60</v>
      </c>
    </row>
    <row r="6" spans="2:10" x14ac:dyDescent="0.2">
      <c r="B6" s="14" t="s">
        <v>62</v>
      </c>
      <c r="C6" s="62" t="s">
        <v>62</v>
      </c>
      <c r="H6" t="s">
        <v>59</v>
      </c>
      <c r="J6" t="s">
        <v>61</v>
      </c>
    </row>
  </sheetData>
  <phoneticPr fontId="4" type="noConversion"/>
  <pageMargins left="0.75" right="0.75" top="1" bottom="1" header="0.5" footer="0.5"/>
  <pageSetup orientation="portrait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H58"/>
  <sheetViews>
    <sheetView topLeftCell="A31" zoomScaleNormal="100" workbookViewId="0">
      <selection activeCell="F37" sqref="F37:F58"/>
    </sheetView>
  </sheetViews>
  <sheetFormatPr baseColWidth="10" defaultColWidth="9.140625" defaultRowHeight="12.75" x14ac:dyDescent="0.2"/>
  <cols>
    <col min="2" max="2" width="16.85546875" customWidth="1"/>
    <col min="3" max="3" width="29.85546875" bestFit="1" customWidth="1"/>
    <col min="4" max="4" width="17.85546875" bestFit="1" customWidth="1"/>
    <col min="5" max="5" width="8.7109375" bestFit="1" customWidth="1"/>
    <col min="7" max="7" width="11.85546875" bestFit="1" customWidth="1"/>
  </cols>
  <sheetData>
    <row r="3" spans="2:8" x14ac:dyDescent="0.2">
      <c r="B3" s="11" t="s">
        <v>22</v>
      </c>
    </row>
    <row r="4" spans="2:8" x14ac:dyDescent="0.2">
      <c r="B4">
        <v>2019</v>
      </c>
    </row>
    <row r="7" spans="2:8" x14ac:dyDescent="0.2">
      <c r="B7" s="11" t="s">
        <v>23</v>
      </c>
    </row>
    <row r="8" spans="2:8" x14ac:dyDescent="0.2">
      <c r="B8" t="s">
        <v>101</v>
      </c>
    </row>
    <row r="11" spans="2:8" x14ac:dyDescent="0.2">
      <c r="B11" s="11" t="s">
        <v>6</v>
      </c>
    </row>
    <row r="12" spans="2:8" x14ac:dyDescent="0.2">
      <c r="B12" s="12" t="s">
        <v>24</v>
      </c>
      <c r="C12" s="16" t="s">
        <v>63</v>
      </c>
      <c r="D12" s="16" t="s">
        <v>96</v>
      </c>
      <c r="E12" s="16" t="s">
        <v>97</v>
      </c>
      <c r="F12" s="65" t="s">
        <v>98</v>
      </c>
      <c r="G12" s="65" t="s">
        <v>99</v>
      </c>
      <c r="H12" s="65" t="s">
        <v>100</v>
      </c>
    </row>
    <row r="13" spans="2:8" x14ac:dyDescent="0.2">
      <c r="B13" s="13">
        <v>1</v>
      </c>
      <c r="C13" s="13">
        <v>1</v>
      </c>
      <c r="D13" s="13">
        <v>1</v>
      </c>
      <c r="E13" s="13">
        <v>1</v>
      </c>
      <c r="F13" s="13">
        <v>1</v>
      </c>
      <c r="G13" s="13">
        <v>1</v>
      </c>
      <c r="H13" s="13">
        <v>1</v>
      </c>
    </row>
    <row r="14" spans="2:8" x14ac:dyDescent="0.2">
      <c r="B14" s="13">
        <v>2</v>
      </c>
      <c r="C14" s="13">
        <v>2</v>
      </c>
      <c r="D14" s="13">
        <v>2</v>
      </c>
      <c r="E14" s="13">
        <v>2</v>
      </c>
      <c r="F14" s="13">
        <v>2</v>
      </c>
      <c r="G14" s="13">
        <v>1</v>
      </c>
      <c r="H14" s="13">
        <v>4</v>
      </c>
    </row>
    <row r="15" spans="2:8" x14ac:dyDescent="0.2">
      <c r="B15" s="13"/>
      <c r="C15" s="13">
        <v>5</v>
      </c>
      <c r="D15" s="13">
        <v>6</v>
      </c>
      <c r="E15" s="13">
        <v>7</v>
      </c>
      <c r="F15" s="13">
        <v>7</v>
      </c>
      <c r="G15" s="13">
        <v>1</v>
      </c>
      <c r="H15" s="13">
        <v>5</v>
      </c>
    </row>
    <row r="16" spans="2:8" x14ac:dyDescent="0.2">
      <c r="B16" s="13"/>
      <c r="C16" s="13">
        <v>5</v>
      </c>
      <c r="D16" s="13">
        <v>5</v>
      </c>
      <c r="E16" s="13">
        <v>4</v>
      </c>
      <c r="F16" s="13">
        <v>4</v>
      </c>
      <c r="G16" s="13">
        <v>1</v>
      </c>
      <c r="H16" s="13">
        <v>5</v>
      </c>
    </row>
    <row r="17" spans="2:8" x14ac:dyDescent="0.2">
      <c r="B17" s="13"/>
      <c r="C17" s="13">
        <v>5</v>
      </c>
      <c r="D17" s="13">
        <v>5</v>
      </c>
      <c r="E17" s="13">
        <v>5</v>
      </c>
      <c r="F17" s="13">
        <v>5</v>
      </c>
      <c r="G17" s="13">
        <v>1</v>
      </c>
      <c r="H17" s="13">
        <v>5</v>
      </c>
    </row>
    <row r="18" spans="2:8" x14ac:dyDescent="0.2">
      <c r="D18" s="13">
        <v>5</v>
      </c>
      <c r="E18" s="13">
        <v>5</v>
      </c>
      <c r="G18" s="13">
        <v>1</v>
      </c>
      <c r="H18" s="13">
        <v>5</v>
      </c>
    </row>
    <row r="19" spans="2:8" x14ac:dyDescent="0.2">
      <c r="D19" s="13">
        <v>5</v>
      </c>
      <c r="G19" s="13">
        <v>1</v>
      </c>
    </row>
    <row r="20" spans="2:8" x14ac:dyDescent="0.2">
      <c r="G20" s="13">
        <v>1</v>
      </c>
    </row>
    <row r="21" spans="2:8" x14ac:dyDescent="0.2">
      <c r="G21" s="13">
        <v>1</v>
      </c>
    </row>
    <row r="22" spans="2:8" x14ac:dyDescent="0.2">
      <c r="G22" s="13">
        <v>1</v>
      </c>
    </row>
    <row r="23" spans="2:8" x14ac:dyDescent="0.2">
      <c r="G23" s="13">
        <v>1</v>
      </c>
    </row>
    <row r="24" spans="2:8" x14ac:dyDescent="0.2">
      <c r="G24" s="13">
        <v>1</v>
      </c>
    </row>
    <row r="25" spans="2:8" x14ac:dyDescent="0.2">
      <c r="G25" s="13">
        <v>1</v>
      </c>
    </row>
    <row r="26" spans="2:8" x14ac:dyDescent="0.2">
      <c r="G26" s="13">
        <v>1</v>
      </c>
    </row>
    <row r="27" spans="2:8" x14ac:dyDescent="0.2">
      <c r="G27" s="13">
        <v>1</v>
      </c>
    </row>
    <row r="28" spans="2:8" x14ac:dyDescent="0.2">
      <c r="G28" s="13">
        <v>1</v>
      </c>
    </row>
    <row r="29" spans="2:8" x14ac:dyDescent="0.2">
      <c r="G29" s="13"/>
    </row>
    <row r="34" spans="2:6" x14ac:dyDescent="0.2">
      <c r="B34" s="11" t="s">
        <v>102</v>
      </c>
    </row>
    <row r="35" spans="2:6" x14ac:dyDescent="0.2">
      <c r="B35" s="66" t="s">
        <v>103</v>
      </c>
      <c r="C35" s="66" t="s">
        <v>106</v>
      </c>
      <c r="D35" s="66" t="s">
        <v>107</v>
      </c>
      <c r="E35" s="66" t="s">
        <v>109</v>
      </c>
      <c r="F35" s="66" t="s">
        <v>111</v>
      </c>
    </row>
    <row r="36" spans="2:6" x14ac:dyDescent="0.2">
      <c r="B36" t="s">
        <v>104</v>
      </c>
    </row>
    <row r="37" spans="2:6" x14ac:dyDescent="0.2">
      <c r="B37" t="s">
        <v>105</v>
      </c>
      <c r="C37">
        <v>2019</v>
      </c>
      <c r="D37">
        <v>2019</v>
      </c>
      <c r="E37">
        <v>2019</v>
      </c>
      <c r="F37">
        <v>2019</v>
      </c>
    </row>
    <row r="38" spans="2:6" x14ac:dyDescent="0.2">
      <c r="B38" t="s">
        <v>105</v>
      </c>
      <c r="C38">
        <v>2020</v>
      </c>
      <c r="D38">
        <v>2020</v>
      </c>
      <c r="E38">
        <v>2020</v>
      </c>
      <c r="F38">
        <v>2020</v>
      </c>
    </row>
    <row r="39" spans="2:6" x14ac:dyDescent="0.2">
      <c r="B39" t="s">
        <v>105</v>
      </c>
      <c r="C39">
        <v>2025</v>
      </c>
      <c r="D39">
        <v>2023</v>
      </c>
      <c r="E39">
        <v>2023</v>
      </c>
      <c r="F39">
        <v>2021</v>
      </c>
    </row>
    <row r="40" spans="2:6" x14ac:dyDescent="0.2">
      <c r="D40">
        <v>2025</v>
      </c>
      <c r="E40">
        <v>2025</v>
      </c>
      <c r="F40">
        <v>2022</v>
      </c>
    </row>
    <row r="41" spans="2:6" x14ac:dyDescent="0.2">
      <c r="E41">
        <v>2027</v>
      </c>
      <c r="F41">
        <v>2023</v>
      </c>
    </row>
    <row r="42" spans="2:6" x14ac:dyDescent="0.2">
      <c r="E42">
        <v>2030</v>
      </c>
      <c r="F42">
        <v>2024</v>
      </c>
    </row>
    <row r="43" spans="2:6" x14ac:dyDescent="0.2">
      <c r="E43">
        <v>2033</v>
      </c>
      <c r="F43">
        <v>2025</v>
      </c>
    </row>
    <row r="44" spans="2:6" x14ac:dyDescent="0.2">
      <c r="E44">
        <v>2035</v>
      </c>
      <c r="F44">
        <v>2026</v>
      </c>
    </row>
    <row r="45" spans="2:6" x14ac:dyDescent="0.2">
      <c r="E45">
        <v>2037</v>
      </c>
      <c r="F45">
        <v>2027</v>
      </c>
    </row>
    <row r="46" spans="2:6" x14ac:dyDescent="0.2">
      <c r="E46">
        <v>2040</v>
      </c>
      <c r="F46">
        <v>2028</v>
      </c>
    </row>
    <row r="47" spans="2:6" x14ac:dyDescent="0.2">
      <c r="F47">
        <v>2029</v>
      </c>
    </row>
    <row r="48" spans="2:6" x14ac:dyDescent="0.2">
      <c r="F48">
        <v>2030</v>
      </c>
    </row>
    <row r="49" spans="6:6" x14ac:dyDescent="0.2">
      <c r="F49">
        <v>2031</v>
      </c>
    </row>
    <row r="50" spans="6:6" x14ac:dyDescent="0.2">
      <c r="F50">
        <v>2032</v>
      </c>
    </row>
    <row r="51" spans="6:6" x14ac:dyDescent="0.2">
      <c r="F51">
        <v>2033</v>
      </c>
    </row>
    <row r="52" spans="6:6" x14ac:dyDescent="0.2">
      <c r="F52">
        <v>2034</v>
      </c>
    </row>
    <row r="53" spans="6:6" x14ac:dyDescent="0.2">
      <c r="F53">
        <v>2035</v>
      </c>
    </row>
    <row r="54" spans="6:6" x14ac:dyDescent="0.2">
      <c r="F54">
        <v>2036</v>
      </c>
    </row>
    <row r="55" spans="6:6" x14ac:dyDescent="0.2">
      <c r="F55">
        <v>2037</v>
      </c>
    </row>
    <row r="56" spans="6:6" x14ac:dyDescent="0.2">
      <c r="F56">
        <v>2038</v>
      </c>
    </row>
    <row r="57" spans="6:6" x14ac:dyDescent="0.2">
      <c r="F57">
        <v>2039</v>
      </c>
    </row>
    <row r="58" spans="6:6" x14ac:dyDescent="0.2">
      <c r="F58">
        <v>2040</v>
      </c>
    </row>
  </sheetData>
  <phoneticPr fontId="4" type="noConversion"/>
  <pageMargins left="0.75" right="0.75" top="1" bottom="1" header="0.5" footer="0.5"/>
  <pageSetup orientation="portrait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F35"/>
  <sheetViews>
    <sheetView tabSelected="1" zoomScaleNormal="100" workbookViewId="0">
      <selection activeCell="B9" sqref="B9"/>
    </sheetView>
  </sheetViews>
  <sheetFormatPr baseColWidth="10" defaultColWidth="9.140625" defaultRowHeight="12.75" x14ac:dyDescent="0.2"/>
  <cols>
    <col min="1" max="1" width="2.85546875" customWidth="1"/>
    <col min="4" max="4" width="9.7109375" bestFit="1" customWidth="1"/>
    <col min="5" max="5" width="11.7109375" bestFit="1" customWidth="1"/>
    <col min="6" max="6" width="9.5703125" customWidth="1"/>
    <col min="7" max="7" width="10.7109375" bestFit="1" customWidth="1"/>
    <col min="8" max="9" width="10.7109375" customWidth="1"/>
    <col min="13" max="13" width="9.28515625" customWidth="1"/>
  </cols>
  <sheetData>
    <row r="3" spans="2:6" x14ac:dyDescent="0.2">
      <c r="B3" s="1" t="s">
        <v>66</v>
      </c>
    </row>
    <row r="4" spans="2:6" ht="13.5" thickBot="1" x14ac:dyDescent="0.25">
      <c r="B4" s="5" t="s">
        <v>16</v>
      </c>
      <c r="C4" s="5" t="s">
        <v>17</v>
      </c>
      <c r="D4" s="5" t="s">
        <v>67</v>
      </c>
      <c r="E4" s="5" t="s">
        <v>2</v>
      </c>
      <c r="F4" s="5" t="s">
        <v>19</v>
      </c>
    </row>
    <row r="5" spans="2:6" x14ac:dyDescent="0.2">
      <c r="B5" t="s">
        <v>108</v>
      </c>
      <c r="C5" t="s">
        <v>64</v>
      </c>
      <c r="D5">
        <v>0</v>
      </c>
      <c r="E5">
        <v>5</v>
      </c>
    </row>
    <row r="6" spans="2:6" x14ac:dyDescent="0.2">
      <c r="B6" s="14" t="s">
        <v>112</v>
      </c>
      <c r="C6" s="14" t="s">
        <v>94</v>
      </c>
      <c r="D6" s="14">
        <v>0</v>
      </c>
      <c r="E6">
        <v>5</v>
      </c>
    </row>
    <row r="7" spans="2:6" x14ac:dyDescent="0.2">
      <c r="B7" s="14" t="s">
        <v>112</v>
      </c>
      <c r="C7" s="14" t="s">
        <v>95</v>
      </c>
      <c r="D7" s="14">
        <v>0</v>
      </c>
      <c r="E7">
        <v>5</v>
      </c>
    </row>
    <row r="8" spans="2:6" x14ac:dyDescent="0.2">
      <c r="B8" s="14" t="s">
        <v>112</v>
      </c>
      <c r="C8" s="14" t="s">
        <v>110</v>
      </c>
      <c r="D8" s="14">
        <v>0</v>
      </c>
      <c r="E8">
        <v>5</v>
      </c>
    </row>
    <row r="16" spans="2:6" ht="19.5" customHeight="1" x14ac:dyDescent="0.2"/>
    <row r="17" spans="2:4" ht="15.75" customHeight="1" x14ac:dyDescent="0.2"/>
    <row r="28" spans="2:4" ht="15" x14ac:dyDescent="0.2">
      <c r="B28" s="6" t="s">
        <v>26</v>
      </c>
    </row>
    <row r="30" spans="2:4" ht="18" x14ac:dyDescent="0.25">
      <c r="B30" s="7" t="s">
        <v>25</v>
      </c>
      <c r="C30" s="7"/>
      <c r="D30" s="7"/>
    </row>
    <row r="32" spans="2:4" x14ac:dyDescent="0.2">
      <c r="B32" s="1" t="s">
        <v>0</v>
      </c>
    </row>
    <row r="33" spans="2:5" ht="13.5" thickBot="1" x14ac:dyDescent="0.25">
      <c r="B33" s="5" t="s">
        <v>17</v>
      </c>
      <c r="C33" s="5" t="s">
        <v>2</v>
      </c>
      <c r="D33" s="5" t="s">
        <v>18</v>
      </c>
      <c r="E33" s="5" t="s">
        <v>19</v>
      </c>
    </row>
    <row r="34" spans="2:5" x14ac:dyDescent="0.2">
      <c r="B34" t="s">
        <v>3</v>
      </c>
      <c r="C34">
        <v>2222</v>
      </c>
      <c r="D34" t="s">
        <v>13</v>
      </c>
      <c r="E34" t="s">
        <v>1</v>
      </c>
    </row>
    <row r="35" spans="2:5" x14ac:dyDescent="0.2">
      <c r="B35" t="s">
        <v>3</v>
      </c>
      <c r="C35">
        <v>8888</v>
      </c>
      <c r="D35" t="s">
        <v>13</v>
      </c>
      <c r="E35" t="s">
        <v>4</v>
      </c>
    </row>
  </sheetData>
  <phoneticPr fontId="0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3:G33"/>
  <sheetViews>
    <sheetView zoomScaleNormal="100" workbookViewId="0">
      <selection activeCell="E8" sqref="E8"/>
    </sheetView>
  </sheetViews>
  <sheetFormatPr baseColWidth="10" defaultColWidth="9.140625" defaultRowHeight="12.75" x14ac:dyDescent="0.2"/>
  <cols>
    <col min="1" max="1" width="9.140625" style="9"/>
    <col min="2" max="2" width="12.140625" style="9" customWidth="1"/>
    <col min="3" max="3" width="10.85546875" style="9" customWidth="1"/>
    <col min="4" max="4" width="14" style="9" customWidth="1"/>
    <col min="5" max="5" width="10.42578125" style="9" bestFit="1" customWidth="1"/>
    <col min="6" max="6" width="10.42578125" style="9" customWidth="1"/>
    <col min="7" max="16384" width="9.140625" style="9"/>
  </cols>
  <sheetData>
    <row r="3" spans="2:7" ht="15" x14ac:dyDescent="0.2">
      <c r="B3" s="6" t="s">
        <v>28</v>
      </c>
    </row>
    <row r="5" spans="2:7" x14ac:dyDescent="0.2">
      <c r="B5" s="8" t="s">
        <v>14</v>
      </c>
    </row>
    <row r="6" spans="2:7" ht="13.5" thickBot="1" x14ac:dyDescent="0.25">
      <c r="B6" s="5" t="s">
        <v>15</v>
      </c>
      <c r="C6" s="5" t="s">
        <v>16</v>
      </c>
      <c r="D6" s="5" t="s">
        <v>17</v>
      </c>
      <c r="E6" s="5" t="s">
        <v>2</v>
      </c>
      <c r="F6" s="5" t="s">
        <v>35</v>
      </c>
      <c r="G6" s="5" t="s">
        <v>20</v>
      </c>
    </row>
    <row r="7" spans="2:7" x14ac:dyDescent="0.2">
      <c r="D7" s="9" t="s">
        <v>37</v>
      </c>
      <c r="E7" s="9">
        <v>2019</v>
      </c>
    </row>
    <row r="8" spans="2:7" x14ac:dyDescent="0.2">
      <c r="D8" s="9" t="s">
        <v>27</v>
      </c>
      <c r="E8" s="9">
        <v>0.05</v>
      </c>
    </row>
    <row r="9" spans="2:7" x14ac:dyDescent="0.2">
      <c r="B9" s="9" t="s">
        <v>42</v>
      </c>
      <c r="D9" s="9" t="s">
        <v>36</v>
      </c>
      <c r="E9" s="15">
        <f>C23</f>
        <v>0.24971461187214614</v>
      </c>
    </row>
    <row r="10" spans="2:7" x14ac:dyDescent="0.2">
      <c r="B10" s="9" t="s">
        <v>43</v>
      </c>
      <c r="D10" s="9" t="s">
        <v>36</v>
      </c>
      <c r="E10" s="15">
        <f>D23</f>
        <v>0.22973744292237441</v>
      </c>
    </row>
    <row r="11" spans="2:7" x14ac:dyDescent="0.2">
      <c r="B11" s="9" t="s">
        <v>44</v>
      </c>
      <c r="D11" s="9" t="s">
        <v>36</v>
      </c>
      <c r="E11" s="15">
        <f>E23</f>
        <v>0.24942922374429224</v>
      </c>
    </row>
    <row r="12" spans="2:7" x14ac:dyDescent="0.2">
      <c r="B12" s="9" t="s">
        <v>45</v>
      </c>
      <c r="D12" s="9" t="s">
        <v>36</v>
      </c>
      <c r="E12" s="15">
        <f>F23</f>
        <v>0.27111872146118721</v>
      </c>
    </row>
    <row r="13" spans="2:7" x14ac:dyDescent="0.2">
      <c r="B13"/>
      <c r="C13"/>
      <c r="F13" s="15"/>
    </row>
    <row r="14" spans="2:7" x14ac:dyDescent="0.2">
      <c r="B14"/>
      <c r="C14"/>
      <c r="F14" s="15"/>
      <c r="G14" s="15"/>
    </row>
    <row r="15" spans="2:7" x14ac:dyDescent="0.2">
      <c r="B15"/>
      <c r="C15"/>
      <c r="F15" s="15"/>
      <c r="G15" s="15"/>
    </row>
    <row r="16" spans="2:7" x14ac:dyDescent="0.2">
      <c r="B16"/>
      <c r="C16"/>
      <c r="D16"/>
    </row>
    <row r="17" spans="2:7" x14ac:dyDescent="0.2">
      <c r="B17"/>
      <c r="C17"/>
      <c r="D17"/>
    </row>
    <row r="18" spans="2:7" x14ac:dyDescent="0.2">
      <c r="B18"/>
      <c r="C18"/>
      <c r="D18"/>
    </row>
    <row r="19" spans="2:7" ht="18" x14ac:dyDescent="0.25">
      <c r="B19" s="18" t="s">
        <v>41</v>
      </c>
      <c r="C19" s="19"/>
      <c r="D19" s="20"/>
      <c r="E19" s="20"/>
      <c r="F19" s="20"/>
      <c r="G19" s="20"/>
    </row>
    <row r="20" spans="2:7" x14ac:dyDescent="0.2">
      <c r="C20" s="21"/>
      <c r="D20" s="21"/>
    </row>
    <row r="21" spans="2:7" x14ac:dyDescent="0.2">
      <c r="B21" s="22" t="s">
        <v>17</v>
      </c>
      <c r="C21" s="23" t="s">
        <v>42</v>
      </c>
      <c r="D21" s="24" t="s">
        <v>43</v>
      </c>
      <c r="E21" s="24" t="s">
        <v>44</v>
      </c>
      <c r="F21" s="25" t="s">
        <v>45</v>
      </c>
    </row>
    <row r="22" spans="2:7" ht="24" x14ac:dyDescent="0.2">
      <c r="B22" s="26"/>
      <c r="C22" s="27" t="s">
        <v>46</v>
      </c>
      <c r="D22" s="28" t="s">
        <v>47</v>
      </c>
      <c r="E22" s="28" t="s">
        <v>48</v>
      </c>
      <c r="F22" s="29" t="s">
        <v>49</v>
      </c>
    </row>
    <row r="23" spans="2:7" x14ac:dyDescent="0.2">
      <c r="B23" s="22" t="s">
        <v>36</v>
      </c>
      <c r="C23" s="30">
        <f>C32/$F32*$E27</f>
        <v>0.24971461187214614</v>
      </c>
      <c r="D23" s="31">
        <f>D32/$F32*$E27</f>
        <v>0.22973744292237441</v>
      </c>
      <c r="E23" s="31">
        <f>C33/$F33*$E28</f>
        <v>0.24942922374429224</v>
      </c>
      <c r="F23" s="32">
        <f>D33/$F33*$E28</f>
        <v>0.27111872146118721</v>
      </c>
      <c r="G23" s="33">
        <f>SUM(C23:F23)</f>
        <v>1</v>
      </c>
    </row>
    <row r="24" spans="2:7" x14ac:dyDescent="0.2">
      <c r="B24" s="34"/>
      <c r="C24" s="34"/>
      <c r="D24" s="34"/>
      <c r="E24" s="34"/>
      <c r="F24" s="34"/>
    </row>
    <row r="25" spans="2:7" x14ac:dyDescent="0.2">
      <c r="B25" s="34"/>
      <c r="C25" s="35"/>
      <c r="D25" s="35"/>
      <c r="E25" s="35"/>
      <c r="F25" s="34"/>
      <c r="G25" s="34"/>
    </row>
    <row r="26" spans="2:7" x14ac:dyDescent="0.2">
      <c r="B26" s="34"/>
      <c r="C26" s="36" t="s">
        <v>50</v>
      </c>
      <c r="D26" s="37" t="s">
        <v>51</v>
      </c>
      <c r="E26" s="38" t="s">
        <v>52</v>
      </c>
      <c r="F26" s="39"/>
      <c r="G26" s="34"/>
    </row>
    <row r="27" spans="2:7" x14ac:dyDescent="0.2">
      <c r="B27" s="40" t="s">
        <v>53</v>
      </c>
      <c r="C27" s="41" t="s">
        <v>54</v>
      </c>
      <c r="D27" s="42">
        <v>175</v>
      </c>
      <c r="E27" s="43">
        <f>D27/D29</f>
        <v>0.47945205479452052</v>
      </c>
      <c r="F27" s="44"/>
      <c r="G27" s="34"/>
    </row>
    <row r="28" spans="2:7" x14ac:dyDescent="0.2">
      <c r="B28" s="45" t="s">
        <v>55</v>
      </c>
      <c r="C28" s="46" t="s">
        <v>56</v>
      </c>
      <c r="D28" s="47">
        <f>365-D27</f>
        <v>190</v>
      </c>
      <c r="E28" s="48">
        <f>D28/D29</f>
        <v>0.52054794520547942</v>
      </c>
      <c r="F28" s="44"/>
      <c r="G28" s="34"/>
    </row>
    <row r="29" spans="2:7" x14ac:dyDescent="0.2">
      <c r="B29" s="34"/>
      <c r="C29" s="34"/>
      <c r="D29" s="49">
        <f>SUM(D27:D28)</f>
        <v>365</v>
      </c>
      <c r="E29" s="50">
        <f>SUM(E27:E28)</f>
        <v>1</v>
      </c>
      <c r="F29" s="51"/>
      <c r="G29" s="34"/>
    </row>
    <row r="30" spans="2:7" x14ac:dyDescent="0.2">
      <c r="B30" s="34"/>
      <c r="C30" s="34"/>
      <c r="D30" s="52"/>
      <c r="E30" s="34"/>
      <c r="F30" s="34"/>
      <c r="G30" s="34"/>
    </row>
    <row r="31" spans="2:7" x14ac:dyDescent="0.2">
      <c r="B31" s="53"/>
      <c r="C31" s="54" t="s">
        <v>57</v>
      </c>
      <c r="D31" s="38" t="s">
        <v>58</v>
      </c>
      <c r="E31" s="55"/>
      <c r="F31" s="34"/>
      <c r="G31" s="34"/>
    </row>
    <row r="32" spans="2:7" x14ac:dyDescent="0.2">
      <c r="B32" s="56" t="s">
        <v>54</v>
      </c>
      <c r="C32" s="57">
        <v>12.5</v>
      </c>
      <c r="D32" s="58">
        <v>11.5</v>
      </c>
      <c r="E32" s="51"/>
      <c r="F32" s="51">
        <f>SUM(C32:E32)</f>
        <v>24</v>
      </c>
      <c r="G32" s="34"/>
    </row>
    <row r="33" spans="2:7" x14ac:dyDescent="0.2">
      <c r="B33" s="59" t="s">
        <v>59</v>
      </c>
      <c r="C33" s="60">
        <v>11.5</v>
      </c>
      <c r="D33" s="61">
        <v>12.5</v>
      </c>
      <c r="E33" s="51"/>
      <c r="F33" s="51">
        <f>SUM(C33:E33)</f>
        <v>24</v>
      </c>
      <c r="G33" s="34"/>
    </row>
  </sheetData>
  <phoneticPr fontId="0" type="noConversion"/>
  <pageMargins left="0.7" right="0.7" top="0.75" bottom="0.75" header="0.3" footer="0.3"/>
  <pageSetup paperSize="9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31"/>
  <sheetViews>
    <sheetView topLeftCell="A6" workbookViewId="0">
      <selection activeCell="B12" sqref="B12:D31"/>
    </sheetView>
  </sheetViews>
  <sheetFormatPr baseColWidth="10" defaultColWidth="9.140625" defaultRowHeight="12.75" x14ac:dyDescent="0.2"/>
  <cols>
    <col min="2" max="2" width="11.7109375" bestFit="1" customWidth="1"/>
    <col min="4" max="4" width="15.5703125" bestFit="1" customWidth="1"/>
  </cols>
  <sheetData>
    <row r="2" spans="2:5" x14ac:dyDescent="0.2">
      <c r="B2" s="1" t="s">
        <v>29</v>
      </c>
      <c r="D2" s="1" t="s">
        <v>31</v>
      </c>
    </row>
    <row r="3" spans="2:5" ht="13.5" thickBot="1" x14ac:dyDescent="0.25">
      <c r="B3" s="10" t="s">
        <v>30</v>
      </c>
      <c r="D3" s="10" t="s">
        <v>21</v>
      </c>
      <c r="E3" s="17" t="s">
        <v>39</v>
      </c>
    </row>
    <row r="4" spans="2:5" x14ac:dyDescent="0.2">
      <c r="B4" s="14" t="s">
        <v>65</v>
      </c>
      <c r="D4" t="s">
        <v>32</v>
      </c>
      <c r="E4" s="14" t="s">
        <v>38</v>
      </c>
    </row>
    <row r="5" spans="2:5" x14ac:dyDescent="0.2">
      <c r="D5" t="s">
        <v>33</v>
      </c>
      <c r="E5" s="14" t="s">
        <v>40</v>
      </c>
    </row>
    <row r="6" spans="2:5" x14ac:dyDescent="0.2">
      <c r="D6" t="s">
        <v>34</v>
      </c>
      <c r="E6" t="s">
        <v>38</v>
      </c>
    </row>
    <row r="12" spans="2:5" x14ac:dyDescent="0.2">
      <c r="B12" s="1" t="s">
        <v>68</v>
      </c>
    </row>
    <row r="13" spans="2:5" x14ac:dyDescent="0.2">
      <c r="B13" t="s">
        <v>69</v>
      </c>
      <c r="C13" t="s">
        <v>70</v>
      </c>
      <c r="D13" t="s">
        <v>71</v>
      </c>
    </row>
    <row r="14" spans="2:5" x14ac:dyDescent="0.2">
      <c r="B14" t="s">
        <v>72</v>
      </c>
      <c r="C14" t="s">
        <v>38</v>
      </c>
      <c r="D14" s="63">
        <v>1055.55</v>
      </c>
    </row>
    <row r="15" spans="2:5" x14ac:dyDescent="0.2">
      <c r="B15" t="s">
        <v>73</v>
      </c>
      <c r="C15" t="s">
        <v>38</v>
      </c>
      <c r="D15" s="63">
        <v>3.6</v>
      </c>
    </row>
    <row r="16" spans="2:5" x14ac:dyDescent="0.2">
      <c r="B16" t="s">
        <v>74</v>
      </c>
      <c r="C16" t="s">
        <v>75</v>
      </c>
      <c r="D16" s="63">
        <v>1000</v>
      </c>
    </row>
    <row r="17" spans="2:4" x14ac:dyDescent="0.2">
      <c r="B17" t="s">
        <v>76</v>
      </c>
      <c r="C17" t="s">
        <v>77</v>
      </c>
      <c r="D17" s="63">
        <v>1000</v>
      </c>
    </row>
    <row r="18" spans="2:4" x14ac:dyDescent="0.2">
      <c r="B18" t="s">
        <v>78</v>
      </c>
      <c r="C18" t="s">
        <v>38</v>
      </c>
      <c r="D18" s="63">
        <v>1.05555</v>
      </c>
    </row>
    <row r="19" spans="2:4" x14ac:dyDescent="0.2">
      <c r="B19" t="s">
        <v>79</v>
      </c>
      <c r="C19" t="s">
        <v>38</v>
      </c>
      <c r="D19" s="63">
        <v>4.1868000000000002E-2</v>
      </c>
    </row>
    <row r="20" spans="2:4" x14ac:dyDescent="0.2">
      <c r="B20" t="s">
        <v>80</v>
      </c>
      <c r="C20" t="s">
        <v>38</v>
      </c>
      <c r="D20" s="63">
        <v>41.868000000000002</v>
      </c>
    </row>
    <row r="21" spans="2:4" x14ac:dyDescent="0.2">
      <c r="B21" t="s">
        <v>81</v>
      </c>
      <c r="C21" t="s">
        <v>38</v>
      </c>
      <c r="D21" s="64">
        <v>3.5999999999999999E-3</v>
      </c>
    </row>
    <row r="22" spans="2:4" x14ac:dyDescent="0.2">
      <c r="B22" t="s">
        <v>82</v>
      </c>
      <c r="C22" t="s">
        <v>75</v>
      </c>
      <c r="D22" s="63">
        <v>1000000</v>
      </c>
    </row>
    <row r="23" spans="2:4" x14ac:dyDescent="0.2">
      <c r="B23" t="s">
        <v>83</v>
      </c>
      <c r="C23" t="s">
        <v>84</v>
      </c>
      <c r="D23" s="63">
        <v>1000</v>
      </c>
    </row>
    <row r="24" spans="2:4" x14ac:dyDescent="0.2">
      <c r="B24" t="s">
        <v>85</v>
      </c>
      <c r="C24" t="s">
        <v>86</v>
      </c>
      <c r="D24" s="63">
        <v>0.15384600000000001</v>
      </c>
    </row>
    <row r="25" spans="2:4" x14ac:dyDescent="0.2">
      <c r="B25" t="s">
        <v>87</v>
      </c>
      <c r="C25" t="s">
        <v>88</v>
      </c>
      <c r="D25" s="63">
        <v>-1E-3</v>
      </c>
    </row>
    <row r="26" spans="2:4" x14ac:dyDescent="0.2">
      <c r="B26" t="s">
        <v>89</v>
      </c>
      <c r="C26" t="s">
        <v>38</v>
      </c>
      <c r="D26" s="63">
        <v>1000</v>
      </c>
    </row>
    <row r="27" spans="2:4" x14ac:dyDescent="0.2">
      <c r="B27" t="s">
        <v>90</v>
      </c>
      <c r="C27" t="s">
        <v>38</v>
      </c>
      <c r="D27" s="63">
        <v>37.681199999999997</v>
      </c>
    </row>
    <row r="28" spans="2:4" x14ac:dyDescent="0.2">
      <c r="B28" t="s">
        <v>91</v>
      </c>
      <c r="C28" t="s">
        <v>38</v>
      </c>
      <c r="D28" s="63">
        <v>2299</v>
      </c>
    </row>
    <row r="29" spans="2:4" x14ac:dyDescent="0.2">
      <c r="B29" t="s">
        <v>92</v>
      </c>
      <c r="C29" t="s">
        <v>86</v>
      </c>
      <c r="D29" s="63">
        <v>2.7777769999999999</v>
      </c>
    </row>
    <row r="30" spans="2:4" x14ac:dyDescent="0.2">
      <c r="B30" t="s">
        <v>93</v>
      </c>
      <c r="C30" t="s">
        <v>38</v>
      </c>
      <c r="D30" s="63">
        <v>3.6</v>
      </c>
    </row>
    <row r="31" spans="2:4" x14ac:dyDescent="0.2">
      <c r="B31" t="s">
        <v>38</v>
      </c>
      <c r="C31" t="s">
        <v>38</v>
      </c>
      <c r="D31" s="63">
        <v>1</v>
      </c>
    </row>
  </sheetData>
  <phoneticPr fontId="0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Region-Time Slices</vt:lpstr>
      <vt:lpstr>TimePeriods</vt:lpstr>
      <vt:lpstr>Interpol_Extrapol_Defaults</vt:lpstr>
      <vt:lpstr>Constants</vt:lpstr>
      <vt:lpstr>Defaults</vt:lpstr>
    </vt:vector>
  </TitlesOfParts>
  <Company>Dell Computer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JULIAN</cp:lastModifiedBy>
  <cp:lastPrinted>2001-09-28T20:39:50Z</cp:lastPrinted>
  <dcterms:created xsi:type="dcterms:W3CDTF">2001-09-28T18:48:17Z</dcterms:created>
  <dcterms:modified xsi:type="dcterms:W3CDTF">2022-11-10T06:15:53Z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17086207866668</vt:r8>
  </property>
</Properties>
</file>