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1A3B1BF6-19F6-4EA0-BF74-727B42CF7F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I33" i="2" s="1"/>
  <c r="G33" i="1"/>
  <c r="I34" i="2" s="1"/>
  <c r="G34" i="1"/>
  <c r="G35" i="1"/>
  <c r="G36" i="1"/>
  <c r="I37" i="2" s="1"/>
  <c r="G37" i="1"/>
  <c r="I38" i="2" s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AA7" i="2" a="1"/>
  <c r="AA7" i="2" s="1"/>
  <c r="U8" i="2"/>
  <c r="U9" i="2"/>
  <c r="U10" i="2"/>
  <c r="U11" i="2"/>
  <c r="U12" i="2"/>
  <c r="U13" i="2"/>
  <c r="Y7" i="2" a="1"/>
  <c r="Y7" i="2" s="1"/>
  <c r="U7" i="2"/>
  <c r="E31" i="2"/>
  <c r="F31" i="2"/>
  <c r="I31" i="2"/>
  <c r="K31" i="2"/>
  <c r="E32" i="2"/>
  <c r="F32" i="2"/>
  <c r="I32" i="2"/>
  <c r="K32" i="2"/>
  <c r="E33" i="2"/>
  <c r="F33" i="2"/>
  <c r="K33" i="2"/>
  <c r="E34" i="2"/>
  <c r="F34" i="2"/>
  <c r="K34" i="2"/>
  <c r="E35" i="2"/>
  <c r="F35" i="2"/>
  <c r="I35" i="2"/>
  <c r="K35" i="2"/>
  <c r="E36" i="2"/>
  <c r="F36" i="2"/>
  <c r="I36" i="2"/>
  <c r="K36" i="2"/>
  <c r="E37" i="2"/>
  <c r="F37" i="2"/>
  <c r="K37" i="2"/>
  <c r="E38" i="2"/>
  <c r="F38" i="2"/>
  <c r="K38" i="2"/>
  <c r="E39" i="2"/>
  <c r="F39" i="2"/>
  <c r="I39" i="2"/>
  <c r="K39" i="2"/>
  <c r="E40" i="2"/>
  <c r="F40" i="2"/>
  <c r="I40" i="2"/>
  <c r="K40" i="2"/>
  <c r="E41" i="2"/>
  <c r="F41" i="2"/>
  <c r="I41" i="2"/>
  <c r="K41" i="2"/>
  <c r="E42" i="2"/>
  <c r="F42" i="2"/>
  <c r="I42" i="2"/>
  <c r="K42" i="2"/>
  <c r="E43" i="2"/>
  <c r="F43" i="2"/>
  <c r="I43" i="2"/>
  <c r="K43" i="2"/>
  <c r="E44" i="2"/>
  <c r="F44" i="2"/>
  <c r="I44" i="2"/>
  <c r="K44" i="2"/>
  <c r="E45" i="2"/>
  <c r="F45" i="2"/>
  <c r="I45" i="2"/>
  <c r="K45" i="2"/>
  <c r="E46" i="2"/>
  <c r="F46" i="2"/>
  <c r="I46" i="2"/>
  <c r="K46" i="2"/>
  <c r="E47" i="2"/>
  <c r="F47" i="2"/>
  <c r="I47" i="2"/>
  <c r="K47" i="2"/>
  <c r="E48" i="2"/>
  <c r="F48" i="2"/>
  <c r="I48" i="2"/>
  <c r="K48" i="2"/>
  <c r="E49" i="2"/>
  <c r="F49" i="2"/>
  <c r="I49" i="2"/>
  <c r="K49" i="2"/>
  <c r="E50" i="2"/>
  <c r="F50" i="2"/>
  <c r="I50" i="2"/>
  <c r="K50" i="2"/>
  <c r="E51" i="2"/>
  <c r="F51" i="2"/>
  <c r="I51" i="2"/>
  <c r="K51" i="2"/>
  <c r="E52" i="2"/>
  <c r="F52" i="2"/>
  <c r="I52" i="2"/>
  <c r="K52" i="2"/>
  <c r="E53" i="2"/>
  <c r="F53" i="2"/>
  <c r="I53" i="2"/>
  <c r="K53" i="2"/>
  <c r="E54" i="2"/>
  <c r="F54" i="2"/>
  <c r="I54" i="2"/>
  <c r="K54" i="2"/>
  <c r="E55" i="2"/>
  <c r="F55" i="2"/>
  <c r="I55" i="2"/>
  <c r="K55" i="2"/>
  <c r="E56" i="2"/>
  <c r="F56" i="2"/>
  <c r="I56" i="2"/>
  <c r="K56" i="2"/>
  <c r="E57" i="2"/>
  <c r="F57" i="2"/>
  <c r="I57" i="2"/>
  <c r="K57" i="2"/>
  <c r="E58" i="2"/>
  <c r="F58" i="2"/>
  <c r="I58" i="2"/>
  <c r="K58" i="2"/>
  <c r="E59" i="2"/>
  <c r="F59" i="2"/>
  <c r="I59" i="2"/>
  <c r="K59" i="2"/>
  <c r="E60" i="2"/>
  <c r="F60" i="2"/>
  <c r="I60" i="2"/>
  <c r="K60" i="2"/>
  <c r="E61" i="2"/>
  <c r="F61" i="2"/>
  <c r="I61" i="2"/>
  <c r="K61" i="2"/>
  <c r="E62" i="2"/>
  <c r="F62" i="2"/>
  <c r="I62" i="2"/>
  <c r="K62" i="2"/>
  <c r="E63" i="2"/>
  <c r="F63" i="2"/>
  <c r="I63" i="2"/>
  <c r="K63" i="2"/>
  <c r="E64" i="2"/>
  <c r="F64" i="2"/>
  <c r="I64" i="2"/>
  <c r="K64" i="2"/>
  <c r="E65" i="2"/>
  <c r="F65" i="2"/>
  <c r="I65" i="2"/>
  <c r="K65" i="2"/>
  <c r="E66" i="2"/>
  <c r="F66" i="2"/>
  <c r="I66" i="2"/>
  <c r="K66" i="2"/>
  <c r="E67" i="2"/>
  <c r="F67" i="2"/>
  <c r="I67" i="2"/>
  <c r="K67" i="2"/>
  <c r="E68" i="2"/>
  <c r="F68" i="2"/>
  <c r="I68" i="2"/>
  <c r="K68" i="2"/>
  <c r="E69" i="2"/>
  <c r="F69" i="2"/>
  <c r="I69" i="2"/>
  <c r="K69" i="2"/>
  <c r="E70" i="2"/>
  <c r="F70" i="2"/>
  <c r="I70" i="2"/>
  <c r="K70" i="2"/>
  <c r="E71" i="2"/>
  <c r="F71" i="2"/>
  <c r="I71" i="2"/>
  <c r="K71" i="2"/>
  <c r="E72" i="2"/>
  <c r="F72" i="2"/>
  <c r="I72" i="2"/>
  <c r="K72" i="2"/>
  <c r="E73" i="2"/>
  <c r="F73" i="2"/>
  <c r="I73" i="2"/>
  <c r="K73" i="2"/>
  <c r="E74" i="2"/>
  <c r="F74" i="2"/>
  <c r="I74" i="2"/>
  <c r="K74" i="2"/>
  <c r="E75" i="2"/>
  <c r="F75" i="2"/>
  <c r="I75" i="2"/>
  <c r="K75" i="2"/>
  <c r="E76" i="2"/>
  <c r="F76" i="2"/>
  <c r="I76" i="2"/>
  <c r="K76" i="2"/>
  <c r="E77" i="2"/>
  <c r="F77" i="2"/>
  <c r="I77" i="2"/>
  <c r="K77" i="2"/>
  <c r="E78" i="2"/>
  <c r="F78" i="2"/>
  <c r="I78" i="2"/>
  <c r="K78" i="2"/>
  <c r="E79" i="2"/>
  <c r="F79" i="2"/>
  <c r="I79" i="2"/>
  <c r="K79" i="2"/>
  <c r="E80" i="2"/>
  <c r="F80" i="2"/>
  <c r="I80" i="2"/>
  <c r="K80" i="2"/>
  <c r="E81" i="2"/>
  <c r="F81" i="2"/>
  <c r="I81" i="2"/>
  <c r="K81" i="2"/>
  <c r="E82" i="2"/>
  <c r="F82" i="2"/>
  <c r="I82" i="2"/>
  <c r="K82" i="2"/>
  <c r="E83" i="2"/>
  <c r="F83" i="2"/>
  <c r="I83" i="2"/>
  <c r="K83" i="2"/>
  <c r="E84" i="2"/>
  <c r="F84" i="2"/>
  <c r="I84" i="2"/>
  <c r="K84" i="2"/>
  <c r="E85" i="2"/>
  <c r="F85" i="2"/>
  <c r="I85" i="2"/>
  <c r="K85" i="2"/>
  <c r="E86" i="2"/>
  <c r="F86" i="2"/>
  <c r="I86" i="2"/>
  <c r="K86" i="2"/>
  <c r="E87" i="2"/>
  <c r="F87" i="2"/>
  <c r="I87" i="2"/>
  <c r="K87" i="2"/>
  <c r="E88" i="2"/>
  <c r="F88" i="2"/>
  <c r="I88" i="2"/>
  <c r="K88" i="2"/>
  <c r="E89" i="2"/>
  <c r="F89" i="2"/>
  <c r="I89" i="2"/>
  <c r="K89" i="2"/>
  <c r="E90" i="2"/>
  <c r="F90" i="2"/>
  <c r="I90" i="2"/>
  <c r="K90" i="2"/>
  <c r="E91" i="2"/>
  <c r="F91" i="2"/>
  <c r="I91" i="2"/>
  <c r="K91" i="2"/>
  <c r="E92" i="2"/>
  <c r="F92" i="2"/>
  <c r="I92" i="2"/>
  <c r="K92" i="2"/>
  <c r="E93" i="2"/>
  <c r="F93" i="2"/>
  <c r="I93" i="2"/>
  <c r="K93" i="2"/>
  <c r="E94" i="2"/>
  <c r="F94" i="2"/>
  <c r="I94" i="2"/>
  <c r="K94" i="2"/>
  <c r="E95" i="2"/>
  <c r="F95" i="2"/>
  <c r="I95" i="2"/>
  <c r="K95" i="2"/>
  <c r="E96" i="2"/>
  <c r="F96" i="2"/>
  <c r="I96" i="2"/>
  <c r="K96" i="2"/>
  <c r="E97" i="2"/>
  <c r="F97" i="2"/>
  <c r="I97" i="2"/>
  <c r="K97" i="2"/>
  <c r="E98" i="2"/>
  <c r="F98" i="2"/>
  <c r="I98" i="2"/>
  <c r="K98" i="2"/>
  <c r="E99" i="2"/>
  <c r="F99" i="2"/>
  <c r="I99" i="2"/>
  <c r="K99" i="2"/>
  <c r="E100" i="2"/>
  <c r="F100" i="2"/>
  <c r="I100" i="2"/>
  <c r="K100" i="2"/>
  <c r="E101" i="2"/>
  <c r="F101" i="2"/>
  <c r="I101" i="2"/>
  <c r="K101" i="2"/>
  <c r="E102" i="2"/>
  <c r="F102" i="2"/>
  <c r="I102" i="2"/>
  <c r="K102" i="2"/>
  <c r="E103" i="2"/>
  <c r="F103" i="2"/>
  <c r="I103" i="2"/>
  <c r="K103" i="2"/>
  <c r="E104" i="2"/>
  <c r="F104" i="2"/>
  <c r="I104" i="2"/>
  <c r="K104" i="2"/>
  <c r="E18" i="2"/>
  <c r="F18" i="2"/>
  <c r="I18" i="2"/>
  <c r="K18" i="2"/>
  <c r="E19" i="2"/>
  <c r="F19" i="2"/>
  <c r="I19" i="2"/>
  <c r="K19" i="2"/>
  <c r="E20" i="2"/>
  <c r="F20" i="2"/>
  <c r="I20" i="2"/>
  <c r="K20" i="2"/>
  <c r="E21" i="2"/>
  <c r="F21" i="2"/>
  <c r="I21" i="2"/>
  <c r="K21" i="2"/>
  <c r="E22" i="2"/>
  <c r="F22" i="2"/>
  <c r="I22" i="2"/>
  <c r="K22" i="2"/>
  <c r="E23" i="2"/>
  <c r="F23" i="2"/>
  <c r="I23" i="2"/>
  <c r="K23" i="2"/>
  <c r="E24" i="2"/>
  <c r="F24" i="2"/>
  <c r="I24" i="2"/>
  <c r="K24" i="2"/>
  <c r="E25" i="2"/>
  <c r="F25" i="2"/>
  <c r="I25" i="2"/>
  <c r="K25" i="2"/>
  <c r="E26" i="2"/>
  <c r="F26" i="2"/>
  <c r="I26" i="2"/>
  <c r="K26" i="2"/>
  <c r="E27" i="2"/>
  <c r="F27" i="2"/>
  <c r="I27" i="2"/>
  <c r="K27" i="2"/>
  <c r="E28" i="2"/>
  <c r="F28" i="2"/>
  <c r="I28" i="2"/>
  <c r="K28" i="2"/>
  <c r="E29" i="2"/>
  <c r="F29" i="2"/>
  <c r="I29" i="2"/>
  <c r="K29" i="2"/>
  <c r="E30" i="2"/>
  <c r="F30" i="2"/>
  <c r="I30" i="2"/>
  <c r="K30" i="2"/>
  <c r="E8" i="2"/>
  <c r="F8" i="2"/>
  <c r="I8" i="2"/>
  <c r="K8" i="2"/>
  <c r="E9" i="2"/>
  <c r="F9" i="2"/>
  <c r="I9" i="2"/>
  <c r="K9" i="2"/>
  <c r="E10" i="2"/>
  <c r="F10" i="2"/>
  <c r="I10" i="2"/>
  <c r="K10" i="2"/>
  <c r="E11" i="2"/>
  <c r="F11" i="2"/>
  <c r="I11" i="2"/>
  <c r="K11" i="2"/>
  <c r="E12" i="2"/>
  <c r="F12" i="2"/>
  <c r="I12" i="2"/>
  <c r="K12" i="2"/>
  <c r="E13" i="2"/>
  <c r="F13" i="2"/>
  <c r="I13" i="2"/>
  <c r="K13" i="2"/>
  <c r="E14" i="2"/>
  <c r="F14" i="2"/>
  <c r="I14" i="2"/>
  <c r="K14" i="2"/>
  <c r="E15" i="2"/>
  <c r="F15" i="2"/>
  <c r="I15" i="2"/>
  <c r="K15" i="2"/>
  <c r="E16" i="2"/>
  <c r="F16" i="2"/>
  <c r="I16" i="2"/>
  <c r="K16" i="2"/>
  <c r="E17" i="2"/>
  <c r="F17" i="2"/>
  <c r="I17" i="2"/>
  <c r="K17" i="2"/>
  <c r="K7" i="2"/>
  <c r="I7" i="2"/>
  <c r="F7" i="2"/>
  <c r="E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4" authorId="0" shapeId="0" xr:uid="{255A5550-9A4F-49D3-985B-925C46E35BD2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5" authorId="0" shapeId="0" xr:uid="{2F7C14C7-160B-47C7-956B-D1E23198DAA2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G5" authorId="0" shapeId="0" xr:uid="{11D215C3-3F65-4AD3-8227-1F4F5EB09AD5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W5" authorId="0" shapeId="0" xr:uid="{03774A4C-B704-4AE1-9774-45BCFB8F16A9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<sst xmlns="http://schemas.openxmlformats.org/spreadsheetml/2006/main" count="348" uniqueCount="29">
  <si>
    <t>TechName</t>
  </si>
  <si>
    <t>Attribute</t>
  </si>
  <si>
    <t>Year</t>
  </si>
  <si>
    <t>UP</t>
  </si>
  <si>
    <t>ACT_BND</t>
  </si>
  <si>
    <t>PROF-CAM1</t>
  </si>
  <si>
    <t>PROF-CAM2</t>
  </si>
  <si>
    <t>PROF-CAM3</t>
  </si>
  <si>
    <t>PROF-CAM4</t>
  </si>
  <si>
    <t>PROF-CAM5</t>
  </si>
  <si>
    <t>PROF-CAM6</t>
  </si>
  <si>
    <t>PROF-CAM7</t>
  </si>
  <si>
    <t>~TFM_INS</t>
  </si>
  <si>
    <t>BAU</t>
  </si>
  <si>
    <t>YEAR</t>
  </si>
  <si>
    <t>ACT_COST</t>
  </si>
  <si>
    <t>FX</t>
  </si>
  <si>
    <t>TimeSlice</t>
  </si>
  <si>
    <t>LimType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</si>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</sst>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8" fillId="5" borderId="0" applyNumberFormat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3" fillId="2" borderId="1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9" fontId="0" fillId="0" borderId="0" xfId="0" applyNumberFormat="1"/>
    <xf numFmtId="0" fontId="4" fillId="0" borderId="0" xfId="0" applyFont="1"/>
    <xf numFmtId="0" fontId="0" fillId="3" borderId="0" xfId="0" applyFill="1"/>
    <xf numFmtId="0" fontId="3" fillId="4" borderId="2" xfId="3" applyFont="1" applyFill="1" applyBorder="1" applyAlignment="1">
      <alignment horizontal="center" vertical="center"/>
    </xf>
    <xf numFmtId="10" fontId="0" fillId="3" borderId="0" xfId="2" applyNumberFormat="1" applyFont="1" applyFill="1"/>
    <xf numFmtId="43" fontId="0" fillId="3" borderId="0" xfId="1" applyFont="1" applyFill="1"/>
    <xf numFmtId="0" fontId="7" fillId="2" borderId="2" xfId="3" applyFont="1" applyFill="1" applyBorder="1" applyAlignment="1">
      <alignment horizontal="center" vertical="center"/>
    </xf>
    <xf numFmtId="0" fontId="2" fillId="3" borderId="0" xfId="3" applyFill="1" applyAlignment="1">
      <alignment horizontal="center" vertical="center"/>
    </xf>
    <xf numFmtId="0" fontId="0" fillId="0" borderId="0" xfId="0" applyAlignment="1">
      <alignment horizontal="center"/>
    </xf>
    <xf numFmtId="0" fontId="7" fillId="4" borderId="3" xfId="0" applyFont="1" applyFill="1" applyBorder="1"/>
    <xf numFmtId="0" fontId="7" fillId="6" borderId="3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43" fontId="0" fillId="0" borderId="0" xfId="0" applyNumberFormat="1"/>
    <xf numFmtId="10" fontId="0" fillId="0" borderId="0" xfId="0" applyNumberFormat="1"/>
  </cellXfs>
  <cellStyles count="14">
    <cellStyle name="Millares" xfId="1" builtinId="3"/>
    <cellStyle name="Millares 2" xfId="12" xr:uid="{DAD0F6FE-0C07-4026-80D5-A7322FE5CFF7}"/>
    <cellStyle name="Millares 3" xfId="4" xr:uid="{2296B7BD-A1E6-4127-A176-67936E6B6947}"/>
    <cellStyle name="Neutral 2" xfId="8" xr:uid="{E40ED07A-0038-482A-AA6D-DC27430486D5}"/>
    <cellStyle name="Normal" xfId="0" builtinId="0"/>
    <cellStyle name="Normal 10" xfId="6" xr:uid="{6824FCCF-58EB-47F9-BCF3-2EF3BA4889AF}"/>
    <cellStyle name="Normal 10 2" xfId="13" xr:uid="{B12BDFFC-4BFC-4072-A2E4-5A23B2BC0B9B}"/>
    <cellStyle name="Normal 2" xfId="3" xr:uid="{93348227-94F5-408A-B50F-61FA6C2CB1DF}"/>
    <cellStyle name="Normal 3" xfId="10" xr:uid="{44DF8070-8E93-4673-A6B6-F17C24C7007A}"/>
    <cellStyle name="Normal 4 2" xfId="7" xr:uid="{B913FB20-14BD-4552-B46E-D1420E2468D8}"/>
    <cellStyle name="Normal 5" xfId="11" xr:uid="{E13D243F-C436-46E8-9D81-6E3218843974}"/>
    <cellStyle name="Porcentaje" xfId="2" builtinId="5"/>
    <cellStyle name="Porcentaje 2" xfId="9" xr:uid="{09CEA2ED-D895-44A7-B415-608CE94AC5D2}"/>
    <cellStyle name="Porcentaje 3" xfId="5" xr:uid="{108748D2-7084-4623-95A5-41DD31F947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3"/>
  <sheetViews>
    <sheetView tabSelected="1" workbookViewId="0">
      <selection activeCell="M6" sqref="M6:M103"/>
    </sheetView>
  </sheetViews>
  <sheetFormatPr baseColWidth="10" defaultColWidth="9.140625" defaultRowHeight="15" x14ac:dyDescent="0.25"/>
  <cols>
    <col min="4" max="4" width="16.140625" customWidth="1"/>
    <col min="7" max="7" width="11" customWidth="1"/>
    <col min="16" max="16" width="18.140625" customWidth="1"/>
  </cols>
  <sheetData>
    <row r="2" spans="4:19" x14ac:dyDescent="0.25">
      <c r="I2" s="6">
        <v>0.2</v>
      </c>
    </row>
    <row r="4" spans="4:19" x14ac:dyDescent="0.25">
      <c r="D4" s="7"/>
    </row>
    <row r="5" spans="4:19" x14ac:dyDescent="0.25">
      <c r="D5" s="1" t="s">
        <v>0</v>
      </c>
      <c r="E5" s="2" t="s">
        <v>1</v>
      </c>
      <c r="F5" s="2" t="s">
        <v>2</v>
      </c>
      <c r="G5" s="2" t="s">
        <v>3</v>
      </c>
      <c r="M5" t="s">
        <v>13</v>
      </c>
      <c r="P5" s="7"/>
      <c r="Q5" s="8"/>
    </row>
    <row r="6" spans="4:19" x14ac:dyDescent="0.25">
      <c r="D6" s="3" t="s">
        <v>5</v>
      </c>
      <c r="E6" s="3" t="s">
        <v>4</v>
      </c>
      <c r="F6" s="3">
        <v>2019</v>
      </c>
      <c r="G6" s="5">
        <f>+M6</f>
        <v>68.585731940983607</v>
      </c>
      <c r="M6" s="4">
        <v>68.585731940983607</v>
      </c>
      <c r="P6" s="1" t="s">
        <v>0</v>
      </c>
      <c r="Q6" s="12" t="s">
        <v>1</v>
      </c>
      <c r="R6" s="9" t="s">
        <v>16</v>
      </c>
      <c r="S6" s="9" t="s">
        <v>14</v>
      </c>
    </row>
    <row r="7" spans="4:19" x14ac:dyDescent="0.25">
      <c r="D7" s="3" t="s">
        <v>5</v>
      </c>
      <c r="E7" s="3" t="s">
        <v>4</v>
      </c>
      <c r="F7" s="3">
        <v>2020</v>
      </c>
      <c r="G7" s="5">
        <f>+M7</f>
        <v>48.786177197519166</v>
      </c>
      <c r="M7" s="4">
        <v>48.786177197519166</v>
      </c>
      <c r="P7" s="10" t="s">
        <v>5</v>
      </c>
      <c r="Q7" s="13" t="s">
        <v>15</v>
      </c>
      <c r="R7" s="11">
        <v>2</v>
      </c>
      <c r="S7">
        <v>2023</v>
      </c>
    </row>
    <row r="8" spans="4:19" x14ac:dyDescent="0.25">
      <c r="D8" s="3" t="s">
        <v>5</v>
      </c>
      <c r="E8" s="3" t="s">
        <v>4</v>
      </c>
      <c r="F8" s="3">
        <v>2023</v>
      </c>
      <c r="G8" s="5">
        <f t="shared" ref="G8:G70" si="0">+M8*(100%+$I$2)</f>
        <v>51.642704741146552</v>
      </c>
      <c r="M8" s="4">
        <v>43.035587284288795</v>
      </c>
      <c r="P8" s="10" t="s">
        <v>6</v>
      </c>
      <c r="Q8" s="13" t="s">
        <v>15</v>
      </c>
      <c r="R8" s="11">
        <v>2</v>
      </c>
      <c r="S8">
        <v>2023</v>
      </c>
    </row>
    <row r="9" spans="4:19" x14ac:dyDescent="0.25">
      <c r="D9" s="3" t="s">
        <v>5</v>
      </c>
      <c r="E9" s="3" t="s">
        <v>4</v>
      </c>
      <c r="F9" s="3">
        <v>2025</v>
      </c>
      <c r="G9" s="5">
        <f t="shared" si="0"/>
        <v>41.484675785503697</v>
      </c>
      <c r="M9" s="4">
        <v>34.570563154586416</v>
      </c>
      <c r="P9" s="10" t="s">
        <v>7</v>
      </c>
      <c r="Q9" s="13" t="s">
        <v>15</v>
      </c>
      <c r="R9" s="11">
        <v>2</v>
      </c>
      <c r="S9">
        <v>2023</v>
      </c>
    </row>
    <row r="10" spans="4:19" x14ac:dyDescent="0.25">
      <c r="D10" s="3" t="s">
        <v>5</v>
      </c>
      <c r="E10" s="3" t="s">
        <v>4</v>
      </c>
      <c r="F10" s="3">
        <v>2027</v>
      </c>
      <c r="G10" s="5">
        <f t="shared" si="0"/>
        <v>33.259409624430162</v>
      </c>
      <c r="M10" s="4">
        <v>27.716174687025134</v>
      </c>
      <c r="P10" s="10" t="s">
        <v>8</v>
      </c>
      <c r="Q10" s="13" t="s">
        <v>15</v>
      </c>
      <c r="R10" s="11">
        <v>2</v>
      </c>
      <c r="S10">
        <v>2023</v>
      </c>
    </row>
    <row r="11" spans="4:19" x14ac:dyDescent="0.25">
      <c r="D11" s="3" t="s">
        <v>5</v>
      </c>
      <c r="E11" s="3" t="s">
        <v>4</v>
      </c>
      <c r="F11" s="3">
        <v>2030</v>
      </c>
      <c r="G11" s="5">
        <f t="shared" si="0"/>
        <v>6.3208488912667811</v>
      </c>
      <c r="M11" s="4">
        <v>5.2673740760556509</v>
      </c>
      <c r="P11" s="10" t="s">
        <v>9</v>
      </c>
      <c r="Q11" s="13" t="s">
        <v>15</v>
      </c>
      <c r="R11" s="11">
        <v>2</v>
      </c>
      <c r="S11">
        <v>2023</v>
      </c>
    </row>
    <row r="12" spans="4:19" x14ac:dyDescent="0.25">
      <c r="D12" s="3" t="s">
        <v>5</v>
      </c>
      <c r="E12" s="3" t="s">
        <v>4</v>
      </c>
      <c r="F12" s="3">
        <v>2033</v>
      </c>
      <c r="G12" s="5">
        <f t="shared" si="0"/>
        <v>4.4002785788075442</v>
      </c>
      <c r="M12" s="4">
        <v>3.6668988156729534</v>
      </c>
      <c r="P12" s="10" t="s">
        <v>10</v>
      </c>
      <c r="Q12" s="13" t="s">
        <v>15</v>
      </c>
      <c r="R12" s="11">
        <v>2</v>
      </c>
      <c r="S12">
        <v>2023</v>
      </c>
    </row>
    <row r="13" spans="4:19" x14ac:dyDescent="0.25">
      <c r="D13" s="3" t="s">
        <v>5</v>
      </c>
      <c r="E13" s="3" t="s">
        <v>4</v>
      </c>
      <c r="F13" s="3">
        <v>2035</v>
      </c>
      <c r="G13" s="5">
        <f t="shared" si="0"/>
        <v>3.4407551909074678</v>
      </c>
      <c r="M13" s="4">
        <v>2.86729599242289</v>
      </c>
      <c r="P13" s="10" t="s">
        <v>11</v>
      </c>
      <c r="Q13" s="13" t="s">
        <v>15</v>
      </c>
      <c r="R13" s="11">
        <v>2</v>
      </c>
      <c r="S13">
        <v>2023</v>
      </c>
    </row>
    <row r="14" spans="4:19" x14ac:dyDescent="0.25">
      <c r="D14" s="3" t="s">
        <v>5</v>
      </c>
      <c r="E14" s="3" t="s">
        <v>4</v>
      </c>
      <c r="F14" s="3">
        <v>2037</v>
      </c>
      <c r="G14" s="5">
        <f t="shared" si="0"/>
        <v>2.8045262820680388</v>
      </c>
      <c r="M14" s="4">
        <v>2.3371052350566992</v>
      </c>
    </row>
    <row r="15" spans="4:19" x14ac:dyDescent="0.25">
      <c r="D15" s="3" t="s">
        <v>5</v>
      </c>
      <c r="E15" s="3" t="s">
        <v>4</v>
      </c>
      <c r="F15" s="3">
        <v>2040</v>
      </c>
      <c r="G15" s="5">
        <f t="shared" si="0"/>
        <v>0</v>
      </c>
      <c r="M15" s="4">
        <v>0</v>
      </c>
    </row>
    <row r="16" spans="4:19" x14ac:dyDescent="0.25">
      <c r="D16" s="3" t="s">
        <v>5</v>
      </c>
      <c r="E16" s="3" t="s">
        <v>4</v>
      </c>
      <c r="F16" s="3">
        <v>2043</v>
      </c>
      <c r="G16" s="5">
        <f t="shared" si="0"/>
        <v>0</v>
      </c>
      <c r="M16" s="4">
        <v>0</v>
      </c>
    </row>
    <row r="17" spans="4:13" x14ac:dyDescent="0.25">
      <c r="D17" s="3" t="s">
        <v>5</v>
      </c>
      <c r="E17" s="3" t="s">
        <v>4</v>
      </c>
      <c r="F17" s="3">
        <v>2045</v>
      </c>
      <c r="G17" s="5">
        <f t="shared" si="0"/>
        <v>0</v>
      </c>
      <c r="M17" s="4">
        <v>0</v>
      </c>
    </row>
    <row r="18" spans="4:13" x14ac:dyDescent="0.25">
      <c r="D18" s="3" t="s">
        <v>5</v>
      </c>
      <c r="E18" s="3" t="s">
        <v>4</v>
      </c>
      <c r="F18" s="3">
        <v>2047</v>
      </c>
      <c r="G18" s="5">
        <f t="shared" si="0"/>
        <v>0</v>
      </c>
      <c r="M18" s="4">
        <v>0</v>
      </c>
    </row>
    <row r="19" spans="4:13" x14ac:dyDescent="0.25">
      <c r="D19" s="3" t="s">
        <v>5</v>
      </c>
      <c r="E19" s="3" t="s">
        <v>4</v>
      </c>
      <c r="F19" s="3">
        <v>2050</v>
      </c>
      <c r="G19" s="5">
        <f t="shared" si="0"/>
        <v>0</v>
      </c>
      <c r="M19" s="4">
        <v>0</v>
      </c>
    </row>
    <row r="20" spans="4:13" x14ac:dyDescent="0.25">
      <c r="D20" s="3" t="s">
        <v>6</v>
      </c>
      <c r="E20" s="3" t="s">
        <v>4</v>
      </c>
      <c r="F20" s="3">
        <v>2019</v>
      </c>
      <c r="G20" s="5">
        <f>+M20</f>
        <v>363.68563536317856</v>
      </c>
      <c r="M20" s="4">
        <v>363.68563536317856</v>
      </c>
    </row>
    <row r="21" spans="4:13" x14ac:dyDescent="0.25">
      <c r="D21" s="14" t="s">
        <v>6</v>
      </c>
      <c r="E21" s="3" t="s">
        <v>4</v>
      </c>
      <c r="F21" s="3">
        <v>2020</v>
      </c>
      <c r="G21" s="5">
        <f>+M21</f>
        <v>357.03963544887284</v>
      </c>
      <c r="M21" s="4">
        <v>357.03963544887284</v>
      </c>
    </row>
    <row r="22" spans="4:13" x14ac:dyDescent="0.25">
      <c r="D22" s="14" t="s">
        <v>6</v>
      </c>
      <c r="E22" s="3" t="s">
        <v>4</v>
      </c>
      <c r="F22" s="3">
        <v>2023</v>
      </c>
      <c r="G22" s="5">
        <f t="shared" si="0"/>
        <v>350.05600758614656</v>
      </c>
      <c r="M22" s="4">
        <v>291.71333965512213</v>
      </c>
    </row>
    <row r="23" spans="4:13" x14ac:dyDescent="0.25">
      <c r="D23" s="14" t="s">
        <v>6</v>
      </c>
      <c r="E23" s="3" t="s">
        <v>4</v>
      </c>
      <c r="F23" s="3">
        <v>2025</v>
      </c>
      <c r="G23" s="5">
        <f t="shared" si="0"/>
        <v>262.87849944571434</v>
      </c>
      <c r="M23" s="4">
        <v>219.06541620476196</v>
      </c>
    </row>
    <row r="24" spans="4:13" x14ac:dyDescent="0.25">
      <c r="D24" s="14" t="s">
        <v>6</v>
      </c>
      <c r="E24" s="3" t="s">
        <v>4</v>
      </c>
      <c r="F24" s="3">
        <v>2027</v>
      </c>
      <c r="G24" s="5">
        <f t="shared" si="0"/>
        <v>151.54294454296144</v>
      </c>
      <c r="M24" s="4">
        <v>126.28578711913453</v>
      </c>
    </row>
    <row r="25" spans="4:13" x14ac:dyDescent="0.25">
      <c r="D25" s="14" t="s">
        <v>6</v>
      </c>
      <c r="E25" s="3" t="s">
        <v>4</v>
      </c>
      <c r="F25" s="3">
        <v>2030</v>
      </c>
      <c r="G25" s="5">
        <f t="shared" si="0"/>
        <v>112.63025918194077</v>
      </c>
      <c r="M25" s="4">
        <v>93.858549318283977</v>
      </c>
    </row>
    <row r="26" spans="4:13" x14ac:dyDescent="0.25">
      <c r="D26" s="14" t="s">
        <v>6</v>
      </c>
      <c r="E26" s="3" t="s">
        <v>4</v>
      </c>
      <c r="F26" s="3">
        <v>2033</v>
      </c>
      <c r="G26" s="5">
        <f t="shared" si="0"/>
        <v>81.511428111469584</v>
      </c>
      <c r="M26" s="4">
        <v>67.926190092891318</v>
      </c>
    </row>
    <row r="27" spans="4:13" x14ac:dyDescent="0.25">
      <c r="D27" s="14" t="s">
        <v>6</v>
      </c>
      <c r="E27" s="3" t="s">
        <v>4</v>
      </c>
      <c r="F27" s="3">
        <v>2035</v>
      </c>
      <c r="G27" s="5">
        <f t="shared" si="0"/>
        <v>61.959760512635889</v>
      </c>
      <c r="M27" s="4">
        <v>51.633133760529908</v>
      </c>
    </row>
    <row r="28" spans="4:13" x14ac:dyDescent="0.25">
      <c r="D28" s="14" t="s">
        <v>6</v>
      </c>
      <c r="E28" s="3" t="s">
        <v>4</v>
      </c>
      <c r="F28" s="3">
        <v>2037</v>
      </c>
      <c r="G28" s="5">
        <f t="shared" si="0"/>
        <v>46.935166049363367</v>
      </c>
      <c r="M28" s="4">
        <v>39.112638374469476</v>
      </c>
    </row>
    <row r="29" spans="4:13" x14ac:dyDescent="0.25">
      <c r="D29" s="14" t="s">
        <v>6</v>
      </c>
      <c r="E29" s="3" t="s">
        <v>4</v>
      </c>
      <c r="F29" s="3">
        <v>2040</v>
      </c>
      <c r="G29" s="5">
        <f t="shared" si="0"/>
        <v>28.076275469465159</v>
      </c>
      <c r="M29" s="4">
        <v>23.3968962245543</v>
      </c>
    </row>
    <row r="30" spans="4:13" x14ac:dyDescent="0.25">
      <c r="D30" s="14" t="s">
        <v>6</v>
      </c>
      <c r="E30" s="3" t="s">
        <v>4</v>
      </c>
      <c r="F30" s="3">
        <v>2043</v>
      </c>
      <c r="G30" s="5">
        <f t="shared" si="0"/>
        <v>12.943958868525087</v>
      </c>
      <c r="M30" s="4">
        <v>10.786632390437573</v>
      </c>
    </row>
    <row r="31" spans="4:13" x14ac:dyDescent="0.25">
      <c r="D31" s="14" t="s">
        <v>6</v>
      </c>
      <c r="E31" s="3" t="s">
        <v>4</v>
      </c>
      <c r="F31" s="3">
        <v>2045</v>
      </c>
      <c r="G31" s="5">
        <f t="shared" si="0"/>
        <v>10.912321672207154</v>
      </c>
      <c r="M31" s="4">
        <v>9.0936013935059616</v>
      </c>
    </row>
    <row r="32" spans="4:13" x14ac:dyDescent="0.25">
      <c r="D32" s="14" t="s">
        <v>6</v>
      </c>
      <c r="E32" s="3" t="s">
        <v>4</v>
      </c>
      <c r="F32" s="3">
        <v>2047</v>
      </c>
      <c r="G32" s="5">
        <f t="shared" si="0"/>
        <v>9.7585258554829863</v>
      </c>
      <c r="M32" s="4">
        <v>8.1321048795691553</v>
      </c>
    </row>
    <row r="33" spans="4:13" x14ac:dyDescent="0.25">
      <c r="D33" s="14" t="s">
        <v>6</v>
      </c>
      <c r="E33" s="3" t="s">
        <v>4</v>
      </c>
      <c r="F33" s="3">
        <v>2050</v>
      </c>
      <c r="G33" s="5">
        <f t="shared" si="0"/>
        <v>8.0278321303967335</v>
      </c>
      <c r="M33" s="4">
        <v>6.6898601086639449</v>
      </c>
    </row>
    <row r="34" spans="4:13" x14ac:dyDescent="0.25">
      <c r="D34" s="3" t="s">
        <v>7</v>
      </c>
      <c r="E34" s="3" t="s">
        <v>4</v>
      </c>
      <c r="F34" s="3">
        <v>2019</v>
      </c>
      <c r="G34" s="5">
        <f>+M34</f>
        <v>726.70451084468357</v>
      </c>
      <c r="M34" s="4">
        <v>726.70451084468357</v>
      </c>
    </row>
    <row r="35" spans="4:13" x14ac:dyDescent="0.25">
      <c r="D35" s="14" t="s">
        <v>7</v>
      </c>
      <c r="E35" s="3" t="s">
        <v>4</v>
      </c>
      <c r="F35" s="3">
        <v>2020</v>
      </c>
      <c r="G35" s="5">
        <f>+M35</f>
        <v>687.86225103060212</v>
      </c>
      <c r="M35" s="4">
        <v>687.86225103060212</v>
      </c>
    </row>
    <row r="36" spans="4:13" x14ac:dyDescent="0.25">
      <c r="D36" s="14" t="s">
        <v>7</v>
      </c>
      <c r="E36" s="3" t="s">
        <v>4</v>
      </c>
      <c r="F36" s="3">
        <v>2023</v>
      </c>
      <c r="G36" s="5">
        <f t="shared" si="0"/>
        <v>463.03046645358557</v>
      </c>
      <c r="M36" s="4">
        <v>385.85872204465466</v>
      </c>
    </row>
    <row r="37" spans="4:13" x14ac:dyDescent="0.25">
      <c r="D37" s="14" t="s">
        <v>7</v>
      </c>
      <c r="E37" s="3" t="s">
        <v>4</v>
      </c>
      <c r="F37" s="3">
        <v>2025</v>
      </c>
      <c r="G37" s="5">
        <f t="shared" si="0"/>
        <v>490.88282097113154</v>
      </c>
      <c r="M37" s="4">
        <v>409.06901747594299</v>
      </c>
    </row>
    <row r="38" spans="4:13" x14ac:dyDescent="0.25">
      <c r="D38" s="14" t="s">
        <v>7</v>
      </c>
      <c r="E38" s="3" t="s">
        <v>4</v>
      </c>
      <c r="F38" s="3">
        <v>2027</v>
      </c>
      <c r="G38" s="5">
        <f t="shared" si="0"/>
        <v>443.22940500059048</v>
      </c>
      <c r="M38" s="4">
        <v>369.35783750049205</v>
      </c>
    </row>
    <row r="39" spans="4:13" x14ac:dyDescent="0.25">
      <c r="D39" s="14" t="s">
        <v>7</v>
      </c>
      <c r="E39" s="3" t="s">
        <v>4</v>
      </c>
      <c r="F39" s="3">
        <v>2030</v>
      </c>
      <c r="G39" s="5">
        <f t="shared" si="0"/>
        <v>371.74928104477868</v>
      </c>
      <c r="M39" s="4">
        <v>309.7910675373156</v>
      </c>
    </row>
    <row r="40" spans="4:13" x14ac:dyDescent="0.25">
      <c r="D40" s="14" t="s">
        <v>7</v>
      </c>
      <c r="E40" s="3" t="s">
        <v>4</v>
      </c>
      <c r="F40" s="3">
        <v>2033</v>
      </c>
      <c r="G40" s="5">
        <f t="shared" si="0"/>
        <v>235.53600485250539</v>
      </c>
      <c r="M40" s="4">
        <v>196.2800040437545</v>
      </c>
    </row>
    <row r="41" spans="4:13" x14ac:dyDescent="0.25">
      <c r="D41" s="14" t="s">
        <v>7</v>
      </c>
      <c r="E41" s="3" t="s">
        <v>4</v>
      </c>
      <c r="F41" s="3">
        <v>2035</v>
      </c>
      <c r="G41" s="5">
        <f t="shared" si="0"/>
        <v>182.08039089121797</v>
      </c>
      <c r="M41" s="4">
        <v>151.73365907601499</v>
      </c>
    </row>
    <row r="42" spans="4:13" x14ac:dyDescent="0.25">
      <c r="D42" s="14" t="s">
        <v>7</v>
      </c>
      <c r="E42" s="3" t="s">
        <v>4</v>
      </c>
      <c r="F42" s="3">
        <v>2037</v>
      </c>
      <c r="G42" s="5">
        <f t="shared" si="0"/>
        <v>93.586824424502637</v>
      </c>
      <c r="M42" s="4">
        <v>77.989020353752196</v>
      </c>
    </row>
    <row r="43" spans="4:13" x14ac:dyDescent="0.25">
      <c r="D43" s="14" t="s">
        <v>7</v>
      </c>
      <c r="E43" s="3" t="s">
        <v>4</v>
      </c>
      <c r="F43" s="3">
        <v>2040</v>
      </c>
      <c r="G43" s="5">
        <f t="shared" si="0"/>
        <v>102.08575083410689</v>
      </c>
      <c r="M43" s="4">
        <v>85.07145902842241</v>
      </c>
    </row>
    <row r="44" spans="4:13" x14ac:dyDescent="0.25">
      <c r="D44" s="14" t="s">
        <v>7</v>
      </c>
      <c r="E44" s="3" t="s">
        <v>4</v>
      </c>
      <c r="F44" s="3">
        <v>2043</v>
      </c>
      <c r="G44" s="5">
        <f t="shared" si="0"/>
        <v>91.387160904640993</v>
      </c>
      <c r="M44" s="4">
        <v>76.155967420534168</v>
      </c>
    </row>
    <row r="45" spans="4:13" x14ac:dyDescent="0.25">
      <c r="D45" s="14" t="s">
        <v>7</v>
      </c>
      <c r="E45" s="3" t="s">
        <v>4</v>
      </c>
      <c r="F45" s="3">
        <v>2045</v>
      </c>
      <c r="G45" s="5">
        <f t="shared" si="0"/>
        <v>75.146883639737354</v>
      </c>
      <c r="M45" s="4">
        <v>62.622403033114466</v>
      </c>
    </row>
    <row r="46" spans="4:13" x14ac:dyDescent="0.25">
      <c r="D46" s="14" t="s">
        <v>7</v>
      </c>
      <c r="E46" s="3" t="s">
        <v>4</v>
      </c>
      <c r="F46" s="3">
        <v>2047</v>
      </c>
      <c r="G46" s="5">
        <f t="shared" si="0"/>
        <v>70.263446276545082</v>
      </c>
      <c r="M46" s="4">
        <v>58.552871897120902</v>
      </c>
    </row>
    <row r="47" spans="4:13" x14ac:dyDescent="0.25">
      <c r="D47" s="14" t="s">
        <v>7</v>
      </c>
      <c r="E47" s="3" t="s">
        <v>4</v>
      </c>
      <c r="F47" s="3">
        <v>2050</v>
      </c>
      <c r="G47" s="5">
        <f t="shared" si="0"/>
        <v>57.343655641569939</v>
      </c>
      <c r="M47" s="4">
        <v>47.786379701308284</v>
      </c>
    </row>
    <row r="48" spans="4:13" x14ac:dyDescent="0.25">
      <c r="D48" s="3" t="s">
        <v>8</v>
      </c>
      <c r="E48" s="3" t="s">
        <v>4</v>
      </c>
      <c r="F48" s="3">
        <v>2019</v>
      </c>
      <c r="G48" s="5">
        <f>+M48</f>
        <v>5.6352908998762912</v>
      </c>
      <c r="M48" s="4">
        <v>5.6352908998762912</v>
      </c>
    </row>
    <row r="49" spans="4:13" x14ac:dyDescent="0.25">
      <c r="D49" s="14" t="s">
        <v>8</v>
      </c>
      <c r="E49" s="3" t="s">
        <v>4</v>
      </c>
      <c r="F49" s="3">
        <v>2020</v>
      </c>
      <c r="G49" s="5">
        <f>+M49</f>
        <v>5.3251450871105153</v>
      </c>
      <c r="M49" s="4">
        <v>5.3251450871105153</v>
      </c>
    </row>
    <row r="50" spans="4:13" x14ac:dyDescent="0.25">
      <c r="D50" s="14" t="s">
        <v>8</v>
      </c>
      <c r="E50" s="3" t="s">
        <v>4</v>
      </c>
      <c r="F50" s="3">
        <v>2023</v>
      </c>
      <c r="G50" s="5">
        <f t="shared" si="0"/>
        <v>5.5475137830557903</v>
      </c>
      <c r="M50" s="4">
        <v>4.6229281525464918</v>
      </c>
    </row>
    <row r="51" spans="4:13" x14ac:dyDescent="0.25">
      <c r="D51" s="14" t="s">
        <v>8</v>
      </c>
      <c r="E51" s="3" t="s">
        <v>4</v>
      </c>
      <c r="F51" s="3">
        <v>2025</v>
      </c>
      <c r="G51" s="5">
        <f t="shared" si="0"/>
        <v>4.9857402354045703</v>
      </c>
      <c r="M51" s="4">
        <v>4.1547835295038089</v>
      </c>
    </row>
    <row r="52" spans="4:13" x14ac:dyDescent="0.25">
      <c r="D52" s="14" t="s">
        <v>8</v>
      </c>
      <c r="E52" s="3" t="s">
        <v>4</v>
      </c>
      <c r="F52" s="3">
        <v>2027</v>
      </c>
      <c r="G52" s="5">
        <f t="shared" si="0"/>
        <v>4.1992572686928638</v>
      </c>
      <c r="M52" s="4">
        <v>3.4993810572440531</v>
      </c>
    </row>
    <row r="53" spans="4:13" x14ac:dyDescent="0.25">
      <c r="D53" s="14" t="s">
        <v>8</v>
      </c>
      <c r="E53" s="3" t="s">
        <v>4</v>
      </c>
      <c r="F53" s="3">
        <v>2030</v>
      </c>
      <c r="G53" s="5">
        <f t="shared" si="0"/>
        <v>3.019532818625303</v>
      </c>
      <c r="M53" s="4">
        <v>2.5162773488544192</v>
      </c>
    </row>
    <row r="54" spans="4:13" x14ac:dyDescent="0.25">
      <c r="D54" s="14" t="s">
        <v>8</v>
      </c>
      <c r="E54" s="3" t="s">
        <v>4</v>
      </c>
      <c r="F54" s="3">
        <v>2033</v>
      </c>
      <c r="G54" s="5">
        <f t="shared" si="0"/>
        <v>2.4296705935915242</v>
      </c>
      <c r="M54" s="4">
        <v>2.0247254946596036</v>
      </c>
    </row>
    <row r="55" spans="4:13" x14ac:dyDescent="0.25">
      <c r="D55" s="14" t="s">
        <v>8</v>
      </c>
      <c r="E55" s="3" t="s">
        <v>4</v>
      </c>
      <c r="F55" s="3">
        <v>2035</v>
      </c>
      <c r="G55" s="5">
        <f t="shared" si="0"/>
        <v>2.0364291102356717</v>
      </c>
      <c r="M55" s="4">
        <v>1.6970242585297266</v>
      </c>
    </row>
    <row r="56" spans="4:13" x14ac:dyDescent="0.25">
      <c r="D56" s="14" t="s">
        <v>8</v>
      </c>
      <c r="E56" s="3" t="s">
        <v>4</v>
      </c>
      <c r="F56" s="3">
        <v>2037</v>
      </c>
      <c r="G56" s="5">
        <f t="shared" si="0"/>
        <v>1.7555423364100626</v>
      </c>
      <c r="M56" s="4">
        <v>1.4629519470083856</v>
      </c>
    </row>
    <row r="57" spans="4:13" x14ac:dyDescent="0.25">
      <c r="D57" s="14" t="s">
        <v>8</v>
      </c>
      <c r="E57" s="3" t="s">
        <v>4</v>
      </c>
      <c r="F57" s="3">
        <v>2040</v>
      </c>
      <c r="G57" s="5">
        <f t="shared" si="0"/>
        <v>1.3342121756716485</v>
      </c>
      <c r="M57" s="4">
        <v>1.1118434797263739</v>
      </c>
    </row>
    <row r="58" spans="4:13" x14ac:dyDescent="0.25">
      <c r="D58" s="14" t="s">
        <v>8</v>
      </c>
      <c r="E58" s="3" t="s">
        <v>4</v>
      </c>
      <c r="F58" s="3">
        <v>2043</v>
      </c>
      <c r="G58" s="5">
        <f t="shared" si="0"/>
        <v>1.1937687887588433</v>
      </c>
      <c r="M58" s="4">
        <v>0.99480732396570282</v>
      </c>
    </row>
    <row r="59" spans="4:13" x14ac:dyDescent="0.25">
      <c r="D59" s="14" t="s">
        <v>8</v>
      </c>
      <c r="E59" s="3" t="s">
        <v>4</v>
      </c>
      <c r="F59" s="3">
        <v>2045</v>
      </c>
      <c r="G59" s="5">
        <f t="shared" si="0"/>
        <v>0</v>
      </c>
      <c r="M59" s="4">
        <v>0</v>
      </c>
    </row>
    <row r="60" spans="4:13" x14ac:dyDescent="0.25">
      <c r="D60" s="14" t="s">
        <v>8</v>
      </c>
      <c r="E60" s="3" t="s">
        <v>4</v>
      </c>
      <c r="F60" s="3">
        <v>2047</v>
      </c>
      <c r="G60" s="5">
        <f t="shared" si="0"/>
        <v>0</v>
      </c>
      <c r="M60" s="4">
        <v>0</v>
      </c>
    </row>
    <row r="61" spans="4:13" x14ac:dyDescent="0.25">
      <c r="D61" s="14" t="s">
        <v>8</v>
      </c>
      <c r="E61" s="3" t="s">
        <v>4</v>
      </c>
      <c r="F61" s="3">
        <v>2050</v>
      </c>
      <c r="G61" s="5">
        <f t="shared" si="0"/>
        <v>0</v>
      </c>
      <c r="M61" s="4">
        <v>0</v>
      </c>
    </row>
    <row r="62" spans="4:13" x14ac:dyDescent="0.25">
      <c r="D62" s="3" t="s">
        <v>9</v>
      </c>
      <c r="E62" s="3" t="s">
        <v>4</v>
      </c>
      <c r="F62" s="3">
        <v>2019</v>
      </c>
      <c r="G62" s="5">
        <f>+M62</f>
        <v>165.44478873779963</v>
      </c>
      <c r="M62" s="4">
        <v>165.44478873779963</v>
      </c>
    </row>
    <row r="63" spans="4:13" x14ac:dyDescent="0.25">
      <c r="D63" s="14" t="s">
        <v>9</v>
      </c>
      <c r="E63" s="3" t="s">
        <v>4</v>
      </c>
      <c r="F63" s="3">
        <v>2020</v>
      </c>
      <c r="G63" s="5">
        <f>+M63</f>
        <v>153.89107121101256</v>
      </c>
      <c r="M63" s="4">
        <v>153.89107121101256</v>
      </c>
    </row>
    <row r="64" spans="4:13" x14ac:dyDescent="0.25">
      <c r="D64" s="14" t="s">
        <v>9</v>
      </c>
      <c r="E64" s="3" t="s">
        <v>4</v>
      </c>
      <c r="F64" s="3">
        <v>2023</v>
      </c>
      <c r="G64" s="5">
        <f t="shared" si="0"/>
        <v>118.76097333405612</v>
      </c>
      <c r="M64" s="4">
        <v>98.967477778380101</v>
      </c>
    </row>
    <row r="65" spans="4:13" x14ac:dyDescent="0.25">
      <c r="D65" s="14" t="s">
        <v>9</v>
      </c>
      <c r="E65" s="3" t="s">
        <v>4</v>
      </c>
      <c r="F65" s="3">
        <v>2025</v>
      </c>
      <c r="G65" s="5">
        <f t="shared" si="0"/>
        <v>109.47681283059788</v>
      </c>
      <c r="M65" s="4">
        <v>91.230677358831571</v>
      </c>
    </row>
    <row r="66" spans="4:13" x14ac:dyDescent="0.25">
      <c r="D66" s="14" t="s">
        <v>9</v>
      </c>
      <c r="E66" s="3" t="s">
        <v>4</v>
      </c>
      <c r="F66" s="3">
        <v>2027</v>
      </c>
      <c r="G66" s="5">
        <f t="shared" si="0"/>
        <v>87.832263321037132</v>
      </c>
      <c r="M66" s="4">
        <v>73.193552767530946</v>
      </c>
    </row>
    <row r="67" spans="4:13" x14ac:dyDescent="0.25">
      <c r="D67" s="14" t="s">
        <v>9</v>
      </c>
      <c r="E67" s="3" t="s">
        <v>4</v>
      </c>
      <c r="F67" s="3">
        <v>2030</v>
      </c>
      <c r="G67" s="5">
        <f t="shared" si="0"/>
        <v>55.36543905669604</v>
      </c>
      <c r="M67" s="4">
        <v>46.137865880580037</v>
      </c>
    </row>
    <row r="68" spans="4:13" x14ac:dyDescent="0.25">
      <c r="D68" s="14" t="s">
        <v>9</v>
      </c>
      <c r="E68" s="3" t="s">
        <v>4</v>
      </c>
      <c r="F68" s="3">
        <v>2033</v>
      </c>
      <c r="G68" s="5">
        <f t="shared" si="0"/>
        <v>41.925755146436479</v>
      </c>
      <c r="M68" s="4">
        <v>34.93812928869707</v>
      </c>
    </row>
    <row r="69" spans="4:13" x14ac:dyDescent="0.25">
      <c r="D69" s="14" t="s">
        <v>9</v>
      </c>
      <c r="E69" s="3" t="s">
        <v>4</v>
      </c>
      <c r="F69" s="3">
        <v>2035</v>
      </c>
      <c r="G69" s="5">
        <f t="shared" si="0"/>
        <v>32.965965872930106</v>
      </c>
      <c r="M69" s="4">
        <v>27.471638227441758</v>
      </c>
    </row>
    <row r="70" spans="4:13" x14ac:dyDescent="0.25">
      <c r="D70" s="14" t="s">
        <v>9</v>
      </c>
      <c r="E70" s="3" t="s">
        <v>4</v>
      </c>
      <c r="F70" s="3">
        <v>2037</v>
      </c>
      <c r="G70" s="5">
        <f t="shared" si="0"/>
        <v>27.328907701228193</v>
      </c>
      <c r="M70" s="4">
        <v>22.774089751023496</v>
      </c>
    </row>
    <row r="71" spans="4:13" x14ac:dyDescent="0.25">
      <c r="D71" s="14" t="s">
        <v>9</v>
      </c>
      <c r="E71" s="3" t="s">
        <v>4</v>
      </c>
      <c r="F71" s="3">
        <v>2040</v>
      </c>
      <c r="G71" s="5">
        <f t="shared" ref="G71:G103" si="1">+M71*(100%+$I$2)</f>
        <v>18.873320443675322</v>
      </c>
      <c r="M71" s="4">
        <v>15.727767036396102</v>
      </c>
    </row>
    <row r="72" spans="4:13" x14ac:dyDescent="0.25">
      <c r="D72" s="14" t="s">
        <v>9</v>
      </c>
      <c r="E72" s="3" t="s">
        <v>4</v>
      </c>
      <c r="F72" s="3">
        <v>2043</v>
      </c>
      <c r="G72" s="5">
        <f t="shared" si="1"/>
        <v>11.59153987472577</v>
      </c>
      <c r="M72" s="4">
        <v>9.6596165622714754</v>
      </c>
    </row>
    <row r="73" spans="4:13" x14ac:dyDescent="0.25">
      <c r="D73" s="14" t="s">
        <v>9</v>
      </c>
      <c r="E73" s="3" t="s">
        <v>4</v>
      </c>
      <c r="F73" s="3">
        <v>2045</v>
      </c>
      <c r="G73" s="5">
        <f t="shared" si="1"/>
        <v>9.935339145300027</v>
      </c>
      <c r="M73" s="4">
        <v>8.2794492877500225</v>
      </c>
    </row>
    <row r="74" spans="4:13" x14ac:dyDescent="0.25">
      <c r="D74" s="14" t="s">
        <v>9</v>
      </c>
      <c r="E74" s="3" t="s">
        <v>4</v>
      </c>
      <c r="F74" s="3">
        <v>2047</v>
      </c>
      <c r="G74" s="5">
        <f t="shared" si="1"/>
        <v>8.4882399943931564</v>
      </c>
      <c r="M74" s="4">
        <v>7.0735333286609636</v>
      </c>
    </row>
    <row r="75" spans="4:13" x14ac:dyDescent="0.25">
      <c r="D75" s="14" t="s">
        <v>9</v>
      </c>
      <c r="E75" s="3" t="s">
        <v>4</v>
      </c>
      <c r="F75" s="3">
        <v>2050</v>
      </c>
      <c r="G75" s="5">
        <f t="shared" si="1"/>
        <v>6.34839309522566</v>
      </c>
      <c r="M75" s="4">
        <v>5.2903275793547166</v>
      </c>
    </row>
    <row r="76" spans="4:13" x14ac:dyDescent="0.25">
      <c r="D76" s="3" t="s">
        <v>10</v>
      </c>
      <c r="E76" s="3" t="s">
        <v>4</v>
      </c>
      <c r="F76" s="3">
        <v>2019</v>
      </c>
      <c r="G76" s="5">
        <f>+M76</f>
        <v>29.863178560112861</v>
      </c>
      <c r="M76" s="4">
        <v>29.863178560112861</v>
      </c>
    </row>
    <row r="77" spans="4:13" x14ac:dyDescent="0.25">
      <c r="D77" s="14" t="s">
        <v>10</v>
      </c>
      <c r="E77" s="3" t="s">
        <v>4</v>
      </c>
      <c r="F77" s="3">
        <v>2020</v>
      </c>
      <c r="G77" s="5">
        <f>+M77</f>
        <v>27.835107673690871</v>
      </c>
      <c r="M77" s="4">
        <v>27.835107673690871</v>
      </c>
    </row>
    <row r="78" spans="4:13" x14ac:dyDescent="0.25">
      <c r="D78" s="14" t="s">
        <v>10</v>
      </c>
      <c r="E78" s="3" t="s">
        <v>4</v>
      </c>
      <c r="F78" s="3">
        <v>2023</v>
      </c>
      <c r="G78" s="5">
        <f t="shared" si="1"/>
        <v>21.071890829191105</v>
      </c>
      <c r="M78" s="4">
        <v>17.559909024325922</v>
      </c>
    </row>
    <row r="79" spans="4:13" x14ac:dyDescent="0.25">
      <c r="D79" s="14" t="s">
        <v>10</v>
      </c>
      <c r="E79" s="3" t="s">
        <v>4</v>
      </c>
      <c r="F79" s="3">
        <v>2025</v>
      </c>
      <c r="G79" s="5">
        <f t="shared" si="1"/>
        <v>24.32965464832639</v>
      </c>
      <c r="M79" s="4">
        <v>20.274712206938659</v>
      </c>
    </row>
    <row r="80" spans="4:13" x14ac:dyDescent="0.25">
      <c r="D80" s="14" t="s">
        <v>10</v>
      </c>
      <c r="E80" s="3" t="s">
        <v>4</v>
      </c>
      <c r="F80" s="3">
        <v>2027</v>
      </c>
      <c r="G80" s="5">
        <f t="shared" si="1"/>
        <v>15.375715701733039</v>
      </c>
      <c r="M80" s="4">
        <v>12.813096418110867</v>
      </c>
    </row>
    <row r="81" spans="4:13" x14ac:dyDescent="0.25">
      <c r="D81" s="14" t="s">
        <v>10</v>
      </c>
      <c r="E81" s="3" t="s">
        <v>4</v>
      </c>
      <c r="F81" s="3">
        <v>2030</v>
      </c>
      <c r="G81" s="5">
        <f t="shared" si="1"/>
        <v>15.297114167992056</v>
      </c>
      <c r="M81" s="4">
        <v>12.747595139993381</v>
      </c>
    </row>
    <row r="82" spans="4:13" x14ac:dyDescent="0.25">
      <c r="D82" s="14" t="s">
        <v>10</v>
      </c>
      <c r="E82" s="3" t="s">
        <v>4</v>
      </c>
      <c r="F82" s="3">
        <v>2033</v>
      </c>
      <c r="G82" s="5">
        <f t="shared" si="1"/>
        <v>9.8039824199199028</v>
      </c>
      <c r="M82" s="4">
        <v>8.1699853499332526</v>
      </c>
    </row>
    <row r="83" spans="4:13" x14ac:dyDescent="0.25">
      <c r="D83" s="14" t="s">
        <v>10</v>
      </c>
      <c r="E83" s="3" t="s">
        <v>4</v>
      </c>
      <c r="F83" s="3">
        <v>2035</v>
      </c>
      <c r="G83" s="5">
        <f t="shared" si="1"/>
        <v>10.660737308481242</v>
      </c>
      <c r="M83" s="4">
        <v>8.8839477570677019</v>
      </c>
    </row>
    <row r="84" spans="4:13" x14ac:dyDescent="0.25">
      <c r="D84" s="14" t="s">
        <v>10</v>
      </c>
      <c r="E84" s="3" t="s">
        <v>4</v>
      </c>
      <c r="F84" s="3">
        <v>2037</v>
      </c>
      <c r="G84" s="5">
        <f t="shared" si="1"/>
        <v>9.185417857255576</v>
      </c>
      <c r="M84" s="4">
        <v>7.6545148810463139</v>
      </c>
    </row>
    <row r="85" spans="4:13" x14ac:dyDescent="0.25">
      <c r="D85" s="14" t="s">
        <v>10</v>
      </c>
      <c r="E85" s="3" t="s">
        <v>4</v>
      </c>
      <c r="F85" s="3">
        <v>2040</v>
      </c>
      <c r="G85" s="5">
        <f t="shared" si="1"/>
        <v>6.6346891121234242</v>
      </c>
      <c r="M85" s="4">
        <v>5.5289075934361867</v>
      </c>
    </row>
    <row r="86" spans="4:13" x14ac:dyDescent="0.25">
      <c r="D86" s="14" t="s">
        <v>10</v>
      </c>
      <c r="E86" s="3" t="s">
        <v>4</v>
      </c>
      <c r="F86" s="3">
        <v>2043</v>
      </c>
      <c r="G86" s="5">
        <f t="shared" si="1"/>
        <v>5.7690327645298654</v>
      </c>
      <c r="M86" s="4">
        <v>4.8075273037748882</v>
      </c>
    </row>
    <row r="87" spans="4:13" x14ac:dyDescent="0.25">
      <c r="D87" s="14" t="s">
        <v>10</v>
      </c>
      <c r="E87" s="3" t="s">
        <v>4</v>
      </c>
      <c r="F87" s="3">
        <v>2045</v>
      </c>
      <c r="G87" s="5">
        <f t="shared" si="1"/>
        <v>5.1919285328008264</v>
      </c>
      <c r="M87" s="4">
        <v>4.3266071106673554</v>
      </c>
    </row>
    <row r="88" spans="4:13" x14ac:dyDescent="0.25">
      <c r="D88" s="14" t="s">
        <v>10</v>
      </c>
      <c r="E88" s="3" t="s">
        <v>4</v>
      </c>
      <c r="F88" s="3">
        <v>2047</v>
      </c>
      <c r="G88" s="5">
        <f t="shared" si="1"/>
        <v>4.7978275263330321</v>
      </c>
      <c r="M88" s="4">
        <v>3.9981896052775268</v>
      </c>
    </row>
    <row r="89" spans="4:13" x14ac:dyDescent="0.25">
      <c r="D89" s="14" t="s">
        <v>10</v>
      </c>
      <c r="E89" s="3" t="s">
        <v>4</v>
      </c>
      <c r="F89" s="3">
        <v>2050</v>
      </c>
      <c r="G89" s="5">
        <f t="shared" si="1"/>
        <v>4.2066760166313406</v>
      </c>
      <c r="M89" s="4">
        <v>3.5055633471927838</v>
      </c>
    </row>
    <row r="90" spans="4:13" x14ac:dyDescent="0.25">
      <c r="D90" s="3" t="s">
        <v>11</v>
      </c>
      <c r="E90" s="3" t="s">
        <v>4</v>
      </c>
      <c r="F90" s="3">
        <v>2019</v>
      </c>
      <c r="G90" s="5">
        <f>+M90</f>
        <v>13.730938960633223</v>
      </c>
      <c r="M90" s="5">
        <v>13.730938960633223</v>
      </c>
    </row>
    <row r="91" spans="4:13" x14ac:dyDescent="0.25">
      <c r="D91" s="14" t="s">
        <v>11</v>
      </c>
      <c r="E91" s="3" t="s">
        <v>4</v>
      </c>
      <c r="F91" s="3">
        <v>2020</v>
      </c>
      <c r="G91" s="5">
        <f>+M91</f>
        <v>13.481821376850158</v>
      </c>
      <c r="M91" s="5">
        <v>13.481821376850158</v>
      </c>
    </row>
    <row r="92" spans="4:13" x14ac:dyDescent="0.25">
      <c r="D92" s="14" t="s">
        <v>11</v>
      </c>
      <c r="E92" s="3" t="s">
        <v>4</v>
      </c>
      <c r="F92" s="3">
        <v>2023</v>
      </c>
      <c r="G92" s="5">
        <f t="shared" si="1"/>
        <v>16.210701013414898</v>
      </c>
      <c r="M92" s="5">
        <v>13.508917511179082</v>
      </c>
    </row>
    <row r="93" spans="4:13" x14ac:dyDescent="0.25">
      <c r="D93" s="14" t="s">
        <v>11</v>
      </c>
      <c r="E93" s="3" t="s">
        <v>4</v>
      </c>
      <c r="F93" s="3">
        <v>2025</v>
      </c>
      <c r="G93" s="5">
        <f t="shared" si="1"/>
        <v>13.743259678779655</v>
      </c>
      <c r="M93" s="5">
        <v>11.452716398983046</v>
      </c>
    </row>
    <row r="94" spans="4:13" x14ac:dyDescent="0.25">
      <c r="D94" s="14" t="s">
        <v>11</v>
      </c>
      <c r="E94" s="3" t="s">
        <v>4</v>
      </c>
      <c r="F94" s="3">
        <v>2027</v>
      </c>
      <c r="G94" s="5">
        <f t="shared" si="1"/>
        <v>11.71307395878368</v>
      </c>
      <c r="M94" s="5">
        <v>9.7608949656530672</v>
      </c>
    </row>
    <row r="95" spans="4:13" x14ac:dyDescent="0.25">
      <c r="D95" s="14" t="s">
        <v>11</v>
      </c>
      <c r="E95" s="3" t="s">
        <v>4</v>
      </c>
      <c r="F95" s="3">
        <v>2030</v>
      </c>
      <c r="G95" s="5">
        <f t="shared" si="1"/>
        <v>9.1885908037760426</v>
      </c>
      <c r="M95" s="5">
        <v>7.6571590031467025</v>
      </c>
    </row>
    <row r="96" spans="4:13" x14ac:dyDescent="0.25">
      <c r="D96" s="14" t="s">
        <v>11</v>
      </c>
      <c r="E96" s="3" t="s">
        <v>4</v>
      </c>
      <c r="F96" s="3">
        <v>2033</v>
      </c>
      <c r="G96" s="5">
        <f t="shared" si="1"/>
        <v>7.4176096473294217</v>
      </c>
      <c r="M96" s="5">
        <v>6.1813413727745186</v>
      </c>
    </row>
    <row r="97" spans="4:13" x14ac:dyDescent="0.25">
      <c r="D97" s="14" t="s">
        <v>11</v>
      </c>
      <c r="E97" s="3" t="s">
        <v>4</v>
      </c>
      <c r="F97" s="3">
        <v>2035</v>
      </c>
      <c r="G97" s="5">
        <f t="shared" si="1"/>
        <v>6.3490599689522549</v>
      </c>
      <c r="M97" s="5">
        <v>5.2908833074602128</v>
      </c>
    </row>
    <row r="98" spans="4:13" x14ac:dyDescent="0.25">
      <c r="D98" s="14" t="s">
        <v>11</v>
      </c>
      <c r="E98" s="3" t="s">
        <v>4</v>
      </c>
      <c r="F98" s="3">
        <v>2037</v>
      </c>
      <c r="G98" s="5">
        <f t="shared" si="1"/>
        <v>5.4476140764658192</v>
      </c>
      <c r="M98" s="5">
        <v>4.5396783970548498</v>
      </c>
    </row>
    <row r="99" spans="4:13" x14ac:dyDescent="0.25">
      <c r="D99" s="14" t="s">
        <v>11</v>
      </c>
      <c r="E99" s="3" t="s">
        <v>4</v>
      </c>
      <c r="F99" s="3">
        <v>2040</v>
      </c>
      <c r="G99" s="5">
        <f t="shared" si="1"/>
        <v>4.3787832477409347</v>
      </c>
      <c r="M99" s="5">
        <v>3.6489860397841127</v>
      </c>
    </row>
    <row r="100" spans="4:13" x14ac:dyDescent="0.25">
      <c r="D100" s="14" t="s">
        <v>11</v>
      </c>
      <c r="E100" s="3" t="s">
        <v>4</v>
      </c>
      <c r="F100" s="3">
        <v>2043</v>
      </c>
      <c r="G100" s="5">
        <f t="shared" si="1"/>
        <v>0.80107127786750321</v>
      </c>
      <c r="M100" s="5">
        <v>0.66755939822291932</v>
      </c>
    </row>
    <row r="101" spans="4:13" x14ac:dyDescent="0.25">
      <c r="D101" s="14" t="s">
        <v>11</v>
      </c>
      <c r="E101" s="3" t="s">
        <v>4</v>
      </c>
      <c r="F101" s="3">
        <v>2045</v>
      </c>
      <c r="G101" s="5">
        <f t="shared" si="1"/>
        <v>0.68010408478427542</v>
      </c>
      <c r="M101" s="5">
        <v>0.56675340398689622</v>
      </c>
    </row>
    <row r="102" spans="4:13" x14ac:dyDescent="0.25">
      <c r="D102" s="14" t="s">
        <v>11</v>
      </c>
      <c r="E102" s="3" t="s">
        <v>4</v>
      </c>
      <c r="F102" s="3">
        <v>2047</v>
      </c>
      <c r="G102" s="5">
        <f t="shared" si="1"/>
        <v>0.57906919513002453</v>
      </c>
      <c r="M102" s="5">
        <v>0.48255766260835375</v>
      </c>
    </row>
    <row r="103" spans="4:13" x14ac:dyDescent="0.25">
      <c r="D103" s="14" t="s">
        <v>11</v>
      </c>
      <c r="E103" s="3" t="s">
        <v>4</v>
      </c>
      <c r="F103" s="3">
        <v>2050</v>
      </c>
      <c r="G103" s="5">
        <f t="shared" si="1"/>
        <v>0.23669610321908979</v>
      </c>
      <c r="M103" s="5">
        <v>0.19724675268257483</v>
      </c>
    </row>
  </sheetData>
  <phoneticPr fontId="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7AC7-DC15-45F5-B8F8-37F98C485F6B}">
  <dimension ref="C5:AF104"/>
  <sheetViews>
    <sheetView workbookViewId="0">
      <selection activeCell="B38" sqref="B38"/>
    </sheetView>
  </sheetViews>
  <sheetFormatPr baseColWidth="10" defaultRowHeight="15" x14ac:dyDescent="0.25"/>
  <sheetData>
    <row r="5" spans="3:32" x14ac:dyDescent="0.25">
      <c r="G5" s="7" t="s">
        <v>12</v>
      </c>
      <c r="W5" s="7" t="s">
        <v>12</v>
      </c>
    </row>
    <row r="6" spans="3:32" x14ac:dyDescent="0.25">
      <c r="C6" s="15" t="s">
        <v>17</v>
      </c>
      <c r="D6" s="15" t="s">
        <v>18</v>
      </c>
      <c r="E6" s="15" t="s">
        <v>1</v>
      </c>
      <c r="F6" s="15" t="s">
        <v>2</v>
      </c>
      <c r="G6" s="15" t="s">
        <v>19</v>
      </c>
      <c r="H6" s="16" t="s">
        <v>20</v>
      </c>
      <c r="I6" s="16" t="s">
        <v>21</v>
      </c>
      <c r="J6" s="17" t="s">
        <v>22</v>
      </c>
      <c r="K6" s="18" t="s">
        <v>23</v>
      </c>
      <c r="L6" s="17" t="s">
        <v>24</v>
      </c>
      <c r="M6" s="17" t="s">
        <v>25</v>
      </c>
      <c r="N6" s="17" t="s">
        <v>26</v>
      </c>
      <c r="O6" s="17" t="s">
        <v>27</v>
      </c>
      <c r="P6" s="18" t="s">
        <v>28</v>
      </c>
      <c r="S6" s="15" t="s">
        <v>17</v>
      </c>
      <c r="T6" s="15" t="s">
        <v>18</v>
      </c>
      <c r="U6" s="15" t="s">
        <v>1</v>
      </c>
      <c r="V6" s="15" t="s">
        <v>2</v>
      </c>
      <c r="W6" s="15" t="s">
        <v>19</v>
      </c>
      <c r="X6" s="16" t="s">
        <v>20</v>
      </c>
      <c r="Y6" s="16" t="s">
        <v>21</v>
      </c>
      <c r="Z6" s="17" t="s">
        <v>22</v>
      </c>
      <c r="AA6" s="18" t="s">
        <v>23</v>
      </c>
      <c r="AB6" s="17" t="s">
        <v>24</v>
      </c>
      <c r="AC6" s="17" t="s">
        <v>25</v>
      </c>
      <c r="AD6" s="17" t="s">
        <v>26</v>
      </c>
      <c r="AE6" s="17" t="s">
        <v>27</v>
      </c>
      <c r="AF6" s="18" t="s">
        <v>28</v>
      </c>
    </row>
    <row r="7" spans="3:32" x14ac:dyDescent="0.25">
      <c r="D7" t="s">
        <v>3</v>
      </c>
      <c r="E7" t="str">
        <f>+Hoja1!$E$6</f>
        <v>ACT_BND</v>
      </c>
      <c r="F7">
        <f>+Hoja1!F6</f>
        <v>2019</v>
      </c>
      <c r="I7">
        <f>+Hoja1!G6</f>
        <v>68.585731940983607</v>
      </c>
      <c r="K7" t="str">
        <f>+Hoja1!D6</f>
        <v>PROF-CAM1</v>
      </c>
      <c r="T7" t="s">
        <v>16</v>
      </c>
      <c r="U7" t="str">
        <f>+Hoja1!Q7</f>
        <v>ACT_COST</v>
      </c>
      <c r="V7">
        <v>2023</v>
      </c>
      <c r="Y7" s="19" cm="1">
        <f t="array" ref="Y7:Y13">+Hoja1!R7:R13</f>
        <v>2</v>
      </c>
      <c r="AA7" s="20" t="str" cm="1">
        <f t="array" ref="AA7:AA13">+Hoja1!P7:P13</f>
        <v>PROF-CAM1</v>
      </c>
    </row>
    <row r="8" spans="3:32" x14ac:dyDescent="0.25">
      <c r="D8" t="s">
        <v>3</v>
      </c>
      <c r="E8" t="str">
        <f>+Hoja1!$E$6</f>
        <v>ACT_BND</v>
      </c>
      <c r="F8">
        <f>+Hoja1!F7</f>
        <v>2020</v>
      </c>
      <c r="I8">
        <f>+Hoja1!G7</f>
        <v>48.786177197519166</v>
      </c>
      <c r="K8" t="str">
        <f>+Hoja1!D7</f>
        <v>PROF-CAM1</v>
      </c>
      <c r="U8" t="str">
        <f>+Hoja1!Q8</f>
        <v>ACT_COST</v>
      </c>
      <c r="V8">
        <v>2023</v>
      </c>
      <c r="Y8">
        <v>2</v>
      </c>
      <c r="AA8" t="str">
        <v>PROF-CAM2</v>
      </c>
    </row>
    <row r="9" spans="3:32" x14ac:dyDescent="0.25">
      <c r="D9" t="s">
        <v>3</v>
      </c>
      <c r="E9" t="str">
        <f>+Hoja1!$E$6</f>
        <v>ACT_BND</v>
      </c>
      <c r="F9">
        <f>+Hoja1!F8</f>
        <v>2023</v>
      </c>
      <c r="I9">
        <f>+Hoja1!G8</f>
        <v>51.642704741146552</v>
      </c>
      <c r="K9" t="str">
        <f>+Hoja1!D8</f>
        <v>PROF-CAM1</v>
      </c>
      <c r="U9" t="str">
        <f>+Hoja1!Q9</f>
        <v>ACT_COST</v>
      </c>
      <c r="V9">
        <v>2023</v>
      </c>
      <c r="Y9">
        <v>2</v>
      </c>
      <c r="AA9" t="str">
        <v>PROF-CAM3</v>
      </c>
    </row>
    <row r="10" spans="3:32" x14ac:dyDescent="0.25">
      <c r="D10" t="s">
        <v>3</v>
      </c>
      <c r="E10" t="str">
        <f>+Hoja1!$E$6</f>
        <v>ACT_BND</v>
      </c>
      <c r="F10">
        <f>+Hoja1!F9</f>
        <v>2025</v>
      </c>
      <c r="I10">
        <f>+Hoja1!G9</f>
        <v>41.484675785503697</v>
      </c>
      <c r="K10" t="str">
        <f>+Hoja1!D9</f>
        <v>PROF-CAM1</v>
      </c>
      <c r="U10" t="str">
        <f>+Hoja1!Q10</f>
        <v>ACT_COST</v>
      </c>
      <c r="V10">
        <v>2023</v>
      </c>
      <c r="Y10">
        <v>2</v>
      </c>
      <c r="AA10" t="str">
        <v>PROF-CAM4</v>
      </c>
    </row>
    <row r="11" spans="3:32" x14ac:dyDescent="0.25">
      <c r="D11" t="s">
        <v>3</v>
      </c>
      <c r="E11" t="str">
        <f>+Hoja1!$E$6</f>
        <v>ACT_BND</v>
      </c>
      <c r="F11">
        <f>+Hoja1!F10</f>
        <v>2027</v>
      </c>
      <c r="I11">
        <f>+Hoja1!G10</f>
        <v>33.259409624430162</v>
      </c>
      <c r="K11" t="str">
        <f>+Hoja1!D10</f>
        <v>PROF-CAM1</v>
      </c>
      <c r="U11" t="str">
        <f>+Hoja1!Q11</f>
        <v>ACT_COST</v>
      </c>
      <c r="V11">
        <v>2023</v>
      </c>
      <c r="Y11">
        <v>2</v>
      </c>
      <c r="AA11" t="str">
        <v>PROF-CAM5</v>
      </c>
    </row>
    <row r="12" spans="3:32" x14ac:dyDescent="0.25">
      <c r="D12" t="s">
        <v>3</v>
      </c>
      <c r="E12" t="str">
        <f>+Hoja1!$E$6</f>
        <v>ACT_BND</v>
      </c>
      <c r="F12">
        <f>+Hoja1!F11</f>
        <v>2030</v>
      </c>
      <c r="I12">
        <f>+Hoja1!G11</f>
        <v>6.3208488912667811</v>
      </c>
      <c r="K12" t="str">
        <f>+Hoja1!D11</f>
        <v>PROF-CAM1</v>
      </c>
      <c r="U12" t="str">
        <f>+Hoja1!Q12</f>
        <v>ACT_COST</v>
      </c>
      <c r="V12">
        <v>2023</v>
      </c>
      <c r="Y12">
        <v>2</v>
      </c>
      <c r="AA12" t="str">
        <v>PROF-CAM6</v>
      </c>
    </row>
    <row r="13" spans="3:32" x14ac:dyDescent="0.25">
      <c r="D13" t="s">
        <v>3</v>
      </c>
      <c r="E13" t="str">
        <f>+Hoja1!$E$6</f>
        <v>ACT_BND</v>
      </c>
      <c r="F13">
        <f>+Hoja1!F12</f>
        <v>2033</v>
      </c>
      <c r="I13">
        <f>+Hoja1!G12</f>
        <v>4.4002785788075442</v>
      </c>
      <c r="K13" t="str">
        <f>+Hoja1!D12</f>
        <v>PROF-CAM1</v>
      </c>
      <c r="U13" t="str">
        <f>+Hoja1!Q13</f>
        <v>ACT_COST</v>
      </c>
      <c r="V13">
        <v>2023</v>
      </c>
      <c r="Y13">
        <v>2</v>
      </c>
      <c r="AA13" t="str">
        <v>PROF-CAM7</v>
      </c>
    </row>
    <row r="14" spans="3:32" x14ac:dyDescent="0.25">
      <c r="D14" t="s">
        <v>3</v>
      </c>
      <c r="E14" t="str">
        <f>+Hoja1!$E$6</f>
        <v>ACT_BND</v>
      </c>
      <c r="F14">
        <f>+Hoja1!F13</f>
        <v>2035</v>
      </c>
      <c r="I14">
        <f>+Hoja1!G13</f>
        <v>3.4407551909074678</v>
      </c>
      <c r="K14" t="str">
        <f>+Hoja1!D13</f>
        <v>PROF-CAM1</v>
      </c>
    </row>
    <row r="15" spans="3:32" x14ac:dyDescent="0.25">
      <c r="D15" t="s">
        <v>3</v>
      </c>
      <c r="E15" t="str">
        <f>+Hoja1!$E$6</f>
        <v>ACT_BND</v>
      </c>
      <c r="F15">
        <f>+Hoja1!F14</f>
        <v>2037</v>
      </c>
      <c r="I15">
        <f>+Hoja1!G14</f>
        <v>2.8045262820680388</v>
      </c>
      <c r="K15" t="str">
        <f>+Hoja1!D14</f>
        <v>PROF-CAM1</v>
      </c>
    </row>
    <row r="16" spans="3:32" x14ac:dyDescent="0.25">
      <c r="D16" t="s">
        <v>3</v>
      </c>
      <c r="E16" t="str">
        <f>+Hoja1!$E$6</f>
        <v>ACT_BND</v>
      </c>
      <c r="F16">
        <f>+Hoja1!F15</f>
        <v>2040</v>
      </c>
      <c r="I16">
        <f>+Hoja1!G15</f>
        <v>0</v>
      </c>
      <c r="K16" t="str">
        <f>+Hoja1!D15</f>
        <v>PROF-CAM1</v>
      </c>
    </row>
    <row r="17" spans="4:11" x14ac:dyDescent="0.25">
      <c r="D17" t="s">
        <v>3</v>
      </c>
      <c r="E17" t="str">
        <f>+Hoja1!$E$6</f>
        <v>ACT_BND</v>
      </c>
      <c r="F17">
        <f>+Hoja1!F16</f>
        <v>2043</v>
      </c>
      <c r="I17">
        <f>+Hoja1!G16</f>
        <v>0</v>
      </c>
      <c r="K17" t="str">
        <f>+Hoja1!D16</f>
        <v>PROF-CAM1</v>
      </c>
    </row>
    <row r="18" spans="4:11" x14ac:dyDescent="0.25">
      <c r="D18" t="s">
        <v>3</v>
      </c>
      <c r="E18" t="str">
        <f>+Hoja1!$E$6</f>
        <v>ACT_BND</v>
      </c>
      <c r="F18">
        <f>+Hoja1!F17</f>
        <v>2045</v>
      </c>
      <c r="I18">
        <f>+Hoja1!G17</f>
        <v>0</v>
      </c>
      <c r="K18" t="str">
        <f>+Hoja1!D17</f>
        <v>PROF-CAM1</v>
      </c>
    </row>
    <row r="19" spans="4:11" x14ac:dyDescent="0.25">
      <c r="D19" t="s">
        <v>3</v>
      </c>
      <c r="E19" t="str">
        <f>+Hoja1!$E$6</f>
        <v>ACT_BND</v>
      </c>
      <c r="F19">
        <f>+Hoja1!F18</f>
        <v>2047</v>
      </c>
      <c r="I19">
        <f>+Hoja1!G18</f>
        <v>0</v>
      </c>
      <c r="K19" t="str">
        <f>+Hoja1!D18</f>
        <v>PROF-CAM1</v>
      </c>
    </row>
    <row r="20" spans="4:11" x14ac:dyDescent="0.25">
      <c r="D20" t="s">
        <v>3</v>
      </c>
      <c r="E20" t="str">
        <f>+Hoja1!$E$6</f>
        <v>ACT_BND</v>
      </c>
      <c r="F20">
        <f>+Hoja1!F19</f>
        <v>2050</v>
      </c>
      <c r="I20">
        <f>+Hoja1!G19</f>
        <v>0</v>
      </c>
      <c r="K20" t="str">
        <f>+Hoja1!D19</f>
        <v>PROF-CAM1</v>
      </c>
    </row>
    <row r="21" spans="4:11" x14ac:dyDescent="0.25">
      <c r="D21" t="s">
        <v>3</v>
      </c>
      <c r="E21" t="str">
        <f>+Hoja1!$E$6</f>
        <v>ACT_BND</v>
      </c>
      <c r="F21">
        <f>+Hoja1!F20</f>
        <v>2019</v>
      </c>
      <c r="I21">
        <f>+Hoja1!G20</f>
        <v>363.68563536317856</v>
      </c>
      <c r="K21" t="str">
        <f>+Hoja1!D20</f>
        <v>PROF-CAM2</v>
      </c>
    </row>
    <row r="22" spans="4:11" x14ac:dyDescent="0.25">
      <c r="D22" t="s">
        <v>3</v>
      </c>
      <c r="E22" t="str">
        <f>+Hoja1!$E$6</f>
        <v>ACT_BND</v>
      </c>
      <c r="F22">
        <f>+Hoja1!F21</f>
        <v>2020</v>
      </c>
      <c r="I22">
        <f>+Hoja1!G21</f>
        <v>357.03963544887284</v>
      </c>
      <c r="K22" t="str">
        <f>+Hoja1!D21</f>
        <v>PROF-CAM2</v>
      </c>
    </row>
    <row r="23" spans="4:11" x14ac:dyDescent="0.25">
      <c r="D23" t="s">
        <v>3</v>
      </c>
      <c r="E23" t="str">
        <f>+Hoja1!$E$6</f>
        <v>ACT_BND</v>
      </c>
      <c r="F23">
        <f>+Hoja1!F22</f>
        <v>2023</v>
      </c>
      <c r="I23">
        <f>+Hoja1!G22</f>
        <v>350.05600758614656</v>
      </c>
      <c r="K23" t="str">
        <f>+Hoja1!D22</f>
        <v>PROF-CAM2</v>
      </c>
    </row>
    <row r="24" spans="4:11" x14ac:dyDescent="0.25">
      <c r="D24" t="s">
        <v>3</v>
      </c>
      <c r="E24" t="str">
        <f>+Hoja1!$E$6</f>
        <v>ACT_BND</v>
      </c>
      <c r="F24">
        <f>+Hoja1!F23</f>
        <v>2025</v>
      </c>
      <c r="I24">
        <f>+Hoja1!G23</f>
        <v>262.87849944571434</v>
      </c>
      <c r="K24" t="str">
        <f>+Hoja1!D23</f>
        <v>PROF-CAM2</v>
      </c>
    </row>
    <row r="25" spans="4:11" x14ac:dyDescent="0.25">
      <c r="D25" t="s">
        <v>3</v>
      </c>
      <c r="E25" t="str">
        <f>+Hoja1!$E$6</f>
        <v>ACT_BND</v>
      </c>
      <c r="F25">
        <f>+Hoja1!F24</f>
        <v>2027</v>
      </c>
      <c r="I25">
        <f>+Hoja1!G24</f>
        <v>151.54294454296144</v>
      </c>
      <c r="K25" t="str">
        <f>+Hoja1!D24</f>
        <v>PROF-CAM2</v>
      </c>
    </row>
    <row r="26" spans="4:11" x14ac:dyDescent="0.25">
      <c r="D26" t="s">
        <v>3</v>
      </c>
      <c r="E26" t="str">
        <f>+Hoja1!$E$6</f>
        <v>ACT_BND</v>
      </c>
      <c r="F26">
        <f>+Hoja1!F25</f>
        <v>2030</v>
      </c>
      <c r="I26">
        <f>+Hoja1!G25</f>
        <v>112.63025918194077</v>
      </c>
      <c r="K26" t="str">
        <f>+Hoja1!D25</f>
        <v>PROF-CAM2</v>
      </c>
    </row>
    <row r="27" spans="4:11" x14ac:dyDescent="0.25">
      <c r="D27" t="s">
        <v>3</v>
      </c>
      <c r="E27" t="str">
        <f>+Hoja1!$E$6</f>
        <v>ACT_BND</v>
      </c>
      <c r="F27">
        <f>+Hoja1!F26</f>
        <v>2033</v>
      </c>
      <c r="I27">
        <f>+Hoja1!G26</f>
        <v>81.511428111469584</v>
      </c>
      <c r="K27" t="str">
        <f>+Hoja1!D26</f>
        <v>PROF-CAM2</v>
      </c>
    </row>
    <row r="28" spans="4:11" x14ac:dyDescent="0.25">
      <c r="D28" t="s">
        <v>3</v>
      </c>
      <c r="E28" t="str">
        <f>+Hoja1!$E$6</f>
        <v>ACT_BND</v>
      </c>
      <c r="F28">
        <f>+Hoja1!F27</f>
        <v>2035</v>
      </c>
      <c r="I28">
        <f>+Hoja1!G27</f>
        <v>61.959760512635889</v>
      </c>
      <c r="K28" t="str">
        <f>+Hoja1!D27</f>
        <v>PROF-CAM2</v>
      </c>
    </row>
    <row r="29" spans="4:11" x14ac:dyDescent="0.25">
      <c r="D29" t="s">
        <v>3</v>
      </c>
      <c r="E29" t="str">
        <f>+Hoja1!$E$6</f>
        <v>ACT_BND</v>
      </c>
      <c r="F29">
        <f>+Hoja1!F28</f>
        <v>2037</v>
      </c>
      <c r="I29">
        <f>+Hoja1!G28</f>
        <v>46.935166049363367</v>
      </c>
      <c r="K29" t="str">
        <f>+Hoja1!D28</f>
        <v>PROF-CAM2</v>
      </c>
    </row>
    <row r="30" spans="4:11" x14ac:dyDescent="0.25">
      <c r="D30" t="s">
        <v>3</v>
      </c>
      <c r="E30" t="str">
        <f>+Hoja1!$E$6</f>
        <v>ACT_BND</v>
      </c>
      <c r="F30">
        <f>+Hoja1!F29</f>
        <v>2040</v>
      </c>
      <c r="I30">
        <f>+Hoja1!G29</f>
        <v>28.076275469465159</v>
      </c>
      <c r="K30" t="str">
        <f>+Hoja1!D29</f>
        <v>PROF-CAM2</v>
      </c>
    </row>
    <row r="31" spans="4:11" x14ac:dyDescent="0.25">
      <c r="D31" t="s">
        <v>3</v>
      </c>
      <c r="E31" t="str">
        <f>+Hoja1!$E$6</f>
        <v>ACT_BND</v>
      </c>
      <c r="F31">
        <f>+Hoja1!F30</f>
        <v>2043</v>
      </c>
      <c r="I31">
        <f>+Hoja1!G30</f>
        <v>12.943958868525087</v>
      </c>
      <c r="K31" t="str">
        <f>+Hoja1!D30</f>
        <v>PROF-CAM2</v>
      </c>
    </row>
    <row r="32" spans="4:11" x14ac:dyDescent="0.25">
      <c r="D32" t="s">
        <v>3</v>
      </c>
      <c r="E32" t="str">
        <f>+Hoja1!$E$6</f>
        <v>ACT_BND</v>
      </c>
      <c r="F32">
        <f>+Hoja1!F31</f>
        <v>2045</v>
      </c>
      <c r="I32">
        <f>+Hoja1!G31</f>
        <v>10.912321672207154</v>
      </c>
      <c r="K32" t="str">
        <f>+Hoja1!D31</f>
        <v>PROF-CAM2</v>
      </c>
    </row>
    <row r="33" spans="4:11" x14ac:dyDescent="0.25">
      <c r="D33" t="s">
        <v>3</v>
      </c>
      <c r="E33" t="str">
        <f>+Hoja1!$E$6</f>
        <v>ACT_BND</v>
      </c>
      <c r="F33">
        <f>+Hoja1!F32</f>
        <v>2047</v>
      </c>
      <c r="I33">
        <f>+Hoja1!G32</f>
        <v>9.7585258554829863</v>
      </c>
      <c r="K33" t="str">
        <f>+Hoja1!D32</f>
        <v>PROF-CAM2</v>
      </c>
    </row>
    <row r="34" spans="4:11" x14ac:dyDescent="0.25">
      <c r="D34" t="s">
        <v>3</v>
      </c>
      <c r="E34" t="str">
        <f>+Hoja1!$E$6</f>
        <v>ACT_BND</v>
      </c>
      <c r="F34">
        <f>+Hoja1!F33</f>
        <v>2050</v>
      </c>
      <c r="I34">
        <f>+Hoja1!G33</f>
        <v>8.0278321303967335</v>
      </c>
      <c r="K34" t="str">
        <f>+Hoja1!D33</f>
        <v>PROF-CAM2</v>
      </c>
    </row>
    <row r="35" spans="4:11" x14ac:dyDescent="0.25">
      <c r="D35" t="s">
        <v>3</v>
      </c>
      <c r="E35" t="str">
        <f>+Hoja1!$E$6</f>
        <v>ACT_BND</v>
      </c>
      <c r="F35">
        <f>+Hoja1!F34</f>
        <v>2019</v>
      </c>
      <c r="I35">
        <f>+Hoja1!G34</f>
        <v>726.70451084468357</v>
      </c>
      <c r="K35" t="str">
        <f>+Hoja1!D34</f>
        <v>PROF-CAM3</v>
      </c>
    </row>
    <row r="36" spans="4:11" x14ac:dyDescent="0.25">
      <c r="D36" t="s">
        <v>3</v>
      </c>
      <c r="E36" t="str">
        <f>+Hoja1!$E$6</f>
        <v>ACT_BND</v>
      </c>
      <c r="F36">
        <f>+Hoja1!F35</f>
        <v>2020</v>
      </c>
      <c r="I36">
        <f>+Hoja1!G35</f>
        <v>687.86225103060212</v>
      </c>
      <c r="K36" t="str">
        <f>+Hoja1!D35</f>
        <v>PROF-CAM3</v>
      </c>
    </row>
    <row r="37" spans="4:11" x14ac:dyDescent="0.25">
      <c r="D37" t="s">
        <v>3</v>
      </c>
      <c r="E37" t="str">
        <f>+Hoja1!$E$6</f>
        <v>ACT_BND</v>
      </c>
      <c r="F37">
        <f>+Hoja1!F36</f>
        <v>2023</v>
      </c>
      <c r="I37">
        <f>+Hoja1!G36</f>
        <v>463.03046645358557</v>
      </c>
      <c r="K37" t="str">
        <f>+Hoja1!D36</f>
        <v>PROF-CAM3</v>
      </c>
    </row>
    <row r="38" spans="4:11" x14ac:dyDescent="0.25">
      <c r="D38" t="s">
        <v>3</v>
      </c>
      <c r="E38" t="str">
        <f>+Hoja1!$E$6</f>
        <v>ACT_BND</v>
      </c>
      <c r="F38">
        <f>+Hoja1!F37</f>
        <v>2025</v>
      </c>
      <c r="I38">
        <f>+Hoja1!G37</f>
        <v>490.88282097113154</v>
      </c>
      <c r="K38" t="str">
        <f>+Hoja1!D37</f>
        <v>PROF-CAM3</v>
      </c>
    </row>
    <row r="39" spans="4:11" x14ac:dyDescent="0.25">
      <c r="D39" t="s">
        <v>3</v>
      </c>
      <c r="E39" t="str">
        <f>+Hoja1!$E$6</f>
        <v>ACT_BND</v>
      </c>
      <c r="F39">
        <f>+Hoja1!F38</f>
        <v>2027</v>
      </c>
      <c r="I39">
        <f>+Hoja1!G38</f>
        <v>443.22940500059048</v>
      </c>
      <c r="K39" t="str">
        <f>+Hoja1!D38</f>
        <v>PROF-CAM3</v>
      </c>
    </row>
    <row r="40" spans="4:11" x14ac:dyDescent="0.25">
      <c r="D40" t="s">
        <v>3</v>
      </c>
      <c r="E40" t="str">
        <f>+Hoja1!$E$6</f>
        <v>ACT_BND</v>
      </c>
      <c r="F40">
        <f>+Hoja1!F39</f>
        <v>2030</v>
      </c>
      <c r="I40">
        <f>+Hoja1!G39</f>
        <v>371.74928104477868</v>
      </c>
      <c r="K40" t="str">
        <f>+Hoja1!D39</f>
        <v>PROF-CAM3</v>
      </c>
    </row>
    <row r="41" spans="4:11" x14ac:dyDescent="0.25">
      <c r="D41" t="s">
        <v>3</v>
      </c>
      <c r="E41" t="str">
        <f>+Hoja1!$E$6</f>
        <v>ACT_BND</v>
      </c>
      <c r="F41">
        <f>+Hoja1!F40</f>
        <v>2033</v>
      </c>
      <c r="I41">
        <f>+Hoja1!G40</f>
        <v>235.53600485250539</v>
      </c>
      <c r="K41" t="str">
        <f>+Hoja1!D40</f>
        <v>PROF-CAM3</v>
      </c>
    </row>
    <row r="42" spans="4:11" x14ac:dyDescent="0.25">
      <c r="D42" t="s">
        <v>3</v>
      </c>
      <c r="E42" t="str">
        <f>+Hoja1!$E$6</f>
        <v>ACT_BND</v>
      </c>
      <c r="F42">
        <f>+Hoja1!F41</f>
        <v>2035</v>
      </c>
      <c r="I42">
        <f>+Hoja1!G41</f>
        <v>182.08039089121797</v>
      </c>
      <c r="K42" t="str">
        <f>+Hoja1!D41</f>
        <v>PROF-CAM3</v>
      </c>
    </row>
    <row r="43" spans="4:11" x14ac:dyDescent="0.25">
      <c r="D43" t="s">
        <v>3</v>
      </c>
      <c r="E43" t="str">
        <f>+Hoja1!$E$6</f>
        <v>ACT_BND</v>
      </c>
      <c r="F43">
        <f>+Hoja1!F42</f>
        <v>2037</v>
      </c>
      <c r="I43">
        <f>+Hoja1!G42</f>
        <v>93.586824424502637</v>
      </c>
      <c r="K43" t="str">
        <f>+Hoja1!D42</f>
        <v>PROF-CAM3</v>
      </c>
    </row>
    <row r="44" spans="4:11" x14ac:dyDescent="0.25">
      <c r="D44" t="s">
        <v>3</v>
      </c>
      <c r="E44" t="str">
        <f>+Hoja1!$E$6</f>
        <v>ACT_BND</v>
      </c>
      <c r="F44">
        <f>+Hoja1!F43</f>
        <v>2040</v>
      </c>
      <c r="I44">
        <f>+Hoja1!G43</f>
        <v>102.08575083410689</v>
      </c>
      <c r="K44" t="str">
        <f>+Hoja1!D43</f>
        <v>PROF-CAM3</v>
      </c>
    </row>
    <row r="45" spans="4:11" x14ac:dyDescent="0.25">
      <c r="D45" t="s">
        <v>3</v>
      </c>
      <c r="E45" t="str">
        <f>+Hoja1!$E$6</f>
        <v>ACT_BND</v>
      </c>
      <c r="F45">
        <f>+Hoja1!F44</f>
        <v>2043</v>
      </c>
      <c r="I45">
        <f>+Hoja1!G44</f>
        <v>91.387160904640993</v>
      </c>
      <c r="K45" t="str">
        <f>+Hoja1!D44</f>
        <v>PROF-CAM3</v>
      </c>
    </row>
    <row r="46" spans="4:11" x14ac:dyDescent="0.25">
      <c r="D46" t="s">
        <v>3</v>
      </c>
      <c r="E46" t="str">
        <f>+Hoja1!$E$6</f>
        <v>ACT_BND</v>
      </c>
      <c r="F46">
        <f>+Hoja1!F45</f>
        <v>2045</v>
      </c>
      <c r="I46">
        <f>+Hoja1!G45</f>
        <v>75.146883639737354</v>
      </c>
      <c r="K46" t="str">
        <f>+Hoja1!D45</f>
        <v>PROF-CAM3</v>
      </c>
    </row>
    <row r="47" spans="4:11" x14ac:dyDescent="0.25">
      <c r="D47" t="s">
        <v>3</v>
      </c>
      <c r="E47" t="str">
        <f>+Hoja1!$E$6</f>
        <v>ACT_BND</v>
      </c>
      <c r="F47">
        <f>+Hoja1!F46</f>
        <v>2047</v>
      </c>
      <c r="I47">
        <f>+Hoja1!G46</f>
        <v>70.263446276545082</v>
      </c>
      <c r="K47" t="str">
        <f>+Hoja1!D46</f>
        <v>PROF-CAM3</v>
      </c>
    </row>
    <row r="48" spans="4:11" x14ac:dyDescent="0.25">
      <c r="D48" t="s">
        <v>3</v>
      </c>
      <c r="E48" t="str">
        <f>+Hoja1!$E$6</f>
        <v>ACT_BND</v>
      </c>
      <c r="F48">
        <f>+Hoja1!F47</f>
        <v>2050</v>
      </c>
      <c r="I48">
        <f>+Hoja1!G47</f>
        <v>57.343655641569939</v>
      </c>
      <c r="K48" t="str">
        <f>+Hoja1!D47</f>
        <v>PROF-CAM3</v>
      </c>
    </row>
    <row r="49" spans="4:11" x14ac:dyDescent="0.25">
      <c r="D49" t="s">
        <v>3</v>
      </c>
      <c r="E49" t="str">
        <f>+Hoja1!$E$6</f>
        <v>ACT_BND</v>
      </c>
      <c r="F49">
        <f>+Hoja1!F48</f>
        <v>2019</v>
      </c>
      <c r="I49">
        <f>+Hoja1!G48</f>
        <v>5.6352908998762912</v>
      </c>
      <c r="K49" t="str">
        <f>+Hoja1!D48</f>
        <v>PROF-CAM4</v>
      </c>
    </row>
    <row r="50" spans="4:11" x14ac:dyDescent="0.25">
      <c r="D50" t="s">
        <v>3</v>
      </c>
      <c r="E50" t="str">
        <f>+Hoja1!$E$6</f>
        <v>ACT_BND</v>
      </c>
      <c r="F50">
        <f>+Hoja1!F49</f>
        <v>2020</v>
      </c>
      <c r="I50">
        <f>+Hoja1!G49</f>
        <v>5.3251450871105153</v>
      </c>
      <c r="K50" t="str">
        <f>+Hoja1!D49</f>
        <v>PROF-CAM4</v>
      </c>
    </row>
    <row r="51" spans="4:11" x14ac:dyDescent="0.25">
      <c r="D51" t="s">
        <v>3</v>
      </c>
      <c r="E51" t="str">
        <f>+Hoja1!$E$6</f>
        <v>ACT_BND</v>
      </c>
      <c r="F51">
        <f>+Hoja1!F50</f>
        <v>2023</v>
      </c>
      <c r="I51">
        <f>+Hoja1!G50</f>
        <v>5.5475137830557903</v>
      </c>
      <c r="K51" t="str">
        <f>+Hoja1!D50</f>
        <v>PROF-CAM4</v>
      </c>
    </row>
    <row r="52" spans="4:11" x14ac:dyDescent="0.25">
      <c r="D52" t="s">
        <v>3</v>
      </c>
      <c r="E52" t="str">
        <f>+Hoja1!$E$6</f>
        <v>ACT_BND</v>
      </c>
      <c r="F52">
        <f>+Hoja1!F51</f>
        <v>2025</v>
      </c>
      <c r="I52">
        <f>+Hoja1!G51</f>
        <v>4.9857402354045703</v>
      </c>
      <c r="K52" t="str">
        <f>+Hoja1!D51</f>
        <v>PROF-CAM4</v>
      </c>
    </row>
    <row r="53" spans="4:11" x14ac:dyDescent="0.25">
      <c r="D53" t="s">
        <v>3</v>
      </c>
      <c r="E53" t="str">
        <f>+Hoja1!$E$6</f>
        <v>ACT_BND</v>
      </c>
      <c r="F53">
        <f>+Hoja1!F52</f>
        <v>2027</v>
      </c>
      <c r="I53">
        <f>+Hoja1!G52</f>
        <v>4.1992572686928638</v>
      </c>
      <c r="K53" t="str">
        <f>+Hoja1!D52</f>
        <v>PROF-CAM4</v>
      </c>
    </row>
    <row r="54" spans="4:11" x14ac:dyDescent="0.25">
      <c r="D54" t="s">
        <v>3</v>
      </c>
      <c r="E54" t="str">
        <f>+Hoja1!$E$6</f>
        <v>ACT_BND</v>
      </c>
      <c r="F54">
        <f>+Hoja1!F53</f>
        <v>2030</v>
      </c>
      <c r="I54">
        <f>+Hoja1!G53</f>
        <v>3.019532818625303</v>
      </c>
      <c r="K54" t="str">
        <f>+Hoja1!D53</f>
        <v>PROF-CAM4</v>
      </c>
    </row>
    <row r="55" spans="4:11" x14ac:dyDescent="0.25">
      <c r="D55" t="s">
        <v>3</v>
      </c>
      <c r="E55" t="str">
        <f>+Hoja1!$E$6</f>
        <v>ACT_BND</v>
      </c>
      <c r="F55">
        <f>+Hoja1!F54</f>
        <v>2033</v>
      </c>
      <c r="I55">
        <f>+Hoja1!G54</f>
        <v>2.4296705935915242</v>
      </c>
      <c r="K55" t="str">
        <f>+Hoja1!D54</f>
        <v>PROF-CAM4</v>
      </c>
    </row>
    <row r="56" spans="4:11" x14ac:dyDescent="0.25">
      <c r="D56" t="s">
        <v>3</v>
      </c>
      <c r="E56" t="str">
        <f>+Hoja1!$E$6</f>
        <v>ACT_BND</v>
      </c>
      <c r="F56">
        <f>+Hoja1!F55</f>
        <v>2035</v>
      </c>
      <c r="I56">
        <f>+Hoja1!G55</f>
        <v>2.0364291102356717</v>
      </c>
      <c r="K56" t="str">
        <f>+Hoja1!D55</f>
        <v>PROF-CAM4</v>
      </c>
    </row>
    <row r="57" spans="4:11" x14ac:dyDescent="0.25">
      <c r="D57" t="s">
        <v>3</v>
      </c>
      <c r="E57" t="str">
        <f>+Hoja1!$E$6</f>
        <v>ACT_BND</v>
      </c>
      <c r="F57">
        <f>+Hoja1!F56</f>
        <v>2037</v>
      </c>
      <c r="I57">
        <f>+Hoja1!G56</f>
        <v>1.7555423364100626</v>
      </c>
      <c r="K57" t="str">
        <f>+Hoja1!D56</f>
        <v>PROF-CAM4</v>
      </c>
    </row>
    <row r="58" spans="4:11" x14ac:dyDescent="0.25">
      <c r="D58" t="s">
        <v>3</v>
      </c>
      <c r="E58" t="str">
        <f>+Hoja1!$E$6</f>
        <v>ACT_BND</v>
      </c>
      <c r="F58">
        <f>+Hoja1!F57</f>
        <v>2040</v>
      </c>
      <c r="I58">
        <f>+Hoja1!G57</f>
        <v>1.3342121756716485</v>
      </c>
      <c r="K58" t="str">
        <f>+Hoja1!D57</f>
        <v>PROF-CAM4</v>
      </c>
    </row>
    <row r="59" spans="4:11" x14ac:dyDescent="0.25">
      <c r="D59" t="s">
        <v>3</v>
      </c>
      <c r="E59" t="str">
        <f>+Hoja1!$E$6</f>
        <v>ACT_BND</v>
      </c>
      <c r="F59">
        <f>+Hoja1!F58</f>
        <v>2043</v>
      </c>
      <c r="I59">
        <f>+Hoja1!G58</f>
        <v>1.1937687887588433</v>
      </c>
      <c r="K59" t="str">
        <f>+Hoja1!D58</f>
        <v>PROF-CAM4</v>
      </c>
    </row>
    <row r="60" spans="4:11" x14ac:dyDescent="0.25">
      <c r="D60" t="s">
        <v>3</v>
      </c>
      <c r="E60" t="str">
        <f>+Hoja1!$E$6</f>
        <v>ACT_BND</v>
      </c>
      <c r="F60">
        <f>+Hoja1!F59</f>
        <v>2045</v>
      </c>
      <c r="I60">
        <f>+Hoja1!G59</f>
        <v>0</v>
      </c>
      <c r="K60" t="str">
        <f>+Hoja1!D59</f>
        <v>PROF-CAM4</v>
      </c>
    </row>
    <row r="61" spans="4:11" x14ac:dyDescent="0.25">
      <c r="D61" t="s">
        <v>3</v>
      </c>
      <c r="E61" t="str">
        <f>+Hoja1!$E$6</f>
        <v>ACT_BND</v>
      </c>
      <c r="F61">
        <f>+Hoja1!F60</f>
        <v>2047</v>
      </c>
      <c r="I61">
        <f>+Hoja1!G60</f>
        <v>0</v>
      </c>
      <c r="K61" t="str">
        <f>+Hoja1!D60</f>
        <v>PROF-CAM4</v>
      </c>
    </row>
    <row r="62" spans="4:11" x14ac:dyDescent="0.25">
      <c r="D62" t="s">
        <v>3</v>
      </c>
      <c r="E62" t="str">
        <f>+Hoja1!$E$6</f>
        <v>ACT_BND</v>
      </c>
      <c r="F62">
        <f>+Hoja1!F61</f>
        <v>2050</v>
      </c>
      <c r="I62">
        <f>+Hoja1!G61</f>
        <v>0</v>
      </c>
      <c r="K62" t="str">
        <f>+Hoja1!D61</f>
        <v>PROF-CAM4</v>
      </c>
    </row>
    <row r="63" spans="4:11" x14ac:dyDescent="0.25">
      <c r="D63" t="s">
        <v>3</v>
      </c>
      <c r="E63" t="str">
        <f>+Hoja1!$E$6</f>
        <v>ACT_BND</v>
      </c>
      <c r="F63">
        <f>+Hoja1!F62</f>
        <v>2019</v>
      </c>
      <c r="I63">
        <f>+Hoja1!G62</f>
        <v>165.44478873779963</v>
      </c>
      <c r="K63" t="str">
        <f>+Hoja1!D62</f>
        <v>PROF-CAM5</v>
      </c>
    </row>
    <row r="64" spans="4:11" x14ac:dyDescent="0.25">
      <c r="D64" t="s">
        <v>3</v>
      </c>
      <c r="E64" t="str">
        <f>+Hoja1!$E$6</f>
        <v>ACT_BND</v>
      </c>
      <c r="F64">
        <f>+Hoja1!F63</f>
        <v>2020</v>
      </c>
      <c r="I64">
        <f>+Hoja1!G63</f>
        <v>153.89107121101256</v>
      </c>
      <c r="K64" t="str">
        <f>+Hoja1!D63</f>
        <v>PROF-CAM5</v>
      </c>
    </row>
    <row r="65" spans="4:11" x14ac:dyDescent="0.25">
      <c r="D65" t="s">
        <v>3</v>
      </c>
      <c r="E65" t="str">
        <f>+Hoja1!$E$6</f>
        <v>ACT_BND</v>
      </c>
      <c r="F65">
        <f>+Hoja1!F64</f>
        <v>2023</v>
      </c>
      <c r="I65">
        <f>+Hoja1!G64</f>
        <v>118.76097333405612</v>
      </c>
      <c r="K65" t="str">
        <f>+Hoja1!D64</f>
        <v>PROF-CAM5</v>
      </c>
    </row>
    <row r="66" spans="4:11" x14ac:dyDescent="0.25">
      <c r="D66" t="s">
        <v>3</v>
      </c>
      <c r="E66" t="str">
        <f>+Hoja1!$E$6</f>
        <v>ACT_BND</v>
      </c>
      <c r="F66">
        <f>+Hoja1!F65</f>
        <v>2025</v>
      </c>
      <c r="I66">
        <f>+Hoja1!G65</f>
        <v>109.47681283059788</v>
      </c>
      <c r="K66" t="str">
        <f>+Hoja1!D65</f>
        <v>PROF-CAM5</v>
      </c>
    </row>
    <row r="67" spans="4:11" x14ac:dyDescent="0.25">
      <c r="D67" t="s">
        <v>3</v>
      </c>
      <c r="E67" t="str">
        <f>+Hoja1!$E$6</f>
        <v>ACT_BND</v>
      </c>
      <c r="F67">
        <f>+Hoja1!F66</f>
        <v>2027</v>
      </c>
      <c r="I67">
        <f>+Hoja1!G66</f>
        <v>87.832263321037132</v>
      </c>
      <c r="K67" t="str">
        <f>+Hoja1!D66</f>
        <v>PROF-CAM5</v>
      </c>
    </row>
    <row r="68" spans="4:11" x14ac:dyDescent="0.25">
      <c r="D68" t="s">
        <v>3</v>
      </c>
      <c r="E68" t="str">
        <f>+Hoja1!$E$6</f>
        <v>ACT_BND</v>
      </c>
      <c r="F68">
        <f>+Hoja1!F67</f>
        <v>2030</v>
      </c>
      <c r="I68">
        <f>+Hoja1!G67</f>
        <v>55.36543905669604</v>
      </c>
      <c r="K68" t="str">
        <f>+Hoja1!D67</f>
        <v>PROF-CAM5</v>
      </c>
    </row>
    <row r="69" spans="4:11" x14ac:dyDescent="0.25">
      <c r="D69" t="s">
        <v>3</v>
      </c>
      <c r="E69" t="str">
        <f>+Hoja1!$E$6</f>
        <v>ACT_BND</v>
      </c>
      <c r="F69">
        <f>+Hoja1!F68</f>
        <v>2033</v>
      </c>
      <c r="I69">
        <f>+Hoja1!G68</f>
        <v>41.925755146436479</v>
      </c>
      <c r="K69" t="str">
        <f>+Hoja1!D68</f>
        <v>PROF-CAM5</v>
      </c>
    </row>
    <row r="70" spans="4:11" x14ac:dyDescent="0.25">
      <c r="D70" t="s">
        <v>3</v>
      </c>
      <c r="E70" t="str">
        <f>+Hoja1!$E$6</f>
        <v>ACT_BND</v>
      </c>
      <c r="F70">
        <f>+Hoja1!F69</f>
        <v>2035</v>
      </c>
      <c r="I70">
        <f>+Hoja1!G69</f>
        <v>32.965965872930106</v>
      </c>
      <c r="K70" t="str">
        <f>+Hoja1!D69</f>
        <v>PROF-CAM5</v>
      </c>
    </row>
    <row r="71" spans="4:11" x14ac:dyDescent="0.25">
      <c r="D71" t="s">
        <v>3</v>
      </c>
      <c r="E71" t="str">
        <f>+Hoja1!$E$6</f>
        <v>ACT_BND</v>
      </c>
      <c r="F71">
        <f>+Hoja1!F70</f>
        <v>2037</v>
      </c>
      <c r="I71">
        <f>+Hoja1!G70</f>
        <v>27.328907701228193</v>
      </c>
      <c r="K71" t="str">
        <f>+Hoja1!D70</f>
        <v>PROF-CAM5</v>
      </c>
    </row>
    <row r="72" spans="4:11" x14ac:dyDescent="0.25">
      <c r="D72" t="s">
        <v>3</v>
      </c>
      <c r="E72" t="str">
        <f>+Hoja1!$E$6</f>
        <v>ACT_BND</v>
      </c>
      <c r="F72">
        <f>+Hoja1!F71</f>
        <v>2040</v>
      </c>
      <c r="I72">
        <f>+Hoja1!G71</f>
        <v>18.873320443675322</v>
      </c>
      <c r="K72" t="str">
        <f>+Hoja1!D71</f>
        <v>PROF-CAM5</v>
      </c>
    </row>
    <row r="73" spans="4:11" x14ac:dyDescent="0.25">
      <c r="D73" t="s">
        <v>3</v>
      </c>
      <c r="E73" t="str">
        <f>+Hoja1!$E$6</f>
        <v>ACT_BND</v>
      </c>
      <c r="F73">
        <f>+Hoja1!F72</f>
        <v>2043</v>
      </c>
      <c r="I73">
        <f>+Hoja1!G72</f>
        <v>11.59153987472577</v>
      </c>
      <c r="K73" t="str">
        <f>+Hoja1!D72</f>
        <v>PROF-CAM5</v>
      </c>
    </row>
    <row r="74" spans="4:11" x14ac:dyDescent="0.25">
      <c r="D74" t="s">
        <v>3</v>
      </c>
      <c r="E74" t="str">
        <f>+Hoja1!$E$6</f>
        <v>ACT_BND</v>
      </c>
      <c r="F74">
        <f>+Hoja1!F73</f>
        <v>2045</v>
      </c>
      <c r="I74">
        <f>+Hoja1!G73</f>
        <v>9.935339145300027</v>
      </c>
      <c r="K74" t="str">
        <f>+Hoja1!D73</f>
        <v>PROF-CAM5</v>
      </c>
    </row>
    <row r="75" spans="4:11" x14ac:dyDescent="0.25">
      <c r="D75" t="s">
        <v>3</v>
      </c>
      <c r="E75" t="str">
        <f>+Hoja1!$E$6</f>
        <v>ACT_BND</v>
      </c>
      <c r="F75">
        <f>+Hoja1!F74</f>
        <v>2047</v>
      </c>
      <c r="I75">
        <f>+Hoja1!G74</f>
        <v>8.4882399943931564</v>
      </c>
      <c r="K75" t="str">
        <f>+Hoja1!D74</f>
        <v>PROF-CAM5</v>
      </c>
    </row>
    <row r="76" spans="4:11" x14ac:dyDescent="0.25">
      <c r="D76" t="s">
        <v>3</v>
      </c>
      <c r="E76" t="str">
        <f>+Hoja1!$E$6</f>
        <v>ACT_BND</v>
      </c>
      <c r="F76">
        <f>+Hoja1!F75</f>
        <v>2050</v>
      </c>
      <c r="I76">
        <f>+Hoja1!G75</f>
        <v>6.34839309522566</v>
      </c>
      <c r="K76" t="str">
        <f>+Hoja1!D75</f>
        <v>PROF-CAM5</v>
      </c>
    </row>
    <row r="77" spans="4:11" x14ac:dyDescent="0.25">
      <c r="D77" t="s">
        <v>3</v>
      </c>
      <c r="E77" t="str">
        <f>+Hoja1!$E$6</f>
        <v>ACT_BND</v>
      </c>
      <c r="F77">
        <f>+Hoja1!F76</f>
        <v>2019</v>
      </c>
      <c r="I77">
        <f>+Hoja1!G76</f>
        <v>29.863178560112861</v>
      </c>
      <c r="K77" t="str">
        <f>+Hoja1!D76</f>
        <v>PROF-CAM6</v>
      </c>
    </row>
    <row r="78" spans="4:11" x14ac:dyDescent="0.25">
      <c r="D78" t="s">
        <v>3</v>
      </c>
      <c r="E78" t="str">
        <f>+Hoja1!$E$6</f>
        <v>ACT_BND</v>
      </c>
      <c r="F78">
        <f>+Hoja1!F77</f>
        <v>2020</v>
      </c>
      <c r="I78">
        <f>+Hoja1!G77</f>
        <v>27.835107673690871</v>
      </c>
      <c r="K78" t="str">
        <f>+Hoja1!D77</f>
        <v>PROF-CAM6</v>
      </c>
    </row>
    <row r="79" spans="4:11" x14ac:dyDescent="0.25">
      <c r="D79" t="s">
        <v>3</v>
      </c>
      <c r="E79" t="str">
        <f>+Hoja1!$E$6</f>
        <v>ACT_BND</v>
      </c>
      <c r="F79">
        <f>+Hoja1!F78</f>
        <v>2023</v>
      </c>
      <c r="I79">
        <f>+Hoja1!G78</f>
        <v>21.071890829191105</v>
      </c>
      <c r="K79" t="str">
        <f>+Hoja1!D78</f>
        <v>PROF-CAM6</v>
      </c>
    </row>
    <row r="80" spans="4:11" x14ac:dyDescent="0.25">
      <c r="D80" t="s">
        <v>3</v>
      </c>
      <c r="E80" t="str">
        <f>+Hoja1!$E$6</f>
        <v>ACT_BND</v>
      </c>
      <c r="F80">
        <f>+Hoja1!F79</f>
        <v>2025</v>
      </c>
      <c r="I80">
        <f>+Hoja1!G79</f>
        <v>24.32965464832639</v>
      </c>
      <c r="K80" t="str">
        <f>+Hoja1!D79</f>
        <v>PROF-CAM6</v>
      </c>
    </row>
    <row r="81" spans="4:11" x14ac:dyDescent="0.25">
      <c r="D81" t="s">
        <v>3</v>
      </c>
      <c r="E81" t="str">
        <f>+Hoja1!$E$6</f>
        <v>ACT_BND</v>
      </c>
      <c r="F81">
        <f>+Hoja1!F80</f>
        <v>2027</v>
      </c>
      <c r="I81">
        <f>+Hoja1!G80</f>
        <v>15.375715701733039</v>
      </c>
      <c r="K81" t="str">
        <f>+Hoja1!D80</f>
        <v>PROF-CAM6</v>
      </c>
    </row>
    <row r="82" spans="4:11" x14ac:dyDescent="0.25">
      <c r="D82" t="s">
        <v>3</v>
      </c>
      <c r="E82" t="str">
        <f>+Hoja1!$E$6</f>
        <v>ACT_BND</v>
      </c>
      <c r="F82">
        <f>+Hoja1!F81</f>
        <v>2030</v>
      </c>
      <c r="I82">
        <f>+Hoja1!G81</f>
        <v>15.297114167992056</v>
      </c>
      <c r="K82" t="str">
        <f>+Hoja1!D81</f>
        <v>PROF-CAM6</v>
      </c>
    </row>
    <row r="83" spans="4:11" x14ac:dyDescent="0.25">
      <c r="D83" t="s">
        <v>3</v>
      </c>
      <c r="E83" t="str">
        <f>+Hoja1!$E$6</f>
        <v>ACT_BND</v>
      </c>
      <c r="F83">
        <f>+Hoja1!F82</f>
        <v>2033</v>
      </c>
      <c r="I83">
        <f>+Hoja1!G82</f>
        <v>9.8039824199199028</v>
      </c>
      <c r="K83" t="str">
        <f>+Hoja1!D82</f>
        <v>PROF-CAM6</v>
      </c>
    </row>
    <row r="84" spans="4:11" x14ac:dyDescent="0.25">
      <c r="D84" t="s">
        <v>3</v>
      </c>
      <c r="E84" t="str">
        <f>+Hoja1!$E$6</f>
        <v>ACT_BND</v>
      </c>
      <c r="F84">
        <f>+Hoja1!F83</f>
        <v>2035</v>
      </c>
      <c r="I84">
        <f>+Hoja1!G83</f>
        <v>10.660737308481242</v>
      </c>
      <c r="K84" t="str">
        <f>+Hoja1!D83</f>
        <v>PROF-CAM6</v>
      </c>
    </row>
    <row r="85" spans="4:11" x14ac:dyDescent="0.25">
      <c r="D85" t="s">
        <v>3</v>
      </c>
      <c r="E85" t="str">
        <f>+Hoja1!$E$6</f>
        <v>ACT_BND</v>
      </c>
      <c r="F85">
        <f>+Hoja1!F84</f>
        <v>2037</v>
      </c>
      <c r="I85">
        <f>+Hoja1!G84</f>
        <v>9.185417857255576</v>
      </c>
      <c r="K85" t="str">
        <f>+Hoja1!D84</f>
        <v>PROF-CAM6</v>
      </c>
    </row>
    <row r="86" spans="4:11" x14ac:dyDescent="0.25">
      <c r="D86" t="s">
        <v>3</v>
      </c>
      <c r="E86" t="str">
        <f>+Hoja1!$E$6</f>
        <v>ACT_BND</v>
      </c>
      <c r="F86">
        <f>+Hoja1!F85</f>
        <v>2040</v>
      </c>
      <c r="I86">
        <f>+Hoja1!G85</f>
        <v>6.6346891121234242</v>
      </c>
      <c r="K86" t="str">
        <f>+Hoja1!D85</f>
        <v>PROF-CAM6</v>
      </c>
    </row>
    <row r="87" spans="4:11" x14ac:dyDescent="0.25">
      <c r="D87" t="s">
        <v>3</v>
      </c>
      <c r="E87" t="str">
        <f>+Hoja1!$E$6</f>
        <v>ACT_BND</v>
      </c>
      <c r="F87">
        <f>+Hoja1!F86</f>
        <v>2043</v>
      </c>
      <c r="I87">
        <f>+Hoja1!G86</f>
        <v>5.7690327645298654</v>
      </c>
      <c r="K87" t="str">
        <f>+Hoja1!D86</f>
        <v>PROF-CAM6</v>
      </c>
    </row>
    <row r="88" spans="4:11" x14ac:dyDescent="0.25">
      <c r="D88" t="s">
        <v>3</v>
      </c>
      <c r="E88" t="str">
        <f>+Hoja1!$E$6</f>
        <v>ACT_BND</v>
      </c>
      <c r="F88">
        <f>+Hoja1!F87</f>
        <v>2045</v>
      </c>
      <c r="I88">
        <f>+Hoja1!G87</f>
        <v>5.1919285328008264</v>
      </c>
      <c r="K88" t="str">
        <f>+Hoja1!D87</f>
        <v>PROF-CAM6</v>
      </c>
    </row>
    <row r="89" spans="4:11" x14ac:dyDescent="0.25">
      <c r="D89" t="s">
        <v>3</v>
      </c>
      <c r="E89" t="str">
        <f>+Hoja1!$E$6</f>
        <v>ACT_BND</v>
      </c>
      <c r="F89">
        <f>+Hoja1!F88</f>
        <v>2047</v>
      </c>
      <c r="I89">
        <f>+Hoja1!G88</f>
        <v>4.7978275263330321</v>
      </c>
      <c r="K89" t="str">
        <f>+Hoja1!D88</f>
        <v>PROF-CAM6</v>
      </c>
    </row>
    <row r="90" spans="4:11" x14ac:dyDescent="0.25">
      <c r="D90" t="s">
        <v>3</v>
      </c>
      <c r="E90" t="str">
        <f>+Hoja1!$E$6</f>
        <v>ACT_BND</v>
      </c>
      <c r="F90">
        <f>+Hoja1!F89</f>
        <v>2050</v>
      </c>
      <c r="I90">
        <f>+Hoja1!G89</f>
        <v>4.2066760166313406</v>
      </c>
      <c r="K90" t="str">
        <f>+Hoja1!D89</f>
        <v>PROF-CAM6</v>
      </c>
    </row>
    <row r="91" spans="4:11" x14ac:dyDescent="0.25">
      <c r="D91" t="s">
        <v>3</v>
      </c>
      <c r="E91" t="str">
        <f>+Hoja1!$E$6</f>
        <v>ACT_BND</v>
      </c>
      <c r="F91">
        <f>+Hoja1!F90</f>
        <v>2019</v>
      </c>
      <c r="I91">
        <f>+Hoja1!G90</f>
        <v>13.730938960633223</v>
      </c>
      <c r="K91" t="str">
        <f>+Hoja1!D90</f>
        <v>PROF-CAM7</v>
      </c>
    </row>
    <row r="92" spans="4:11" x14ac:dyDescent="0.25">
      <c r="D92" t="s">
        <v>3</v>
      </c>
      <c r="E92" t="str">
        <f>+Hoja1!$E$6</f>
        <v>ACT_BND</v>
      </c>
      <c r="F92">
        <f>+Hoja1!F91</f>
        <v>2020</v>
      </c>
      <c r="I92">
        <f>+Hoja1!G91</f>
        <v>13.481821376850158</v>
      </c>
      <c r="K92" t="str">
        <f>+Hoja1!D91</f>
        <v>PROF-CAM7</v>
      </c>
    </row>
    <row r="93" spans="4:11" x14ac:dyDescent="0.25">
      <c r="D93" t="s">
        <v>3</v>
      </c>
      <c r="E93" t="str">
        <f>+Hoja1!$E$6</f>
        <v>ACT_BND</v>
      </c>
      <c r="F93">
        <f>+Hoja1!F92</f>
        <v>2023</v>
      </c>
      <c r="I93">
        <f>+Hoja1!G92</f>
        <v>16.210701013414898</v>
      </c>
      <c r="K93" t="str">
        <f>+Hoja1!D92</f>
        <v>PROF-CAM7</v>
      </c>
    </row>
    <row r="94" spans="4:11" x14ac:dyDescent="0.25">
      <c r="D94" t="s">
        <v>3</v>
      </c>
      <c r="E94" t="str">
        <f>+Hoja1!$E$6</f>
        <v>ACT_BND</v>
      </c>
      <c r="F94">
        <f>+Hoja1!F93</f>
        <v>2025</v>
      </c>
      <c r="I94">
        <f>+Hoja1!G93</f>
        <v>13.743259678779655</v>
      </c>
      <c r="K94" t="str">
        <f>+Hoja1!D93</f>
        <v>PROF-CAM7</v>
      </c>
    </row>
    <row r="95" spans="4:11" x14ac:dyDescent="0.25">
      <c r="D95" t="s">
        <v>3</v>
      </c>
      <c r="E95" t="str">
        <f>+Hoja1!$E$6</f>
        <v>ACT_BND</v>
      </c>
      <c r="F95">
        <f>+Hoja1!F94</f>
        <v>2027</v>
      </c>
      <c r="I95">
        <f>+Hoja1!G94</f>
        <v>11.71307395878368</v>
      </c>
      <c r="K95" t="str">
        <f>+Hoja1!D94</f>
        <v>PROF-CAM7</v>
      </c>
    </row>
    <row r="96" spans="4:11" x14ac:dyDescent="0.25">
      <c r="D96" t="s">
        <v>3</v>
      </c>
      <c r="E96" t="str">
        <f>+Hoja1!$E$6</f>
        <v>ACT_BND</v>
      </c>
      <c r="F96">
        <f>+Hoja1!F95</f>
        <v>2030</v>
      </c>
      <c r="I96">
        <f>+Hoja1!G95</f>
        <v>9.1885908037760426</v>
      </c>
      <c r="K96" t="str">
        <f>+Hoja1!D95</f>
        <v>PROF-CAM7</v>
      </c>
    </row>
    <row r="97" spans="4:11" x14ac:dyDescent="0.25">
      <c r="D97" t="s">
        <v>3</v>
      </c>
      <c r="E97" t="str">
        <f>+Hoja1!$E$6</f>
        <v>ACT_BND</v>
      </c>
      <c r="F97">
        <f>+Hoja1!F96</f>
        <v>2033</v>
      </c>
      <c r="I97">
        <f>+Hoja1!G96</f>
        <v>7.4176096473294217</v>
      </c>
      <c r="K97" t="str">
        <f>+Hoja1!D96</f>
        <v>PROF-CAM7</v>
      </c>
    </row>
    <row r="98" spans="4:11" x14ac:dyDescent="0.25">
      <c r="D98" t="s">
        <v>3</v>
      </c>
      <c r="E98" t="str">
        <f>+Hoja1!$E$6</f>
        <v>ACT_BND</v>
      </c>
      <c r="F98">
        <f>+Hoja1!F97</f>
        <v>2035</v>
      </c>
      <c r="I98">
        <f>+Hoja1!G97</f>
        <v>6.3490599689522549</v>
      </c>
      <c r="K98" t="str">
        <f>+Hoja1!D97</f>
        <v>PROF-CAM7</v>
      </c>
    </row>
    <row r="99" spans="4:11" x14ac:dyDescent="0.25">
      <c r="D99" t="s">
        <v>3</v>
      </c>
      <c r="E99" t="str">
        <f>+Hoja1!$E$6</f>
        <v>ACT_BND</v>
      </c>
      <c r="F99">
        <f>+Hoja1!F98</f>
        <v>2037</v>
      </c>
      <c r="I99">
        <f>+Hoja1!G98</f>
        <v>5.4476140764658192</v>
      </c>
      <c r="K99" t="str">
        <f>+Hoja1!D98</f>
        <v>PROF-CAM7</v>
      </c>
    </row>
    <row r="100" spans="4:11" x14ac:dyDescent="0.25">
      <c r="D100" t="s">
        <v>3</v>
      </c>
      <c r="E100" t="str">
        <f>+Hoja1!$E$6</f>
        <v>ACT_BND</v>
      </c>
      <c r="F100">
        <f>+Hoja1!F99</f>
        <v>2040</v>
      </c>
      <c r="I100">
        <f>+Hoja1!G99</f>
        <v>4.3787832477409347</v>
      </c>
      <c r="K100" t="str">
        <f>+Hoja1!D99</f>
        <v>PROF-CAM7</v>
      </c>
    </row>
    <row r="101" spans="4:11" x14ac:dyDescent="0.25">
      <c r="D101" t="s">
        <v>3</v>
      </c>
      <c r="E101" t="str">
        <f>+Hoja1!$E$6</f>
        <v>ACT_BND</v>
      </c>
      <c r="F101">
        <f>+Hoja1!F100</f>
        <v>2043</v>
      </c>
      <c r="I101">
        <f>+Hoja1!G100</f>
        <v>0.80107127786750321</v>
      </c>
      <c r="K101" t="str">
        <f>+Hoja1!D100</f>
        <v>PROF-CAM7</v>
      </c>
    </row>
    <row r="102" spans="4:11" x14ac:dyDescent="0.25">
      <c r="D102" t="s">
        <v>3</v>
      </c>
      <c r="E102" t="str">
        <f>+Hoja1!$E$6</f>
        <v>ACT_BND</v>
      </c>
      <c r="F102">
        <f>+Hoja1!F101</f>
        <v>2045</v>
      </c>
      <c r="I102">
        <f>+Hoja1!G101</f>
        <v>0.68010408478427542</v>
      </c>
      <c r="K102" t="str">
        <f>+Hoja1!D101</f>
        <v>PROF-CAM7</v>
      </c>
    </row>
    <row r="103" spans="4:11" x14ac:dyDescent="0.25">
      <c r="D103" t="s">
        <v>3</v>
      </c>
      <c r="E103" t="str">
        <f>+Hoja1!$E$6</f>
        <v>ACT_BND</v>
      </c>
      <c r="F103">
        <f>+Hoja1!F102</f>
        <v>2047</v>
      </c>
      <c r="I103">
        <f>+Hoja1!G102</f>
        <v>0.57906919513002453</v>
      </c>
      <c r="K103" t="str">
        <f>+Hoja1!D102</f>
        <v>PROF-CAM7</v>
      </c>
    </row>
    <row r="104" spans="4:11" x14ac:dyDescent="0.25">
      <c r="D104" t="s">
        <v>3</v>
      </c>
      <c r="E104" t="str">
        <f>+Hoja1!$E$6</f>
        <v>ACT_BND</v>
      </c>
      <c r="F104">
        <f>+Hoja1!F103</f>
        <v>2050</v>
      </c>
      <c r="I104">
        <f>+Hoja1!G103</f>
        <v>0.23669610321908979</v>
      </c>
      <c r="K104" t="str">
        <f>+Hoja1!D103</f>
        <v>PROF-CAM7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2022-11-25T07:30:28Z</dcterms:modified>
</cp:coreProperties>
</file>