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403_Data_analysis_in_business\"/>
    </mc:Choice>
  </mc:AlternateContent>
  <xr:revisionPtr revIDLastSave="0" documentId="13_ncr:1_{C51007A4-926C-4F75-B5A9-5CEA34AC3FDC}" xr6:coauthVersionLast="47" xr6:coauthVersionMax="47" xr10:uidLastSave="{00000000-0000-0000-0000-000000000000}"/>
  <bookViews>
    <workbookView xWindow="11424" yWindow="0" windowWidth="11712" windowHeight="13056" xr2:uid="{5E7500E5-6ECA-461C-A912-1BF60A9D4E04}"/>
  </bookViews>
  <sheets>
    <sheet name="Sheet1" sheetId="1" r:id="rId1"/>
  </sheets>
  <definedNames>
    <definedName name="_xlchart.v1.0" hidden="1">Sheet1!$A$11:$A$20</definedName>
    <definedName name="_xlchart.v1.1" hidden="1">Sheet1!$A$1:$A$9</definedName>
    <definedName name="_xlchart.v1.2" hidden="1">Sheet1!$A$1:$A$9</definedName>
    <definedName name="_xlchart.v1.3" hidden="1">Sheet1!$A$11:$A$20</definedName>
    <definedName name="_xlchart.v1.4" hidden="1">Sheet1!$A$11:$A$20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<sst xmlns="http://schemas.openxmlformats.org/spreadsheetml/2006/main" count="6" uniqueCount="6">
  <si>
    <t>Q2=12</t>
  </si>
  <si>
    <t>Q3=14</t>
  </si>
  <si>
    <t>Q1 = 5.5 (2.5 thì tìm trung vị của 2 số 2 3)</t>
  </si>
  <si>
    <t>IQR = Q3 - Q1 = 8.5</t>
  </si>
  <si>
    <t>sàn = Q1 - 1.5*IQR = -7.25</t>
  </si>
  <si>
    <t>trần = Q3 + 1.5*IQR = 26.75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</si>
</sst>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4F6E-601C-4A96-8518-FB8513BA4981}">
  <dimension ref="A1:E20"/>
  <sheetViews>
    <sheetView tabSelected="1" workbookViewId="0">
      <selection sqref="A1:A9"/>
    </sheetView>
  </sheetViews>
  <sheetFormatPr defaultRowHeight="14.4" x14ac:dyDescent="0.3"/>
  <cols>
    <col min="5" max="5" width="35.5546875" customWidth="1"/>
  </cols>
  <sheetData>
    <row r="1" spans="1:5" x14ac:dyDescent="0.3">
      <c r="A1">
        <v>1</v>
      </c>
      <c r="B1">
        <f>SUM(A1:A9)</f>
        <v>107</v>
      </c>
      <c r="D1">
        <v>1</v>
      </c>
      <c r="E1" t="s">
        <v>2</v>
      </c>
    </row>
    <row r="2" spans="1:5" x14ac:dyDescent="0.3">
      <c r="A2">
        <v>12</v>
      </c>
      <c r="B2">
        <f>COUNT(A1:A9)</f>
        <v>9</v>
      </c>
      <c r="D2">
        <v>4</v>
      </c>
      <c r="E2" t="s">
        <v>0</v>
      </c>
    </row>
    <row r="3" spans="1:5" x14ac:dyDescent="0.3">
      <c r="A3">
        <v>13</v>
      </c>
      <c r="B3">
        <f>B1/B2</f>
        <v>11.888888888888889</v>
      </c>
      <c r="D3">
        <v>7</v>
      </c>
      <c r="E3" t="s">
        <v>1</v>
      </c>
    </row>
    <row r="4" spans="1:5" x14ac:dyDescent="0.3">
      <c r="A4">
        <v>14</v>
      </c>
      <c r="B4">
        <f>MEDIAN(A1:A9)</f>
        <v>12</v>
      </c>
      <c r="D4">
        <v>12</v>
      </c>
      <c r="E4" t="s">
        <v>3</v>
      </c>
    </row>
    <row r="5" spans="1:5" x14ac:dyDescent="0.3">
      <c r="A5">
        <v>12</v>
      </c>
      <c r="B5">
        <f>_xlfn.VAR.S(A1:A9)</f>
        <v>67.861111111111114</v>
      </c>
      <c r="D5">
        <v>12</v>
      </c>
      <c r="E5" t="s">
        <v>4</v>
      </c>
    </row>
    <row r="6" spans="1:5" x14ac:dyDescent="0.3">
      <c r="A6">
        <v>14</v>
      </c>
      <c r="B6">
        <f>SQRT(B5)</f>
        <v>8.2377855708382643</v>
      </c>
      <c r="D6">
        <v>13</v>
      </c>
      <c r="E6" t="s">
        <v>5</v>
      </c>
    </row>
    <row r="7" spans="1:5" x14ac:dyDescent="0.3">
      <c r="A7">
        <v>30</v>
      </c>
      <c r="D7">
        <v>14</v>
      </c>
    </row>
    <row r="8" spans="1:5" x14ac:dyDescent="0.3">
      <c r="A8">
        <v>4</v>
      </c>
      <c r="D8">
        <v>14</v>
      </c>
    </row>
    <row r="9" spans="1:5" x14ac:dyDescent="0.3">
      <c r="A9">
        <v>7</v>
      </c>
      <c r="D9">
        <v>30</v>
      </c>
    </row>
    <row r="11" spans="1:5" x14ac:dyDescent="0.3">
      <c r="A11">
        <v>160</v>
      </c>
      <c r="B11">
        <f>AVERAGE(A11:A20)</f>
        <v>230.3</v>
      </c>
    </row>
    <row r="12" spans="1:5" x14ac:dyDescent="0.3">
      <c r="A12">
        <v>150</v>
      </c>
      <c r="B12">
        <f>_xlfn.VAR.S(A11:A20)</f>
        <v>23829.788888888885</v>
      </c>
    </row>
    <row r="13" spans="1:5" x14ac:dyDescent="0.3">
      <c r="A13">
        <v>150</v>
      </c>
      <c r="B13">
        <f>SKEW(A11:A20)</f>
        <v>1.5111306317579649</v>
      </c>
    </row>
    <row r="14" spans="1:5" x14ac:dyDescent="0.3">
      <c r="A14">
        <v>255</v>
      </c>
      <c r="B14">
        <f>KURT(A11:A20)</f>
        <v>3.68643936176447</v>
      </c>
    </row>
    <row r="15" spans="1:5" x14ac:dyDescent="0.3">
      <c r="A15">
        <v>300</v>
      </c>
    </row>
    <row r="16" spans="1:5" x14ac:dyDescent="0.3">
      <c r="A16">
        <v>18</v>
      </c>
    </row>
    <row r="17" spans="1:1" x14ac:dyDescent="0.3">
      <c r="A17">
        <v>200</v>
      </c>
    </row>
    <row r="18" spans="1:1" x14ac:dyDescent="0.3">
      <c r="A18">
        <v>300</v>
      </c>
    </row>
    <row r="19" spans="1:1" x14ac:dyDescent="0.3">
      <c r="A19">
        <v>170</v>
      </c>
    </row>
    <row r="20" spans="1:1" x14ac:dyDescent="0.3">
      <c r="A20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2024-03-06T01:59:42Z</dcterms:created>
  <dcterms:modified xsi:type="dcterms:W3CDTF">2024-03-06T03:13:57Z</dcterms:modified>
</cp:coreProperties>
</file>