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SeniorDesign\FirstTests\"/>
    </mc:Choice>
  </mc:AlternateContent>
  <xr:revisionPtr revIDLastSave="0" documentId="13_ncr:1_{55154A75-F09C-4E66-B381-C2B13315390F}" xr6:coauthVersionLast="45" xr6:coauthVersionMax="46" xr10:uidLastSave="{00000000-0000-0000-0000-000000000000}"/>
  <bookViews>
    <workbookView xWindow="-120" yWindow="-120" windowWidth="38640" windowHeight="21240" activeTab="4" xr2:uid="{566B8136-60D9-450E-94DF-A4A27E508FF4}"/>
  </bookViews>
  <sheets>
    <sheet name="FirstPressure" sheetId="3" r:id="rId1"/>
    <sheet name="PressureTestOpenExhaust" sheetId="2" r:id="rId2"/>
    <sheet name="PressureTestWithCap" sheetId="4" r:id="rId3"/>
    <sheet name="PressureTestCap_and_Exhauast" sheetId="6" r:id="rId4"/>
    <sheet name="Sheet1" sheetId="1" r:id="rId5"/>
  </sheets>
  <definedNames>
    <definedName name="ExternalData_1" localSheetId="0" hidden="1">FirstPressure!$A$1:$B$99</definedName>
    <definedName name="ExternalData_1" localSheetId="3" hidden="1">PressureTestCap_and_Exhauast!$A$1:$B$76</definedName>
    <definedName name="ExternalData_1" localSheetId="1" hidden="1">PressureTestOpenExhaust!$A$1:$C$106</definedName>
    <definedName name="ExternalData_1" localSheetId="2" hidden="1">PressureTestWithCap!$A$1:$B$37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6" l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6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51" i="6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6" i="4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08" i="2"/>
  <c r="J107" i="2"/>
  <c r="J106" i="2"/>
  <c r="B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A506C0-AE9A-4C44-B9E7-2D35AB482457}" keepAlive="1" name="Query - FirstPressure" description="Connection to the 'FirstPressure' query in the workbook." type="5" refreshedVersion="6" background="1" saveData="1">
    <dbPr connection="Provider=Microsoft.Mashup.OleDb.1;Data Source=$Workbook$;Location=FirstPressure;Extended Properties=&quot;&quot;" command="SELECT * FROM [FirstPressure]"/>
  </connection>
  <connection id="2" xr16:uid="{B779976C-FBD8-48B8-AAC1-9FF7CA03303E}" keepAlive="1" name="Query - PressureTestCap_and_Exhauast" description="Connection to the 'PressureTestCap_and_Exhauast' query in the workbook." type="5" refreshedVersion="6" background="1" saveData="1">
    <dbPr connection="Provider=Microsoft.Mashup.OleDb.1;Data Source=$Workbook$;Location=PressureTestCap_and_Exhauast;Extended Properties=&quot;&quot;" command="SELECT * FROM [PressureTestCap_and_Exhauast]"/>
  </connection>
  <connection id="3" xr16:uid="{9EA43CCB-9F7E-4D4D-8C10-AFD8D5F9341C}" keepAlive="1" name="Query - PressureTestOpenExhaust" description="Connection to the 'PressureTestOpenExhaust' query in the workbook." type="5" refreshedVersion="6" background="1" saveData="1">
    <dbPr connection="Provider=Microsoft.Mashup.OleDb.1;Data Source=$Workbook$;Location=PressureTestOpenExhaust;Extended Properties=&quot;&quot;" command="SELECT * FROM [PressureTestOpenExhaust]"/>
  </connection>
  <connection id="4" xr16:uid="{69405778-5602-4C8E-B7DC-019056CC5BE1}" keepAlive="1" name="Query - PressureTestWithCap" description="Connection to the 'PressureTestWithCap' query in the workbook." type="5" refreshedVersion="6" background="1" saveData="1">
    <dbPr connection="Provider=Microsoft.Mashup.OleDb.1;Data Source=$Workbook$;Location=PressureTestWithCap;Extended Properties=&quot;&quot;" command="SELECT * FROM [PressureTestWithCap]"/>
  </connection>
</connections>
</file>

<file path=xl/sharedStrings.xml><?xml version="1.0" encoding="utf-8"?>
<sst xmlns="http://schemas.openxmlformats.org/spreadsheetml/2006/main" count="275" uniqueCount="15">
  <si>
    <t>Column1.1</t>
  </si>
  <si>
    <t>Column1.2</t>
  </si>
  <si>
    <t>Column1</t>
  </si>
  <si>
    <t>Column2</t>
  </si>
  <si>
    <t xml:space="preserve"> O2%</t>
  </si>
  <si>
    <t xml:space="preserve"> O2 T</t>
  </si>
  <si>
    <t xml:space="preserve"> CO2 %</t>
  </si>
  <si>
    <t xml:space="preserve"> H %</t>
  </si>
  <si>
    <t xml:space="preserve"> P #</t>
  </si>
  <si>
    <t>Column1.3</t>
  </si>
  <si>
    <t>Column3</t>
  </si>
  <si>
    <t>Column1.12</t>
  </si>
  <si>
    <t>TimeStamp</t>
  </si>
  <si>
    <t>Time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</si>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</sst>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9" formatCode="mm:ss.0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164" fontId="0" fillId="2" borderId="1" xfId="0" applyNumberFormat="1" applyFont="1" applyFill="1" applyBorder="1"/>
    <xf numFmtId="164" fontId="0" fillId="0" borderId="1" xfId="0" applyNumberFormat="1" applyFont="1" applyBorder="1"/>
    <xf numFmtId="169" fontId="0" fillId="0" borderId="0" xfId="0" applyNumberFormat="1"/>
  </cellXfs>
  <cellStyles count="1">
    <cellStyle name="Normal" xfId="0" builtinId="0"/>
  </cellStyles>
  <dxfs count="9"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PressureTestOpenExhaust!$J$106:$J$126</c:f>
              <c:numCache>
                <c:formatCode>mm:ss.0;@</c:formatCode>
                <c:ptCount val="21"/>
                <c:pt idx="0">
                  <c:v>0</c:v>
                </c:pt>
                <c:pt idx="1">
                  <c:v>3.4884259259237993E-5</c:v>
                </c:pt>
                <c:pt idx="2">
                  <c:v>6.9409722222246728E-5</c:v>
                </c:pt>
                <c:pt idx="3">
                  <c:v>1.0421296296292404E-4</c:v>
                </c:pt>
                <c:pt idx="4">
                  <c:v>1.3876157407410883E-4</c:v>
                </c:pt>
                <c:pt idx="5">
                  <c:v>1.7359953703699471E-4</c:v>
                </c:pt>
                <c:pt idx="6">
                  <c:v>2.0827546296298127E-4</c:v>
                </c:pt>
                <c:pt idx="7">
                  <c:v>2.4309027777780212E-4</c:v>
                </c:pt>
                <c:pt idx="8">
                  <c:v>2.7788194444444692E-4</c:v>
                </c:pt>
                <c:pt idx="9">
                  <c:v>3.1258101851849851E-4</c:v>
                </c:pt>
                <c:pt idx="10">
                  <c:v>3.4707175925929867E-4</c:v>
                </c:pt>
                <c:pt idx="11">
                  <c:v>3.8196759259256918E-4</c:v>
                </c:pt>
                <c:pt idx="12">
                  <c:v>4.1645833333336935E-4</c:v>
                </c:pt>
                <c:pt idx="13">
                  <c:v>4.5111111111106883E-4</c:v>
                </c:pt>
                <c:pt idx="14">
                  <c:v>4.8603009259262642E-4</c:v>
                </c:pt>
                <c:pt idx="15">
                  <c:v>5.2092592592589693E-4</c:v>
                </c:pt>
                <c:pt idx="16">
                  <c:v>5.5538194444448852E-4</c:v>
                </c:pt>
                <c:pt idx="17">
                  <c:v>5.9026620370372651E-4</c:v>
                </c:pt>
                <c:pt idx="18">
                  <c:v>6.2480324074076776E-4</c:v>
                </c:pt>
                <c:pt idx="19">
                  <c:v>6.5972222222221433E-4</c:v>
                </c:pt>
                <c:pt idx="20">
                  <c:v>6.9427083333339912E-4</c:v>
                </c:pt>
              </c:numCache>
            </c:numRef>
          </c:cat>
          <c:val>
            <c:numRef>
              <c:f>PressureTestOpenExhaust!$K$106:$K$126</c:f>
              <c:numCache>
                <c:formatCode>General</c:formatCode>
                <c:ptCount val="21"/>
                <c:pt idx="0">
                  <c:v>929.6</c:v>
                </c:pt>
                <c:pt idx="1">
                  <c:v>929.6</c:v>
                </c:pt>
                <c:pt idx="2">
                  <c:v>939.7</c:v>
                </c:pt>
                <c:pt idx="3">
                  <c:v>940.4</c:v>
                </c:pt>
                <c:pt idx="4">
                  <c:v>937.7</c:v>
                </c:pt>
                <c:pt idx="5">
                  <c:v>937</c:v>
                </c:pt>
                <c:pt idx="6">
                  <c:v>935.7</c:v>
                </c:pt>
                <c:pt idx="7">
                  <c:v>935.1</c:v>
                </c:pt>
                <c:pt idx="8">
                  <c:v>934.1</c:v>
                </c:pt>
                <c:pt idx="9">
                  <c:v>933.1</c:v>
                </c:pt>
                <c:pt idx="10">
                  <c:v>932.5</c:v>
                </c:pt>
                <c:pt idx="11">
                  <c:v>931.5</c:v>
                </c:pt>
                <c:pt idx="12">
                  <c:v>931.3</c:v>
                </c:pt>
                <c:pt idx="13">
                  <c:v>931.4</c:v>
                </c:pt>
                <c:pt idx="14">
                  <c:v>931.3</c:v>
                </c:pt>
                <c:pt idx="15">
                  <c:v>931.2</c:v>
                </c:pt>
                <c:pt idx="16">
                  <c:v>931.1</c:v>
                </c:pt>
                <c:pt idx="17">
                  <c:v>931</c:v>
                </c:pt>
                <c:pt idx="18">
                  <c:v>931</c:v>
                </c:pt>
                <c:pt idx="19">
                  <c:v>930.5</c:v>
                </c:pt>
                <c:pt idx="20">
                  <c:v>930.3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B0-405A-A579-856D43B5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93888"/>
        <c:axId val="220724384"/>
      </c:lineChart>
      <c:catAx>
        <c:axId val="1273893888"/>
        <c:scaling>
          <c:orientation val="minMax"/>
        </c:scaling>
        <c:delete val="0"/>
        <c:axPos val="b"/>
        <c:numFmt formatCode="mm:ss.0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24384"/>
        <c:crosses val="autoZero"/>
        <c:auto val="1"/>
        <c:lblAlgn val="ctr"/>
        <c:lblOffset val="100"/>
        <c:noMultiLvlLbl val="0"/>
      </c:catAx>
      <c:valAx>
        <c:axId val="2207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PressureTestWithCap!$H$1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PressureTestWithCap!$G$2:$G$37</c:f>
              <c:numCache>
                <c:formatCode>mm:ss.0;@</c:formatCode>
                <c:ptCount val="7"/>
                <c:pt idx="0">
                  <c:v>0</c:v>
                </c:pt>
                <c:pt idx="1">
                  <c:v>3.4849537037029421E-5</c:v>
                </c:pt>
                <c:pt idx="2">
                  <c:v>6.9733796296267414E-5</c:v>
                </c:pt>
                <c:pt idx="3">
                  <c:v>1.0430555555551724E-4</c:v>
                </c:pt>
                <c:pt idx="4">
                  <c:v>1.3922453703707482E-4</c:v>
                </c:pt>
                <c:pt idx="5">
                  <c:v>1.7369212962958791E-4</c:v>
                </c:pt>
                <c:pt idx="6">
                  <c:v>2.0853009259258481E-4</c:v>
                </c:pt>
              </c:numCache>
            </c:numRef>
          </c:cat>
          <c:val>
            <c:numRef>
              <c:f>PressureTestWithCap!$H$2:$H$37</c:f>
              <c:numCache>
                <c:formatCode>General</c:formatCode>
                <c:ptCount val="7"/>
                <c:pt idx="0">
                  <c:v>929.6</c:v>
                </c:pt>
                <c:pt idx="1">
                  <c:v>942.6</c:v>
                </c:pt>
                <c:pt idx="2">
                  <c:v>938</c:v>
                </c:pt>
                <c:pt idx="3">
                  <c:v>932.7</c:v>
                </c:pt>
                <c:pt idx="4">
                  <c:v>930.8</c:v>
                </c:pt>
                <c:pt idx="5">
                  <c:v>930.2</c:v>
                </c:pt>
                <c:pt idx="6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9-411A-91AD-4F46ABB61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745024"/>
        <c:axId val="1423832016"/>
      </c:lineChart>
      <c:catAx>
        <c:axId val="126974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32016"/>
        <c:crosses val="autoZero"/>
        <c:auto val="1"/>
        <c:lblAlgn val="ctr"/>
        <c:lblOffset val="100"/>
        <c:noMultiLvlLbl val="0"/>
      </c:catAx>
      <c:valAx>
        <c:axId val="14238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4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PressureTestCap_and_Exhauast!$A$6:$A$76</c:f>
              <c:numCache>
                <c:formatCode>[$-F400]h:mm:ss\ AM/PM</c:formatCode>
                <c:ptCount val="15"/>
                <c:pt idx="0">
                  <c:v>0.68554998842592596</c:v>
                </c:pt>
                <c:pt idx="1">
                  <c:v>0.68558493055555558</c:v>
                </c:pt>
                <c:pt idx="2">
                  <c:v>0.68561956018518522</c:v>
                </c:pt>
                <c:pt idx="3">
                  <c:v>0.68565413194444447</c:v>
                </c:pt>
                <c:pt idx="4">
                  <c:v>0.68568903935185188</c:v>
                </c:pt>
                <c:pt idx="5">
                  <c:v>0.68572349537037036</c:v>
                </c:pt>
                <c:pt idx="6">
                  <c:v>0.68575819444444441</c:v>
                </c:pt>
                <c:pt idx="7">
                  <c:v>0.68579309027777779</c:v>
                </c:pt>
                <c:pt idx="8">
                  <c:v>0.68582799768518521</c:v>
                </c:pt>
                <c:pt idx="9">
                  <c:v>0.68586254629629628</c:v>
                </c:pt>
                <c:pt idx="10">
                  <c:v>0.68589737268518514</c:v>
                </c:pt>
                <c:pt idx="11">
                  <c:v>0.68593187499999997</c:v>
                </c:pt>
                <c:pt idx="12">
                  <c:v>0.68596681712962959</c:v>
                </c:pt>
                <c:pt idx="13">
                  <c:v>0.68600142361111116</c:v>
                </c:pt>
                <c:pt idx="14">
                  <c:v>0.68603603009259262</c:v>
                </c:pt>
              </c:numCache>
            </c:numRef>
          </c:cat>
          <c:val>
            <c:numRef>
              <c:f>PressureTestCap_and_Exhauast!$C$6:$C$76</c:f>
              <c:numCache>
                <c:formatCode>General</c:formatCode>
                <c:ptCount val="15"/>
                <c:pt idx="0">
                  <c:v>929.5</c:v>
                </c:pt>
                <c:pt idx="1">
                  <c:v>929.6</c:v>
                </c:pt>
                <c:pt idx="2">
                  <c:v>931</c:v>
                </c:pt>
                <c:pt idx="3">
                  <c:v>939.2</c:v>
                </c:pt>
                <c:pt idx="4">
                  <c:v>936.4</c:v>
                </c:pt>
                <c:pt idx="5">
                  <c:v>934.9</c:v>
                </c:pt>
                <c:pt idx="6">
                  <c:v>933.6</c:v>
                </c:pt>
                <c:pt idx="7">
                  <c:v>932.4</c:v>
                </c:pt>
                <c:pt idx="8">
                  <c:v>931.7</c:v>
                </c:pt>
                <c:pt idx="9">
                  <c:v>931.2</c:v>
                </c:pt>
                <c:pt idx="10">
                  <c:v>930.8</c:v>
                </c:pt>
                <c:pt idx="11">
                  <c:v>930.5</c:v>
                </c:pt>
                <c:pt idx="12">
                  <c:v>930.2</c:v>
                </c:pt>
                <c:pt idx="13">
                  <c:v>930</c:v>
                </c:pt>
                <c:pt idx="14">
                  <c:v>929.9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7-41D0-96C8-7E384ACAB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575424"/>
        <c:axId val="1275367632"/>
      </c:lineChart>
      <c:catAx>
        <c:axId val="141157542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67632"/>
        <c:crosses val="autoZero"/>
        <c:auto val="1"/>
        <c:lblAlgn val="ctr"/>
        <c:lblOffset val="100"/>
        <c:noMultiLvlLbl val="0"/>
      </c:catAx>
      <c:valAx>
        <c:axId val="12753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7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 and Exhaust</a:t>
            </a:r>
            <a:r>
              <a:rPr lang="en-US" baseline="0"/>
              <a:t>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PressureTestCap_and_Exhauast!$A$6:$A$76</c:f>
              <c:numCache>
                <c:formatCode>[$-F400]h:mm:ss\ AM/PM</c:formatCode>
                <c:ptCount val="15"/>
                <c:pt idx="0">
                  <c:v>0.68554998842592596</c:v>
                </c:pt>
                <c:pt idx="1">
                  <c:v>0.68558493055555558</c:v>
                </c:pt>
                <c:pt idx="2">
                  <c:v>0.68561956018518522</c:v>
                </c:pt>
                <c:pt idx="3">
                  <c:v>0.68565413194444447</c:v>
                </c:pt>
                <c:pt idx="4">
                  <c:v>0.68568903935185188</c:v>
                </c:pt>
                <c:pt idx="5">
                  <c:v>0.68572349537037036</c:v>
                </c:pt>
                <c:pt idx="6">
                  <c:v>0.68575819444444441</c:v>
                </c:pt>
                <c:pt idx="7">
                  <c:v>0.68579309027777779</c:v>
                </c:pt>
                <c:pt idx="8">
                  <c:v>0.68582799768518521</c:v>
                </c:pt>
                <c:pt idx="9">
                  <c:v>0.68586254629629628</c:v>
                </c:pt>
                <c:pt idx="10">
                  <c:v>0.68589737268518514</c:v>
                </c:pt>
                <c:pt idx="11">
                  <c:v>0.68593187499999997</c:v>
                </c:pt>
                <c:pt idx="12">
                  <c:v>0.68596681712962959</c:v>
                </c:pt>
                <c:pt idx="13">
                  <c:v>0.68600142361111116</c:v>
                </c:pt>
                <c:pt idx="14">
                  <c:v>0.68603603009259262</c:v>
                </c:pt>
              </c:numCache>
            </c:numRef>
          </c:cat>
          <c:val>
            <c:numRef>
              <c:f>PressureTestCap_and_Exhauast!$C$6:$C$76</c:f>
              <c:numCache>
                <c:formatCode>General</c:formatCode>
                <c:ptCount val="15"/>
                <c:pt idx="0">
                  <c:v>929.5</c:v>
                </c:pt>
                <c:pt idx="1">
                  <c:v>929.6</c:v>
                </c:pt>
                <c:pt idx="2">
                  <c:v>931</c:v>
                </c:pt>
                <c:pt idx="3">
                  <c:v>939.2</c:v>
                </c:pt>
                <c:pt idx="4">
                  <c:v>936.4</c:v>
                </c:pt>
                <c:pt idx="5">
                  <c:v>934.9</c:v>
                </c:pt>
                <c:pt idx="6">
                  <c:v>933.6</c:v>
                </c:pt>
                <c:pt idx="7">
                  <c:v>932.4</c:v>
                </c:pt>
                <c:pt idx="8">
                  <c:v>931.7</c:v>
                </c:pt>
                <c:pt idx="9">
                  <c:v>931.2</c:v>
                </c:pt>
                <c:pt idx="10">
                  <c:v>930.8</c:v>
                </c:pt>
                <c:pt idx="11">
                  <c:v>930.5</c:v>
                </c:pt>
                <c:pt idx="12">
                  <c:v>930.2</c:v>
                </c:pt>
                <c:pt idx="13">
                  <c:v>930</c:v>
                </c:pt>
                <c:pt idx="14">
                  <c:v>929.9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D-40F3-BD87-B6A7611B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575424"/>
        <c:axId val="1275367632"/>
      </c:lineChart>
      <c:catAx>
        <c:axId val="14115754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67632"/>
        <c:crosses val="autoZero"/>
        <c:auto val="1"/>
        <c:lblAlgn val="ctr"/>
        <c:lblOffset val="100"/>
        <c:noMultiLvlLbl val="0"/>
      </c:catAx>
      <c:valAx>
        <c:axId val="12753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Pressure (mBar)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7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 with no Exhaust Fitting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PressureTestWithCap!$A$6:$A$37</c:f>
              <c:numCache>
                <c:formatCode>[$-F400]h:mm:ss\ AM/PM</c:formatCode>
                <c:ptCount val="7"/>
                <c:pt idx="0">
                  <c:v>0.66697616898148149</c:v>
                </c:pt>
                <c:pt idx="1">
                  <c:v>0.66701101851851852</c:v>
                </c:pt>
                <c:pt idx="2">
                  <c:v>0.66704590277777775</c:v>
                </c:pt>
                <c:pt idx="3">
                  <c:v>0.667080474537037</c:v>
                </c:pt>
                <c:pt idx="4">
                  <c:v>0.66711539351851856</c:v>
                </c:pt>
                <c:pt idx="5">
                  <c:v>0.66714986111111108</c:v>
                </c:pt>
                <c:pt idx="6">
                  <c:v>0.66718469907407407</c:v>
                </c:pt>
              </c:numCache>
            </c:numRef>
          </c:cat>
          <c:val>
            <c:numRef>
              <c:f>PressureTestWithCap!$C$6:$C$37</c:f>
              <c:numCache>
                <c:formatCode>General</c:formatCode>
                <c:ptCount val="7"/>
                <c:pt idx="0">
                  <c:v>929.6</c:v>
                </c:pt>
                <c:pt idx="1">
                  <c:v>942.6</c:v>
                </c:pt>
                <c:pt idx="2">
                  <c:v>938</c:v>
                </c:pt>
                <c:pt idx="3">
                  <c:v>932.7</c:v>
                </c:pt>
                <c:pt idx="4">
                  <c:v>930.8</c:v>
                </c:pt>
                <c:pt idx="5">
                  <c:v>930.2</c:v>
                </c:pt>
                <c:pt idx="6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A-42B8-A1C3-5A26ADA4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763824"/>
        <c:axId val="1275368464"/>
      </c:lineChart>
      <c:catAx>
        <c:axId val="12697638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68464"/>
        <c:crosses val="autoZero"/>
        <c:auto val="1"/>
        <c:lblAlgn val="ctr"/>
        <c:lblOffset val="100"/>
        <c:noMultiLvlLbl val="0"/>
      </c:catAx>
      <c:valAx>
        <c:axId val="12753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Pressure (mBar)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Pressure Test with Exhaust Fitting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PressureTestOpenExhaust!$J$106:$J$126</c:f>
              <c:numCache>
                <c:formatCode>mm:ss.0;@</c:formatCode>
                <c:ptCount val="21"/>
                <c:pt idx="0">
                  <c:v>0</c:v>
                </c:pt>
                <c:pt idx="1">
                  <c:v>3.4884259259237993E-5</c:v>
                </c:pt>
                <c:pt idx="2">
                  <c:v>6.9409722222246728E-5</c:v>
                </c:pt>
                <c:pt idx="3">
                  <c:v>1.0421296296292404E-4</c:v>
                </c:pt>
                <c:pt idx="4">
                  <c:v>1.3876157407410883E-4</c:v>
                </c:pt>
                <c:pt idx="5">
                  <c:v>1.7359953703699471E-4</c:v>
                </c:pt>
                <c:pt idx="6">
                  <c:v>2.0827546296298127E-4</c:v>
                </c:pt>
                <c:pt idx="7">
                  <c:v>2.4309027777780212E-4</c:v>
                </c:pt>
                <c:pt idx="8">
                  <c:v>2.7788194444444692E-4</c:v>
                </c:pt>
                <c:pt idx="9">
                  <c:v>3.1258101851849851E-4</c:v>
                </c:pt>
                <c:pt idx="10">
                  <c:v>3.4707175925929867E-4</c:v>
                </c:pt>
                <c:pt idx="11">
                  <c:v>3.8196759259256918E-4</c:v>
                </c:pt>
                <c:pt idx="12">
                  <c:v>4.1645833333336935E-4</c:v>
                </c:pt>
                <c:pt idx="13">
                  <c:v>4.5111111111106883E-4</c:v>
                </c:pt>
                <c:pt idx="14">
                  <c:v>4.8603009259262642E-4</c:v>
                </c:pt>
                <c:pt idx="15">
                  <c:v>5.2092592592589693E-4</c:v>
                </c:pt>
                <c:pt idx="16">
                  <c:v>5.5538194444448852E-4</c:v>
                </c:pt>
                <c:pt idx="17">
                  <c:v>5.9026620370372651E-4</c:v>
                </c:pt>
                <c:pt idx="18">
                  <c:v>6.2480324074076776E-4</c:v>
                </c:pt>
                <c:pt idx="19">
                  <c:v>6.5972222222221433E-4</c:v>
                </c:pt>
                <c:pt idx="20">
                  <c:v>6.9427083333339912E-4</c:v>
                </c:pt>
              </c:numCache>
            </c:numRef>
          </c:cat>
          <c:val>
            <c:numRef>
              <c:f>PressureTestOpenExhaust!$K$106:$K$126</c:f>
              <c:numCache>
                <c:formatCode>General</c:formatCode>
                <c:ptCount val="21"/>
                <c:pt idx="0">
                  <c:v>929.6</c:v>
                </c:pt>
                <c:pt idx="1">
                  <c:v>929.6</c:v>
                </c:pt>
                <c:pt idx="2">
                  <c:v>939.7</c:v>
                </c:pt>
                <c:pt idx="3">
                  <c:v>940.4</c:v>
                </c:pt>
                <c:pt idx="4">
                  <c:v>937.7</c:v>
                </c:pt>
                <c:pt idx="5">
                  <c:v>937</c:v>
                </c:pt>
                <c:pt idx="6">
                  <c:v>935.7</c:v>
                </c:pt>
                <c:pt idx="7">
                  <c:v>935.1</c:v>
                </c:pt>
                <c:pt idx="8">
                  <c:v>934.1</c:v>
                </c:pt>
                <c:pt idx="9">
                  <c:v>933.1</c:v>
                </c:pt>
                <c:pt idx="10">
                  <c:v>932.5</c:v>
                </c:pt>
                <c:pt idx="11">
                  <c:v>931.5</c:v>
                </c:pt>
                <c:pt idx="12">
                  <c:v>931.3</c:v>
                </c:pt>
                <c:pt idx="13">
                  <c:v>931.4</c:v>
                </c:pt>
                <c:pt idx="14">
                  <c:v>931.3</c:v>
                </c:pt>
                <c:pt idx="15">
                  <c:v>931.2</c:v>
                </c:pt>
                <c:pt idx="16">
                  <c:v>931.1</c:v>
                </c:pt>
                <c:pt idx="17">
                  <c:v>931</c:v>
                </c:pt>
                <c:pt idx="18">
                  <c:v>931</c:v>
                </c:pt>
                <c:pt idx="19">
                  <c:v>930.5</c:v>
                </c:pt>
                <c:pt idx="20">
                  <c:v>930.3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1E-4867-BB56-A1E8066B9BDF}"/>
            </c:ext>
          </c:extLst>
        </c:ser>
        <c:ser>
          <c:idx val="1"/>
          <c:order val="1"/>
          <c:tx>
            <c:v>Pressure Test With Filter Cap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PressureTestOpenExhaust!$J$106:$J$126</c:f>
              <c:numCache>
                <c:formatCode>mm:ss.0;@</c:formatCode>
                <c:ptCount val="21"/>
                <c:pt idx="0">
                  <c:v>0</c:v>
                </c:pt>
                <c:pt idx="1">
                  <c:v>3.4884259259237993E-5</c:v>
                </c:pt>
                <c:pt idx="2">
                  <c:v>6.9409722222246728E-5</c:v>
                </c:pt>
                <c:pt idx="3">
                  <c:v>1.0421296296292404E-4</c:v>
                </c:pt>
                <c:pt idx="4">
                  <c:v>1.3876157407410883E-4</c:v>
                </c:pt>
                <c:pt idx="5">
                  <c:v>1.7359953703699471E-4</c:v>
                </c:pt>
                <c:pt idx="6">
                  <c:v>2.0827546296298127E-4</c:v>
                </c:pt>
                <c:pt idx="7">
                  <c:v>2.4309027777780212E-4</c:v>
                </c:pt>
                <c:pt idx="8">
                  <c:v>2.7788194444444692E-4</c:v>
                </c:pt>
                <c:pt idx="9">
                  <c:v>3.1258101851849851E-4</c:v>
                </c:pt>
                <c:pt idx="10">
                  <c:v>3.4707175925929867E-4</c:v>
                </c:pt>
                <c:pt idx="11">
                  <c:v>3.8196759259256918E-4</c:v>
                </c:pt>
                <c:pt idx="12">
                  <c:v>4.1645833333336935E-4</c:v>
                </c:pt>
                <c:pt idx="13">
                  <c:v>4.5111111111106883E-4</c:v>
                </c:pt>
                <c:pt idx="14">
                  <c:v>4.8603009259262642E-4</c:v>
                </c:pt>
                <c:pt idx="15">
                  <c:v>5.2092592592589693E-4</c:v>
                </c:pt>
                <c:pt idx="16">
                  <c:v>5.5538194444448852E-4</c:v>
                </c:pt>
                <c:pt idx="17">
                  <c:v>5.9026620370372651E-4</c:v>
                </c:pt>
                <c:pt idx="18">
                  <c:v>6.2480324074076776E-4</c:v>
                </c:pt>
                <c:pt idx="19">
                  <c:v>6.5972222222221433E-4</c:v>
                </c:pt>
                <c:pt idx="20">
                  <c:v>6.9427083333339912E-4</c:v>
                </c:pt>
              </c:numCache>
            </c:numRef>
          </c:cat>
          <c:val>
            <c:numRef>
              <c:f>PressureTestWithCap!$H$6:$H$37</c:f>
              <c:numCache>
                <c:formatCode>General</c:formatCode>
                <c:ptCount val="7"/>
                <c:pt idx="0">
                  <c:v>929.6</c:v>
                </c:pt>
                <c:pt idx="1">
                  <c:v>942.6</c:v>
                </c:pt>
                <c:pt idx="2">
                  <c:v>938</c:v>
                </c:pt>
                <c:pt idx="3">
                  <c:v>932.7</c:v>
                </c:pt>
                <c:pt idx="4">
                  <c:v>930.8</c:v>
                </c:pt>
                <c:pt idx="5">
                  <c:v>930.2</c:v>
                </c:pt>
                <c:pt idx="6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1E-4867-BB56-A1E8066B9BDF}"/>
            </c:ext>
          </c:extLst>
        </c:ser>
        <c:ser>
          <c:idx val="2"/>
          <c:order val="2"/>
          <c:tx>
            <c:v>Pressure Test With Filter Cap and Exhaust Fitting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PressureTestOpenExhaust!$J$106:$J$126</c:f>
              <c:numCache>
                <c:formatCode>mm:ss.0;@</c:formatCode>
                <c:ptCount val="21"/>
                <c:pt idx="0">
                  <c:v>0</c:v>
                </c:pt>
                <c:pt idx="1">
                  <c:v>3.4884259259237993E-5</c:v>
                </c:pt>
                <c:pt idx="2">
                  <c:v>6.9409722222246728E-5</c:v>
                </c:pt>
                <c:pt idx="3">
                  <c:v>1.0421296296292404E-4</c:v>
                </c:pt>
                <c:pt idx="4">
                  <c:v>1.3876157407410883E-4</c:v>
                </c:pt>
                <c:pt idx="5">
                  <c:v>1.7359953703699471E-4</c:v>
                </c:pt>
                <c:pt idx="6">
                  <c:v>2.0827546296298127E-4</c:v>
                </c:pt>
                <c:pt idx="7">
                  <c:v>2.4309027777780212E-4</c:v>
                </c:pt>
                <c:pt idx="8">
                  <c:v>2.7788194444444692E-4</c:v>
                </c:pt>
                <c:pt idx="9">
                  <c:v>3.1258101851849851E-4</c:v>
                </c:pt>
                <c:pt idx="10">
                  <c:v>3.4707175925929867E-4</c:v>
                </c:pt>
                <c:pt idx="11">
                  <c:v>3.8196759259256918E-4</c:v>
                </c:pt>
                <c:pt idx="12">
                  <c:v>4.1645833333336935E-4</c:v>
                </c:pt>
                <c:pt idx="13">
                  <c:v>4.5111111111106883E-4</c:v>
                </c:pt>
                <c:pt idx="14">
                  <c:v>4.8603009259262642E-4</c:v>
                </c:pt>
                <c:pt idx="15">
                  <c:v>5.2092592592589693E-4</c:v>
                </c:pt>
                <c:pt idx="16">
                  <c:v>5.5538194444448852E-4</c:v>
                </c:pt>
                <c:pt idx="17">
                  <c:v>5.9026620370372651E-4</c:v>
                </c:pt>
                <c:pt idx="18">
                  <c:v>6.2480324074076776E-4</c:v>
                </c:pt>
                <c:pt idx="19">
                  <c:v>6.5972222222221433E-4</c:v>
                </c:pt>
                <c:pt idx="20">
                  <c:v>6.9427083333339912E-4</c:v>
                </c:pt>
              </c:numCache>
            </c:numRef>
          </c:cat>
          <c:val>
            <c:numRef>
              <c:f>PressureTestCap_and_Exhauast!$H$6:$H$76</c:f>
              <c:numCache>
                <c:formatCode>General</c:formatCode>
                <c:ptCount val="15"/>
                <c:pt idx="0">
                  <c:v>929.5</c:v>
                </c:pt>
                <c:pt idx="1">
                  <c:v>929.6</c:v>
                </c:pt>
                <c:pt idx="2">
                  <c:v>931</c:v>
                </c:pt>
                <c:pt idx="3">
                  <c:v>939.2</c:v>
                </c:pt>
                <c:pt idx="4">
                  <c:v>936.4</c:v>
                </c:pt>
                <c:pt idx="5">
                  <c:v>934.9</c:v>
                </c:pt>
                <c:pt idx="6">
                  <c:v>933.6</c:v>
                </c:pt>
                <c:pt idx="7">
                  <c:v>932.4</c:v>
                </c:pt>
                <c:pt idx="8">
                  <c:v>931.7</c:v>
                </c:pt>
                <c:pt idx="9">
                  <c:v>931.2</c:v>
                </c:pt>
                <c:pt idx="10">
                  <c:v>930.8</c:v>
                </c:pt>
                <c:pt idx="11">
                  <c:v>930.5</c:v>
                </c:pt>
                <c:pt idx="12">
                  <c:v>930.2</c:v>
                </c:pt>
                <c:pt idx="13">
                  <c:v>930</c:v>
                </c:pt>
                <c:pt idx="14">
                  <c:v>929.9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1E-4867-BB56-A1E8066B9BD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93888"/>
        <c:axId val="220724384"/>
      </c:lineChart>
      <c:catAx>
        <c:axId val="127389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from start of test (Min:Sec)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24384"/>
        <c:crosses val="autoZero"/>
        <c:auto val="1"/>
        <c:lblAlgn val="ctr"/>
        <c:lblOffset val="100"/>
        <c:noMultiLvlLbl val="0"/>
      </c:catAx>
      <c:valAx>
        <c:axId val="2207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15</xdr:row>
      <xdr:rowOff>9525</xdr:rowOff>
    </xdr:from>
    <xdr:to>
      <xdr:col>13</xdr:col>
      <xdr:colOff>57150</xdr:colOff>
      <xdr:row>85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2439F-DA1C-4896-804F-D1761E382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43</xdr:row>
      <xdr:rowOff>114300</xdr:rowOff>
    </xdr:from>
    <xdr:to>
      <xdr:col>16</xdr:col>
      <xdr:colOff>52387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F6794-645B-48C9-9332-D7418CB40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90</xdr:row>
      <xdr:rowOff>38100</xdr:rowOff>
    </xdr:from>
    <xdr:to>
      <xdr:col>14</xdr:col>
      <xdr:colOff>219075</xdr:colOff>
      <xdr:row>104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83DE8-0D05-41FA-904C-2FF0CF44C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29</xdr:row>
      <xdr:rowOff>38100</xdr:rowOff>
    </xdr:from>
    <xdr:to>
      <xdr:col>19</xdr:col>
      <xdr:colOff>266700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D3A12-3DB3-481D-8C6A-5D79177EA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21</xdr:row>
      <xdr:rowOff>133350</xdr:rowOff>
    </xdr:from>
    <xdr:to>
      <xdr:col>9</xdr:col>
      <xdr:colOff>352425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0974B-E7FB-41EB-83F9-8F0017840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371476</xdr:colOff>
      <xdr:row>3</xdr:row>
      <xdr:rowOff>66675</xdr:rowOff>
    </xdr:from>
    <xdr:to>
      <xdr:col>23</xdr:col>
      <xdr:colOff>276226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1D84A1-5D8D-4735-941C-8BF4629A0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0BBFBD-C216-4C10-B0DE-1667289C9D4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.1" tableColumnId="1"/>
      <queryTableField id="2" name="Column1.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7615F80-5961-43C2-A79E-B80E1EB3E80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.1" tableColumnId="1"/>
      <queryTableField id="4" dataBound="0" tableColumnId="4"/>
      <queryTableField id="2" name="Column1.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165E11F-EF8E-43A0-9A6B-5E80C78FC48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6079E93-D190-4952-A1DD-8998FDFBE3B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.1" tableColumnId="1"/>
      <queryTableField id="2" name="Column1.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DED58-C561-4482-A817-6E54C1808ECD}" name="FirstPressure" displayName="FirstPressure" ref="A1:C99" tableType="queryTable" totalsRowShown="0">
  <autoFilter ref="A1:C99" xr:uid="{E4E1C59D-397B-4CB2-A3C3-582FA52B2BF6}"/>
  <tableColumns count="3">
    <tableColumn id="1" xr3:uid="{E865CD5F-F73F-4F36-BBDC-11D2E9B2D528}" uniqueName="1" name="Column1.1" queryTableFieldId="1" dataDxfId="6"/>
    <tableColumn id="2" xr3:uid="{DFE9608C-7AD6-42DE-B68F-D25A84ED671E}" uniqueName="2" name="Column1.2" queryTableFieldId="2" dataDxfId="5"/>
    <tableColumn id="3" xr3:uid="{8743A831-A5E5-477A-94BE-A73B52AD6675}" uniqueName="3" name="Column1.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FAA26-3669-4EC8-9B2D-2A8B3FED5BAB}" name="PressureTestOpenExhaust" displayName="PressureTestOpenExhaust" ref="A1:D106" tableType="queryTable" totalsRowShown="0">
  <autoFilter ref="A1:D106" xr:uid="{79100AB3-6DD6-4B89-AC19-3C37889AA28C}">
    <filterColumn colId="2">
      <filters>
        <filter val="P #"/>
      </filters>
    </filterColumn>
  </autoFilter>
  <tableColumns count="4">
    <tableColumn id="1" xr3:uid="{C4FD4A17-28D2-4A1E-B986-7F2173783CD7}" uniqueName="1" name="Column1.1" queryTableFieldId="1" dataDxfId="8"/>
    <tableColumn id="4" xr3:uid="{4D496914-AED4-4F73-A84A-51EEF7465B91}" uniqueName="4" name="Column1.12" queryTableFieldId="4" dataDxfId="0"/>
    <tableColumn id="2" xr3:uid="{5BA3F0D8-520C-43EB-8030-1D27B2F780AA}" uniqueName="2" name="Column1.2" queryTableFieldId="2" dataDxfId="7"/>
    <tableColumn id="3" xr3:uid="{F833C1BF-87BC-4FB7-B27D-CF5834DD393C}" uniqueName="3" name="Column1.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6A2AEC-B951-46A3-A8AB-97DFB330DCA8}" name="PressureTestWithCap" displayName="PressureTestWithCap" ref="A1:C37" tableType="queryTable" totalsRowShown="0">
  <autoFilter ref="A1:C37" xr:uid="{7C0B9A79-A8AC-4AAC-93F8-C2AF9F6DF5EC}">
    <filterColumn colId="1">
      <filters>
        <filter val="P #"/>
      </filters>
    </filterColumn>
  </autoFilter>
  <tableColumns count="3">
    <tableColumn id="1" xr3:uid="{D61CE52A-ED19-4F94-9EBC-659DD90358F2}" uniqueName="1" name="Column1" queryTableFieldId="1" dataDxfId="4"/>
    <tableColumn id="2" xr3:uid="{1C099AF1-133A-4A7C-B706-5D6292B852D7}" uniqueName="2" name="Column2" queryTableFieldId="2" dataDxfId="3"/>
    <tableColumn id="3" xr3:uid="{ECEA624D-EB28-42F8-B2D3-79DA0AA8A4C7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79DE5F-0377-42FC-BB32-CE09A2F2A8AB}" name="PressureTestCap_and_Exhauast" displayName="PressureTestCap_and_Exhauast" ref="A1:C76" tableType="queryTable" totalsRowShown="0">
  <autoFilter ref="A1:C76" xr:uid="{AF883F23-A7BB-49CA-9B7F-74D9843A86ED}">
    <filterColumn colId="1">
      <filters>
        <filter val="P #"/>
      </filters>
    </filterColumn>
  </autoFilter>
  <tableColumns count="3">
    <tableColumn id="1" xr3:uid="{1B336CA1-4124-4BED-AEED-CB5759D6434E}" uniqueName="1" name="Column1.1" queryTableFieldId="1" dataDxfId="2"/>
    <tableColumn id="2" xr3:uid="{C47240F6-9C2F-4184-906C-2C2DF91B591A}" uniqueName="2" name="Column1.2" queryTableFieldId="2" dataDxfId="1"/>
    <tableColumn id="3" xr3:uid="{7DB556CF-A68E-472D-841F-1B0301BBB0AA}" uniqueName="3" name="Column1.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70D1-09A2-4EA1-9795-32DC9FD466C0}">
  <dimension ref="A1:C99"/>
  <sheetViews>
    <sheetView workbookViewId="0">
      <selection activeCell="C6" sqref="C6"/>
    </sheetView>
  </sheetViews>
  <sheetFormatPr defaultRowHeight="15" x14ac:dyDescent="0.25"/>
  <cols>
    <col min="1" max="2" width="12.140625" bestFit="1" customWidth="1"/>
    <col min="3" max="3" width="34.85546875" bestFit="1" customWidth="1"/>
  </cols>
  <sheetData>
    <row r="1" spans="1:3" x14ac:dyDescent="0.25">
      <c r="A1" t="s">
        <v>0</v>
      </c>
      <c r="B1" t="s">
        <v>1</v>
      </c>
      <c r="C1" t="s">
        <v>9</v>
      </c>
    </row>
    <row r="2" spans="1:3" x14ac:dyDescent="0.25">
      <c r="A2" s="1">
        <v>0.66343269675925931</v>
      </c>
      <c r="B2" s="2" t="s">
        <v>4</v>
      </c>
      <c r="C2">
        <v>20.05</v>
      </c>
    </row>
    <row r="3" spans="1:3" x14ac:dyDescent="0.25">
      <c r="A3" s="1">
        <v>0.66343269675925931</v>
      </c>
      <c r="B3" s="2" t="s">
        <v>5</v>
      </c>
      <c r="C3">
        <v>20.100000000000001</v>
      </c>
    </row>
    <row r="4" spans="1:3" x14ac:dyDescent="0.25">
      <c r="A4" s="1">
        <v>0.66343309027777775</v>
      </c>
      <c r="B4" s="2" t="s">
        <v>6</v>
      </c>
      <c r="C4">
        <v>0</v>
      </c>
    </row>
    <row r="5" spans="1:3" x14ac:dyDescent="0.25">
      <c r="A5" s="1">
        <v>0.66343387731481485</v>
      </c>
      <c r="B5" s="2" t="s">
        <v>7</v>
      </c>
      <c r="C5">
        <v>35.799999999999997</v>
      </c>
    </row>
    <row r="6" spans="1:3" x14ac:dyDescent="0.25">
      <c r="A6" s="1">
        <v>0.66343506944444441</v>
      </c>
      <c r="B6" s="2" t="s">
        <v>8</v>
      </c>
      <c r="C6">
        <v>931.8</v>
      </c>
    </row>
    <row r="7" spans="1:3" x14ac:dyDescent="0.25">
      <c r="A7" s="1">
        <v>0.66343666666666667</v>
      </c>
      <c r="B7" s="2" t="s">
        <v>4</v>
      </c>
      <c r="C7">
        <v>4</v>
      </c>
    </row>
    <row r="8" spans="1:3" x14ac:dyDescent="0.25">
      <c r="A8" s="1">
        <v>0.66343706018518522</v>
      </c>
      <c r="B8" s="2" t="s">
        <v>5</v>
      </c>
      <c r="C8">
        <v>20.100000000000001</v>
      </c>
    </row>
    <row r="9" spans="1:3" x14ac:dyDescent="0.25">
      <c r="A9" s="1">
        <v>0.66343706018518522</v>
      </c>
      <c r="B9" s="2" t="s">
        <v>6</v>
      </c>
      <c r="C9">
        <v>0</v>
      </c>
    </row>
    <row r="10" spans="1:3" x14ac:dyDescent="0.25">
      <c r="A10" s="1">
        <v>0.66343824074074076</v>
      </c>
      <c r="B10" s="2" t="s">
        <v>7</v>
      </c>
      <c r="C10">
        <v>35.799999999999997</v>
      </c>
    </row>
    <row r="11" spans="1:3" x14ac:dyDescent="0.25">
      <c r="A11" s="1">
        <v>0.66343942129629629</v>
      </c>
      <c r="B11" s="2" t="s">
        <v>8</v>
      </c>
      <c r="C11">
        <v>931.7</v>
      </c>
    </row>
    <row r="12" spans="1:3" x14ac:dyDescent="0.25">
      <c r="A12" s="1">
        <v>0.66346734953703701</v>
      </c>
      <c r="B12" s="2" t="s">
        <v>4</v>
      </c>
      <c r="C12">
        <v>20.04</v>
      </c>
    </row>
    <row r="13" spans="1:3" x14ac:dyDescent="0.25">
      <c r="A13" s="1">
        <v>0.66346734953703701</v>
      </c>
      <c r="B13" s="2" t="s">
        <v>5</v>
      </c>
      <c r="C13">
        <v>20.100000000000001</v>
      </c>
    </row>
    <row r="14" spans="1:3" x14ac:dyDescent="0.25">
      <c r="A14" s="1">
        <v>0.66346774305555556</v>
      </c>
      <c r="B14" s="2" t="s">
        <v>6</v>
      </c>
      <c r="C14">
        <v>0</v>
      </c>
    </row>
    <row r="15" spans="1:3" x14ac:dyDescent="0.25">
      <c r="A15" s="1">
        <v>0.66346893518518524</v>
      </c>
      <c r="B15" s="2" t="s">
        <v>7</v>
      </c>
      <c r="C15">
        <v>35.799999999999997</v>
      </c>
    </row>
    <row r="16" spans="1:3" x14ac:dyDescent="0.25">
      <c r="A16" s="1">
        <v>0.66347011574074077</v>
      </c>
      <c r="B16" s="2" t="s">
        <v>8</v>
      </c>
      <c r="C16">
        <v>931.4</v>
      </c>
    </row>
    <row r="17" spans="1:3" x14ac:dyDescent="0.25">
      <c r="A17" s="1">
        <v>0.66350222222222222</v>
      </c>
      <c r="B17" s="2" t="s">
        <v>4</v>
      </c>
      <c r="C17">
        <v>20.05</v>
      </c>
    </row>
    <row r="18" spans="1:3" x14ac:dyDescent="0.25">
      <c r="A18" s="1">
        <v>0.66350222222222222</v>
      </c>
      <c r="B18" s="2" t="s">
        <v>5</v>
      </c>
      <c r="C18">
        <v>20.100000000000001</v>
      </c>
    </row>
    <row r="19" spans="1:3" x14ac:dyDescent="0.25">
      <c r="A19" s="1">
        <v>0.6635026273148148</v>
      </c>
      <c r="B19" s="2" t="s">
        <v>6</v>
      </c>
      <c r="C19">
        <v>0</v>
      </c>
    </row>
    <row r="20" spans="1:3" x14ac:dyDescent="0.25">
      <c r="A20" s="1">
        <v>0.66350342592592593</v>
      </c>
      <c r="B20" s="2" t="s">
        <v>7</v>
      </c>
      <c r="C20">
        <v>35.799999999999997</v>
      </c>
    </row>
    <row r="21" spans="1:3" x14ac:dyDescent="0.25">
      <c r="A21" s="1">
        <v>0.66350461805555561</v>
      </c>
      <c r="B21" s="2" t="s">
        <v>8</v>
      </c>
      <c r="C21">
        <v>931.1</v>
      </c>
    </row>
    <row r="22" spans="1:3" x14ac:dyDescent="0.25">
      <c r="A22" s="1">
        <v>0.66353672453703705</v>
      </c>
      <c r="B22" s="2" t="s">
        <v>4</v>
      </c>
      <c r="C22">
        <v>20.04</v>
      </c>
    </row>
    <row r="23" spans="1:3" x14ac:dyDescent="0.25">
      <c r="A23" s="1">
        <v>0.66353672453703705</v>
      </c>
      <c r="B23" s="2" t="s">
        <v>5</v>
      </c>
      <c r="C23">
        <v>20.100000000000001</v>
      </c>
    </row>
    <row r="24" spans="1:3" x14ac:dyDescent="0.25">
      <c r="A24" s="1">
        <v>0.66353712962962963</v>
      </c>
      <c r="B24" s="2" t="s">
        <v>6</v>
      </c>
      <c r="C24">
        <v>0</v>
      </c>
    </row>
    <row r="25" spans="1:3" x14ac:dyDescent="0.25">
      <c r="A25" s="1">
        <v>0.66353831018518517</v>
      </c>
      <c r="B25" s="2" t="s">
        <v>7</v>
      </c>
      <c r="C25">
        <v>35.9</v>
      </c>
    </row>
    <row r="26" spans="1:3" x14ac:dyDescent="0.25">
      <c r="A26" s="1">
        <v>0.6635394907407407</v>
      </c>
      <c r="B26" s="2" t="s">
        <v>8</v>
      </c>
      <c r="C26">
        <v>930.9</v>
      </c>
    </row>
    <row r="27" spans="1:3" x14ac:dyDescent="0.25">
      <c r="A27" s="1">
        <v>0.66357163194444446</v>
      </c>
      <c r="B27" s="2" t="s">
        <v>4</v>
      </c>
      <c r="C27">
        <v>20.03</v>
      </c>
    </row>
    <row r="28" spans="1:3" x14ac:dyDescent="0.25">
      <c r="A28" s="1">
        <v>0.66357163194444446</v>
      </c>
      <c r="B28" s="2" t="s">
        <v>5</v>
      </c>
      <c r="C28">
        <v>20.100000000000001</v>
      </c>
    </row>
    <row r="29" spans="1:3" x14ac:dyDescent="0.25">
      <c r="A29" s="1">
        <v>0.66357201388888887</v>
      </c>
      <c r="B29" s="2" t="s">
        <v>6</v>
      </c>
      <c r="C29">
        <v>0</v>
      </c>
    </row>
    <row r="30" spans="1:3" x14ac:dyDescent="0.25">
      <c r="A30" s="1">
        <v>0.66357280092592597</v>
      </c>
      <c r="B30" s="2" t="s">
        <v>7</v>
      </c>
      <c r="C30">
        <v>35.9</v>
      </c>
    </row>
    <row r="31" spans="1:3" x14ac:dyDescent="0.25">
      <c r="A31" s="1">
        <v>0.66357396990740736</v>
      </c>
      <c r="B31" s="2" t="s">
        <v>8</v>
      </c>
      <c r="C31">
        <v>930.7</v>
      </c>
    </row>
    <row r="32" spans="1:3" x14ac:dyDescent="0.25">
      <c r="A32" s="1">
        <v>0.6636060416666667</v>
      </c>
      <c r="B32" s="2" t="s">
        <v>4</v>
      </c>
      <c r="C32">
        <v>20.02</v>
      </c>
    </row>
    <row r="33" spans="1:3" x14ac:dyDescent="0.25">
      <c r="A33" s="1">
        <v>0.66360642361111111</v>
      </c>
      <c r="B33" s="2" t="s">
        <v>5</v>
      </c>
      <c r="C33">
        <v>20.100000000000001</v>
      </c>
    </row>
    <row r="34" spans="1:3" x14ac:dyDescent="0.25">
      <c r="A34" s="1">
        <v>0.66360682870370369</v>
      </c>
      <c r="B34" s="2" t="s">
        <v>6</v>
      </c>
      <c r="C34">
        <v>0</v>
      </c>
    </row>
    <row r="35" spans="1:3" x14ac:dyDescent="0.25">
      <c r="A35" s="1">
        <v>0.66360761574074079</v>
      </c>
      <c r="B35" s="2" t="s">
        <v>7</v>
      </c>
      <c r="C35">
        <v>35.9</v>
      </c>
    </row>
    <row r="36" spans="1:3" x14ac:dyDescent="0.25">
      <c r="A36" s="1">
        <v>0.66360878472222218</v>
      </c>
      <c r="B36" s="2" t="s">
        <v>8</v>
      </c>
      <c r="C36">
        <v>930.5</v>
      </c>
    </row>
    <row r="37" spans="1:3" x14ac:dyDescent="0.25">
      <c r="A37" s="1">
        <v>0.66364082175925931</v>
      </c>
      <c r="B37" s="2" t="s">
        <v>4</v>
      </c>
      <c r="C37">
        <v>20.02</v>
      </c>
    </row>
    <row r="38" spans="1:3" x14ac:dyDescent="0.25">
      <c r="A38" s="1">
        <v>0.6636412268518519</v>
      </c>
      <c r="B38" s="2" t="s">
        <v>5</v>
      </c>
      <c r="C38">
        <v>20.100000000000001</v>
      </c>
    </row>
    <row r="39" spans="1:3" x14ac:dyDescent="0.25">
      <c r="A39" s="1">
        <v>0.6636412268518519</v>
      </c>
      <c r="B39" s="2" t="s">
        <v>6</v>
      </c>
      <c r="C39">
        <v>0</v>
      </c>
    </row>
    <row r="40" spans="1:3" x14ac:dyDescent="0.25">
      <c r="A40" s="1">
        <v>0.66364241898148146</v>
      </c>
      <c r="B40" s="2" t="s">
        <v>7</v>
      </c>
      <c r="C40">
        <v>35.9</v>
      </c>
    </row>
    <row r="41" spans="1:3" x14ac:dyDescent="0.25">
      <c r="A41" s="1">
        <v>0.66364361111111114</v>
      </c>
      <c r="B41" s="2" t="s">
        <v>8</v>
      </c>
      <c r="C41">
        <v>930.5</v>
      </c>
    </row>
    <row r="42" spans="1:3" x14ac:dyDescent="0.25">
      <c r="A42" s="1"/>
      <c r="B42" s="2"/>
    </row>
    <row r="43" spans="1:3" x14ac:dyDescent="0.25">
      <c r="A43" s="1"/>
      <c r="B43" s="2"/>
    </row>
    <row r="44" spans="1:3" x14ac:dyDescent="0.25">
      <c r="A44" s="1"/>
      <c r="B44" s="2"/>
    </row>
    <row r="45" spans="1:3" x14ac:dyDescent="0.25">
      <c r="A45" s="1"/>
      <c r="B45" s="2"/>
    </row>
    <row r="46" spans="1:3" x14ac:dyDescent="0.25">
      <c r="A46" s="1"/>
      <c r="B46" s="2"/>
    </row>
    <row r="47" spans="1:3" x14ac:dyDescent="0.25">
      <c r="A47" s="1"/>
      <c r="B47" s="2"/>
    </row>
    <row r="48" spans="1:3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2D52-9F1C-4CF2-94B7-26DB4487FC4B}">
  <dimension ref="A1:K126"/>
  <sheetViews>
    <sheetView workbookViewId="0">
      <selection activeCell="M106" sqref="M106"/>
    </sheetView>
  </sheetViews>
  <sheetFormatPr defaultRowHeight="15" x14ac:dyDescent="0.25"/>
  <cols>
    <col min="1" max="1" width="12.140625" bestFit="1" customWidth="1"/>
    <col min="2" max="2" width="12.140625" customWidth="1"/>
    <col min="3" max="3" width="61.140625" bestFit="1" customWidth="1"/>
    <col min="9" max="9" width="10.42578125" bestFit="1" customWidth="1"/>
    <col min="10" max="10" width="11.5703125" bestFit="1" customWidth="1"/>
  </cols>
  <sheetData>
    <row r="1" spans="1:4" x14ac:dyDescent="0.25">
      <c r="A1" t="s">
        <v>0</v>
      </c>
      <c r="B1" t="s">
        <v>11</v>
      </c>
      <c r="C1" t="s">
        <v>1</v>
      </c>
      <c r="D1" t="s">
        <v>9</v>
      </c>
    </row>
    <row r="2" spans="1:4" hidden="1" x14ac:dyDescent="0.25">
      <c r="A2" s="1">
        <v>0.67818761574074071</v>
      </c>
      <c r="B2" s="1"/>
      <c r="C2" s="2" t="s">
        <v>4</v>
      </c>
      <c r="D2">
        <v>19.989999999999998</v>
      </c>
    </row>
    <row r="3" spans="1:4" hidden="1" x14ac:dyDescent="0.25">
      <c r="A3" s="1">
        <v>0.67818761574074071</v>
      </c>
      <c r="B3" s="1"/>
      <c r="C3" s="2" t="s">
        <v>5</v>
      </c>
      <c r="D3">
        <v>20.3</v>
      </c>
    </row>
    <row r="4" spans="1:4" hidden="1" x14ac:dyDescent="0.25">
      <c r="A4" s="1">
        <v>0.67818800925925926</v>
      </c>
      <c r="B4" s="1"/>
      <c r="C4" s="2" t="s">
        <v>6</v>
      </c>
      <c r="D4">
        <v>0</v>
      </c>
    </row>
    <row r="5" spans="1:4" hidden="1" x14ac:dyDescent="0.25">
      <c r="A5" s="1">
        <v>0.67818881944444442</v>
      </c>
      <c r="B5" s="1"/>
      <c r="C5" s="2" t="s">
        <v>7</v>
      </c>
      <c r="D5">
        <v>29.3</v>
      </c>
    </row>
    <row r="6" spans="1:4" x14ac:dyDescent="0.25">
      <c r="A6" s="1">
        <v>0.67819002314814814</v>
      </c>
      <c r="B6" s="1">
        <f>PressureTestOpenExhaust[[#This Row],[Column1.1]]-PressureTestOpenExhaust[[#This Row],[Column1.1]]</f>
        <v>0</v>
      </c>
      <c r="C6" s="2" t="s">
        <v>8</v>
      </c>
      <c r="D6">
        <v>929.6</v>
      </c>
    </row>
    <row r="7" spans="1:4" hidden="1" x14ac:dyDescent="0.25">
      <c r="A7" s="1">
        <v>0.67822212962962958</v>
      </c>
      <c r="B7" s="1"/>
      <c r="C7" s="2" t="s">
        <v>4</v>
      </c>
      <c r="D7">
        <v>19.989999999999998</v>
      </c>
    </row>
    <row r="8" spans="1:4" hidden="1" x14ac:dyDescent="0.25">
      <c r="A8" s="1">
        <v>0.67822212962962958</v>
      </c>
      <c r="B8" s="1"/>
      <c r="C8" s="2" t="s">
        <v>5</v>
      </c>
      <c r="D8">
        <v>20.3</v>
      </c>
    </row>
    <row r="9" spans="1:4" hidden="1" x14ac:dyDescent="0.25">
      <c r="A9" s="1">
        <v>0.67822253472222227</v>
      </c>
      <c r="B9" s="1"/>
      <c r="C9" s="2" t="s">
        <v>6</v>
      </c>
      <c r="D9">
        <v>0</v>
      </c>
    </row>
    <row r="10" spans="1:4" hidden="1" x14ac:dyDescent="0.25">
      <c r="A10" s="1">
        <v>0.67822373842592587</v>
      </c>
      <c r="B10" s="1"/>
      <c r="C10" s="2" t="s">
        <v>7</v>
      </c>
      <c r="D10">
        <v>29.3</v>
      </c>
    </row>
    <row r="11" spans="1:4" x14ac:dyDescent="0.25">
      <c r="A11" s="1">
        <v>0.67822490740740737</v>
      </c>
      <c r="B11" s="1"/>
      <c r="C11" s="2" t="s">
        <v>8</v>
      </c>
      <c r="D11">
        <v>929.6</v>
      </c>
    </row>
    <row r="12" spans="1:4" hidden="1" x14ac:dyDescent="0.25">
      <c r="A12" s="1">
        <v>0.67825703703703699</v>
      </c>
      <c r="B12" s="1"/>
      <c r="C12" s="2" t="s">
        <v>4</v>
      </c>
      <c r="D12">
        <v>20.010000000000002</v>
      </c>
    </row>
    <row r="13" spans="1:4" hidden="1" x14ac:dyDescent="0.25">
      <c r="A13" s="1">
        <v>0.67825703703703699</v>
      </c>
      <c r="B13" s="1"/>
      <c r="C13" s="2" t="s">
        <v>5</v>
      </c>
      <c r="D13">
        <v>20.3</v>
      </c>
    </row>
    <row r="14" spans="1:4" hidden="1" x14ac:dyDescent="0.25">
      <c r="A14" s="1">
        <v>0.67825744212962968</v>
      </c>
      <c r="B14" s="1"/>
      <c r="C14" s="2" t="s">
        <v>6</v>
      </c>
      <c r="D14">
        <v>0</v>
      </c>
    </row>
    <row r="15" spans="1:4" hidden="1" x14ac:dyDescent="0.25">
      <c r="A15" s="1">
        <v>0.6782582407407407</v>
      </c>
      <c r="B15" s="1"/>
      <c r="C15" s="2" t="s">
        <v>7</v>
      </c>
      <c r="D15">
        <v>29.3</v>
      </c>
    </row>
    <row r="16" spans="1:4" x14ac:dyDescent="0.25">
      <c r="A16" s="1">
        <v>0.67825943287037038</v>
      </c>
      <c r="B16" s="1"/>
      <c r="C16" s="2" t="s">
        <v>8</v>
      </c>
      <c r="D16">
        <v>939.7</v>
      </c>
    </row>
    <row r="17" spans="1:4" hidden="1" x14ac:dyDescent="0.25">
      <c r="A17" s="1">
        <v>0.67829148148148144</v>
      </c>
      <c r="B17" s="1"/>
      <c r="C17" s="2" t="s">
        <v>4</v>
      </c>
      <c r="D17">
        <v>19.72</v>
      </c>
    </row>
    <row r="18" spans="1:4" hidden="1" x14ac:dyDescent="0.25">
      <c r="A18" s="1">
        <v>0.67829186342592596</v>
      </c>
      <c r="B18" s="1"/>
      <c r="C18" s="2" t="s">
        <v>5</v>
      </c>
      <c r="D18">
        <v>20.3</v>
      </c>
    </row>
    <row r="19" spans="1:4" hidden="1" x14ac:dyDescent="0.25">
      <c r="A19" s="1">
        <v>0.67829186342592596</v>
      </c>
      <c r="B19" s="1"/>
      <c r="C19" s="2" t="s">
        <v>6</v>
      </c>
      <c r="D19">
        <v>0</v>
      </c>
    </row>
    <row r="20" spans="1:4" hidden="1" x14ac:dyDescent="0.25">
      <c r="A20" s="1">
        <v>0.67829306712962967</v>
      </c>
      <c r="B20" s="1"/>
      <c r="C20" s="2" t="s">
        <v>7</v>
      </c>
      <c r="D20">
        <v>29.4</v>
      </c>
    </row>
    <row r="21" spans="1:4" x14ac:dyDescent="0.25">
      <c r="A21" s="1">
        <v>0.67829423611111106</v>
      </c>
      <c r="B21" s="1"/>
      <c r="C21" s="2" t="s">
        <v>8</v>
      </c>
      <c r="D21">
        <v>940.4</v>
      </c>
    </row>
    <row r="22" spans="1:4" hidden="1" x14ac:dyDescent="0.25">
      <c r="A22" s="1">
        <v>0.67832638888888885</v>
      </c>
      <c r="B22" s="1"/>
      <c r="C22" s="2" t="s">
        <v>4</v>
      </c>
      <c r="D22">
        <v>19.920000000000002</v>
      </c>
    </row>
    <row r="23" spans="1:4" hidden="1" x14ac:dyDescent="0.25">
      <c r="A23" s="1">
        <v>0.67832638888888885</v>
      </c>
      <c r="B23" s="1"/>
      <c r="C23" s="2" t="s">
        <v>5</v>
      </c>
      <c r="D23">
        <v>20.3</v>
      </c>
    </row>
    <row r="24" spans="1:4" hidden="1" x14ac:dyDescent="0.25">
      <c r="A24" s="1">
        <v>0.6783267824074074</v>
      </c>
      <c r="B24" s="1"/>
      <c r="C24" s="2" t="s">
        <v>6</v>
      </c>
      <c r="D24">
        <v>0</v>
      </c>
    </row>
    <row r="25" spans="1:4" hidden="1" x14ac:dyDescent="0.25">
      <c r="A25" s="1">
        <v>0.67832756944444439</v>
      </c>
      <c r="B25" s="1"/>
      <c r="C25" s="2" t="s">
        <v>7</v>
      </c>
      <c r="D25">
        <v>29.5</v>
      </c>
    </row>
    <row r="26" spans="1:4" x14ac:dyDescent="0.25">
      <c r="A26" s="1">
        <v>0.67832878472222224</v>
      </c>
      <c r="B26" s="1"/>
      <c r="C26" s="2" t="s">
        <v>8</v>
      </c>
      <c r="D26">
        <v>937.7</v>
      </c>
    </row>
    <row r="27" spans="1:4" hidden="1" x14ac:dyDescent="0.25">
      <c r="A27" s="1">
        <v>0.67836082175925927</v>
      </c>
      <c r="B27" s="1"/>
      <c r="C27" s="2" t="s">
        <v>4</v>
      </c>
      <c r="D27">
        <v>19.95</v>
      </c>
    </row>
    <row r="28" spans="1:4" hidden="1" x14ac:dyDescent="0.25">
      <c r="A28" s="1">
        <v>0.67836120370370367</v>
      </c>
      <c r="B28" s="1"/>
      <c r="C28" s="2" t="s">
        <v>5</v>
      </c>
      <c r="D28">
        <v>20.3</v>
      </c>
    </row>
    <row r="29" spans="1:4" hidden="1" x14ac:dyDescent="0.25">
      <c r="A29" s="1">
        <v>0.67836160879629626</v>
      </c>
      <c r="B29" s="1"/>
      <c r="C29" s="2" t="s">
        <v>6</v>
      </c>
      <c r="D29">
        <v>0</v>
      </c>
    </row>
    <row r="30" spans="1:4" hidden="1" x14ac:dyDescent="0.25">
      <c r="A30" s="1">
        <v>0.67836241898148153</v>
      </c>
      <c r="B30" s="1"/>
      <c r="C30" s="2" t="s">
        <v>7</v>
      </c>
      <c r="D30">
        <v>29.6</v>
      </c>
    </row>
    <row r="31" spans="1:4" x14ac:dyDescent="0.25">
      <c r="A31" s="1">
        <v>0.67836362268518513</v>
      </c>
      <c r="B31" s="1"/>
      <c r="C31" s="2" t="s">
        <v>8</v>
      </c>
      <c r="D31">
        <v>937</v>
      </c>
    </row>
    <row r="32" spans="1:4" hidden="1" x14ac:dyDescent="0.25">
      <c r="A32" s="1">
        <v>0.67839552083333332</v>
      </c>
      <c r="B32" s="1"/>
      <c r="C32" s="2" t="s">
        <v>4</v>
      </c>
      <c r="D32">
        <v>19.96</v>
      </c>
    </row>
    <row r="33" spans="1:4" hidden="1" x14ac:dyDescent="0.25">
      <c r="A33" s="1">
        <v>0.6783959259259259</v>
      </c>
      <c r="B33" s="1"/>
      <c r="C33" s="2" t="s">
        <v>5</v>
      </c>
      <c r="D33">
        <v>20.3</v>
      </c>
    </row>
    <row r="34" spans="1:4" hidden="1" x14ac:dyDescent="0.25">
      <c r="A34" s="1">
        <v>0.67839631944444445</v>
      </c>
      <c r="B34" s="1"/>
      <c r="C34" s="2" t="s">
        <v>6</v>
      </c>
      <c r="D34">
        <v>0</v>
      </c>
    </row>
    <row r="35" spans="1:4" hidden="1" x14ac:dyDescent="0.25">
      <c r="A35" s="1">
        <v>0.67839710648148144</v>
      </c>
      <c r="B35" s="1"/>
      <c r="C35" s="2" t="s">
        <v>7</v>
      </c>
      <c r="D35">
        <v>29.7</v>
      </c>
    </row>
    <row r="36" spans="1:4" x14ac:dyDescent="0.25">
      <c r="A36" s="1">
        <v>0.67839829861111112</v>
      </c>
      <c r="B36" s="1"/>
      <c r="C36" s="2" t="s">
        <v>8</v>
      </c>
      <c r="D36">
        <v>935.7</v>
      </c>
    </row>
    <row r="37" spans="1:4" hidden="1" x14ac:dyDescent="0.25">
      <c r="A37" s="1">
        <v>0.67843034722222217</v>
      </c>
      <c r="B37" s="1"/>
      <c r="C37" s="2" t="s">
        <v>4</v>
      </c>
      <c r="D37">
        <v>19.98</v>
      </c>
    </row>
    <row r="38" spans="1:4" hidden="1" x14ac:dyDescent="0.25">
      <c r="A38" s="1">
        <v>0.67843075231481487</v>
      </c>
      <c r="B38" s="1"/>
      <c r="C38" s="2" t="s">
        <v>5</v>
      </c>
      <c r="D38">
        <v>20.3</v>
      </c>
    </row>
    <row r="39" spans="1:4" hidden="1" x14ac:dyDescent="0.25">
      <c r="A39" s="1">
        <v>0.67843075231481487</v>
      </c>
      <c r="B39" s="1"/>
      <c r="C39" s="2" t="s">
        <v>6</v>
      </c>
      <c r="D39">
        <v>0</v>
      </c>
    </row>
    <row r="40" spans="1:4" hidden="1" x14ac:dyDescent="0.25">
      <c r="A40" s="1">
        <v>0.6784319328703704</v>
      </c>
      <c r="B40" s="1"/>
      <c r="C40" s="2" t="s">
        <v>7</v>
      </c>
      <c r="D40">
        <v>29.8</v>
      </c>
    </row>
    <row r="41" spans="1:4" x14ac:dyDescent="0.25">
      <c r="A41" s="1">
        <v>0.67843311342592594</v>
      </c>
      <c r="B41" s="1"/>
      <c r="C41" s="2" t="s">
        <v>8</v>
      </c>
      <c r="D41">
        <v>935.1</v>
      </c>
    </row>
    <row r="42" spans="1:4" hidden="1" x14ac:dyDescent="0.25">
      <c r="A42" s="1">
        <v>0.67846511574074075</v>
      </c>
      <c r="B42" s="1"/>
      <c r="C42" s="2" t="s">
        <v>4</v>
      </c>
      <c r="D42">
        <v>20.010000000000002</v>
      </c>
    </row>
    <row r="43" spans="1:4" hidden="1" x14ac:dyDescent="0.25">
      <c r="A43" s="1">
        <v>0.67846511574074075</v>
      </c>
      <c r="B43" s="1"/>
      <c r="C43" s="2" t="s">
        <v>5</v>
      </c>
      <c r="D43">
        <v>20.3</v>
      </c>
    </row>
    <row r="44" spans="1:4" hidden="1" x14ac:dyDescent="0.25">
      <c r="A44" s="1">
        <v>0.6784655092592593</v>
      </c>
      <c r="B44" s="1"/>
      <c r="C44" s="2" t="s">
        <v>6</v>
      </c>
      <c r="D44">
        <v>0</v>
      </c>
    </row>
    <row r="45" spans="1:4" hidden="1" x14ac:dyDescent="0.25">
      <c r="A45" s="1">
        <v>0.67846671296296301</v>
      </c>
      <c r="B45" s="1"/>
      <c r="C45" s="2" t="s">
        <v>7</v>
      </c>
      <c r="D45">
        <v>29.8</v>
      </c>
    </row>
    <row r="46" spans="1:4" x14ac:dyDescent="0.25">
      <c r="A46" s="1">
        <v>0.67846790509259258</v>
      </c>
      <c r="B46" s="1"/>
      <c r="C46" s="2" t="s">
        <v>8</v>
      </c>
      <c r="D46">
        <v>934.1</v>
      </c>
    </row>
    <row r="47" spans="1:4" hidden="1" x14ac:dyDescent="0.25">
      <c r="A47" s="1">
        <v>0.67849983796296298</v>
      </c>
      <c r="B47" s="1"/>
      <c r="C47" s="2" t="s">
        <v>4</v>
      </c>
      <c r="D47">
        <v>20.02</v>
      </c>
    </row>
    <row r="48" spans="1:4" hidden="1" x14ac:dyDescent="0.25">
      <c r="A48" s="1">
        <v>0.67849983796296298</v>
      </c>
      <c r="B48" s="1"/>
      <c r="C48" s="2" t="s">
        <v>5</v>
      </c>
      <c r="D48">
        <v>20.3</v>
      </c>
    </row>
    <row r="49" spans="1:4" hidden="1" x14ac:dyDescent="0.25">
      <c r="A49" s="1">
        <v>0.67850024305555556</v>
      </c>
      <c r="B49" s="1"/>
      <c r="C49" s="2" t="s">
        <v>6</v>
      </c>
      <c r="D49">
        <v>0</v>
      </c>
    </row>
    <row r="50" spans="1:4" hidden="1" x14ac:dyDescent="0.25">
      <c r="A50" s="1">
        <v>0.67850143518518513</v>
      </c>
      <c r="B50" s="1"/>
      <c r="C50" s="2" t="s">
        <v>7</v>
      </c>
      <c r="D50">
        <v>29.9</v>
      </c>
    </row>
    <row r="51" spans="1:4" x14ac:dyDescent="0.25">
      <c r="A51" s="1">
        <v>0.67850260416666663</v>
      </c>
      <c r="B51" s="1"/>
      <c r="C51" s="2" t="s">
        <v>8</v>
      </c>
      <c r="D51">
        <v>933.1</v>
      </c>
    </row>
    <row r="52" spans="1:4" hidden="1" x14ac:dyDescent="0.25">
      <c r="A52" s="1">
        <v>0.67853472222222222</v>
      </c>
      <c r="B52" s="1"/>
      <c r="C52" s="2" t="s">
        <v>4</v>
      </c>
      <c r="D52">
        <v>20.04</v>
      </c>
    </row>
    <row r="53" spans="1:4" hidden="1" x14ac:dyDescent="0.25">
      <c r="A53" s="1">
        <v>0.67853472222222222</v>
      </c>
      <c r="B53" s="1"/>
      <c r="C53" s="2" t="s">
        <v>5</v>
      </c>
      <c r="D53">
        <v>20.3</v>
      </c>
    </row>
    <row r="54" spans="1:4" hidden="1" x14ac:dyDescent="0.25">
      <c r="A54" s="1">
        <v>0.67853511574074077</v>
      </c>
      <c r="B54" s="1"/>
      <c r="C54" s="2" t="s">
        <v>6</v>
      </c>
      <c r="D54">
        <v>0</v>
      </c>
    </row>
    <row r="55" spans="1:4" hidden="1" x14ac:dyDescent="0.25">
      <c r="A55" s="1">
        <v>0.6785359143518519</v>
      </c>
      <c r="B55" s="1"/>
      <c r="C55" s="2" t="s">
        <v>7</v>
      </c>
      <c r="D55">
        <v>29.9</v>
      </c>
    </row>
    <row r="56" spans="1:4" x14ac:dyDescent="0.25">
      <c r="A56" s="1">
        <v>0.67853709490740743</v>
      </c>
      <c r="B56" s="1"/>
      <c r="C56" s="2" t="s">
        <v>8</v>
      </c>
      <c r="D56">
        <v>932.5</v>
      </c>
    </row>
    <row r="57" spans="1:4" hidden="1" x14ac:dyDescent="0.25">
      <c r="A57" s="1">
        <v>0.67856920138888888</v>
      </c>
      <c r="B57" s="1"/>
      <c r="C57" s="2" t="s">
        <v>4</v>
      </c>
      <c r="D57">
        <v>20.05</v>
      </c>
    </row>
    <row r="58" spans="1:4" hidden="1" x14ac:dyDescent="0.25">
      <c r="A58" s="1">
        <v>0.67856959490740743</v>
      </c>
      <c r="B58" s="1"/>
      <c r="C58" s="2" t="s">
        <v>5</v>
      </c>
      <c r="D58">
        <v>20.3</v>
      </c>
    </row>
    <row r="59" spans="1:4" hidden="1" x14ac:dyDescent="0.25">
      <c r="A59" s="1">
        <v>0.67856959490740743</v>
      </c>
      <c r="B59" s="1"/>
      <c r="C59" s="2" t="s">
        <v>6</v>
      </c>
      <c r="D59">
        <v>0</v>
      </c>
    </row>
    <row r="60" spans="1:4" hidden="1" x14ac:dyDescent="0.25">
      <c r="A60" s="1">
        <v>0.67857078703703699</v>
      </c>
      <c r="B60" s="1"/>
      <c r="C60" s="2" t="s">
        <v>7</v>
      </c>
      <c r="D60">
        <v>29.9</v>
      </c>
    </row>
    <row r="61" spans="1:4" x14ac:dyDescent="0.25">
      <c r="A61" s="1">
        <v>0.6785719907407407</v>
      </c>
      <c r="B61" s="1"/>
      <c r="C61" s="2" t="s">
        <v>8</v>
      </c>
      <c r="D61">
        <v>931.5</v>
      </c>
    </row>
    <row r="62" spans="1:4" hidden="1" x14ac:dyDescent="0.25">
      <c r="A62" s="1">
        <v>0.67860410879629629</v>
      </c>
      <c r="B62" s="1"/>
      <c r="C62" s="2" t="s">
        <v>4</v>
      </c>
      <c r="D62">
        <v>20.07</v>
      </c>
    </row>
    <row r="63" spans="1:4" hidden="1" x14ac:dyDescent="0.25">
      <c r="A63" s="1">
        <v>0.67860410879629629</v>
      </c>
      <c r="B63" s="1"/>
      <c r="C63" s="2" t="s">
        <v>5</v>
      </c>
      <c r="D63">
        <v>20.3</v>
      </c>
    </row>
    <row r="64" spans="1:4" hidden="1" x14ac:dyDescent="0.25">
      <c r="A64" s="1">
        <v>0.67860451388888887</v>
      </c>
      <c r="B64" s="1"/>
      <c r="C64" s="2" t="s">
        <v>6</v>
      </c>
      <c r="D64">
        <v>0</v>
      </c>
    </row>
    <row r="65" spans="1:4" hidden="1" x14ac:dyDescent="0.25">
      <c r="A65" s="1">
        <v>0.67860530092592597</v>
      </c>
      <c r="B65" s="1"/>
      <c r="C65" s="2" t="s">
        <v>7</v>
      </c>
      <c r="D65">
        <v>30</v>
      </c>
    </row>
    <row r="66" spans="1:4" x14ac:dyDescent="0.25">
      <c r="A66" s="1">
        <v>0.6786064814814815</v>
      </c>
      <c r="B66" s="1"/>
      <c r="C66" s="2" t="s">
        <v>8</v>
      </c>
      <c r="D66">
        <v>931.3</v>
      </c>
    </row>
    <row r="67" spans="1:4" hidden="1" x14ac:dyDescent="0.25">
      <c r="A67" s="1">
        <v>0.67863871527777775</v>
      </c>
      <c r="B67" s="1"/>
      <c r="C67" s="2" t="s">
        <v>4</v>
      </c>
      <c r="D67">
        <v>20.059999999999999</v>
      </c>
    </row>
    <row r="68" spans="1:4" hidden="1" x14ac:dyDescent="0.25">
      <c r="A68" s="1">
        <v>0.67863871527777775</v>
      </c>
      <c r="B68" s="1"/>
      <c r="C68" s="2" t="s">
        <v>5</v>
      </c>
      <c r="D68">
        <v>20.3</v>
      </c>
    </row>
    <row r="69" spans="1:4" hidden="1" x14ac:dyDescent="0.25">
      <c r="A69" s="1">
        <v>0.67863912037037033</v>
      </c>
      <c r="B69" s="1"/>
      <c r="C69" s="2" t="s">
        <v>6</v>
      </c>
      <c r="D69">
        <v>0</v>
      </c>
    </row>
    <row r="70" spans="1:4" hidden="1" x14ac:dyDescent="0.25">
      <c r="A70" s="1">
        <v>0.67864032407407404</v>
      </c>
      <c r="B70" s="1"/>
      <c r="C70" s="2" t="s">
        <v>7</v>
      </c>
      <c r="D70">
        <v>30</v>
      </c>
    </row>
    <row r="71" spans="1:4" x14ac:dyDescent="0.25">
      <c r="A71" s="1">
        <v>0.6786411342592592</v>
      </c>
      <c r="B71" s="1"/>
      <c r="C71" s="2" t="s">
        <v>8</v>
      </c>
      <c r="D71">
        <v>931.4</v>
      </c>
    </row>
    <row r="72" spans="1:4" hidden="1" x14ac:dyDescent="0.25">
      <c r="A72" s="1">
        <v>0.67867365740740737</v>
      </c>
      <c r="B72" s="1"/>
      <c r="C72" s="2" t="s">
        <v>4</v>
      </c>
      <c r="D72">
        <v>20.05</v>
      </c>
    </row>
    <row r="73" spans="1:4" hidden="1" x14ac:dyDescent="0.25">
      <c r="A73" s="1">
        <v>0.67867365740740737</v>
      </c>
      <c r="B73" s="1"/>
      <c r="C73" s="2" t="s">
        <v>5</v>
      </c>
      <c r="D73">
        <v>20.3</v>
      </c>
    </row>
    <row r="74" spans="1:4" hidden="1" x14ac:dyDescent="0.25">
      <c r="A74" s="1">
        <v>0.67867406249999995</v>
      </c>
      <c r="B74" s="1"/>
      <c r="C74" s="2" t="s">
        <v>6</v>
      </c>
      <c r="D74">
        <v>0</v>
      </c>
    </row>
    <row r="75" spans="1:4" hidden="1" x14ac:dyDescent="0.25">
      <c r="A75" s="1">
        <v>0.67867486111111108</v>
      </c>
      <c r="B75" s="1"/>
      <c r="C75" s="2" t="s">
        <v>7</v>
      </c>
      <c r="D75">
        <v>30</v>
      </c>
    </row>
    <row r="76" spans="1:4" x14ac:dyDescent="0.25">
      <c r="A76" s="1">
        <v>0.67867605324074076</v>
      </c>
      <c r="B76" s="1"/>
      <c r="C76" s="2" t="s">
        <v>8</v>
      </c>
      <c r="D76">
        <v>931.3</v>
      </c>
    </row>
    <row r="77" spans="1:4" hidden="1" x14ac:dyDescent="0.25">
      <c r="A77" s="1">
        <v>0.67870813657407403</v>
      </c>
      <c r="B77" s="1"/>
      <c r="C77" s="2" t="s">
        <v>4</v>
      </c>
      <c r="D77">
        <v>20.04</v>
      </c>
    </row>
    <row r="78" spans="1:4" hidden="1" x14ac:dyDescent="0.25">
      <c r="A78" s="1">
        <v>0.67870813657407403</v>
      </c>
      <c r="B78" s="1"/>
      <c r="C78" s="2" t="s">
        <v>5</v>
      </c>
      <c r="D78">
        <v>20.3</v>
      </c>
    </row>
    <row r="79" spans="1:4" hidden="1" x14ac:dyDescent="0.25">
      <c r="A79" s="1">
        <v>0.67870854166666672</v>
      </c>
      <c r="B79" s="1"/>
      <c r="C79" s="2" t="s">
        <v>6</v>
      </c>
      <c r="D79">
        <v>0</v>
      </c>
    </row>
    <row r="80" spans="1:4" hidden="1" x14ac:dyDescent="0.25">
      <c r="A80" s="1">
        <v>0.67870974537037032</v>
      </c>
      <c r="B80" s="1"/>
      <c r="C80" s="2" t="s">
        <v>7</v>
      </c>
      <c r="D80">
        <v>30</v>
      </c>
    </row>
    <row r="81" spans="1:4" x14ac:dyDescent="0.25">
      <c r="A81" s="1">
        <v>0.67871094907407403</v>
      </c>
      <c r="B81" s="1"/>
      <c r="C81" s="2" t="s">
        <v>8</v>
      </c>
      <c r="D81">
        <v>931.2</v>
      </c>
    </row>
    <row r="82" spans="1:4" hidden="1" x14ac:dyDescent="0.25">
      <c r="A82" s="1">
        <v>0.67874305555555559</v>
      </c>
      <c r="B82" s="1"/>
      <c r="C82" s="2" t="s">
        <v>4</v>
      </c>
      <c r="D82">
        <v>20.03</v>
      </c>
    </row>
    <row r="83" spans="1:4" hidden="1" x14ac:dyDescent="0.25">
      <c r="A83" s="1">
        <v>0.67874305555555559</v>
      </c>
      <c r="B83" s="1"/>
      <c r="C83" s="2" t="s">
        <v>5</v>
      </c>
      <c r="D83">
        <v>20.3</v>
      </c>
    </row>
    <row r="84" spans="1:4" hidden="1" x14ac:dyDescent="0.25">
      <c r="A84" s="1">
        <v>0.67874343749999999</v>
      </c>
      <c r="B84" s="1"/>
      <c r="C84" s="2" t="s">
        <v>6</v>
      </c>
      <c r="D84">
        <v>0</v>
      </c>
    </row>
    <row r="85" spans="1:4" hidden="1" x14ac:dyDescent="0.25">
      <c r="A85" s="1">
        <v>0.67874422453703709</v>
      </c>
      <c r="B85" s="1"/>
      <c r="C85" s="2" t="s">
        <v>7</v>
      </c>
      <c r="D85">
        <v>30</v>
      </c>
    </row>
    <row r="86" spans="1:4" x14ac:dyDescent="0.25">
      <c r="A86" s="1">
        <v>0.67874540509259262</v>
      </c>
      <c r="B86" s="1"/>
      <c r="C86" s="2" t="s">
        <v>8</v>
      </c>
      <c r="D86">
        <v>931.1</v>
      </c>
    </row>
    <row r="87" spans="1:4" hidden="1" x14ac:dyDescent="0.25">
      <c r="A87" s="1">
        <v>0.67877751157407407</v>
      </c>
      <c r="B87" s="1"/>
      <c r="C87" s="2" t="s">
        <v>4</v>
      </c>
      <c r="D87">
        <v>20.03</v>
      </c>
    </row>
    <row r="88" spans="1:4" hidden="1" x14ac:dyDescent="0.25">
      <c r="A88" s="1">
        <v>0.67877789351851847</v>
      </c>
      <c r="B88" s="1"/>
      <c r="C88" s="2" t="s">
        <v>5</v>
      </c>
      <c r="D88">
        <v>20.3</v>
      </c>
    </row>
    <row r="89" spans="1:4" hidden="1" x14ac:dyDescent="0.25">
      <c r="A89" s="1">
        <v>0.67877789351851847</v>
      </c>
      <c r="B89" s="1"/>
      <c r="C89" s="2" t="s">
        <v>6</v>
      </c>
      <c r="D89">
        <v>0</v>
      </c>
    </row>
    <row r="90" spans="1:4" hidden="1" x14ac:dyDescent="0.25">
      <c r="A90" s="1">
        <v>0.67877909722222218</v>
      </c>
      <c r="B90" s="1"/>
      <c r="C90" s="2" t="s">
        <v>7</v>
      </c>
      <c r="D90">
        <v>30</v>
      </c>
    </row>
    <row r="91" spans="1:4" x14ac:dyDescent="0.25">
      <c r="A91" s="1">
        <v>0.67878028935185186</v>
      </c>
      <c r="B91" s="1"/>
      <c r="C91" s="2" t="s">
        <v>8</v>
      </c>
      <c r="D91">
        <v>931</v>
      </c>
    </row>
    <row r="92" spans="1:4" hidden="1" x14ac:dyDescent="0.25">
      <c r="A92" s="1">
        <v>0.67881240740740745</v>
      </c>
      <c r="B92" s="1"/>
      <c r="C92" s="2" t="s">
        <v>4</v>
      </c>
      <c r="D92">
        <v>20.02</v>
      </c>
    </row>
    <row r="93" spans="1:4" hidden="1" x14ac:dyDescent="0.25">
      <c r="A93" s="1">
        <v>0.67881240740740745</v>
      </c>
      <c r="B93" s="1"/>
      <c r="C93" s="2" t="s">
        <v>5</v>
      </c>
      <c r="D93">
        <v>20.3</v>
      </c>
    </row>
    <row r="94" spans="1:4" hidden="1" x14ac:dyDescent="0.25">
      <c r="A94" s="1">
        <v>0.67881281250000003</v>
      </c>
      <c r="B94" s="1"/>
      <c r="C94" s="2" t="s">
        <v>6</v>
      </c>
      <c r="D94">
        <v>0</v>
      </c>
    </row>
    <row r="95" spans="1:4" hidden="1" x14ac:dyDescent="0.25">
      <c r="A95" s="1">
        <v>0.67881362268518519</v>
      </c>
      <c r="B95" s="1"/>
      <c r="C95" s="2" t="s">
        <v>7</v>
      </c>
      <c r="D95">
        <v>30</v>
      </c>
    </row>
    <row r="96" spans="1:4" x14ac:dyDescent="0.25">
      <c r="A96" s="1">
        <v>0.6788148263888889</v>
      </c>
      <c r="B96" s="1"/>
      <c r="C96" s="2" t="s">
        <v>8</v>
      </c>
      <c r="D96">
        <v>931</v>
      </c>
    </row>
    <row r="97" spans="1:11" hidden="1" x14ac:dyDescent="0.25">
      <c r="A97" s="1">
        <v>0.67884694444444449</v>
      </c>
      <c r="B97" s="1"/>
      <c r="C97" s="2" t="s">
        <v>4</v>
      </c>
      <c r="D97">
        <v>20.02</v>
      </c>
    </row>
    <row r="98" spans="1:11" hidden="1" x14ac:dyDescent="0.25">
      <c r="A98" s="1">
        <v>0.67884734953703707</v>
      </c>
      <c r="B98" s="1"/>
      <c r="C98" s="2" t="s">
        <v>5</v>
      </c>
      <c r="D98">
        <v>20.3</v>
      </c>
    </row>
    <row r="99" spans="1:11" hidden="1" x14ac:dyDescent="0.25">
      <c r="A99" s="1">
        <v>0.67884734953703707</v>
      </c>
      <c r="B99" s="1"/>
      <c r="C99" s="2" t="s">
        <v>6</v>
      </c>
      <c r="D99">
        <v>0</v>
      </c>
    </row>
    <row r="100" spans="1:11" hidden="1" x14ac:dyDescent="0.25">
      <c r="A100" s="1">
        <v>0.67884855324074078</v>
      </c>
      <c r="B100" s="1"/>
      <c r="C100" s="2" t="s">
        <v>7</v>
      </c>
      <c r="D100">
        <v>30</v>
      </c>
    </row>
    <row r="101" spans="1:11" x14ac:dyDescent="0.25">
      <c r="A101" s="1">
        <v>0.67884974537037035</v>
      </c>
      <c r="B101" s="1"/>
      <c r="C101" s="2" t="s">
        <v>8</v>
      </c>
      <c r="D101">
        <v>930.5</v>
      </c>
      <c r="I101" t="s">
        <v>12</v>
      </c>
      <c r="J101" t="s">
        <v>13</v>
      </c>
      <c r="K101" t="s">
        <v>14</v>
      </c>
    </row>
    <row r="102" spans="1:11" hidden="1" x14ac:dyDescent="0.25">
      <c r="A102" s="1">
        <v>0.67888192129629632</v>
      </c>
      <c r="B102" s="1"/>
      <c r="C102" s="2" t="s">
        <v>4</v>
      </c>
      <c r="D102">
        <v>20.02</v>
      </c>
    </row>
    <row r="103" spans="1:11" hidden="1" x14ac:dyDescent="0.25">
      <c r="A103" s="1">
        <v>0.67888192129629632</v>
      </c>
      <c r="B103" s="1"/>
      <c r="C103" s="2" t="s">
        <v>5</v>
      </c>
      <c r="D103">
        <v>20.3</v>
      </c>
    </row>
    <row r="104" spans="1:11" hidden="1" x14ac:dyDescent="0.25">
      <c r="A104" s="1">
        <v>0.67888231481481487</v>
      </c>
      <c r="B104" s="1"/>
      <c r="C104" s="2" t="s">
        <v>6</v>
      </c>
      <c r="D104">
        <v>0</v>
      </c>
    </row>
    <row r="105" spans="1:11" hidden="1" x14ac:dyDescent="0.25">
      <c r="A105" s="1">
        <v>0.67888313657407406</v>
      </c>
      <c r="B105" s="1"/>
      <c r="C105" s="2" t="s">
        <v>7</v>
      </c>
      <c r="D105">
        <v>30</v>
      </c>
    </row>
    <row r="106" spans="1:11" x14ac:dyDescent="0.25">
      <c r="A106" s="1">
        <v>0.67888429398148153</v>
      </c>
      <c r="B106" s="1"/>
      <c r="C106" s="2" t="s">
        <v>8</v>
      </c>
      <c r="D106">
        <v>930.3</v>
      </c>
      <c r="I106" s="5">
        <v>0.67819002314814814</v>
      </c>
      <c r="J106" s="7">
        <f>I106-I106</f>
        <v>0</v>
      </c>
      <c r="K106" s="3">
        <v>929.6</v>
      </c>
    </row>
    <row r="107" spans="1:11" x14ac:dyDescent="0.25">
      <c r="I107" s="6">
        <v>0.67822490740740737</v>
      </c>
      <c r="J107" s="7">
        <f>I107-I106</f>
        <v>3.4884259259237993E-5</v>
      </c>
      <c r="K107" s="4">
        <v>929.6</v>
      </c>
    </row>
    <row r="108" spans="1:11" x14ac:dyDescent="0.25">
      <c r="I108" s="5">
        <v>0.67825943287037038</v>
      </c>
      <c r="J108" s="7">
        <f>I108-$I$106</f>
        <v>6.9409722222246728E-5</v>
      </c>
      <c r="K108" s="3">
        <v>939.7</v>
      </c>
    </row>
    <row r="109" spans="1:11" x14ac:dyDescent="0.25">
      <c r="I109" s="6">
        <v>0.67829423611111106</v>
      </c>
      <c r="J109" s="7">
        <f t="shared" ref="J109:J126" si="0">I109-$I$106</f>
        <v>1.0421296296292404E-4</v>
      </c>
      <c r="K109" s="4">
        <v>940.4</v>
      </c>
    </row>
    <row r="110" spans="1:11" x14ac:dyDescent="0.25">
      <c r="I110" s="5">
        <v>0.67832878472222224</v>
      </c>
      <c r="J110" s="7">
        <f t="shared" si="0"/>
        <v>1.3876157407410883E-4</v>
      </c>
      <c r="K110" s="3">
        <v>937.7</v>
      </c>
    </row>
    <row r="111" spans="1:11" x14ac:dyDescent="0.25">
      <c r="I111" s="6">
        <v>0.67836362268518513</v>
      </c>
      <c r="J111" s="7">
        <f t="shared" si="0"/>
        <v>1.7359953703699471E-4</v>
      </c>
      <c r="K111" s="4">
        <v>937</v>
      </c>
    </row>
    <row r="112" spans="1:11" x14ac:dyDescent="0.25">
      <c r="I112" s="5">
        <v>0.67839829861111112</v>
      </c>
      <c r="J112" s="7">
        <f t="shared" si="0"/>
        <v>2.0827546296298127E-4</v>
      </c>
      <c r="K112" s="3">
        <v>935.7</v>
      </c>
    </row>
    <row r="113" spans="9:11" x14ac:dyDescent="0.25">
      <c r="I113" s="6">
        <v>0.67843311342592594</v>
      </c>
      <c r="J113" s="7">
        <f t="shared" si="0"/>
        <v>2.4309027777780212E-4</v>
      </c>
      <c r="K113" s="4">
        <v>935.1</v>
      </c>
    </row>
    <row r="114" spans="9:11" x14ac:dyDescent="0.25">
      <c r="I114" s="5">
        <v>0.67846790509259258</v>
      </c>
      <c r="J114" s="7">
        <f t="shared" si="0"/>
        <v>2.7788194444444692E-4</v>
      </c>
      <c r="K114" s="3">
        <v>934.1</v>
      </c>
    </row>
    <row r="115" spans="9:11" x14ac:dyDescent="0.25">
      <c r="I115" s="6">
        <v>0.67850260416666663</v>
      </c>
      <c r="J115" s="7">
        <f t="shared" si="0"/>
        <v>3.1258101851849851E-4</v>
      </c>
      <c r="K115" s="4">
        <v>933.1</v>
      </c>
    </row>
    <row r="116" spans="9:11" x14ac:dyDescent="0.25">
      <c r="I116" s="5">
        <v>0.67853709490740743</v>
      </c>
      <c r="J116" s="7">
        <f t="shared" si="0"/>
        <v>3.4707175925929867E-4</v>
      </c>
      <c r="K116" s="3">
        <v>932.5</v>
      </c>
    </row>
    <row r="117" spans="9:11" x14ac:dyDescent="0.25">
      <c r="I117" s="6">
        <v>0.6785719907407407</v>
      </c>
      <c r="J117" s="7">
        <f t="shared" si="0"/>
        <v>3.8196759259256918E-4</v>
      </c>
      <c r="K117" s="4">
        <v>931.5</v>
      </c>
    </row>
    <row r="118" spans="9:11" x14ac:dyDescent="0.25">
      <c r="I118" s="5">
        <v>0.6786064814814815</v>
      </c>
      <c r="J118" s="7">
        <f t="shared" si="0"/>
        <v>4.1645833333336935E-4</v>
      </c>
      <c r="K118" s="3">
        <v>931.3</v>
      </c>
    </row>
    <row r="119" spans="9:11" x14ac:dyDescent="0.25">
      <c r="I119" s="6">
        <v>0.6786411342592592</v>
      </c>
      <c r="J119" s="7">
        <f t="shared" si="0"/>
        <v>4.5111111111106883E-4</v>
      </c>
      <c r="K119" s="4">
        <v>931.4</v>
      </c>
    </row>
    <row r="120" spans="9:11" x14ac:dyDescent="0.25">
      <c r="I120" s="5">
        <v>0.67867605324074076</v>
      </c>
      <c r="J120" s="7">
        <f t="shared" si="0"/>
        <v>4.8603009259262642E-4</v>
      </c>
      <c r="K120" s="3">
        <v>931.3</v>
      </c>
    </row>
    <row r="121" spans="9:11" x14ac:dyDescent="0.25">
      <c r="I121" s="6">
        <v>0.67871094907407403</v>
      </c>
      <c r="J121" s="7">
        <f t="shared" si="0"/>
        <v>5.2092592592589693E-4</v>
      </c>
      <c r="K121" s="4">
        <v>931.2</v>
      </c>
    </row>
    <row r="122" spans="9:11" x14ac:dyDescent="0.25">
      <c r="I122" s="5">
        <v>0.67874540509259262</v>
      </c>
      <c r="J122" s="7">
        <f t="shared" si="0"/>
        <v>5.5538194444448852E-4</v>
      </c>
      <c r="K122" s="3">
        <v>931.1</v>
      </c>
    </row>
    <row r="123" spans="9:11" x14ac:dyDescent="0.25">
      <c r="I123" s="6">
        <v>0.67878028935185186</v>
      </c>
      <c r="J123" s="7">
        <f t="shared" si="0"/>
        <v>5.9026620370372651E-4</v>
      </c>
      <c r="K123" s="4">
        <v>931</v>
      </c>
    </row>
    <row r="124" spans="9:11" x14ac:dyDescent="0.25">
      <c r="I124" s="5">
        <v>0.6788148263888889</v>
      </c>
      <c r="J124" s="7">
        <f t="shared" si="0"/>
        <v>6.2480324074076776E-4</v>
      </c>
      <c r="K124" s="3">
        <v>931</v>
      </c>
    </row>
    <row r="125" spans="9:11" x14ac:dyDescent="0.25">
      <c r="I125" s="6">
        <v>0.67884974537037035</v>
      </c>
      <c r="J125" s="7">
        <f t="shared" si="0"/>
        <v>6.5972222222221433E-4</v>
      </c>
      <c r="K125" s="4">
        <v>930.5</v>
      </c>
    </row>
    <row r="126" spans="9:11" x14ac:dyDescent="0.25">
      <c r="I126" s="5">
        <v>0.67888429398148153</v>
      </c>
      <c r="J126" s="7">
        <f t="shared" si="0"/>
        <v>6.9427083333339912E-4</v>
      </c>
      <c r="K126" s="3">
        <v>930.3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7A45-A17E-4448-A816-1071C6D78909}">
  <dimension ref="A1:H37"/>
  <sheetViews>
    <sheetView workbookViewId="0">
      <selection activeCell="G44" sqref="G44"/>
    </sheetView>
  </sheetViews>
  <sheetFormatPr defaultRowHeight="15" x14ac:dyDescent="0.25"/>
  <cols>
    <col min="1" max="1" width="10.5703125" bestFit="1" customWidth="1"/>
    <col min="2" max="2" width="61.140625" bestFit="1" customWidth="1"/>
    <col min="6" max="6" width="10.42578125" bestFit="1" customWidth="1"/>
    <col min="7" max="7" width="11.5703125" bestFit="1" customWidth="1"/>
  </cols>
  <sheetData>
    <row r="1" spans="1:8" x14ac:dyDescent="0.25">
      <c r="A1" t="s">
        <v>2</v>
      </c>
      <c r="B1" t="s">
        <v>3</v>
      </c>
      <c r="C1" t="s">
        <v>10</v>
      </c>
      <c r="G1" t="s">
        <v>13</v>
      </c>
      <c r="H1" t="s">
        <v>14</v>
      </c>
    </row>
    <row r="2" spans="1:8" hidden="1" x14ac:dyDescent="0.25">
      <c r="A2" s="1">
        <v>0.66697380787037042</v>
      </c>
      <c r="B2" s="2" t="s">
        <v>4</v>
      </c>
      <c r="C2">
        <v>20.03</v>
      </c>
    </row>
    <row r="3" spans="1:8" hidden="1" x14ac:dyDescent="0.25">
      <c r="A3" s="1">
        <v>0.66697380787037042</v>
      </c>
      <c r="B3" s="2" t="s">
        <v>5</v>
      </c>
      <c r="C3">
        <v>20.100000000000001</v>
      </c>
    </row>
    <row r="4" spans="1:8" hidden="1" x14ac:dyDescent="0.25">
      <c r="A4" s="1">
        <v>0.66697420138888885</v>
      </c>
      <c r="B4" s="2" t="s">
        <v>6</v>
      </c>
      <c r="C4">
        <v>0</v>
      </c>
    </row>
    <row r="5" spans="1:8" hidden="1" x14ac:dyDescent="0.25">
      <c r="A5" s="1">
        <v>0.66697498842592595</v>
      </c>
      <c r="B5" s="2" t="s">
        <v>7</v>
      </c>
      <c r="C5">
        <v>29.7</v>
      </c>
    </row>
    <row r="6" spans="1:8" x14ac:dyDescent="0.25">
      <c r="A6" s="1">
        <v>0.66697616898148149</v>
      </c>
      <c r="B6" s="2" t="s">
        <v>8</v>
      </c>
      <c r="C6">
        <v>929.6</v>
      </c>
      <c r="F6" s="5">
        <v>0.66697616898148149</v>
      </c>
      <c r="G6" s="7">
        <f>F6-$F$6</f>
        <v>0</v>
      </c>
      <c r="H6" s="3">
        <v>929.6</v>
      </c>
    </row>
    <row r="7" spans="1:8" hidden="1" x14ac:dyDescent="0.25">
      <c r="A7" s="1">
        <v>0.6670086458333333</v>
      </c>
      <c r="B7" s="2" t="s">
        <v>4</v>
      </c>
      <c r="C7">
        <v>19.84</v>
      </c>
      <c r="G7" s="7">
        <f t="shared" ref="G7:G37" si="0">F7-$F$6</f>
        <v>-0.66697616898148149</v>
      </c>
    </row>
    <row r="8" spans="1:8" hidden="1" x14ac:dyDescent="0.25">
      <c r="A8" s="1">
        <v>0.6670086458333333</v>
      </c>
      <c r="B8" s="2" t="s">
        <v>5</v>
      </c>
      <c r="C8">
        <v>20.100000000000001</v>
      </c>
      <c r="G8" s="7">
        <f t="shared" si="0"/>
        <v>-0.66697616898148149</v>
      </c>
    </row>
    <row r="9" spans="1:8" hidden="1" x14ac:dyDescent="0.25">
      <c r="A9" s="1">
        <v>0.66700903935185185</v>
      </c>
      <c r="B9" s="2" t="s">
        <v>6</v>
      </c>
      <c r="C9">
        <v>0</v>
      </c>
      <c r="G9" s="7">
        <f t="shared" si="0"/>
        <v>-0.66697616898148149</v>
      </c>
    </row>
    <row r="10" spans="1:8" hidden="1" x14ac:dyDescent="0.25">
      <c r="A10" s="1">
        <v>0.66700983796296298</v>
      </c>
      <c r="B10" s="2" t="s">
        <v>7</v>
      </c>
      <c r="C10">
        <v>29.7</v>
      </c>
      <c r="G10" s="7">
        <f t="shared" si="0"/>
        <v>-0.66697616898148149</v>
      </c>
    </row>
    <row r="11" spans="1:8" x14ac:dyDescent="0.25">
      <c r="A11" s="1">
        <v>0.66701101851851852</v>
      </c>
      <c r="B11" s="2" t="s">
        <v>8</v>
      </c>
      <c r="C11">
        <v>942.6</v>
      </c>
      <c r="F11" s="6">
        <v>0.66701101851851852</v>
      </c>
      <c r="G11" s="7">
        <f t="shared" si="0"/>
        <v>3.4849537037029421E-5</v>
      </c>
      <c r="H11" s="4">
        <v>942.6</v>
      </c>
    </row>
    <row r="12" spans="1:8" hidden="1" x14ac:dyDescent="0.25">
      <c r="A12" s="1">
        <v>0.6670431365740741</v>
      </c>
      <c r="B12" s="2" t="s">
        <v>4</v>
      </c>
      <c r="C12">
        <v>19.84</v>
      </c>
      <c r="G12" s="7">
        <f t="shared" si="0"/>
        <v>-0.66697616898148149</v>
      </c>
    </row>
    <row r="13" spans="1:8" hidden="1" x14ac:dyDescent="0.25">
      <c r="A13" s="1">
        <v>0.6670431365740741</v>
      </c>
      <c r="B13" s="2" t="s">
        <v>5</v>
      </c>
      <c r="C13">
        <v>20.2</v>
      </c>
      <c r="G13" s="7">
        <f t="shared" si="0"/>
        <v>-0.66697616898148149</v>
      </c>
    </row>
    <row r="14" spans="1:8" hidden="1" x14ac:dyDescent="0.25">
      <c r="A14" s="1">
        <v>0.66704353009259254</v>
      </c>
      <c r="B14" s="2" t="s">
        <v>6</v>
      </c>
      <c r="C14">
        <v>0</v>
      </c>
      <c r="G14" s="7">
        <f t="shared" si="0"/>
        <v>-0.66697616898148149</v>
      </c>
    </row>
    <row r="15" spans="1:8" hidden="1" x14ac:dyDescent="0.25">
      <c r="A15" s="1">
        <v>0.66704472222222222</v>
      </c>
      <c r="B15" s="2" t="s">
        <v>7</v>
      </c>
      <c r="C15">
        <v>29.9</v>
      </c>
      <c r="G15" s="7">
        <f t="shared" si="0"/>
        <v>-0.66697616898148149</v>
      </c>
    </row>
    <row r="16" spans="1:8" x14ac:dyDescent="0.25">
      <c r="A16" s="1">
        <v>0.66704590277777775</v>
      </c>
      <c r="B16" s="2" t="s">
        <v>8</v>
      </c>
      <c r="C16">
        <v>938</v>
      </c>
      <c r="F16" s="5">
        <v>0.66704590277777775</v>
      </c>
      <c r="G16" s="7">
        <f t="shared" si="0"/>
        <v>6.9733796296267414E-5</v>
      </c>
      <c r="H16" s="3">
        <v>938</v>
      </c>
    </row>
    <row r="17" spans="1:8" hidden="1" x14ac:dyDescent="0.25">
      <c r="A17" s="1">
        <v>0.66707811342592593</v>
      </c>
      <c r="B17" s="2" t="s">
        <v>4</v>
      </c>
      <c r="C17">
        <v>19.97</v>
      </c>
      <c r="G17" s="7">
        <f t="shared" si="0"/>
        <v>-0.66697616898148149</v>
      </c>
    </row>
    <row r="18" spans="1:8" hidden="1" x14ac:dyDescent="0.25">
      <c r="A18" s="1">
        <v>0.66707811342592593</v>
      </c>
      <c r="B18" s="2" t="s">
        <v>5</v>
      </c>
      <c r="C18">
        <v>20.100000000000001</v>
      </c>
      <c r="G18" s="7">
        <f t="shared" si="0"/>
        <v>-0.66697616898148149</v>
      </c>
    </row>
    <row r="19" spans="1:8" hidden="1" x14ac:dyDescent="0.25">
      <c r="A19" s="1">
        <v>0.66707851851851852</v>
      </c>
      <c r="B19" s="2" t="s">
        <v>6</v>
      </c>
      <c r="C19">
        <v>0</v>
      </c>
      <c r="G19" s="7">
        <f t="shared" si="0"/>
        <v>-0.66697616898148149</v>
      </c>
    </row>
    <row r="20" spans="1:8" hidden="1" x14ac:dyDescent="0.25">
      <c r="A20" s="1">
        <v>0.66707929398148147</v>
      </c>
      <c r="B20" s="2" t="s">
        <v>7</v>
      </c>
      <c r="C20">
        <v>30</v>
      </c>
      <c r="G20" s="7">
        <f t="shared" si="0"/>
        <v>-0.66697616898148149</v>
      </c>
    </row>
    <row r="21" spans="1:8" x14ac:dyDescent="0.25">
      <c r="A21" s="1">
        <v>0.667080474537037</v>
      </c>
      <c r="B21" s="2" t="s">
        <v>8</v>
      </c>
      <c r="C21">
        <v>932.7</v>
      </c>
      <c r="F21" s="1">
        <v>0.667080474537037</v>
      </c>
      <c r="G21" s="7">
        <f t="shared" si="0"/>
        <v>1.0430555555551724E-4</v>
      </c>
      <c r="H21" s="4">
        <v>932.7</v>
      </c>
    </row>
    <row r="22" spans="1:8" hidden="1" x14ac:dyDescent="0.25">
      <c r="A22" s="1">
        <v>0.66711261574074077</v>
      </c>
      <c r="B22" s="2" t="s">
        <v>4</v>
      </c>
      <c r="C22">
        <v>20.04</v>
      </c>
      <c r="F22" s="1">
        <v>0.66711539351851856</v>
      </c>
      <c r="G22" s="7">
        <f t="shared" si="0"/>
        <v>1.3922453703707482E-4</v>
      </c>
    </row>
    <row r="23" spans="1:8" hidden="1" x14ac:dyDescent="0.25">
      <c r="A23" s="1">
        <v>0.66711261574074077</v>
      </c>
      <c r="B23" s="2" t="s">
        <v>5</v>
      </c>
      <c r="C23">
        <v>20.100000000000001</v>
      </c>
      <c r="F23" s="1">
        <v>0.66714986111111108</v>
      </c>
      <c r="G23" s="7">
        <f t="shared" si="0"/>
        <v>1.7369212962958791E-4</v>
      </c>
    </row>
    <row r="24" spans="1:8" hidden="1" x14ac:dyDescent="0.25">
      <c r="A24" s="1">
        <v>0.6671130092592592</v>
      </c>
      <c r="B24" s="2" t="s">
        <v>6</v>
      </c>
      <c r="C24">
        <v>0</v>
      </c>
      <c r="F24" s="1">
        <v>0.66718469907407407</v>
      </c>
      <c r="G24" s="7">
        <f t="shared" si="0"/>
        <v>2.0853009259258481E-4</v>
      </c>
    </row>
    <row r="25" spans="1:8" hidden="1" x14ac:dyDescent="0.25">
      <c r="A25" s="1">
        <v>0.66711418981481485</v>
      </c>
      <c r="B25" s="2" t="s">
        <v>7</v>
      </c>
      <c r="C25">
        <v>30.2</v>
      </c>
      <c r="G25" s="7">
        <f t="shared" si="0"/>
        <v>-0.66697616898148149</v>
      </c>
    </row>
    <row r="26" spans="1:8" x14ac:dyDescent="0.25">
      <c r="A26" s="1">
        <v>0.66711539351851856</v>
      </c>
      <c r="B26" s="2" t="s">
        <v>8</v>
      </c>
      <c r="C26">
        <v>930.8</v>
      </c>
      <c r="F26" s="5">
        <v>0.66711539351851856</v>
      </c>
      <c r="G26" s="7">
        <f t="shared" si="0"/>
        <v>1.3922453703707482E-4</v>
      </c>
      <c r="H26" s="3">
        <v>930.8</v>
      </c>
    </row>
    <row r="27" spans="1:8" hidden="1" x14ac:dyDescent="0.25">
      <c r="A27" s="1">
        <v>0.66714748842592597</v>
      </c>
      <c r="B27" s="2" t="s">
        <v>4</v>
      </c>
      <c r="C27">
        <v>20.079999999999998</v>
      </c>
      <c r="G27" s="7">
        <f t="shared" si="0"/>
        <v>-0.66697616898148149</v>
      </c>
    </row>
    <row r="28" spans="1:8" hidden="1" x14ac:dyDescent="0.25">
      <c r="A28" s="1">
        <v>0.66714748842592597</v>
      </c>
      <c r="B28" s="2" t="s">
        <v>5</v>
      </c>
      <c r="C28">
        <v>20</v>
      </c>
      <c r="G28" s="7">
        <f t="shared" si="0"/>
        <v>-0.66697616898148149</v>
      </c>
    </row>
    <row r="29" spans="1:8" hidden="1" x14ac:dyDescent="0.25">
      <c r="A29" s="1">
        <v>0.66714788194444441</v>
      </c>
      <c r="B29" s="2" t="s">
        <v>6</v>
      </c>
      <c r="C29">
        <v>0</v>
      </c>
      <c r="G29" s="7">
        <f t="shared" si="0"/>
        <v>-0.66697616898148149</v>
      </c>
    </row>
    <row r="30" spans="1:8" hidden="1" x14ac:dyDescent="0.25">
      <c r="A30" s="1">
        <v>0.66714865740740736</v>
      </c>
      <c r="B30" s="2" t="s">
        <v>7</v>
      </c>
      <c r="C30">
        <v>30.3</v>
      </c>
      <c r="G30" s="7">
        <f t="shared" si="0"/>
        <v>-0.66697616898148149</v>
      </c>
    </row>
    <row r="31" spans="1:8" x14ac:dyDescent="0.25">
      <c r="A31" s="1">
        <v>0.66714986111111108</v>
      </c>
      <c r="B31" s="2" t="s">
        <v>8</v>
      </c>
      <c r="C31">
        <v>930.2</v>
      </c>
      <c r="F31" s="6">
        <v>0.66714986111111108</v>
      </c>
      <c r="G31" s="7">
        <f t="shared" si="0"/>
        <v>1.7369212962958791E-4</v>
      </c>
      <c r="H31" s="4">
        <v>930.2</v>
      </c>
    </row>
    <row r="32" spans="1:8" hidden="1" x14ac:dyDescent="0.25">
      <c r="A32" s="1"/>
      <c r="B32" s="2"/>
      <c r="G32" s="7">
        <f t="shared" si="0"/>
        <v>-0.66697616898148149</v>
      </c>
    </row>
    <row r="33" spans="1:8" hidden="1" x14ac:dyDescent="0.25">
      <c r="A33" s="1">
        <v>0.66718192129629628</v>
      </c>
      <c r="B33" s="2" t="s">
        <v>4</v>
      </c>
      <c r="C33">
        <v>20.07</v>
      </c>
      <c r="G33" s="7">
        <f t="shared" si="0"/>
        <v>-0.66697616898148149</v>
      </c>
    </row>
    <row r="34" spans="1:8" hidden="1" x14ac:dyDescent="0.25">
      <c r="A34" s="1">
        <v>0.66718231481481483</v>
      </c>
      <c r="B34" s="2" t="s">
        <v>5</v>
      </c>
      <c r="C34">
        <v>20.100000000000001</v>
      </c>
      <c r="G34" s="7">
        <f t="shared" si="0"/>
        <v>-0.66697616898148149</v>
      </c>
    </row>
    <row r="35" spans="1:8" hidden="1" x14ac:dyDescent="0.25">
      <c r="A35" s="1">
        <v>0.66718271990740741</v>
      </c>
      <c r="B35" s="2" t="s">
        <v>6</v>
      </c>
      <c r="C35">
        <v>0</v>
      </c>
      <c r="G35" s="7">
        <f t="shared" si="0"/>
        <v>-0.66697616898148149</v>
      </c>
    </row>
    <row r="36" spans="1:8" hidden="1" x14ac:dyDescent="0.25">
      <c r="A36" s="1">
        <v>0.66718350694444439</v>
      </c>
      <c r="B36" s="2" t="s">
        <v>7</v>
      </c>
      <c r="C36">
        <v>30.4</v>
      </c>
      <c r="G36" s="7">
        <f t="shared" si="0"/>
        <v>-0.66697616898148149</v>
      </c>
    </row>
    <row r="37" spans="1:8" x14ac:dyDescent="0.25">
      <c r="A37" s="1">
        <v>0.66718469907407407</v>
      </c>
      <c r="B37" s="2" t="s">
        <v>8</v>
      </c>
      <c r="C37">
        <v>930</v>
      </c>
      <c r="F37" s="5">
        <v>0.66718469907407407</v>
      </c>
      <c r="G37" s="7">
        <f t="shared" si="0"/>
        <v>2.0853009259258481E-4</v>
      </c>
      <c r="H37" s="3">
        <v>930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0E87-AEE1-4492-BAF9-C2365EA41AFF}">
  <dimension ref="A1:H76"/>
  <sheetViews>
    <sheetView workbookViewId="0">
      <selection activeCell="I56" sqref="I56"/>
    </sheetView>
  </sheetViews>
  <sheetFormatPr defaultRowHeight="15" x14ac:dyDescent="0.25"/>
  <cols>
    <col min="1" max="1" width="12.140625" bestFit="1" customWidth="1"/>
    <col min="2" max="2" width="61.140625" bestFit="1" customWidth="1"/>
    <col min="6" max="6" width="10.42578125" bestFit="1" customWidth="1"/>
    <col min="7" max="7" width="11.5703125" style="7" bestFit="1" customWidth="1"/>
  </cols>
  <sheetData>
    <row r="1" spans="1:8" x14ac:dyDescent="0.25">
      <c r="A1" t="s">
        <v>0</v>
      </c>
      <c r="B1" t="s">
        <v>1</v>
      </c>
      <c r="C1" t="s">
        <v>9</v>
      </c>
      <c r="G1" s="7" t="s">
        <v>13</v>
      </c>
      <c r="H1" t="s">
        <v>14</v>
      </c>
    </row>
    <row r="2" spans="1:8" hidden="1" x14ac:dyDescent="0.25">
      <c r="A2" s="1">
        <v>0.68554760416666671</v>
      </c>
      <c r="B2" s="2" t="s">
        <v>4</v>
      </c>
      <c r="C2">
        <v>20.010000000000002</v>
      </c>
    </row>
    <row r="3" spans="1:8" hidden="1" x14ac:dyDescent="0.25">
      <c r="A3" s="1">
        <v>0.68554760416666671</v>
      </c>
      <c r="B3" s="2" t="s">
        <v>5</v>
      </c>
      <c r="C3">
        <v>20.3</v>
      </c>
    </row>
    <row r="4" spans="1:8" hidden="1" x14ac:dyDescent="0.25">
      <c r="A4" s="1">
        <v>0.68554799768518515</v>
      </c>
      <c r="B4" s="2" t="s">
        <v>6</v>
      </c>
      <c r="C4">
        <v>0</v>
      </c>
    </row>
    <row r="5" spans="1:8" hidden="1" x14ac:dyDescent="0.25">
      <c r="A5" s="1">
        <v>0.68554879629629628</v>
      </c>
      <c r="B5" s="2" t="s">
        <v>7</v>
      </c>
      <c r="C5">
        <v>28.8</v>
      </c>
    </row>
    <row r="6" spans="1:8" x14ac:dyDescent="0.25">
      <c r="A6" s="1">
        <v>0.68554998842592596</v>
      </c>
      <c r="B6" s="2" t="s">
        <v>8</v>
      </c>
      <c r="C6">
        <v>929.5</v>
      </c>
      <c r="F6" s="5">
        <v>0.68554998842592596</v>
      </c>
      <c r="G6" s="7">
        <f>F6-$F$6</f>
        <v>0</v>
      </c>
      <c r="H6">
        <f>PressureTestCap_and_Exhauast[[#This Row],[Column1.3]]</f>
        <v>929.5</v>
      </c>
    </row>
    <row r="7" spans="1:8" hidden="1" x14ac:dyDescent="0.25">
      <c r="A7" s="1">
        <v>0.68558215277777779</v>
      </c>
      <c r="B7" s="2" t="s">
        <v>4</v>
      </c>
      <c r="C7">
        <v>20.010000000000002</v>
      </c>
      <c r="G7" s="7">
        <f t="shared" ref="G7:G70" si="0">F7-$F$6</f>
        <v>-0.68554998842592596</v>
      </c>
      <c r="H7">
        <f>PressureTestCap_and_Exhauast[[#This Row],[Column1.3]]</f>
        <v>20.010000000000002</v>
      </c>
    </row>
    <row r="8" spans="1:8" hidden="1" x14ac:dyDescent="0.25">
      <c r="A8" s="1">
        <v>0.68558254629629634</v>
      </c>
      <c r="B8" s="2" t="s">
        <v>5</v>
      </c>
      <c r="C8">
        <v>20.3</v>
      </c>
      <c r="G8" s="7">
        <f t="shared" si="0"/>
        <v>-0.68554998842592596</v>
      </c>
      <c r="H8">
        <f>PressureTestCap_and_Exhauast[[#This Row],[Column1.3]]</f>
        <v>20.3</v>
      </c>
    </row>
    <row r="9" spans="1:8" hidden="1" x14ac:dyDescent="0.25">
      <c r="A9" s="1">
        <v>0.68558254629629634</v>
      </c>
      <c r="B9" s="2" t="s">
        <v>6</v>
      </c>
      <c r="C9">
        <v>0</v>
      </c>
      <c r="G9" s="7">
        <f t="shared" si="0"/>
        <v>-0.68554998842592596</v>
      </c>
      <c r="H9">
        <f>PressureTestCap_and_Exhauast[[#This Row],[Column1.3]]</f>
        <v>0</v>
      </c>
    </row>
    <row r="10" spans="1:8" hidden="1" x14ac:dyDescent="0.25">
      <c r="A10" s="1">
        <v>0.6855837384259259</v>
      </c>
      <c r="B10" s="2" t="s">
        <v>7</v>
      </c>
      <c r="C10">
        <v>28.8</v>
      </c>
      <c r="G10" s="7">
        <f t="shared" si="0"/>
        <v>-0.68554998842592596</v>
      </c>
      <c r="H10">
        <f>PressureTestCap_and_Exhauast[[#This Row],[Column1.3]]</f>
        <v>28.8</v>
      </c>
    </row>
    <row r="11" spans="1:8" x14ac:dyDescent="0.25">
      <c r="A11" s="1">
        <v>0.68558493055555558</v>
      </c>
      <c r="B11" s="2" t="s">
        <v>8</v>
      </c>
      <c r="C11">
        <v>929.6</v>
      </c>
      <c r="F11" s="6">
        <v>0.68558493055555558</v>
      </c>
      <c r="G11" s="7">
        <f t="shared" si="0"/>
        <v>3.494212962962262E-5</v>
      </c>
      <c r="H11">
        <f>PressureTestCap_and_Exhauast[[#This Row],[Column1.3]]</f>
        <v>929.6</v>
      </c>
    </row>
    <row r="12" spans="1:8" hidden="1" x14ac:dyDescent="0.25">
      <c r="A12" s="1">
        <v>0.68561675925925925</v>
      </c>
      <c r="B12" s="2" t="s">
        <v>4</v>
      </c>
      <c r="C12">
        <v>20.03</v>
      </c>
      <c r="G12" s="7">
        <f t="shared" si="0"/>
        <v>-0.68554998842592596</v>
      </c>
      <c r="H12">
        <f>PressureTestCap_and_Exhauast[[#This Row],[Column1.3]]</f>
        <v>20.03</v>
      </c>
    </row>
    <row r="13" spans="1:8" hidden="1" x14ac:dyDescent="0.25">
      <c r="A13" s="1">
        <v>0.68561715277777779</v>
      </c>
      <c r="B13" s="2" t="s">
        <v>5</v>
      </c>
      <c r="C13">
        <v>20.3</v>
      </c>
      <c r="G13" s="7">
        <f t="shared" si="0"/>
        <v>-0.68554998842592596</v>
      </c>
      <c r="H13">
        <f>PressureTestCap_and_Exhauast[[#This Row],[Column1.3]]</f>
        <v>20.3</v>
      </c>
    </row>
    <row r="14" spans="1:8" hidden="1" x14ac:dyDescent="0.25">
      <c r="A14" s="1">
        <v>0.68561715277777779</v>
      </c>
      <c r="B14" s="2" t="s">
        <v>6</v>
      </c>
      <c r="C14">
        <v>0</v>
      </c>
      <c r="G14" s="7">
        <f t="shared" si="0"/>
        <v>-0.68554998842592596</v>
      </c>
      <c r="H14">
        <f>PressureTestCap_and_Exhauast[[#This Row],[Column1.3]]</f>
        <v>0</v>
      </c>
    </row>
    <row r="15" spans="1:8" hidden="1" x14ac:dyDescent="0.25">
      <c r="A15" s="1">
        <v>0.68561835648148151</v>
      </c>
      <c r="B15" s="2" t="s">
        <v>7</v>
      </c>
      <c r="C15">
        <v>28.8</v>
      </c>
      <c r="G15" s="7">
        <f t="shared" si="0"/>
        <v>-0.68554998842592596</v>
      </c>
      <c r="H15">
        <f>PressureTestCap_and_Exhauast[[#This Row],[Column1.3]]</f>
        <v>28.8</v>
      </c>
    </row>
    <row r="16" spans="1:8" x14ac:dyDescent="0.25">
      <c r="A16" s="1">
        <v>0.68561956018518522</v>
      </c>
      <c r="B16" s="2" t="s">
        <v>8</v>
      </c>
      <c r="C16">
        <v>931</v>
      </c>
      <c r="F16" s="5">
        <v>0.68561956018518522</v>
      </c>
      <c r="G16" s="7">
        <f t="shared" si="0"/>
        <v>6.9571759259257071E-5</v>
      </c>
      <c r="H16">
        <f>PressureTestCap_and_Exhauast[[#This Row],[Column1.3]]</f>
        <v>931</v>
      </c>
    </row>
    <row r="17" spans="1:8" hidden="1" x14ac:dyDescent="0.25">
      <c r="A17" s="1">
        <v>0.68565173611111108</v>
      </c>
      <c r="B17" s="2" t="s">
        <v>4</v>
      </c>
      <c r="C17">
        <v>19.72</v>
      </c>
      <c r="G17" s="7">
        <f t="shared" si="0"/>
        <v>-0.68554998842592596</v>
      </c>
      <c r="H17">
        <f>PressureTestCap_and_Exhauast[[#This Row],[Column1.3]]</f>
        <v>19.72</v>
      </c>
    </row>
    <row r="18" spans="1:8" hidden="1" x14ac:dyDescent="0.25">
      <c r="A18" s="1">
        <v>0.68565173611111108</v>
      </c>
      <c r="B18" s="2" t="s">
        <v>5</v>
      </c>
      <c r="C18">
        <v>20.399999999999999</v>
      </c>
      <c r="G18" s="7">
        <f t="shared" si="0"/>
        <v>-0.68554998842592596</v>
      </c>
      <c r="H18">
        <f>PressureTestCap_and_Exhauast[[#This Row],[Column1.3]]</f>
        <v>20.399999999999999</v>
      </c>
    </row>
    <row r="19" spans="1:8" hidden="1" x14ac:dyDescent="0.25">
      <c r="A19" s="1">
        <v>0.68565214120370366</v>
      </c>
      <c r="B19" s="2" t="s">
        <v>6</v>
      </c>
      <c r="C19">
        <v>0</v>
      </c>
      <c r="G19" s="7">
        <f t="shared" si="0"/>
        <v>-0.68554998842592596</v>
      </c>
      <c r="H19">
        <f>PressureTestCap_and_Exhauast[[#This Row],[Column1.3]]</f>
        <v>0</v>
      </c>
    </row>
    <row r="20" spans="1:8" hidden="1" x14ac:dyDescent="0.25">
      <c r="A20" s="1">
        <v>0.68565295138888893</v>
      </c>
      <c r="B20" s="2" t="s">
        <v>7</v>
      </c>
      <c r="C20">
        <v>28.9</v>
      </c>
      <c r="G20" s="7">
        <f t="shared" si="0"/>
        <v>-0.68554998842592596</v>
      </c>
      <c r="H20">
        <f>PressureTestCap_and_Exhauast[[#This Row],[Column1.3]]</f>
        <v>28.9</v>
      </c>
    </row>
    <row r="21" spans="1:8" x14ac:dyDescent="0.25">
      <c r="A21" s="1">
        <v>0.68565413194444447</v>
      </c>
      <c r="B21" s="2" t="s">
        <v>8</v>
      </c>
      <c r="C21">
        <v>939.2</v>
      </c>
      <c r="F21" s="6">
        <v>0.68565413194444447</v>
      </c>
      <c r="G21" s="7">
        <f t="shared" si="0"/>
        <v>1.0414351851850689E-4</v>
      </c>
      <c r="H21">
        <f>PressureTestCap_and_Exhauast[[#This Row],[Column1.3]]</f>
        <v>939.2</v>
      </c>
    </row>
    <row r="22" spans="1:8" hidden="1" x14ac:dyDescent="0.25">
      <c r="A22" s="1">
        <v>0.68568627314814812</v>
      </c>
      <c r="B22" s="2" t="s">
        <v>4</v>
      </c>
      <c r="C22">
        <v>19.91</v>
      </c>
      <c r="G22" s="7">
        <f t="shared" si="0"/>
        <v>-0.68554998842592596</v>
      </c>
      <c r="H22">
        <f>PressureTestCap_and_Exhauast[[#This Row],[Column1.3]]</f>
        <v>19.91</v>
      </c>
    </row>
    <row r="23" spans="1:8" hidden="1" x14ac:dyDescent="0.25">
      <c r="A23" s="1">
        <v>0.68568666666666667</v>
      </c>
      <c r="B23" s="2" t="s">
        <v>5</v>
      </c>
      <c r="C23">
        <v>20.3</v>
      </c>
      <c r="G23" s="7">
        <f t="shared" si="0"/>
        <v>-0.68554998842592596</v>
      </c>
      <c r="H23">
        <f>PressureTestCap_and_Exhauast[[#This Row],[Column1.3]]</f>
        <v>20.3</v>
      </c>
    </row>
    <row r="24" spans="1:8" hidden="1" x14ac:dyDescent="0.25">
      <c r="A24" s="1">
        <v>0.68568666666666667</v>
      </c>
      <c r="B24" s="2" t="s">
        <v>6</v>
      </c>
      <c r="C24">
        <v>0</v>
      </c>
      <c r="G24" s="7">
        <f t="shared" si="0"/>
        <v>-0.68554998842592596</v>
      </c>
      <c r="H24">
        <f>PressureTestCap_and_Exhauast[[#This Row],[Column1.3]]</f>
        <v>0</v>
      </c>
    </row>
    <row r="25" spans="1:8" hidden="1" x14ac:dyDescent="0.25">
      <c r="A25" s="1">
        <v>0.68568785879629635</v>
      </c>
      <c r="B25" s="2" t="s">
        <v>7</v>
      </c>
      <c r="C25">
        <v>29</v>
      </c>
      <c r="G25" s="7">
        <f t="shared" si="0"/>
        <v>-0.68554998842592596</v>
      </c>
      <c r="H25">
        <f>PressureTestCap_and_Exhauast[[#This Row],[Column1.3]]</f>
        <v>29</v>
      </c>
    </row>
    <row r="26" spans="1:8" x14ac:dyDescent="0.25">
      <c r="A26" s="1">
        <v>0.68568903935185188</v>
      </c>
      <c r="B26" s="2" t="s">
        <v>8</v>
      </c>
      <c r="C26">
        <v>936.4</v>
      </c>
      <c r="F26" s="5">
        <v>0.68568903935185188</v>
      </c>
      <c r="G26" s="7">
        <f t="shared" si="0"/>
        <v>1.3905092592592094E-4</v>
      </c>
      <c r="H26">
        <f>PressureTestCap_and_Exhauast[[#This Row],[Column1.3]]</f>
        <v>936.4</v>
      </c>
    </row>
    <row r="27" spans="1:8" hidden="1" x14ac:dyDescent="0.25">
      <c r="A27" s="1">
        <v>0.68572106481481476</v>
      </c>
      <c r="B27" s="2" t="s">
        <v>4</v>
      </c>
      <c r="C27">
        <v>19.97</v>
      </c>
      <c r="G27" s="7">
        <f t="shared" si="0"/>
        <v>-0.68554998842592596</v>
      </c>
      <c r="H27">
        <f>PressureTestCap_and_Exhauast[[#This Row],[Column1.3]]</f>
        <v>19.97</v>
      </c>
    </row>
    <row r="28" spans="1:8" hidden="1" x14ac:dyDescent="0.25">
      <c r="A28" s="1">
        <v>0.68572106481481476</v>
      </c>
      <c r="B28" s="2" t="s">
        <v>5</v>
      </c>
      <c r="C28">
        <v>20.399999999999999</v>
      </c>
      <c r="G28" s="7">
        <f t="shared" si="0"/>
        <v>-0.68554998842592596</v>
      </c>
      <c r="H28">
        <f>PressureTestCap_and_Exhauast[[#This Row],[Column1.3]]</f>
        <v>20.399999999999999</v>
      </c>
    </row>
    <row r="29" spans="1:8" hidden="1" x14ac:dyDescent="0.25">
      <c r="A29" s="1">
        <v>0.68572146990740745</v>
      </c>
      <c r="B29" s="2" t="s">
        <v>6</v>
      </c>
      <c r="C29">
        <v>0</v>
      </c>
      <c r="G29" s="7">
        <f t="shared" si="0"/>
        <v>-0.68554998842592596</v>
      </c>
      <c r="H29">
        <f>PressureTestCap_and_Exhauast[[#This Row],[Column1.3]]</f>
        <v>0</v>
      </c>
    </row>
    <row r="30" spans="1:8" hidden="1" x14ac:dyDescent="0.25">
      <c r="A30" s="1">
        <v>0.68572228009259262</v>
      </c>
      <c r="B30" s="2" t="s">
        <v>7</v>
      </c>
      <c r="C30">
        <v>29.2</v>
      </c>
      <c r="G30" s="7">
        <f t="shared" si="0"/>
        <v>-0.68554998842592596</v>
      </c>
      <c r="H30">
        <f>PressureTestCap_and_Exhauast[[#This Row],[Column1.3]]</f>
        <v>29.2</v>
      </c>
    </row>
    <row r="31" spans="1:8" x14ac:dyDescent="0.25">
      <c r="A31" s="1">
        <v>0.68572349537037036</v>
      </c>
      <c r="B31" s="2" t="s">
        <v>8</v>
      </c>
      <c r="C31">
        <v>934.9</v>
      </c>
      <c r="F31" s="6">
        <v>0.68572349537037036</v>
      </c>
      <c r="G31" s="7">
        <f t="shared" si="0"/>
        <v>1.7350694444440151E-4</v>
      </c>
      <c r="H31">
        <f>PressureTestCap_and_Exhauast[[#This Row],[Column1.3]]</f>
        <v>934.9</v>
      </c>
    </row>
    <row r="32" spans="1:8" hidden="1" x14ac:dyDescent="0.25">
      <c r="A32" s="1">
        <v>0.68575583333333334</v>
      </c>
      <c r="B32" s="2" t="s">
        <v>4</v>
      </c>
      <c r="C32">
        <v>20.02</v>
      </c>
      <c r="G32" s="7">
        <f t="shared" si="0"/>
        <v>-0.68554998842592596</v>
      </c>
      <c r="H32">
        <f>PressureTestCap_and_Exhauast[[#This Row],[Column1.3]]</f>
        <v>20.02</v>
      </c>
    </row>
    <row r="33" spans="1:8" hidden="1" x14ac:dyDescent="0.25">
      <c r="A33" s="1">
        <v>0.68575583333333334</v>
      </c>
      <c r="B33" s="2" t="s">
        <v>5</v>
      </c>
      <c r="C33">
        <v>20.399999999999999</v>
      </c>
      <c r="G33" s="7">
        <f t="shared" si="0"/>
        <v>-0.68554998842592596</v>
      </c>
      <c r="H33">
        <f>PressureTestCap_and_Exhauast[[#This Row],[Column1.3]]</f>
        <v>20.399999999999999</v>
      </c>
    </row>
    <row r="34" spans="1:8" hidden="1" x14ac:dyDescent="0.25">
      <c r="A34" s="1">
        <v>0.68575622685185189</v>
      </c>
      <c r="B34" s="2" t="s">
        <v>6</v>
      </c>
      <c r="C34">
        <v>0</v>
      </c>
      <c r="G34" s="7">
        <f t="shared" si="0"/>
        <v>-0.68554998842592596</v>
      </c>
      <c r="H34">
        <f>PressureTestCap_and_Exhauast[[#This Row],[Column1.3]]</f>
        <v>0</v>
      </c>
    </row>
    <row r="35" spans="1:8" hidden="1" x14ac:dyDescent="0.25">
      <c r="A35" s="1">
        <v>0.68575700231481485</v>
      </c>
      <c r="B35" s="2" t="s">
        <v>7</v>
      </c>
      <c r="C35">
        <v>29.3</v>
      </c>
      <c r="G35" s="7">
        <f t="shared" si="0"/>
        <v>-0.68554998842592596</v>
      </c>
      <c r="H35">
        <f>PressureTestCap_and_Exhauast[[#This Row],[Column1.3]]</f>
        <v>29.3</v>
      </c>
    </row>
    <row r="36" spans="1:8" x14ac:dyDescent="0.25">
      <c r="A36" s="1">
        <v>0.68575819444444441</v>
      </c>
      <c r="B36" s="2" t="s">
        <v>8</v>
      </c>
      <c r="C36">
        <v>933.6</v>
      </c>
      <c r="F36" s="5">
        <v>0.68575819444444441</v>
      </c>
      <c r="G36" s="7">
        <f t="shared" si="0"/>
        <v>2.0820601851845311E-4</v>
      </c>
      <c r="H36">
        <f>PressureTestCap_and_Exhauast[[#This Row],[Column1.3]]</f>
        <v>933.6</v>
      </c>
    </row>
    <row r="37" spans="1:8" hidden="1" x14ac:dyDescent="0.25">
      <c r="A37" s="1">
        <v>0.6857903125</v>
      </c>
      <c r="B37" s="2" t="s">
        <v>4</v>
      </c>
      <c r="C37">
        <v>20.04</v>
      </c>
      <c r="G37" s="7">
        <f t="shared" si="0"/>
        <v>-0.68554998842592596</v>
      </c>
      <c r="H37">
        <f>PressureTestCap_and_Exhauast[[#This Row],[Column1.3]]</f>
        <v>20.04</v>
      </c>
    </row>
    <row r="38" spans="1:8" hidden="1" x14ac:dyDescent="0.25">
      <c r="A38" s="1">
        <v>0.68579070601851855</v>
      </c>
      <c r="B38" s="2" t="s">
        <v>5</v>
      </c>
      <c r="C38">
        <v>20.399999999999999</v>
      </c>
      <c r="G38" s="7">
        <f t="shared" si="0"/>
        <v>-0.68554998842592596</v>
      </c>
      <c r="H38">
        <f>PressureTestCap_and_Exhauast[[#This Row],[Column1.3]]</f>
        <v>20.399999999999999</v>
      </c>
    </row>
    <row r="39" spans="1:8" hidden="1" x14ac:dyDescent="0.25">
      <c r="A39" s="1">
        <v>0.68579109953703699</v>
      </c>
      <c r="B39" s="2" t="s">
        <v>6</v>
      </c>
      <c r="C39">
        <v>0</v>
      </c>
      <c r="G39" s="7">
        <f t="shared" si="0"/>
        <v>-0.68554998842592596</v>
      </c>
      <c r="H39">
        <f>PressureTestCap_and_Exhauast[[#This Row],[Column1.3]]</f>
        <v>0</v>
      </c>
    </row>
    <row r="40" spans="1:8" hidden="1" x14ac:dyDescent="0.25">
      <c r="A40" s="1">
        <v>0.68579189814814812</v>
      </c>
      <c r="B40" s="2" t="s">
        <v>7</v>
      </c>
      <c r="C40">
        <v>29.3</v>
      </c>
      <c r="G40" s="7">
        <f t="shared" si="0"/>
        <v>-0.68554998842592596</v>
      </c>
      <c r="H40">
        <f>PressureTestCap_and_Exhauast[[#This Row],[Column1.3]]</f>
        <v>29.3</v>
      </c>
    </row>
    <row r="41" spans="1:8" x14ac:dyDescent="0.25">
      <c r="A41" s="1">
        <v>0.68579309027777779</v>
      </c>
      <c r="B41" s="2" t="s">
        <v>8</v>
      </c>
      <c r="C41">
        <v>932.4</v>
      </c>
      <c r="F41" s="6">
        <v>0.68579309027777779</v>
      </c>
      <c r="G41" s="7">
        <f t="shared" si="0"/>
        <v>2.4310185185183464E-4</v>
      </c>
      <c r="H41">
        <f>PressureTestCap_and_Exhauast[[#This Row],[Column1.3]]</f>
        <v>932.4</v>
      </c>
    </row>
    <row r="42" spans="1:8" hidden="1" x14ac:dyDescent="0.25">
      <c r="A42" s="1">
        <v>0.68582519675925924</v>
      </c>
      <c r="B42" s="2" t="s">
        <v>4</v>
      </c>
      <c r="C42">
        <v>20.059999999999999</v>
      </c>
      <c r="G42" s="7">
        <f t="shared" si="0"/>
        <v>-0.68554998842592596</v>
      </c>
      <c r="H42">
        <f>PressureTestCap_and_Exhauast[[#This Row],[Column1.3]]</f>
        <v>20.059999999999999</v>
      </c>
    </row>
    <row r="43" spans="1:8" hidden="1" x14ac:dyDescent="0.25">
      <c r="A43" s="1">
        <v>0.68582519675925924</v>
      </c>
      <c r="B43" s="2" t="s">
        <v>5</v>
      </c>
      <c r="C43">
        <v>20.3</v>
      </c>
      <c r="G43" s="7">
        <f t="shared" si="0"/>
        <v>-0.68554998842592596</v>
      </c>
      <c r="H43">
        <f>PressureTestCap_and_Exhauast[[#This Row],[Column1.3]]</f>
        <v>20.3</v>
      </c>
    </row>
    <row r="44" spans="1:8" hidden="1" x14ac:dyDescent="0.25">
      <c r="A44" s="1">
        <v>0.68582560185185182</v>
      </c>
      <c r="B44" s="2" t="s">
        <v>6</v>
      </c>
      <c r="C44">
        <v>0</v>
      </c>
      <c r="G44" s="7">
        <f t="shared" si="0"/>
        <v>-0.68554998842592596</v>
      </c>
      <c r="H44">
        <f>PressureTestCap_and_Exhauast[[#This Row],[Column1.3]]</f>
        <v>0</v>
      </c>
    </row>
    <row r="45" spans="1:8" hidden="1" x14ac:dyDescent="0.25">
      <c r="A45" s="1">
        <v>0.68582678240740735</v>
      </c>
      <c r="B45" s="2" t="s">
        <v>7</v>
      </c>
      <c r="C45">
        <v>29.4</v>
      </c>
      <c r="G45" s="7">
        <f t="shared" si="0"/>
        <v>-0.68554998842592596</v>
      </c>
      <c r="H45">
        <f>PressureTestCap_and_Exhauast[[#This Row],[Column1.3]]</f>
        <v>29.4</v>
      </c>
    </row>
    <row r="46" spans="1:8" x14ac:dyDescent="0.25">
      <c r="A46" s="1">
        <v>0.68582799768518521</v>
      </c>
      <c r="B46" s="2" t="s">
        <v>8</v>
      </c>
      <c r="C46">
        <v>931.7</v>
      </c>
      <c r="F46" s="5">
        <v>0.68582799768518521</v>
      </c>
      <c r="G46" s="7">
        <f t="shared" si="0"/>
        <v>2.7800925925924869E-4</v>
      </c>
      <c r="H46">
        <f>PressureTestCap_and_Exhauast[[#This Row],[Column1.3]]</f>
        <v>931.7</v>
      </c>
    </row>
    <row r="47" spans="1:8" hidden="1" x14ac:dyDescent="0.25">
      <c r="A47" s="1">
        <v>0.68585975694444445</v>
      </c>
      <c r="B47" s="2" t="s">
        <v>4</v>
      </c>
      <c r="C47">
        <v>20.059999999999999</v>
      </c>
      <c r="G47" s="7">
        <f t="shared" si="0"/>
        <v>-0.68554998842592596</v>
      </c>
      <c r="H47">
        <f>PressureTestCap_and_Exhauast[[#This Row],[Column1.3]]</f>
        <v>20.059999999999999</v>
      </c>
    </row>
    <row r="48" spans="1:8" hidden="1" x14ac:dyDescent="0.25">
      <c r="A48" s="1">
        <v>0.68586016203703704</v>
      </c>
      <c r="B48" s="2" t="s">
        <v>5</v>
      </c>
      <c r="C48">
        <v>20.399999999999999</v>
      </c>
      <c r="G48" s="7">
        <f t="shared" si="0"/>
        <v>-0.68554998842592596</v>
      </c>
      <c r="H48">
        <f>PressureTestCap_and_Exhauast[[#This Row],[Column1.3]]</f>
        <v>20.399999999999999</v>
      </c>
    </row>
    <row r="49" spans="1:8" hidden="1" x14ac:dyDescent="0.25">
      <c r="A49" s="1">
        <v>0.68586055555555558</v>
      </c>
      <c r="B49" s="2" t="s">
        <v>6</v>
      </c>
      <c r="C49">
        <v>0</v>
      </c>
      <c r="G49" s="7">
        <f t="shared" si="0"/>
        <v>-0.68554998842592596</v>
      </c>
      <c r="H49">
        <f>PressureTestCap_and_Exhauast[[#This Row],[Column1.3]]</f>
        <v>0</v>
      </c>
    </row>
    <row r="50" spans="1:8" hidden="1" x14ac:dyDescent="0.25">
      <c r="A50" s="1">
        <v>0.68586134259259257</v>
      </c>
      <c r="B50" s="2" t="s">
        <v>7</v>
      </c>
      <c r="C50">
        <v>29.5</v>
      </c>
      <c r="G50" s="7">
        <f t="shared" si="0"/>
        <v>-0.68554998842592596</v>
      </c>
      <c r="H50">
        <f>PressureTestCap_and_Exhauast[[#This Row],[Column1.3]]</f>
        <v>29.5</v>
      </c>
    </row>
    <row r="51" spans="1:8" x14ac:dyDescent="0.25">
      <c r="A51" s="1">
        <v>0.68586254629629628</v>
      </c>
      <c r="B51" s="2" t="s">
        <v>8</v>
      </c>
      <c r="C51">
        <v>931.2</v>
      </c>
      <c r="F51" s="1">
        <f>PressureTestCap_and_Exhauast[[#This Row],[Column1.1]]</f>
        <v>0.68586254629629628</v>
      </c>
      <c r="G51" s="7">
        <f t="shared" si="0"/>
        <v>3.1255787037032245E-4</v>
      </c>
      <c r="H51">
        <f>PressureTestCap_and_Exhauast[[#This Row],[Column1.3]]</f>
        <v>931.2</v>
      </c>
    </row>
    <row r="52" spans="1:8" hidden="1" x14ac:dyDescent="0.25">
      <c r="A52" s="1">
        <v>0.68589461805555552</v>
      </c>
      <c r="B52" s="2" t="s">
        <v>4</v>
      </c>
      <c r="C52">
        <v>20.07</v>
      </c>
      <c r="F52" s="1">
        <f>PressureTestCap_and_Exhauast[[#This Row],[Column1.1]]</f>
        <v>0.68589461805555552</v>
      </c>
      <c r="G52" s="7">
        <f t="shared" si="0"/>
        <v>3.446296296295559E-4</v>
      </c>
      <c r="H52">
        <f>PressureTestCap_and_Exhauast[[#This Row],[Column1.3]]</f>
        <v>20.07</v>
      </c>
    </row>
    <row r="53" spans="1:8" hidden="1" x14ac:dyDescent="0.25">
      <c r="A53" s="1">
        <v>0.68589461805555552</v>
      </c>
      <c r="B53" s="2" t="s">
        <v>5</v>
      </c>
      <c r="C53">
        <v>20.3</v>
      </c>
      <c r="F53" s="1">
        <f>PressureTestCap_and_Exhauast[[#This Row],[Column1.1]]</f>
        <v>0.68589461805555552</v>
      </c>
      <c r="G53" s="7">
        <f t="shared" si="0"/>
        <v>3.446296296295559E-4</v>
      </c>
      <c r="H53">
        <f>PressureTestCap_and_Exhauast[[#This Row],[Column1.3]]</f>
        <v>20.3</v>
      </c>
    </row>
    <row r="54" spans="1:8" hidden="1" x14ac:dyDescent="0.25">
      <c r="A54" s="1">
        <v>0.68589500000000003</v>
      </c>
      <c r="B54" s="2" t="s">
        <v>6</v>
      </c>
      <c r="C54">
        <v>0</v>
      </c>
      <c r="F54" s="1">
        <f>PressureTestCap_and_Exhauast[[#This Row],[Column1.1]]</f>
        <v>0.68589500000000003</v>
      </c>
      <c r="G54" s="7">
        <f t="shared" si="0"/>
        <v>3.4501157407407224E-4</v>
      </c>
      <c r="H54">
        <f>PressureTestCap_and_Exhauast[[#This Row],[Column1.3]]</f>
        <v>0</v>
      </c>
    </row>
    <row r="55" spans="1:8" hidden="1" x14ac:dyDescent="0.25">
      <c r="A55" s="1">
        <v>0.68589616898148154</v>
      </c>
      <c r="B55" s="2" t="s">
        <v>7</v>
      </c>
      <c r="C55">
        <v>29.5</v>
      </c>
      <c r="F55" s="1">
        <f>PressureTestCap_and_Exhauast[[#This Row],[Column1.1]]</f>
        <v>0.68589616898148154</v>
      </c>
      <c r="G55" s="7">
        <f t="shared" si="0"/>
        <v>3.4618055555557525E-4</v>
      </c>
      <c r="H55">
        <f>PressureTestCap_and_Exhauast[[#This Row],[Column1.3]]</f>
        <v>29.5</v>
      </c>
    </row>
    <row r="56" spans="1:8" x14ac:dyDescent="0.25">
      <c r="A56" s="1">
        <v>0.68589737268518514</v>
      </c>
      <c r="B56" s="2" t="s">
        <v>8</v>
      </c>
      <c r="C56">
        <v>930.8</v>
      </c>
      <c r="F56" s="1">
        <f>PressureTestCap_and_Exhauast[[#This Row],[Column1.1]]</f>
        <v>0.68589737268518514</v>
      </c>
      <c r="G56" s="7">
        <f t="shared" si="0"/>
        <v>3.4738425925917582E-4</v>
      </c>
      <c r="H56">
        <f>PressureTestCap_and_Exhauast[[#This Row],[Column1.3]]</f>
        <v>930.8</v>
      </c>
    </row>
    <row r="57" spans="1:8" hidden="1" x14ac:dyDescent="0.25">
      <c r="A57" s="1">
        <v>0.68592950231481487</v>
      </c>
      <c r="B57" s="2" t="s">
        <v>4</v>
      </c>
      <c r="C57">
        <v>20.059999999999999</v>
      </c>
      <c r="F57" s="1">
        <f>PressureTestCap_and_Exhauast[[#This Row],[Column1.1]]</f>
        <v>0.68592950231481487</v>
      </c>
      <c r="G57" s="7">
        <f t="shared" si="0"/>
        <v>3.7951388888890492E-4</v>
      </c>
      <c r="H57">
        <f>PressureTestCap_and_Exhauast[[#This Row],[Column1.3]]</f>
        <v>20.059999999999999</v>
      </c>
    </row>
    <row r="58" spans="1:8" hidden="1" x14ac:dyDescent="0.25">
      <c r="A58" s="1">
        <v>0.68592950231481487</v>
      </c>
      <c r="B58" s="2" t="s">
        <v>5</v>
      </c>
      <c r="C58">
        <v>20.399999999999999</v>
      </c>
      <c r="F58" s="1">
        <f>PressureTestCap_and_Exhauast[[#This Row],[Column1.1]]</f>
        <v>0.68592950231481487</v>
      </c>
      <c r="G58" s="7">
        <f t="shared" si="0"/>
        <v>3.7951388888890492E-4</v>
      </c>
      <c r="H58">
        <f>PressureTestCap_and_Exhauast[[#This Row],[Column1.3]]</f>
        <v>20.399999999999999</v>
      </c>
    </row>
    <row r="59" spans="1:8" hidden="1" x14ac:dyDescent="0.25">
      <c r="A59" s="1">
        <v>0.6859298958333333</v>
      </c>
      <c r="B59" s="2" t="s">
        <v>6</v>
      </c>
      <c r="C59">
        <v>0</v>
      </c>
      <c r="F59" s="1">
        <f>PressureTestCap_and_Exhauast[[#This Row],[Column1.1]]</f>
        <v>0.6859298958333333</v>
      </c>
      <c r="G59" s="7">
        <f t="shared" si="0"/>
        <v>3.7990740740734275E-4</v>
      </c>
      <c r="H59">
        <f>PressureTestCap_and_Exhauast[[#This Row],[Column1.3]]</f>
        <v>0</v>
      </c>
    </row>
    <row r="60" spans="1:8" hidden="1" x14ac:dyDescent="0.25">
      <c r="A60" s="1">
        <v>0.68593069444444443</v>
      </c>
      <c r="B60" s="2" t="s">
        <v>7</v>
      </c>
      <c r="C60">
        <v>29.5</v>
      </c>
      <c r="F60" s="1">
        <f>PressureTestCap_and_Exhauast[[#This Row],[Column1.1]]</f>
        <v>0.68593069444444443</v>
      </c>
      <c r="G60" s="7">
        <f t="shared" si="0"/>
        <v>3.8070601851847297E-4</v>
      </c>
      <c r="H60">
        <f>PressureTestCap_and_Exhauast[[#This Row],[Column1.3]]</f>
        <v>29.5</v>
      </c>
    </row>
    <row r="61" spans="1:8" x14ac:dyDescent="0.25">
      <c r="A61" s="1">
        <v>0.68593187499999997</v>
      </c>
      <c r="B61" s="2" t="s">
        <v>8</v>
      </c>
      <c r="C61">
        <v>930.5</v>
      </c>
      <c r="F61" s="1">
        <f>PressureTestCap_and_Exhauast[[#This Row],[Column1.1]]</f>
        <v>0.68593187499999997</v>
      </c>
      <c r="G61" s="7">
        <f t="shared" si="0"/>
        <v>3.818865740740085E-4</v>
      </c>
      <c r="H61">
        <f>PressureTestCap_and_Exhauast[[#This Row],[Column1.3]]</f>
        <v>930.5</v>
      </c>
    </row>
    <row r="62" spans="1:8" hidden="1" x14ac:dyDescent="0.25">
      <c r="A62" s="1">
        <v>0.68596401620370373</v>
      </c>
      <c r="B62" s="2" t="s">
        <v>4</v>
      </c>
      <c r="C62">
        <v>20.079999999999998</v>
      </c>
      <c r="F62" s="1">
        <f>PressureTestCap_and_Exhauast[[#This Row],[Column1.1]]</f>
        <v>0.68596401620370373</v>
      </c>
      <c r="G62" s="7">
        <f t="shared" si="0"/>
        <v>4.1402777777777011E-4</v>
      </c>
      <c r="H62">
        <f>PressureTestCap_and_Exhauast[[#This Row],[Column1.3]]</f>
        <v>20.079999999999998</v>
      </c>
    </row>
    <row r="63" spans="1:8" hidden="1" x14ac:dyDescent="0.25">
      <c r="A63" s="1">
        <v>0.68596443287037034</v>
      </c>
      <c r="B63" s="2" t="s">
        <v>5</v>
      </c>
      <c r="C63">
        <v>20.399999999999999</v>
      </c>
      <c r="F63" s="1">
        <f>PressureTestCap_and_Exhauast[[#This Row],[Column1.1]]</f>
        <v>0.68596443287037034</v>
      </c>
      <c r="G63" s="7">
        <f t="shared" si="0"/>
        <v>4.14444444444384E-4</v>
      </c>
      <c r="H63">
        <f>PressureTestCap_and_Exhauast[[#This Row],[Column1.3]]</f>
        <v>20.399999999999999</v>
      </c>
    </row>
    <row r="64" spans="1:8" hidden="1" x14ac:dyDescent="0.25">
      <c r="A64" s="1">
        <v>0.68596443287037034</v>
      </c>
      <c r="B64" s="2" t="s">
        <v>6</v>
      </c>
      <c r="C64">
        <v>0</v>
      </c>
      <c r="F64" s="1">
        <f>PressureTestCap_and_Exhauast[[#This Row],[Column1.1]]</f>
        <v>0.68596443287037034</v>
      </c>
      <c r="G64" s="7">
        <f t="shared" si="0"/>
        <v>4.14444444444384E-4</v>
      </c>
      <c r="H64">
        <f>PressureTestCap_and_Exhauast[[#This Row],[Column1.3]]</f>
        <v>0</v>
      </c>
    </row>
    <row r="65" spans="1:8" hidden="1" x14ac:dyDescent="0.25">
      <c r="A65" s="1">
        <v>0.68596563657407406</v>
      </c>
      <c r="B65" s="2" t="s">
        <v>7</v>
      </c>
      <c r="C65">
        <v>29.6</v>
      </c>
      <c r="F65" s="1">
        <f>PressureTestCap_and_Exhauast[[#This Row],[Column1.1]]</f>
        <v>0.68596563657407406</v>
      </c>
      <c r="G65" s="7">
        <f t="shared" si="0"/>
        <v>4.1564814814809559E-4</v>
      </c>
      <c r="H65">
        <f>PressureTestCap_and_Exhauast[[#This Row],[Column1.3]]</f>
        <v>29.6</v>
      </c>
    </row>
    <row r="66" spans="1:8" x14ac:dyDescent="0.25">
      <c r="A66" s="1">
        <v>0.68596681712962959</v>
      </c>
      <c r="B66" s="2" t="s">
        <v>8</v>
      </c>
      <c r="C66">
        <v>930.2</v>
      </c>
      <c r="F66" s="1">
        <f>PressureTestCap_and_Exhauast[[#This Row],[Column1.1]]</f>
        <v>0.68596681712962959</v>
      </c>
      <c r="G66" s="7">
        <f t="shared" si="0"/>
        <v>4.1682870370363112E-4</v>
      </c>
      <c r="H66">
        <f>PressureTestCap_and_Exhauast[[#This Row],[Column1.3]]</f>
        <v>930.2</v>
      </c>
    </row>
    <row r="67" spans="1:8" hidden="1" x14ac:dyDescent="0.25">
      <c r="A67" s="1">
        <v>0.68599861111111116</v>
      </c>
      <c r="B67" s="2" t="s">
        <v>4</v>
      </c>
      <c r="C67">
        <v>20.07</v>
      </c>
      <c r="F67" s="1">
        <f>PressureTestCap_and_Exhauast[[#This Row],[Column1.1]]</f>
        <v>0.68599861111111116</v>
      </c>
      <c r="G67" s="7">
        <f t="shared" si="0"/>
        <v>4.4862268518519599E-4</v>
      </c>
      <c r="H67">
        <f>PressureTestCap_and_Exhauast[[#This Row],[Column1.3]]</f>
        <v>20.07</v>
      </c>
    </row>
    <row r="68" spans="1:8" hidden="1" x14ac:dyDescent="0.25">
      <c r="A68" s="1">
        <v>0.68599901620370374</v>
      </c>
      <c r="B68" s="2" t="s">
        <v>5</v>
      </c>
      <c r="C68">
        <v>20.399999999999999</v>
      </c>
      <c r="F68" s="1">
        <f>PressureTestCap_and_Exhauast[[#This Row],[Column1.1]]</f>
        <v>0.68599901620370374</v>
      </c>
      <c r="G68" s="7">
        <f t="shared" si="0"/>
        <v>4.4902777777777736E-4</v>
      </c>
      <c r="H68">
        <f>PressureTestCap_and_Exhauast[[#This Row],[Column1.3]]</f>
        <v>20.399999999999999</v>
      </c>
    </row>
    <row r="69" spans="1:8" hidden="1" x14ac:dyDescent="0.25">
      <c r="A69" s="1">
        <v>0.68599942129629632</v>
      </c>
      <c r="B69" s="2" t="s">
        <v>6</v>
      </c>
      <c r="C69">
        <v>0</v>
      </c>
      <c r="F69" s="1">
        <f>PressureTestCap_and_Exhauast[[#This Row],[Column1.1]]</f>
        <v>0.68599942129629632</v>
      </c>
      <c r="G69" s="7">
        <f t="shared" si="0"/>
        <v>4.4943287037035873E-4</v>
      </c>
      <c r="H69">
        <f>PressureTestCap_and_Exhauast[[#This Row],[Column1.3]]</f>
        <v>0</v>
      </c>
    </row>
    <row r="70" spans="1:8" hidden="1" x14ac:dyDescent="0.25">
      <c r="A70" s="1">
        <v>0.68600021990740745</v>
      </c>
      <c r="B70" s="2" t="s">
        <v>7</v>
      </c>
      <c r="C70">
        <v>29.6</v>
      </c>
      <c r="F70" s="1">
        <f>PressureTestCap_and_Exhauast[[#This Row],[Column1.1]]</f>
        <v>0.68600021990740745</v>
      </c>
      <c r="G70" s="7">
        <f t="shared" si="0"/>
        <v>4.5023148148148895E-4</v>
      </c>
      <c r="H70">
        <f>PressureTestCap_and_Exhauast[[#This Row],[Column1.3]]</f>
        <v>29.6</v>
      </c>
    </row>
    <row r="71" spans="1:8" x14ac:dyDescent="0.25">
      <c r="A71" s="1">
        <v>0.68600142361111116</v>
      </c>
      <c r="B71" s="2" t="s">
        <v>8</v>
      </c>
      <c r="C71">
        <v>930</v>
      </c>
      <c r="F71" s="1">
        <f>PressureTestCap_and_Exhauast[[#This Row],[Column1.1]]</f>
        <v>0.68600142361111116</v>
      </c>
      <c r="G71" s="7">
        <f t="shared" ref="G71:G76" si="1">F71-$F$6</f>
        <v>4.5143518518520054E-4</v>
      </c>
      <c r="H71">
        <f>PressureTestCap_and_Exhauast[[#This Row],[Column1.3]]</f>
        <v>930</v>
      </c>
    </row>
    <row r="72" spans="1:8" hidden="1" x14ac:dyDescent="0.25">
      <c r="A72" s="1">
        <v>0.6860336574074074</v>
      </c>
      <c r="B72" s="2" t="s">
        <v>4</v>
      </c>
      <c r="C72">
        <v>20.07</v>
      </c>
      <c r="F72" s="1">
        <f>PressureTestCap_and_Exhauast[[#This Row],[Column1.1]]</f>
        <v>0.6860336574074074</v>
      </c>
      <c r="G72" s="7">
        <f t="shared" si="1"/>
        <v>4.8366898148144433E-4</v>
      </c>
      <c r="H72">
        <f>PressureTestCap_and_Exhauast[[#This Row],[Column1.3]]</f>
        <v>20.07</v>
      </c>
    </row>
    <row r="73" spans="1:8" hidden="1" x14ac:dyDescent="0.25">
      <c r="A73" s="1">
        <v>0.6860336574074074</v>
      </c>
      <c r="B73" s="2" t="s">
        <v>5</v>
      </c>
      <c r="C73">
        <v>20.399999999999999</v>
      </c>
      <c r="F73" s="1">
        <f>PressureTestCap_and_Exhauast[[#This Row],[Column1.1]]</f>
        <v>0.6860336574074074</v>
      </c>
      <c r="G73" s="7">
        <f t="shared" si="1"/>
        <v>4.8366898148144433E-4</v>
      </c>
      <c r="H73">
        <f>PressureTestCap_and_Exhauast[[#This Row],[Column1.3]]</f>
        <v>20.399999999999999</v>
      </c>
    </row>
    <row r="74" spans="1:8" hidden="1" x14ac:dyDescent="0.25">
      <c r="A74" s="1">
        <v>0.68603406249999999</v>
      </c>
      <c r="B74" s="2" t="s">
        <v>6</v>
      </c>
      <c r="C74">
        <v>0</v>
      </c>
      <c r="F74" s="1">
        <f>PressureTestCap_and_Exhauast[[#This Row],[Column1.1]]</f>
        <v>0.68603406249999999</v>
      </c>
      <c r="G74" s="7">
        <f t="shared" si="1"/>
        <v>4.840740740740257E-4</v>
      </c>
      <c r="H74">
        <f>PressureTestCap_and_Exhauast[[#This Row],[Column1.3]]</f>
        <v>0</v>
      </c>
    </row>
    <row r="75" spans="1:8" hidden="1" x14ac:dyDescent="0.25">
      <c r="A75" s="1">
        <v>0.68603483796296294</v>
      </c>
      <c r="B75" s="2" t="s">
        <v>7</v>
      </c>
      <c r="C75">
        <v>29.6</v>
      </c>
      <c r="F75" s="1">
        <f>PressureTestCap_and_Exhauast[[#This Row],[Column1.1]]</f>
        <v>0.68603483796296294</v>
      </c>
      <c r="G75" s="7">
        <f t="shared" si="1"/>
        <v>4.8484953703697986E-4</v>
      </c>
      <c r="H75">
        <f>PressureTestCap_and_Exhauast[[#This Row],[Column1.3]]</f>
        <v>29.6</v>
      </c>
    </row>
    <row r="76" spans="1:8" x14ac:dyDescent="0.25">
      <c r="A76" s="1">
        <v>0.68603603009259262</v>
      </c>
      <c r="B76" s="2" t="s">
        <v>8</v>
      </c>
      <c r="C76">
        <v>929.9</v>
      </c>
      <c r="F76" s="1">
        <f>PressureTestCap_and_Exhauast[[#This Row],[Column1.1]]</f>
        <v>0.68603603009259262</v>
      </c>
      <c r="G76" s="7">
        <f t="shared" si="1"/>
        <v>4.8604166666665893E-4</v>
      </c>
      <c r="H76">
        <f>PressureTestCap_and_Exhauast[[#This Row],[Column1.3]]</f>
        <v>929.9</v>
      </c>
    </row>
  </sheetData>
  <dataConsolidate/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8C694-F46C-4A3A-8171-1EDED7CBF584}">
  <dimension ref="A1"/>
  <sheetViews>
    <sheetView tabSelected="1" workbookViewId="0">
      <selection activeCell="AF12" sqref="AF1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p U 5 W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K V O V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T l Z S 2 Z C s C e U B A A D i C Q A A E w A c A E Z v c m 1 1 b G F z L 1 N l Y 3 R p b 2 4 x L m 0 g o h g A K K A U A A A A A A A A A A A A A A A A A A A A A A A A A A A A 7 V X B i t s w E L 0 H 8 g / C v d j g G m L o p a U 9 x E n a w J a 2 s d t e D E F x p r G o L B n N e B s T 8 u + V r S T r X b p 7 K J S W 7 v p g I 8 1 o / N 6 8 x w i h I K E V S 9 1 3 8 m o 8 G o + w 5 A a 2 7 K M B x M Z A B k g f a l D z f c k b J P a a S a D x i N k n 1 Y 0 p w O 5 k f C M h W h h d J V o 2 l U L / c C U U Y L 8 1 F Y q b 1 l 8 I m 5 J o R a A I f S 9 5 m X 9 G M J g v j V Z V P t N F U 3 W R / K 2 g d 8 0 m T 0 E J b W a A Y q f y h T B I H R D M 7 4 E V 0 Z 6 8 I G S q k f L 8 n s Q v 4 u A Y h A 7 s M y + t p S D m E L J N y 2 Y g R S U I j H e h 0 K e 4 D N + x C 5 n n 1 h M v Z H 3 Y H n B 5 G e x p 2 l 6 q + N 7 z N z b n U 6 M J U m o 7 t n h t I R 3 O B a K u x G U R e w N o S c n V z j Y 9 a 2 u 4 Q Z M Z r v C b N q e u d k H 0 H + I R H m 7 / j O w J R q K C 4 x B G f I l Y A s c B i h V U + t q i m E q u v r O V / o G D z o C 0 J u n 2 / D t w Q w a 8 K J n S x K 6 E V W K J 8 6 q m 1 u 8 X r u R 7 T k U p 1 G 5 J U K G / g k K b b b Q Q I L d f u G w s q X X f J 8 8 p d w y C Y D w S 6 g F Y Q 6 P 2 5 j j b 4 m / b 8 x a Y J 1 M + W l M O x 9 R X Q W X C 6 1 9 a 0 6 o R n c 3 1 J 0 b k 6 d 8 n J 8 Z h b 4 f 5 n g x 3 J K P l T m k D Y W / L 3 1 H + Z M g b j e 9 R + D / W 1 / Z 3 z d V 2 3 V 9 F / N + 6 I u 9 i e x p J j 2 s k / Q R Q S w E C L Q A U A A I A C A C l T l Z S S k b e a a I A A A D 1 A A A A E g A A A A A A A A A A A A A A A A A A A A A A Q 2 9 u Z m l n L 1 B h Y 2 t h Z 2 U u e G 1 s U E s B A i 0 A F A A C A A g A p U 5 W U g / K 6 a u k A A A A 6 Q A A A B M A A A A A A A A A A A A A A A A A 7 g A A A F t D b 2 5 0 Z W 5 0 X 1 R 5 c G V z X S 5 4 b W x Q S w E C L Q A U A A I A C A C l T l Z S 2 Z C s C e U B A A D i C Q A A E w A A A A A A A A A A A A A A A A D f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J A A A A A A A A B 0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3 N 1 c m V U Z X N 0 T 3 B l b k V 4 a G F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l c 3 N 1 c m V U Z X N 0 T 3 B l b k V 4 a G F 1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y V D E 3 O j M 4 O j I 4 L j k 4 N j A x N D h a I i A v P j x F b n R y e S B U e X B l P S J G a W x s Q 2 9 s d W 1 u V H l w Z X M i I F Z h b H V l P S J z Q 2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l c 3 N 1 c m V U Z X N 0 T 3 B l b k V 4 a G F 1 c 3 Q v Q X V 0 b 1 J l b W 9 2 Z W R D b 2 x 1 b W 5 z M S 5 7 Q 2 9 s d W 1 u M S 4 x L D B 9 J n F 1 b 3 Q 7 L C Z x d W 9 0 O 1 N l Y 3 R p b 2 4 x L 1 B y Z X N z d X J l V G V z d E 9 w Z W 5 F e G h h d X N 0 L 0 F 1 d G 9 S Z W 1 v d m V k Q 2 9 s d W 1 u c z E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V z c 3 V y Z V R l c 3 R P c G V u R X h o Y X V z d C 9 B d X R v U m V t b 3 Z l Z E N v b H V t b n M x L n t D b 2 x 1 b W 4 x L j E s M H 0 m c X V v d D s s J n F 1 b 3 Q 7 U 2 V j d G l v b j E v U H J l c 3 N 1 c m V U Z X N 0 T 3 B l b k V 4 a G F 1 c 3 Q v Q X V 0 b 1 J l b W 9 2 Z W R D b 2 x 1 b W 5 z M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V z c 3 V y Z V R l c 3 R P c G V u R X h o Y X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c 3 V y Z V R l c 3 R P c G V u R X h o Y X V z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3 N 1 c m V U Z X N 0 T 3 B l b k V 4 a G F 1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c 3 V y Z V R l c 3 R P c G V u R X h o Y X V z d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y c 3 R Q c m V z c 3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a X J z d F B y Z X N z d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l Q x N z o 0 N j o y N S 4 w N D Q y N j U z W i I g L z 4 8 R W 5 0 c n k g V H l w Z T 0 i R m l s b E N v b H V t b l R 5 c G V z I i B W Y W x 1 Z T 0 i c 0 N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c n N 0 U H J l c 3 N 1 c m U v Q X V 0 b 1 J l b W 9 2 Z W R D b 2 x 1 b W 5 z M S 5 7 Q 2 9 s d W 1 u M S 4 x L D B 9 J n F 1 b 3 Q 7 L C Z x d W 9 0 O 1 N l Y 3 R p b 2 4 x L 0 Z p c n N 0 U H J l c 3 N 1 c m U v Q X V 0 b 1 J l b W 9 2 Z W R D b 2 x 1 b W 5 z M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p c n N 0 U H J l c 3 N 1 c m U v Q X V 0 b 1 J l b W 9 2 Z W R D b 2 x 1 b W 5 z M S 5 7 Q 2 9 s d W 1 u M S 4 x L D B 9 J n F 1 b 3 Q 7 L C Z x d W 9 0 O 1 N l Y 3 R p b 2 4 x L 0 Z p c n N 0 U H J l c 3 N 1 c m U v Q X V 0 b 1 J l b W 9 2 Z W R D b 2 x 1 b W 5 z M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X J z d F B y Z X N z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n N 0 U H J l c 3 N 1 c m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c n N 0 U H J l c 3 N 1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X J z d F B y Z X N z d X J l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c 3 V y Z V R l c 3 R X a X R o Q 2 F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y Z X N z d X J l V G V z d F d p d G h D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y V D E 3 O j U x O j U w L j Y x M D Q z O T F a I i A v P j x F b n R y e S B U e X B l P S J G a W x s Q 2 9 s d W 1 u V H l w Z X M i I F Z h b H V l P S J z Q 2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V z c 3 V y Z V R l c 3 R X a X R o Q 2 F w L 0 F 1 d G 9 S Z W 1 v d m V k Q 2 9 s d W 1 u c z E u e 0 N v b H V t b j E s M H 0 m c X V v d D s s J n F 1 b 3 Q 7 U 2 V j d G l v b j E v U H J l c 3 N 1 c m V U Z X N 0 V 2 l 0 a E N h c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Z X N z d X J l V G V z d F d p d G h D Y X A v Q X V 0 b 1 J l b W 9 2 Z W R D b 2 x 1 b W 5 z M S 5 7 Q 2 9 s d W 1 u M S w w f S Z x d W 9 0 O y w m c X V v d D t T Z W N 0 a W 9 u M S 9 Q c m V z c 3 V y Z V R l c 3 R X a X R o Q 2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Z X N z d X J l V G V z d F d p d G h D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3 N 1 c m V U Z X N 0 V 2 l 0 a E N h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N z d X J l V G V z d F d p d G h D Y X A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N z d X J l V G V z d E N h c F 9 h b m R f R X h o Y X V h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l c 3 N 1 c m V U Z X N 0 Q 2 F w X 2 F u Z F 9 F e G h h d W F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J U M T c 6 N T M 6 M T A u M D M 1 M j E y N F o i I C 8 + P E V u d H J 5 I F R 5 c G U 9 I k Z p b G x D b 2 x 1 b W 5 U e X B l c y I g V m F s d W U 9 I n N D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V z c 3 V y Z V R l c 3 R D Y X B f Y W 5 k X 0 V 4 a G F 1 Y X N 0 L 0 F 1 d G 9 S Z W 1 v d m V k Q 2 9 s d W 1 u c z E u e 0 N v b H V t b j E u M S w w f S Z x d W 9 0 O y w m c X V v d D t T Z W N 0 a W 9 u M S 9 Q c m V z c 3 V y Z V R l c 3 R D Y X B f Y W 5 k X 0 V 4 a G F 1 Y X N 0 L 0 F 1 d G 9 S Z W 1 v d m V k Q 2 9 s d W 1 u c z E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V z c 3 V y Z V R l c 3 R D Y X B f Y W 5 k X 0 V 4 a G F 1 Y X N 0 L 0 F 1 d G 9 S Z W 1 v d m V k Q 2 9 s d W 1 u c z E u e 0 N v b H V t b j E u M S w w f S Z x d W 9 0 O y w m c X V v d D t T Z W N 0 a W 9 u M S 9 Q c m V z c 3 V y Z V R l c 3 R D Y X B f Y W 5 k X 0 V 4 a G F 1 Y X N 0 L 0 F 1 d G 9 S Z W 1 v d m V k Q 2 9 s d W 1 u c z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l c 3 N 1 c m V U Z X N 0 Q 2 F w X 2 F u Z F 9 F e G h h d W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c 3 V y Z V R l c 3 R D Y X B f Y W 5 k X 0 V 4 a G F 1 Y X N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c 3 V y Z V R l c 3 R D Y X B f Y W 5 k X 0 V 4 a G F 1 Y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3 N 1 c m V U Z X N 0 Q 2 F w X 2 F u Z F 9 F e G h h d W F z d C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F F d r U 2 6 E V F o g g x 7 E j F e 3 s A A A A A A g A A A A A A E G Y A A A A B A A A g A A A A V 0 A i J y g o 5 B U m y P A v u 6 0 B r g K E a 1 n U b t Z L 3 Z 9 D a q q f 6 c M A A A A A D o A A A A A C A A A g A A A A H 1 A a / 7 6 u i a n E Q u T t p n e p b I D L Q e v X B M x D I i A v q U R n j 8 p Q A A A A U N a 1 2 A o i u G b L h 2 F o W V 4 x m 0 H r b v H x 9 i L 3 Q v r i K Q q o 9 v g 4 9 9 L o f c X x 0 C d J X Z J V G z m c C F R 9 j 4 P q Y v a 9 Z J D f R 3 G V s W i J G U D 3 F Q t c f v M g n v m D u Q F A A A A A C X l Z 0 r e O M n m 3 J d 9 j 7 a t N R c Y c 0 Y c m J j Q Y p B m 4 q U W j X / P C p f y v O 5 X 6 X c 4 0 V 1 t l i I r O Q Y A j V H Q Y q G A m D Y 6 Z r m S h K w = = < / D a t a M a s h u p > 
</file>

<file path=customXml/itemProps1.xml><?xml version="1.0" encoding="utf-8"?>
<ds:datastoreItem xmlns:ds="http://schemas.openxmlformats.org/officeDocument/2006/customXml" ds:itemID="{02F3963F-B0D1-4110-BAB6-82A17A525B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FirstPressure</vt:lpstr>
      <vt:lpstr>PressureTestOpenExhaust</vt:lpstr>
      <vt:lpstr>PressureTestWithCap</vt:lpstr>
      <vt:lpstr>PressureTestCap_and_Exhauast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Hartman</dc:creator>
  <cp:lastModifiedBy>Andrew Hartman</cp:lastModifiedBy>
  <dcterms:created xsi:type="dcterms:W3CDTF">2021-02-22T17:33:55Z</dcterms:created>
  <dcterms:modified xsi:type="dcterms:W3CDTF">2021-02-23T05:04:31Z</dcterms:modified>
</cp:coreProperties>
</file>