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mester 4\Mechine Learning\"/>
    </mc:Choice>
  </mc:AlternateContent>
  <xr:revisionPtr revIDLastSave="0" documentId="13_ncr:1_{146AFDD7-D073-47A3-A963-AAA8C4B25DAC}" xr6:coauthVersionLast="47" xr6:coauthVersionMax="47" xr10:uidLastSave="{00000000-0000-0000-0000-000000000000}"/>
  <bookViews>
    <workbookView xWindow="-108" yWindow="-108" windowWidth="23256" windowHeight="13176" activeTab="1" xr2:uid="{115DE0CD-CC3A-4C53-9240-CC042A4F6D07}"/>
  </bookViews>
  <sheets>
    <sheet name="Soal" sheetId="1" r:id="rId1"/>
    <sheet name="Root" sheetId="4" r:id="rId2"/>
    <sheet name="Gini Index" sheetId="2" r:id="rId3"/>
    <sheet name="Perent --&gt; High - Temperature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3" i="2" l="1"/>
  <c r="B4" i="2"/>
  <c r="C8" i="4"/>
  <c r="F20" i="3"/>
  <c r="F18" i="3"/>
  <c r="E18" i="3"/>
  <c r="F17" i="3"/>
  <c r="E17" i="3"/>
  <c r="F12" i="3"/>
  <c r="A4" i="3"/>
  <c r="F11" i="3"/>
  <c r="F9" i="3"/>
  <c r="E9" i="3"/>
  <c r="F8" i="3"/>
  <c r="E8" i="3"/>
  <c r="F29" i="2"/>
  <c r="F27" i="2"/>
  <c r="E27" i="2"/>
  <c r="F26" i="2"/>
  <c r="E26" i="2"/>
  <c r="F21" i="2"/>
  <c r="F19" i="2"/>
  <c r="E19" i="2"/>
  <c r="F18" i="2"/>
  <c r="E18" i="2"/>
  <c r="D19" i="2"/>
  <c r="D18" i="2"/>
  <c r="F12" i="2"/>
  <c r="F10" i="2"/>
  <c r="E10" i="2"/>
  <c r="F9" i="2"/>
  <c r="E9" i="2"/>
  <c r="F8" i="2"/>
  <c r="D11" i="2"/>
  <c r="E8" i="2"/>
  <c r="D10" i="2"/>
  <c r="D9" i="2"/>
  <c r="D8" i="2"/>
</calcChain>
</file>

<file path=xl/sharedStrings.xml><?xml version="1.0" encoding="utf-8"?>
<sst xmlns="http://schemas.openxmlformats.org/spreadsheetml/2006/main" count="102" uniqueCount="30">
  <si>
    <t>No</t>
  </si>
  <si>
    <t>Temperature</t>
  </si>
  <si>
    <t>Headache</t>
  </si>
  <si>
    <t>Nausea</t>
  </si>
  <si>
    <t>Flu Decision</t>
  </si>
  <si>
    <t>High</t>
  </si>
  <si>
    <t>Yes</t>
  </si>
  <si>
    <t>Very Hight</t>
  </si>
  <si>
    <t xml:space="preserve">Normal </t>
  </si>
  <si>
    <t xml:space="preserve">No </t>
  </si>
  <si>
    <t>Klasifikasi data di atas menggunakan pohon keputusan dengan perhitungan Gini Impurity.</t>
  </si>
  <si>
    <t>1. Tentukan Indeks Gini untuk menentukan akar (25)</t>
  </si>
  <si>
    <t>2. Menentukan Indeks Gini untuk menentukan simpul keputusan (25)</t>
  </si>
  <si>
    <t>3. Menentukan Indeks Gini untuk menentukan simpul daun (25)</t>
  </si>
  <si>
    <t>4. Gambarlah pohon keputusan (25)</t>
  </si>
  <si>
    <t>Normal</t>
  </si>
  <si>
    <t>Very High</t>
  </si>
  <si>
    <t>Total</t>
  </si>
  <si>
    <t>GINI INDEX</t>
  </si>
  <si>
    <t>AVG GINI</t>
  </si>
  <si>
    <t>Perent</t>
  </si>
  <si>
    <t>INF GINI</t>
  </si>
  <si>
    <t>Neusea</t>
  </si>
  <si>
    <t>GINI  INDEX HIGH</t>
  </si>
  <si>
    <t>Parent Gini - Headache Gini</t>
  </si>
  <si>
    <t>Perent Gini - Temp Gini</t>
  </si>
  <si>
    <t>Perent Gini</t>
  </si>
  <si>
    <t>NAMA : UJANG HERLAN</t>
  </si>
  <si>
    <t>NIM : 20220040028</t>
  </si>
  <si>
    <t>KElAS : TI22F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</si>
</sst>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3"/>
      <color rgb="FF42424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indent="1"/>
    </xf>
    <xf numFmtId="0" fontId="0" fillId="3" borderId="2" xfId="0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3" borderId="0" xfId="0" applyFill="1" applyBorder="1"/>
    <xf numFmtId="0" fontId="0" fillId="3" borderId="6" xfId="0" applyFill="1" applyBorder="1"/>
    <xf numFmtId="0" fontId="0" fillId="0" borderId="7" xfId="0" applyBorder="1"/>
    <xf numFmtId="0" fontId="0" fillId="0" borderId="8" xfId="0" applyBorder="1"/>
    <xf numFmtId="0" fontId="0" fillId="3" borderId="8" xfId="0" applyFill="1" applyBorder="1"/>
    <xf numFmtId="0" fontId="0" fillId="3" borderId="9" xfId="0" applyFill="1" applyBorder="1"/>
    <xf numFmtId="0" fontId="0" fillId="2" borderId="1" xfId="0" applyFill="1" applyBorder="1"/>
    <xf numFmtId="0" fontId="0" fillId="0" borderId="1" xfId="0" applyBorder="1" applyAlignment="1">
      <alignment horizontal="left"/>
    </xf>
    <xf numFmtId="0" fontId="0" fillId="0" borderId="1" xfId="0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152400</xdr:colOff>
      <xdr:row>3</xdr:row>
      <xdr:rowOff>83820</xdr:rowOff>
    </xdr:from>
    <xdr:to>
      <xdr:col>17</xdr:col>
      <xdr:colOff>0</xdr:colOff>
      <xdr:row>27</xdr:row>
      <xdr:rowOff>66674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1A37215-F945-F1B4-07E7-B5CD2A664E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90800" y="632460"/>
          <a:ext cx="7772400" cy="437197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274C1-9086-47AB-8AA9-84E4E8B270B3}">
  <dimension ref="C5:M21"/>
  <sheetViews>
    <sheetView workbookViewId="0">
      <selection activeCell="K7" sqref="K7"/>
    </sheetView>
  </sheetViews>
  <sheetFormatPr defaultRowHeight="14.4" x14ac:dyDescent="0.3"/>
  <cols>
    <col min="3" max="3" width="4.44140625" customWidth="1"/>
    <col min="4" max="4" width="12.77734375" customWidth="1"/>
    <col min="5" max="5" width="10.77734375" customWidth="1"/>
    <col min="6" max="6" width="8.21875" customWidth="1"/>
    <col min="7" max="7" width="11.33203125" customWidth="1"/>
  </cols>
  <sheetData>
    <row r="5" spans="3:11" x14ac:dyDescent="0.3">
      <c r="K5" t="s">
        <v>27</v>
      </c>
    </row>
    <row r="6" spans="3:11" x14ac:dyDescent="0.3">
      <c r="C6" s="15" t="s">
        <v>0</v>
      </c>
      <c r="D6" s="15" t="s">
        <v>1</v>
      </c>
      <c r="E6" s="15" t="s">
        <v>2</v>
      </c>
      <c r="F6" s="15" t="s">
        <v>3</v>
      </c>
      <c r="G6" s="15" t="s">
        <v>4</v>
      </c>
      <c r="K6" t="s">
        <v>28</v>
      </c>
    </row>
    <row r="7" spans="3:11" x14ac:dyDescent="0.3">
      <c r="C7" s="16">
        <v>1</v>
      </c>
      <c r="D7" s="17" t="s">
        <v>5</v>
      </c>
      <c r="E7" s="17" t="s">
        <v>6</v>
      </c>
      <c r="F7" s="17" t="s">
        <v>0</v>
      </c>
      <c r="G7" s="17" t="s">
        <v>6</v>
      </c>
      <c r="K7" t="s">
        <v>29</v>
      </c>
    </row>
    <row r="8" spans="3:11" x14ac:dyDescent="0.3">
      <c r="C8" s="16">
        <v>2</v>
      </c>
      <c r="D8" s="17" t="s">
        <v>7</v>
      </c>
      <c r="E8" s="17" t="s">
        <v>6</v>
      </c>
      <c r="F8" s="17" t="s">
        <v>6</v>
      </c>
      <c r="G8" s="17" t="s">
        <v>6</v>
      </c>
    </row>
    <row r="9" spans="3:11" x14ac:dyDescent="0.3">
      <c r="C9" s="16">
        <v>3</v>
      </c>
      <c r="D9" s="17" t="s">
        <v>8</v>
      </c>
      <c r="E9" s="17" t="s">
        <v>0</v>
      </c>
      <c r="F9" s="17" t="s">
        <v>0</v>
      </c>
      <c r="G9" s="17" t="s">
        <v>0</v>
      </c>
    </row>
    <row r="10" spans="3:11" x14ac:dyDescent="0.3">
      <c r="C10" s="16">
        <v>4</v>
      </c>
      <c r="D10" s="17" t="s">
        <v>5</v>
      </c>
      <c r="E10" s="17" t="s">
        <v>6</v>
      </c>
      <c r="F10" s="17" t="s">
        <v>6</v>
      </c>
      <c r="G10" s="17" t="s">
        <v>6</v>
      </c>
    </row>
    <row r="11" spans="3:11" x14ac:dyDescent="0.3">
      <c r="C11" s="16">
        <v>5</v>
      </c>
      <c r="D11" s="17" t="s">
        <v>5</v>
      </c>
      <c r="E11" s="17" t="s">
        <v>9</v>
      </c>
      <c r="F11" s="17" t="s">
        <v>6</v>
      </c>
      <c r="G11" s="17" t="s">
        <v>0</v>
      </c>
    </row>
    <row r="12" spans="3:11" x14ac:dyDescent="0.3">
      <c r="C12" s="16">
        <v>6</v>
      </c>
      <c r="D12" s="17" t="s">
        <v>8</v>
      </c>
      <c r="E12" s="17" t="s">
        <v>6</v>
      </c>
      <c r="F12" s="17" t="s">
        <v>0</v>
      </c>
      <c r="G12" s="17" t="s">
        <v>0</v>
      </c>
    </row>
    <row r="13" spans="3:11" x14ac:dyDescent="0.3">
      <c r="C13" s="16">
        <v>7</v>
      </c>
      <c r="D13" s="17" t="s">
        <v>8</v>
      </c>
      <c r="E13" s="17" t="s">
        <v>0</v>
      </c>
      <c r="F13" s="17" t="s">
        <v>6</v>
      </c>
      <c r="G13" s="17" t="s">
        <v>0</v>
      </c>
    </row>
    <row r="17" spans="3:13" ht="16.8" x14ac:dyDescent="0.3">
      <c r="C17" s="1" t="s">
        <v>10</v>
      </c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3:13" ht="16.8" customHeight="1" x14ac:dyDescent="0.3">
      <c r="C18" s="2" t="s">
        <v>11</v>
      </c>
    </row>
    <row r="19" spans="3:13" ht="16.8" customHeight="1" x14ac:dyDescent="0.3">
      <c r="C19" s="2" t="s">
        <v>12</v>
      </c>
    </row>
    <row r="20" spans="3:13" ht="16.8" customHeight="1" x14ac:dyDescent="0.3">
      <c r="C20" s="2" t="s">
        <v>13</v>
      </c>
    </row>
    <row r="21" spans="3:13" ht="16.8" customHeight="1" x14ac:dyDescent="0.3">
      <c r="C21" s="2" t="s">
        <v>14</v>
      </c>
    </row>
  </sheetData>
  <mergeCells count="1">
    <mergeCell ref="C17:M1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7D6A4E-691F-4DEA-9A8C-BF242882A0AE}">
  <dimension ref="B4:C8"/>
  <sheetViews>
    <sheetView tabSelected="1" workbookViewId="0">
      <selection activeCell="R13" sqref="R13"/>
    </sheetView>
  </sheetViews>
  <sheetFormatPr defaultRowHeight="14.4" x14ac:dyDescent="0.3"/>
  <cols>
    <col min="3" max="3" width="8.88671875" customWidth="1"/>
  </cols>
  <sheetData>
    <row r="4" spans="2:3" x14ac:dyDescent="0.3">
      <c r="B4" s="18" t="s">
        <v>6</v>
      </c>
      <c r="C4" s="15">
        <v>3</v>
      </c>
    </row>
    <row r="5" spans="2:3" x14ac:dyDescent="0.3">
      <c r="B5" s="18" t="s">
        <v>0</v>
      </c>
      <c r="C5" s="15">
        <v>4</v>
      </c>
    </row>
    <row r="6" spans="2:3" x14ac:dyDescent="0.3">
      <c r="B6" s="19" t="s">
        <v>17</v>
      </c>
      <c r="C6" s="20">
        <v>7</v>
      </c>
    </row>
    <row r="8" spans="2:3" x14ac:dyDescent="0.3">
      <c r="B8" t="s">
        <v>26</v>
      </c>
      <c r="C8">
        <f>1-((C4/C6)^2+(C5/C6)^2)</f>
        <v>0.48979591836734704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A704C-E630-4970-976B-82D5C143729C}">
  <dimension ref="A1:G29"/>
  <sheetViews>
    <sheetView workbookViewId="0">
      <selection activeCell="K12" sqref="K12"/>
    </sheetView>
  </sheetViews>
  <sheetFormatPr defaultRowHeight="14.4" x14ac:dyDescent="0.3"/>
  <cols>
    <col min="1" max="1" width="11.6640625" customWidth="1"/>
    <col min="5" max="5" width="10.6640625" customWidth="1"/>
    <col min="6" max="6" width="13.44140625" customWidth="1"/>
  </cols>
  <sheetData>
    <row r="1" spans="1:7" x14ac:dyDescent="0.3">
      <c r="A1" t="s">
        <v>6</v>
      </c>
      <c r="B1">
        <v>3</v>
      </c>
    </row>
    <row r="2" spans="1:7" x14ac:dyDescent="0.3">
      <c r="A2" t="s">
        <v>0</v>
      </c>
      <c r="B2">
        <v>4</v>
      </c>
    </row>
    <row r="3" spans="1:7" x14ac:dyDescent="0.3">
      <c r="A3" t="s">
        <v>17</v>
      </c>
      <c r="B3">
        <v>7</v>
      </c>
    </row>
    <row r="4" spans="1:7" x14ac:dyDescent="0.3">
      <c r="A4" t="s">
        <v>26</v>
      </c>
      <c r="B4">
        <f>1-((B1/B3)^2+(B2/B3)^2)</f>
        <v>0.48979591836734704</v>
      </c>
    </row>
    <row r="6" spans="1:7" x14ac:dyDescent="0.3">
      <c r="A6" s="3" t="s">
        <v>1</v>
      </c>
      <c r="B6" s="4"/>
      <c r="C6" s="4"/>
      <c r="D6" s="4"/>
      <c r="E6" s="4"/>
      <c r="F6" s="5"/>
    </row>
    <row r="7" spans="1:7" x14ac:dyDescent="0.3">
      <c r="A7" s="6"/>
      <c r="B7" s="7" t="s">
        <v>6</v>
      </c>
      <c r="C7" s="7" t="s">
        <v>0</v>
      </c>
      <c r="D7" s="7" t="s">
        <v>17</v>
      </c>
      <c r="E7" s="7" t="s">
        <v>18</v>
      </c>
      <c r="F7" s="8" t="s">
        <v>19</v>
      </c>
    </row>
    <row r="8" spans="1:7" x14ac:dyDescent="0.3">
      <c r="A8" s="6" t="s">
        <v>15</v>
      </c>
      <c r="B8" s="7">
        <v>0</v>
      </c>
      <c r="C8" s="7">
        <v>3</v>
      </c>
      <c r="D8" s="7">
        <f>B8+C8</f>
        <v>3</v>
      </c>
      <c r="E8" s="7">
        <f>1-((B8/D8)^2+(C8/D8)^2)</f>
        <v>0</v>
      </c>
      <c r="F8" s="8">
        <f>(D8/D11)*E8</f>
        <v>0</v>
      </c>
    </row>
    <row r="9" spans="1:7" x14ac:dyDescent="0.3">
      <c r="A9" s="6" t="s">
        <v>5</v>
      </c>
      <c r="B9" s="7">
        <v>2</v>
      </c>
      <c r="C9" s="7">
        <v>1</v>
      </c>
      <c r="D9" s="7">
        <f>B9+C9</f>
        <v>3</v>
      </c>
      <c r="E9" s="7">
        <f>1-((B9/D9)^2+(C9/D9)^2)</f>
        <v>0.44444444444444442</v>
      </c>
      <c r="F9" s="8">
        <f>(D9/D11)*E9</f>
        <v>0.19047619047619047</v>
      </c>
    </row>
    <row r="10" spans="1:7" x14ac:dyDescent="0.3">
      <c r="A10" s="6" t="s">
        <v>16</v>
      </c>
      <c r="B10" s="7">
        <v>1</v>
      </c>
      <c r="C10" s="7">
        <v>0</v>
      </c>
      <c r="D10" s="7">
        <f>B10+C10</f>
        <v>1</v>
      </c>
      <c r="E10" s="7">
        <f>1-(B10/D10)^2+(C10/D10)^2</f>
        <v>0</v>
      </c>
      <c r="F10" s="8">
        <f>(D10/D11)*E10</f>
        <v>0</v>
      </c>
    </row>
    <row r="11" spans="1:7" x14ac:dyDescent="0.3">
      <c r="A11" s="6"/>
      <c r="B11" s="7"/>
      <c r="C11" s="7"/>
      <c r="D11" s="7">
        <f>D8+D9+D10</f>
        <v>7</v>
      </c>
      <c r="E11" s="7"/>
      <c r="F11" s="8"/>
    </row>
    <row r="12" spans="1:7" x14ac:dyDescent="0.3">
      <c r="A12" s="6"/>
      <c r="B12" s="7"/>
      <c r="C12" s="7"/>
      <c r="D12" s="7"/>
      <c r="E12" s="9" t="s">
        <v>19</v>
      </c>
      <c r="F12" s="10">
        <f>F8+F9+F10</f>
        <v>0.19047619047619047</v>
      </c>
    </row>
    <row r="13" spans="1:7" x14ac:dyDescent="0.3">
      <c r="A13" s="11"/>
      <c r="B13" s="12"/>
      <c r="C13" s="12"/>
      <c r="D13" s="13" t="s">
        <v>20</v>
      </c>
      <c r="E13" s="13" t="s">
        <v>21</v>
      </c>
      <c r="F13" s="14">
        <f>B4-F12</f>
        <v>0.29931972789115657</v>
      </c>
      <c r="G13" t="s">
        <v>25</v>
      </c>
    </row>
    <row r="16" spans="1:7" x14ac:dyDescent="0.3">
      <c r="A16" s="3" t="s">
        <v>2</v>
      </c>
      <c r="B16" s="4"/>
      <c r="C16" s="4"/>
      <c r="D16" s="4"/>
      <c r="E16" s="4"/>
      <c r="F16" s="5"/>
    </row>
    <row r="17" spans="1:6" x14ac:dyDescent="0.3">
      <c r="A17" s="6"/>
      <c r="B17" s="7" t="s">
        <v>6</v>
      </c>
      <c r="C17" s="7" t="s">
        <v>0</v>
      </c>
      <c r="D17" s="7" t="s">
        <v>17</v>
      </c>
      <c r="E17" s="7" t="s">
        <v>18</v>
      </c>
      <c r="F17" s="8" t="s">
        <v>19</v>
      </c>
    </row>
    <row r="18" spans="1:6" x14ac:dyDescent="0.3">
      <c r="A18" s="6" t="s">
        <v>6</v>
      </c>
      <c r="B18" s="7">
        <v>3</v>
      </c>
      <c r="C18" s="7">
        <v>1</v>
      </c>
      <c r="D18" s="7">
        <f>B18+C18</f>
        <v>4</v>
      </c>
      <c r="E18" s="7">
        <f>1-((B18/D18)^2+(C18/D18)^2)</f>
        <v>0.375</v>
      </c>
      <c r="F18" s="8">
        <f>(D18/D20)*E18</f>
        <v>0.21428571428571427</v>
      </c>
    </row>
    <row r="19" spans="1:6" x14ac:dyDescent="0.3">
      <c r="A19" s="6" t="s">
        <v>0</v>
      </c>
      <c r="B19" s="7">
        <v>0</v>
      </c>
      <c r="C19" s="7">
        <v>3</v>
      </c>
      <c r="D19" s="7">
        <f>B19+C19</f>
        <v>3</v>
      </c>
      <c r="E19" s="7">
        <f>1-((B19/D19)^2+(C19/D19)^2)</f>
        <v>0</v>
      </c>
      <c r="F19" s="8">
        <f>(D19/D20)*E19</f>
        <v>0</v>
      </c>
    </row>
    <row r="20" spans="1:6" x14ac:dyDescent="0.3">
      <c r="A20" s="6"/>
      <c r="B20" s="7"/>
      <c r="C20" s="7"/>
      <c r="D20" s="7">
        <v>7</v>
      </c>
      <c r="E20" s="7"/>
      <c r="F20" s="8"/>
    </row>
    <row r="21" spans="1:6" x14ac:dyDescent="0.3">
      <c r="A21" s="11"/>
      <c r="B21" s="12"/>
      <c r="C21" s="12"/>
      <c r="D21" s="12"/>
      <c r="E21" s="13" t="s">
        <v>19</v>
      </c>
      <c r="F21" s="14">
        <f>F18+F19</f>
        <v>0.21428571428571427</v>
      </c>
    </row>
    <row r="24" spans="1:6" x14ac:dyDescent="0.3">
      <c r="A24" s="3" t="s">
        <v>22</v>
      </c>
      <c r="B24" s="4"/>
      <c r="C24" s="4"/>
      <c r="D24" s="4"/>
      <c r="E24" s="4"/>
      <c r="F24" s="5"/>
    </row>
    <row r="25" spans="1:6" x14ac:dyDescent="0.3">
      <c r="A25" s="6"/>
      <c r="B25" s="7" t="s">
        <v>6</v>
      </c>
      <c r="C25" s="7" t="s">
        <v>0</v>
      </c>
      <c r="D25" s="7" t="s">
        <v>17</v>
      </c>
      <c r="E25" s="7" t="s">
        <v>18</v>
      </c>
      <c r="F25" s="8" t="s">
        <v>19</v>
      </c>
    </row>
    <row r="26" spans="1:6" x14ac:dyDescent="0.3">
      <c r="A26" s="6" t="s">
        <v>6</v>
      </c>
      <c r="B26" s="7">
        <v>2</v>
      </c>
      <c r="C26" s="7">
        <v>2</v>
      </c>
      <c r="D26" s="7">
        <v>4</v>
      </c>
      <c r="E26" s="7">
        <f>1-((B26/D26)^2+(C26/D26)^2)</f>
        <v>0.5</v>
      </c>
      <c r="F26" s="8">
        <f>(D26/D28)*E26</f>
        <v>0.2857142857142857</v>
      </c>
    </row>
    <row r="27" spans="1:6" x14ac:dyDescent="0.3">
      <c r="A27" s="6" t="s">
        <v>0</v>
      </c>
      <c r="B27" s="7">
        <v>1</v>
      </c>
      <c r="C27" s="7">
        <v>2</v>
      </c>
      <c r="D27" s="7">
        <v>3</v>
      </c>
      <c r="E27" s="7">
        <f>1-((B27/D27)^2+(C27/D27)^2)</f>
        <v>0.44444444444444442</v>
      </c>
      <c r="F27" s="8">
        <f>(D27/D28)*E27</f>
        <v>0.19047619047619047</v>
      </c>
    </row>
    <row r="28" spans="1:6" x14ac:dyDescent="0.3">
      <c r="A28" s="6"/>
      <c r="B28" s="7"/>
      <c r="C28" s="7"/>
      <c r="D28" s="7">
        <v>7</v>
      </c>
      <c r="E28" s="7"/>
      <c r="F28" s="8"/>
    </row>
    <row r="29" spans="1:6" x14ac:dyDescent="0.3">
      <c r="A29" s="11"/>
      <c r="B29" s="12"/>
      <c r="C29" s="12"/>
      <c r="D29" s="12"/>
      <c r="E29" s="13" t="s">
        <v>19</v>
      </c>
      <c r="F29" s="14">
        <f>F26+F27</f>
        <v>0.47619047619047616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E4D41F-1F4F-4BDF-84CD-E67FE7A2490D}">
  <dimension ref="A1:G20"/>
  <sheetViews>
    <sheetView workbookViewId="0">
      <selection activeCell="J22" sqref="J22"/>
    </sheetView>
  </sheetViews>
  <sheetFormatPr defaultRowHeight="14.4" x14ac:dyDescent="0.3"/>
  <cols>
    <col min="5" max="5" width="11.109375" customWidth="1"/>
    <col min="6" max="6" width="10.21875" customWidth="1"/>
  </cols>
  <sheetData>
    <row r="1" spans="1:7" x14ac:dyDescent="0.3">
      <c r="A1">
        <v>2</v>
      </c>
    </row>
    <row r="2" spans="1:7" x14ac:dyDescent="0.3">
      <c r="A2">
        <v>1</v>
      </c>
    </row>
    <row r="3" spans="1:7" x14ac:dyDescent="0.3">
      <c r="A3">
        <v>3</v>
      </c>
    </row>
    <row r="4" spans="1:7" x14ac:dyDescent="0.3">
      <c r="A4">
        <f>1-((A1/A3)^2+(A2/A3)^2)</f>
        <v>0.44444444444444442</v>
      </c>
      <c r="B4" t="s">
        <v>23</v>
      </c>
    </row>
    <row r="6" spans="1:7" x14ac:dyDescent="0.3">
      <c r="A6" s="3" t="s">
        <v>2</v>
      </c>
      <c r="B6" s="4"/>
      <c r="C6" s="4"/>
      <c r="D6" s="4"/>
      <c r="E6" s="4"/>
      <c r="F6" s="5"/>
    </row>
    <row r="7" spans="1:7" x14ac:dyDescent="0.3">
      <c r="A7" s="6"/>
      <c r="B7" s="7" t="s">
        <v>6</v>
      </c>
      <c r="C7" s="7" t="s">
        <v>0</v>
      </c>
      <c r="D7" s="7" t="s">
        <v>17</v>
      </c>
      <c r="E7" s="7" t="s">
        <v>18</v>
      </c>
      <c r="F7" s="8" t="s">
        <v>19</v>
      </c>
    </row>
    <row r="8" spans="1:7" x14ac:dyDescent="0.3">
      <c r="A8" s="6" t="s">
        <v>6</v>
      </c>
      <c r="B8" s="7">
        <v>2</v>
      </c>
      <c r="C8" s="7">
        <v>0</v>
      </c>
      <c r="D8" s="7">
        <v>2</v>
      </c>
      <c r="E8" s="7">
        <f>1-((B8/D8)^2+(C8/D8)^2)</f>
        <v>0</v>
      </c>
      <c r="F8" s="8">
        <f>(D8/D10)*E8</f>
        <v>0</v>
      </c>
    </row>
    <row r="9" spans="1:7" x14ac:dyDescent="0.3">
      <c r="A9" s="6" t="s">
        <v>0</v>
      </c>
      <c r="B9" s="7">
        <v>0</v>
      </c>
      <c r="C9" s="7">
        <v>1</v>
      </c>
      <c r="D9" s="7">
        <v>1</v>
      </c>
      <c r="E9" s="7">
        <f>1-((B9/D9)^2+(C9/D9)^2)</f>
        <v>0</v>
      </c>
      <c r="F9" s="8">
        <f>(D9/D10)*E9</f>
        <v>0</v>
      </c>
    </row>
    <row r="10" spans="1:7" x14ac:dyDescent="0.3">
      <c r="A10" s="6"/>
      <c r="B10" s="7"/>
      <c r="C10" s="7"/>
      <c r="D10" s="7">
        <v>3</v>
      </c>
      <c r="E10" s="7"/>
      <c r="F10" s="8"/>
    </row>
    <row r="11" spans="1:7" x14ac:dyDescent="0.3">
      <c r="A11" s="6"/>
      <c r="B11" s="7"/>
      <c r="C11" s="7"/>
      <c r="D11" s="7"/>
      <c r="E11" s="9" t="s">
        <v>19</v>
      </c>
      <c r="F11" s="10">
        <f>SUM(F8:F9)</f>
        <v>0</v>
      </c>
    </row>
    <row r="12" spans="1:7" x14ac:dyDescent="0.3">
      <c r="A12" s="11"/>
      <c r="B12" s="12"/>
      <c r="C12" s="12"/>
      <c r="D12" s="13" t="s">
        <v>20</v>
      </c>
      <c r="E12" s="13" t="s">
        <v>21</v>
      </c>
      <c r="F12" s="14">
        <f>A4-F11</f>
        <v>0.44444444444444442</v>
      </c>
      <c r="G12" t="s">
        <v>24</v>
      </c>
    </row>
    <row r="15" spans="1:7" x14ac:dyDescent="0.3">
      <c r="A15" s="3" t="s">
        <v>22</v>
      </c>
      <c r="B15" s="4"/>
      <c r="C15" s="4"/>
      <c r="D15" s="4"/>
      <c r="E15" s="4"/>
      <c r="F15" s="5"/>
    </row>
    <row r="16" spans="1:7" x14ac:dyDescent="0.3">
      <c r="A16" s="6"/>
      <c r="B16" s="7" t="s">
        <v>6</v>
      </c>
      <c r="C16" s="7" t="s">
        <v>0</v>
      </c>
      <c r="D16" s="7" t="s">
        <v>17</v>
      </c>
      <c r="E16" s="7" t="s">
        <v>18</v>
      </c>
      <c r="F16" s="8" t="s">
        <v>19</v>
      </c>
    </row>
    <row r="17" spans="1:6" x14ac:dyDescent="0.3">
      <c r="A17" s="6" t="s">
        <v>6</v>
      </c>
      <c r="B17" s="7">
        <v>1</v>
      </c>
      <c r="C17" s="7">
        <v>1</v>
      </c>
      <c r="D17" s="7">
        <v>2</v>
      </c>
      <c r="E17" s="7">
        <f>1-((B17/D17)^2+(C17/D17)^2)</f>
        <v>0.5</v>
      </c>
      <c r="F17" s="8">
        <f>(D17/D19)*E17</f>
        <v>0.33333333333333331</v>
      </c>
    </row>
    <row r="18" spans="1:6" x14ac:dyDescent="0.3">
      <c r="A18" s="6" t="s">
        <v>0</v>
      </c>
      <c r="B18" s="7">
        <v>1</v>
      </c>
      <c r="C18" s="7">
        <v>0</v>
      </c>
      <c r="D18" s="7">
        <v>1</v>
      </c>
      <c r="E18" s="7">
        <f>1-((B18/D18)^2+(C18/D18)^2)</f>
        <v>0</v>
      </c>
      <c r="F18" s="8">
        <f>(D18/D19)*E18</f>
        <v>0</v>
      </c>
    </row>
    <row r="19" spans="1:6" x14ac:dyDescent="0.3">
      <c r="A19" s="6"/>
      <c r="B19" s="7"/>
      <c r="C19" s="7"/>
      <c r="D19" s="7">
        <v>3</v>
      </c>
      <c r="E19" s="7"/>
      <c r="F19" s="8"/>
    </row>
    <row r="20" spans="1:6" x14ac:dyDescent="0.3">
      <c r="A20" s="11"/>
      <c r="B20" s="12"/>
      <c r="C20" s="12"/>
      <c r="D20" s="12"/>
      <c r="E20" s="13" t="s">
        <v>19</v>
      </c>
      <c r="F20" s="14">
        <f>F17+F18</f>
        <v>0.33333333333333331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Soal</vt:lpstr>
      <vt:lpstr>Root</vt:lpstr>
      <vt:lpstr>Gini Index</vt:lpstr>
      <vt:lpstr>Perent --&gt; High - Temperature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2024-03-11T14:05:19Z</dcterms:created>
  <dcterms:modified xsi:type="dcterms:W3CDTF">2024-03-11T16:09:53Z</dcterms:modified>
</cp:coreProperties>
</file>