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JUN\Tugas Kuliah\PPN\Excel\"/>
    </mc:Choice>
  </mc:AlternateContent>
  <xr:revisionPtr revIDLastSave="0" documentId="8_{EFA1C81B-BB6A-4F28-8A4A-6135E4F8A01E}" xr6:coauthVersionLast="47" xr6:coauthVersionMax="47" xr10:uidLastSave="{00000000-0000-0000-0000-000000000000}"/>
  <bookViews>
    <workbookView xWindow="-108" yWindow="-108" windowWidth="23256" windowHeight="12456" xr2:uid="{6BE40442-3226-483E-A6EB-C219D246F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H7" i="1"/>
  <c r="H8" i="1"/>
  <c r="H9" i="1"/>
  <c r="H10" i="1"/>
  <c r="H11" i="1"/>
  <c r="H12" i="1"/>
  <c r="H13" i="1"/>
  <c r="H6" i="1"/>
  <c r="G7" i="1"/>
  <c r="G8" i="1"/>
  <c r="G9" i="1"/>
  <c r="G10" i="1"/>
  <c r="G11" i="1"/>
  <c r="G12" i="1"/>
  <c r="G13" i="1"/>
  <c r="G6" i="1"/>
  <c r="F11" i="1"/>
  <c r="F7" i="1"/>
  <c r="F8" i="1"/>
  <c r="F9" i="1"/>
  <c r="F10" i="1"/>
  <c r="F12" i="1"/>
  <c r="F13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<sst xmlns="http://schemas.openxmlformats.org/spreadsheetml/2006/main" count="28" uniqueCount="28">
  <si>
    <t>DAFRAT KARYAWAN</t>
  </si>
  <si>
    <t>PT MAKMUR SEJATI</t>
  </si>
  <si>
    <t>TANGGAL 2 MARET 2013</t>
  </si>
  <si>
    <t>Nama Karyawan</t>
  </si>
  <si>
    <t>Tanggal</t>
  </si>
  <si>
    <t>Jam Masuk</t>
  </si>
  <si>
    <t>Jam Keluar</t>
  </si>
  <si>
    <t xml:space="preserve"> Durasi Kerja/hari</t>
  </si>
  <si>
    <t>Upah kerja</t>
  </si>
  <si>
    <t>PPH 10%</t>
  </si>
  <si>
    <t>Total Upah Netto</t>
  </si>
  <si>
    <t>Ristiani</t>
  </si>
  <si>
    <t>Budiman</t>
  </si>
  <si>
    <t>Agus</t>
  </si>
  <si>
    <t>Dian</t>
  </si>
  <si>
    <t>Nawang</t>
  </si>
  <si>
    <t>Budiarjo</t>
  </si>
  <si>
    <t>Nando</t>
  </si>
  <si>
    <t>Aisyah</t>
  </si>
  <si>
    <t>02 Maret 2013</t>
  </si>
  <si>
    <t>03 Maret 2013</t>
  </si>
  <si>
    <t>4 Maret 2013</t>
  </si>
  <si>
    <t>5 Maret 2013</t>
  </si>
  <si>
    <t>6 Maret 2013</t>
  </si>
  <si>
    <t>7 Maret 2013</t>
  </si>
  <si>
    <t>8 Maret 2013</t>
  </si>
  <si>
    <t>9 Maret 2013</t>
  </si>
  <si>
    <t>Upah Kerja/jam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</si>
</sst>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[$-F800]dddd\,\ mmmm\ dd\,\ yyyy"/>
    <numFmt numFmtId="168" formatCode="[$-13809]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8" fontId="0" fillId="0" borderId="0" xfId="0" applyNumberFormat="1"/>
    <xf numFmtId="164" fontId="0" fillId="0" borderId="0" xfId="0" applyNumberFormat="1" applyAlignment="1">
      <alignment horizontal="right"/>
    </xf>
    <xf numFmtId="4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88B-D312-451C-8EAE-176ECBFC32DA}">
  <dimension ref="A1:I15"/>
  <sheetViews>
    <sheetView tabSelected="1" workbookViewId="0">
      <selection activeCell="H18" sqref="H18"/>
    </sheetView>
  </sheetViews>
  <sheetFormatPr defaultRowHeight="14.4" x14ac:dyDescent="0.3"/>
  <cols>
    <col min="1" max="1" width="14.88671875" bestFit="1" customWidth="1"/>
    <col min="2" max="2" width="12.88671875" bestFit="1" customWidth="1"/>
    <col min="3" max="3" width="10.44140625" bestFit="1" customWidth="1"/>
    <col min="4" max="4" width="10.109375" bestFit="1" customWidth="1"/>
    <col min="5" max="5" width="15.6640625" bestFit="1" customWidth="1"/>
    <col min="6" max="6" width="10.21875" bestFit="1" customWidth="1"/>
    <col min="7" max="7" width="9" bestFit="1" customWidth="1"/>
    <col min="8" max="8" width="15.5546875" bestFit="1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3">
      <c r="A3" s="1" t="s">
        <v>2</v>
      </c>
      <c r="B3" s="1"/>
      <c r="C3" s="1"/>
      <c r="D3" s="1"/>
      <c r="E3" s="1"/>
      <c r="F3" s="1"/>
      <c r="G3" s="1"/>
      <c r="H3" s="1"/>
    </row>
    <row r="5" spans="1:9" x14ac:dyDescent="0.3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2"/>
    </row>
    <row r="6" spans="1:9" x14ac:dyDescent="0.3">
      <c r="A6" t="s">
        <v>11</v>
      </c>
      <c r="B6" s="4" t="s">
        <v>19</v>
      </c>
      <c r="C6" s="3">
        <v>0.33333333333333331</v>
      </c>
      <c r="D6" s="3">
        <v>0.66666666666666663</v>
      </c>
      <c r="E6" s="3">
        <f>D6-C6</f>
        <v>0.33333333333333331</v>
      </c>
      <c r="F6" s="5">
        <f>E6*$B$15*24</f>
        <v>60000</v>
      </c>
      <c r="G6" s="5">
        <f>10%*F6</f>
        <v>6000</v>
      </c>
      <c r="H6" s="5">
        <f>F6-G6</f>
        <v>54000</v>
      </c>
    </row>
    <row r="7" spans="1:9" x14ac:dyDescent="0.3">
      <c r="A7" t="s">
        <v>12</v>
      </c>
      <c r="B7" s="4" t="s">
        <v>20</v>
      </c>
      <c r="C7" s="3">
        <v>0.34027777777777773</v>
      </c>
      <c r="D7" s="3">
        <v>0.63541666666666663</v>
      </c>
      <c r="E7" s="3">
        <f t="shared" ref="E7:E13" si="0">D7-C7</f>
        <v>0.2951388888888889</v>
      </c>
      <c r="F7" s="5">
        <f>(E7*$B$15)*24</f>
        <v>53125</v>
      </c>
      <c r="G7" s="5">
        <f t="shared" ref="G7:G13" si="1">10%*F7</f>
        <v>5312.5</v>
      </c>
      <c r="H7" s="5">
        <f t="shared" ref="H7:H13" si="2">F7-G7</f>
        <v>47812.5</v>
      </c>
    </row>
    <row r="8" spans="1:9" x14ac:dyDescent="0.3">
      <c r="A8" t="s">
        <v>13</v>
      </c>
      <c r="B8" s="4" t="s">
        <v>21</v>
      </c>
      <c r="C8" s="3">
        <v>0.36458333333333331</v>
      </c>
      <c r="D8" s="3">
        <v>0.6875</v>
      </c>
      <c r="E8" s="3">
        <f t="shared" si="0"/>
        <v>0.32291666666666669</v>
      </c>
      <c r="F8" s="5">
        <f>(E8*$B$15)*24</f>
        <v>58125</v>
      </c>
      <c r="G8" s="5">
        <f t="shared" si="1"/>
        <v>5812.5</v>
      </c>
      <c r="H8" s="5">
        <f t="shared" si="2"/>
        <v>52312.5</v>
      </c>
    </row>
    <row r="9" spans="1:9" x14ac:dyDescent="0.3">
      <c r="A9" t="s">
        <v>14</v>
      </c>
      <c r="B9" s="4" t="s">
        <v>22</v>
      </c>
      <c r="C9" s="3">
        <v>0.3263888888888889</v>
      </c>
      <c r="D9" s="3">
        <v>0.66666666666666663</v>
      </c>
      <c r="E9" s="3">
        <f t="shared" si="0"/>
        <v>0.34027777777777773</v>
      </c>
      <c r="F9" s="5">
        <f>(E9*$B$15)*24</f>
        <v>61249.999999999993</v>
      </c>
      <c r="G9" s="5">
        <f t="shared" si="1"/>
        <v>6125</v>
      </c>
      <c r="H9" s="5">
        <f t="shared" si="2"/>
        <v>55124.999999999993</v>
      </c>
    </row>
    <row r="10" spans="1:9" x14ac:dyDescent="0.3">
      <c r="A10" t="s">
        <v>15</v>
      </c>
      <c r="B10" s="4" t="s">
        <v>23</v>
      </c>
      <c r="C10" s="3">
        <v>0.32291666666666669</v>
      </c>
      <c r="D10" s="3">
        <v>0.6875</v>
      </c>
      <c r="E10" s="3">
        <f t="shared" si="0"/>
        <v>0.36458333333333331</v>
      </c>
      <c r="F10" s="5">
        <f>(E10*$B$15)*24</f>
        <v>65625</v>
      </c>
      <c r="G10" s="5">
        <f t="shared" si="1"/>
        <v>6562.5</v>
      </c>
      <c r="H10" s="5">
        <f t="shared" si="2"/>
        <v>59062.5</v>
      </c>
    </row>
    <row r="11" spans="1:9" x14ac:dyDescent="0.3">
      <c r="A11" t="s">
        <v>16</v>
      </c>
      <c r="B11" s="4" t="s">
        <v>24</v>
      </c>
      <c r="C11" s="3">
        <v>0.28472222222222221</v>
      </c>
      <c r="D11" s="3">
        <v>0.66666666666666663</v>
      </c>
      <c r="E11" s="3">
        <f t="shared" si="0"/>
        <v>0.38194444444444442</v>
      </c>
      <c r="F11" s="5">
        <f>(E11*$B$15)*24</f>
        <v>68750</v>
      </c>
      <c r="G11" s="5">
        <f t="shared" si="1"/>
        <v>6875</v>
      </c>
      <c r="H11" s="5">
        <f t="shared" si="2"/>
        <v>61875</v>
      </c>
    </row>
    <row r="12" spans="1:9" x14ac:dyDescent="0.3">
      <c r="A12" t="s">
        <v>17</v>
      </c>
      <c r="B12" s="4" t="s">
        <v>25</v>
      </c>
      <c r="C12" s="3">
        <v>0.29166666666666669</v>
      </c>
      <c r="D12" s="3">
        <v>0.70833333333333337</v>
      </c>
      <c r="E12" s="3">
        <f t="shared" si="0"/>
        <v>0.41666666666666669</v>
      </c>
      <c r="F12" s="5">
        <f>(E12*$B$15)*24</f>
        <v>75000</v>
      </c>
      <c r="G12" s="5">
        <f t="shared" si="1"/>
        <v>7500</v>
      </c>
      <c r="H12" s="5">
        <f t="shared" si="2"/>
        <v>67500</v>
      </c>
    </row>
    <row r="13" spans="1:9" x14ac:dyDescent="0.3">
      <c r="A13" t="s">
        <v>18</v>
      </c>
      <c r="B13" s="4" t="s">
        <v>26</v>
      </c>
      <c r="C13" s="3">
        <v>0.33333333333333331</v>
      </c>
      <c r="D13" s="3">
        <v>0.66666666666666663</v>
      </c>
      <c r="E13" s="3">
        <f t="shared" si="0"/>
        <v>0.33333333333333331</v>
      </c>
      <c r="F13" s="5">
        <f>(E13*$B$15)*24</f>
        <v>60000</v>
      </c>
      <c r="G13" s="5">
        <f t="shared" si="1"/>
        <v>6000</v>
      </c>
      <c r="H13" s="5">
        <f t="shared" si="2"/>
        <v>54000</v>
      </c>
    </row>
    <row r="15" spans="1:9" x14ac:dyDescent="0.3">
      <c r="A15" t="s">
        <v>27</v>
      </c>
      <c r="B15" s="5">
        <v>7500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i5</dc:creator>
  <cp:lastModifiedBy>Intel i5</cp:lastModifiedBy>
  <dcterms:created xsi:type="dcterms:W3CDTF">2022-12-13T01:13:31Z</dcterms:created>
  <dcterms:modified xsi:type="dcterms:W3CDTF">2022-12-13T01:57:46Z</dcterms:modified>
</cp:coreProperties>
</file>